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codeName="ThisWorkbook" hidePivotFieldList="1"/>
  <mc:AlternateContent xmlns:mc="http://schemas.openxmlformats.org/markup-compatibility/2006">
    <mc:Choice Requires="x15">
      <x15ac:absPath xmlns:x15ac="http://schemas.microsoft.com/office/spreadsheetml/2010/11/ac" url="D:\Data Analyst\excel\"/>
    </mc:Choice>
  </mc:AlternateContent>
  <xr:revisionPtr revIDLastSave="0" documentId="13_ncr:1_{302651E4-F208-404F-AF46-D0E451774640}" xr6:coauthVersionLast="47" xr6:coauthVersionMax="47" xr10:uidLastSave="{00000000-0000-0000-0000-000000000000}"/>
  <bookViews>
    <workbookView xWindow="-108" yWindow="-108" windowWidth="23256" windowHeight="12456" xr2:uid="{00000000-000D-0000-FFFF-FFFF00000000}"/>
  </bookViews>
  <sheets>
    <sheet name="Dashboard" sheetId="12" r:id="rId1"/>
    <sheet name="Data" sheetId="1" r:id="rId2"/>
    <sheet name="Combo Chart" sheetId="3" r:id="rId3"/>
    <sheet name="Waterfall Chart" sheetId="4" r:id="rId4"/>
    <sheet name="Pie Chart" sheetId="5" r:id="rId5"/>
    <sheet name="Map Chart" sheetId="6" r:id="rId6"/>
    <sheet name="Top 5 " sheetId="8" r:id="rId7"/>
    <sheet name="KPI" sheetId="9" r:id="rId8"/>
    <sheet name="KPI YOY"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Chart'!$F$5:$F$53</definedName>
    <definedName name="_xlchart.v5.14" hidden="1">'Map Chart'!$E$4</definedName>
    <definedName name="_xlchart.v5.15" hidden="1">'Map Chart'!$E$5:$E$53</definedName>
    <definedName name="_xlchart.v5.16" hidden="1">'Map Chart'!$F$3</definedName>
    <definedName name="_xlchart.v5.17" hidden="1">'Map Chart'!$F$4</definedName>
    <definedName name="_xlchart.v5.18" hidden="1">'Map Chart'!$F$5:$F$53</definedName>
    <definedName name="_xlchart.v5.3" hidden="1">'Map Chart'!$E$4</definedName>
    <definedName name="_xlchart.v5.4" hidden="1">'Map Chart'!$E$5:$E$53</definedName>
    <definedName name="_xlchart.v5.5" hidden="1">'Map Chart'!$F$4</definedName>
    <definedName name="_xlchart.v5.6" hidden="1">'Map Chart'!$F$5:$F$53</definedName>
    <definedName name="_xlchart.v5.7" hidden="1">'Map Chart'!$E$4</definedName>
    <definedName name="_xlchart.v5.8" hidden="1">'Map Chart'!$E$5:$E$53</definedName>
    <definedName name="_xlchart.v5.9" hidden="1">'Map Chart'!$F$4</definedName>
    <definedName name="Slicer_Region">#N/A</definedName>
    <definedName name="Slicer_Segment">#N/A</definedName>
    <definedName name="Slicer_Year">#N/A</definedName>
  </definedNames>
  <calcPr calcId="191029"/>
  <pivotCaches>
    <pivotCache cacheId="1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32" i="6" l="1"/>
  <c r="E33" i="6"/>
  <c r="E34" i="6"/>
  <c r="E35" i="6"/>
  <c r="E36" i="6"/>
  <c r="E37" i="6"/>
  <c r="E38" i="6"/>
  <c r="E39" i="6"/>
  <c r="E40" i="6"/>
  <c r="E41" i="6"/>
  <c r="E42" i="6"/>
  <c r="E43" i="6"/>
  <c r="E44" i="6"/>
  <c r="E45" i="6"/>
  <c r="E46" i="6"/>
  <c r="E47" i="6"/>
  <c r="E48" i="6"/>
  <c r="E49" i="6"/>
  <c r="E50" i="6"/>
  <c r="E51" i="6"/>
  <c r="E52" i="6"/>
  <c r="E53" i="6"/>
  <c r="E25" i="6"/>
  <c r="E26" i="6"/>
  <c r="E27" i="6"/>
  <c r="E28" i="6"/>
  <c r="E29" i="6"/>
  <c r="E30" i="6"/>
  <c r="E31" i="6"/>
  <c r="E6" i="6"/>
  <c r="E7" i="6"/>
  <c r="E8" i="6"/>
  <c r="E9" i="6"/>
  <c r="E10" i="6"/>
  <c r="E11" i="6"/>
  <c r="E12" i="6"/>
  <c r="E13" i="6"/>
  <c r="E14" i="6"/>
  <c r="E15" i="6"/>
  <c r="E16" i="6"/>
  <c r="E17" i="6"/>
  <c r="E18" i="6"/>
  <c r="E19" i="6"/>
  <c r="E20" i="6"/>
  <c r="E21" i="6"/>
  <c r="E22" i="6"/>
  <c r="E23" i="6"/>
  <c r="E24" i="6"/>
  <c r="E5"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7" i="9"/>
  <c r="K17" i="9"/>
  <c r="H17" i="9"/>
  <c r="E17" i="9"/>
  <c r="B17" i="9"/>
  <c r="F6" i="6"/>
  <c r="F18" i="6"/>
  <c r="F30" i="6"/>
  <c r="F42" i="6"/>
  <c r="F34" i="6"/>
  <c r="F53" i="6"/>
  <c r="F7" i="6"/>
  <c r="F19" i="6"/>
  <c r="F31" i="6"/>
  <c r="F43" i="6"/>
  <c r="F22" i="6"/>
  <c r="F11" i="6"/>
  <c r="F35" i="6"/>
  <c r="F47" i="6"/>
  <c r="F12" i="6"/>
  <c r="F36" i="6"/>
  <c r="F48" i="6"/>
  <c r="F41" i="6"/>
  <c r="F8" i="6"/>
  <c r="F20" i="6"/>
  <c r="F32" i="6"/>
  <c r="F44" i="6"/>
  <c r="F46" i="6"/>
  <c r="F9" i="6"/>
  <c r="F21" i="6"/>
  <c r="F33" i="6"/>
  <c r="F45" i="6"/>
  <c r="F10" i="6"/>
  <c r="F23" i="6"/>
  <c r="F24" i="6"/>
  <c r="F29" i="6"/>
  <c r="F13" i="6"/>
  <c r="F25" i="6"/>
  <c r="F37" i="6"/>
  <c r="F49" i="6"/>
  <c r="F14" i="6"/>
  <c r="F26" i="6"/>
  <c r="F38" i="6"/>
  <c r="F50" i="6"/>
  <c r="F15" i="6"/>
  <c r="F27" i="6"/>
  <c r="F39" i="6"/>
  <c r="F51" i="6"/>
  <c r="F16" i="6"/>
  <c r="F28" i="6"/>
  <c r="F40" i="6"/>
  <c r="F52" i="6"/>
  <c r="F17" i="6"/>
  <c r="F5" i="6"/>
  <c r="E7" i="4"/>
  <c r="E5" i="4"/>
  <c r="E6" i="4"/>
  <c r="E4" i="4"/>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<sst xmlns="http://schemas.openxmlformats.org/spreadsheetml/2006/main" count="130128" uniqueCount="10951">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</sst>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8" formatCode="_-[$$-409]* #,##0.00_ ;_-[$$-409]* \-#,##0.00\ ;_-[$$-409]* &quot;-&quot;??_ ;_-@_ "/>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amily val="2"/>
    </font>
  </fonts>
  <fills count="4">
    <fill>
      <patternFill patternType="none"/>
    </fill>
    <fill>
      <patternFill patternType="gray125"/>
    </fill>
    <fill>
      <patternFill patternType="solid">
        <fgColor rgb="FFFFFF00"/>
        <bgColor indexed="64"/>
      </patternFill>
    </fill>
    <fill>
      <patternFill patternType="solid">
        <fgColor theme="1" tint="0.14999847407452621"/>
        <bgColor indexed="64"/>
      </patternFill>
    </fill>
  </fills>
  <borders count="15">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xf numFmtId="165" fontId="0" fillId="0" borderId="1" xfId="0" applyNumberFormat="1" applyBorder="1"/>
    <xf numFmtId="165" fontId="0" fillId="0" borderId="3" xfId="0" applyNumberFormat="1" applyBorder="1"/>
    <xf numFmtId="165" fontId="0" fillId="0" borderId="2" xfId="0" applyNumberFormat="1" applyBorder="1"/>
    <xf numFmtId="165" fontId="0" fillId="0" borderId="4" xfId="0" applyNumberFormat="1" applyBorder="1"/>
    <xf numFmtId="0" fontId="0" fillId="0" borderId="7" xfId="0" applyBorder="1"/>
    <xf numFmtId="0" fontId="0" fillId="0" borderId="7" xfId="0" applyNumberFormat="1" applyBorder="1"/>
    <xf numFmtId="0" fontId="0" fillId="0" borderId="5" xfId="0" applyBorder="1" applyAlignment="1">
      <alignment horizontal="left"/>
    </xf>
    <xf numFmtId="0" fontId="0" fillId="0" borderId="8" xfId="0" applyNumberFormat="1" applyBorder="1"/>
    <xf numFmtId="0" fontId="0" fillId="0" borderId="9" xfId="0" applyNumberFormat="1" applyBorder="1"/>
    <xf numFmtId="165" fontId="0" fillId="0" borderId="7" xfId="0" applyNumberFormat="1" applyBorder="1"/>
    <xf numFmtId="165" fontId="0" fillId="0" borderId="8" xfId="0" applyNumberFormat="1" applyBorder="1"/>
    <xf numFmtId="165" fontId="0" fillId="0" borderId="9" xfId="0" applyNumberFormat="1" applyBorder="1"/>
    <xf numFmtId="0" fontId="0" fillId="2" borderId="0" xfId="0" applyFill="1"/>
    <xf numFmtId="165" fontId="0" fillId="0" borderId="0" xfId="0" applyNumberFormat="1"/>
    <xf numFmtId="10" fontId="0" fillId="0" borderId="7" xfId="0" applyNumberFormat="1" applyBorder="1"/>
    <xf numFmtId="10" fontId="0" fillId="0" borderId="8" xfId="0" applyNumberFormat="1" applyBorder="1"/>
    <xf numFmtId="10" fontId="0" fillId="0" borderId="9" xfId="0" applyNumberFormat="1" applyBorder="1"/>
    <xf numFmtId="0" fontId="1" fillId="2" borderId="0" xfId="0" applyFont="1" applyFill="1"/>
    <xf numFmtId="0" fontId="0" fillId="0" borderId="1" xfId="0" applyNumberFormat="1" applyBorder="1"/>
    <xf numFmtId="0" fontId="0" fillId="0" borderId="3" xfId="0" applyNumberFormat="1" applyBorder="1"/>
    <xf numFmtId="0" fontId="0" fillId="0" borderId="0" xfId="0" applyNumberFormat="1"/>
    <xf numFmtId="0" fontId="0" fillId="0" borderId="1" xfId="0" pivotButton="1" applyNumberFormat="1" applyBorder="1"/>
    <xf numFmtId="0" fontId="0" fillId="0" borderId="1" xfId="0" applyNumberFormat="1" applyBorder="1" applyAlignment="1">
      <alignment horizontal="left"/>
    </xf>
    <xf numFmtId="0" fontId="0" fillId="0" borderId="5" xfId="0" applyNumberFormat="1" applyBorder="1" applyAlignment="1">
      <alignment horizontal="left"/>
    </xf>
    <xf numFmtId="0" fontId="0" fillId="0" borderId="2" xfId="0" applyNumberFormat="1" applyBorder="1" applyAlignment="1">
      <alignment horizontal="left"/>
    </xf>
    <xf numFmtId="168" fontId="0" fillId="0" borderId="0" xfId="0" applyNumberFormat="1"/>
    <xf numFmtId="169" fontId="0" fillId="0" borderId="0" xfId="0" applyNumberFormat="1"/>
    <xf numFmtId="10" fontId="0" fillId="0" borderId="0" xfId="1" applyNumberFormat="1" applyFont="1"/>
    <xf numFmtId="0" fontId="0" fillId="0" borderId="5"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6" xfId="0" applyBorder="1" applyAlignment="1">
      <alignment horizontal="left"/>
    </xf>
    <xf numFmtId="0" fontId="0" fillId="0" borderId="6" xfId="0" applyNumberFormat="1" applyBorder="1"/>
    <xf numFmtId="0" fontId="0" fillId="0" borderId="13" xfId="0" applyNumberFormat="1" applyBorder="1"/>
    <xf numFmtId="0" fontId="0" fillId="0" borderId="14" xfId="0" applyNumberFormat="1" applyBorder="1"/>
    <xf numFmtId="164" fontId="5" fillId="0" borderId="0" xfId="0" applyNumberFormat="1" applyFont="1" applyAlignment="1">
      <alignment horizontal="center"/>
    </xf>
    <xf numFmtId="0" fontId="0" fillId="3" borderId="0" xfId="0" applyFill="1"/>
  </cellXfs>
  <cellStyles count="2">
    <cellStyle name="Normal" xfId="0" builtinId="0"/>
    <cellStyle name="Percent" xfId="1" builtinId="5"/>
  </cellStyles>
  <dxfs count="357">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 0.00,&quot;K&quot;"/>
    </dxf>
    <dxf>
      <numFmt numFmtId="165" formatCode="\$\ 0.00,&quot;K&quot;"/>
    </dxf>
    <dxf>
      <font>
        <color theme="0"/>
      </font>
      <border>
        <bottom style="thin">
          <color theme="4"/>
        </bottom>
        <vertical/>
        <horizontal/>
      </border>
    </dxf>
    <dxf>
      <font>
        <color theme="0"/>
      </font>
      <fill>
        <patternFill>
          <bgColor theme="1"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56"/>
      <tableStyleElement type="firstRowStripe" dxfId="355"/>
      <tableStyleElement type="secondRowStripe" dxfId="354"/>
    </tableStyle>
    <tableStyle name="NEW1667" pivot="0" table="0" count="10" xr9:uid="{45E986DA-7701-4A60-8A32-8A7D90FD40D8}">
      <tableStyleElement type="wholeTable" dxfId="353"/>
      <tableStyleElement type="headerRow" dxfId="35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166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9C4-4F3C-81C7-D2ECB563C8FF}"/>
            </c:ext>
          </c:extLst>
        </c:ser>
        <c:dLbls>
          <c:showLegendKey val="0"/>
          <c:showVal val="0"/>
          <c:showCatName val="0"/>
          <c:showSerName val="0"/>
          <c:showPercent val="0"/>
          <c:showBubbleSize val="0"/>
        </c:dLbls>
        <c:smooth val="0"/>
        <c:axId val="1408721360"/>
        <c:axId val="1408723760"/>
      </c:lineChart>
      <c:catAx>
        <c:axId val="1408721360"/>
        <c:scaling>
          <c:orientation val="minMax"/>
        </c:scaling>
        <c:delete val="1"/>
        <c:axPos val="b"/>
        <c:numFmt formatCode="General" sourceLinked="1"/>
        <c:majorTickMark val="none"/>
        <c:minorTickMark val="none"/>
        <c:tickLblPos val="nextTo"/>
        <c:crossAx val="1408723760"/>
        <c:crosses val="autoZero"/>
        <c:auto val="1"/>
        <c:lblAlgn val="ctr"/>
        <c:lblOffset val="100"/>
        <c:noMultiLvlLbl val="0"/>
      </c:catAx>
      <c:valAx>
        <c:axId val="1408723760"/>
        <c:scaling>
          <c:orientation val="minMax"/>
        </c:scaling>
        <c:delete val="1"/>
        <c:axPos val="l"/>
        <c:numFmt formatCode="General" sourceLinked="1"/>
        <c:majorTickMark val="none"/>
        <c:minorTickMark val="none"/>
        <c:tickLblPos val="nextTo"/>
        <c:crossAx val="140872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635-441B-9D6A-F33F5EED957D}"/>
            </c:ext>
          </c:extLst>
        </c:ser>
        <c:dLbls>
          <c:showLegendKey val="0"/>
          <c:showVal val="0"/>
          <c:showCatName val="0"/>
          <c:showSerName val="0"/>
          <c:showPercent val="0"/>
          <c:showBubbleSize val="0"/>
        </c:dLbls>
        <c:smooth val="0"/>
        <c:axId val="1361992208"/>
        <c:axId val="34400880"/>
      </c:lineChart>
      <c:catAx>
        <c:axId val="1361992208"/>
        <c:scaling>
          <c:orientation val="minMax"/>
        </c:scaling>
        <c:delete val="1"/>
        <c:axPos val="b"/>
        <c:numFmt formatCode="General" sourceLinked="1"/>
        <c:majorTickMark val="none"/>
        <c:minorTickMark val="none"/>
        <c:tickLblPos val="nextTo"/>
        <c:crossAx val="34400880"/>
        <c:crosses val="autoZero"/>
        <c:auto val="1"/>
        <c:lblAlgn val="ctr"/>
        <c:lblOffset val="100"/>
        <c:noMultiLvlLbl val="0"/>
      </c:catAx>
      <c:valAx>
        <c:axId val="34400880"/>
        <c:scaling>
          <c:orientation val="minMax"/>
        </c:scaling>
        <c:delete val="1"/>
        <c:axPos val="l"/>
        <c:numFmt formatCode="General" sourceLinked="1"/>
        <c:majorTickMark val="none"/>
        <c:minorTickMark val="none"/>
        <c:tickLblPos val="nextTo"/>
        <c:crossAx val="136199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C26-439A-9284-0DC7422DB467}"/>
            </c:ext>
          </c:extLst>
        </c:ser>
        <c:dLbls>
          <c:showLegendKey val="0"/>
          <c:showVal val="0"/>
          <c:showCatName val="0"/>
          <c:showSerName val="0"/>
          <c:showPercent val="0"/>
          <c:showBubbleSize val="0"/>
        </c:dLbls>
        <c:smooth val="0"/>
        <c:axId val="1408722320"/>
        <c:axId val="1408720880"/>
      </c:lineChart>
      <c:catAx>
        <c:axId val="1408722320"/>
        <c:scaling>
          <c:orientation val="minMax"/>
        </c:scaling>
        <c:delete val="1"/>
        <c:axPos val="b"/>
        <c:numFmt formatCode="General" sourceLinked="1"/>
        <c:majorTickMark val="none"/>
        <c:minorTickMark val="none"/>
        <c:tickLblPos val="nextTo"/>
        <c:crossAx val="1408720880"/>
        <c:crosses val="autoZero"/>
        <c:auto val="1"/>
        <c:lblAlgn val="ctr"/>
        <c:lblOffset val="100"/>
        <c:noMultiLvlLbl val="0"/>
      </c:catAx>
      <c:valAx>
        <c:axId val="1408720880"/>
        <c:scaling>
          <c:orientation val="minMax"/>
        </c:scaling>
        <c:delete val="1"/>
        <c:axPos val="l"/>
        <c:numFmt formatCode="General" sourceLinked="1"/>
        <c:majorTickMark val="none"/>
        <c:minorTickMark val="none"/>
        <c:tickLblPos val="nextTo"/>
        <c:crossAx val="140872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0A0-402B-B6F8-ABFD2DF73AD0}"/>
            </c:ext>
          </c:extLst>
        </c:ser>
        <c:dLbls>
          <c:showLegendKey val="0"/>
          <c:showVal val="0"/>
          <c:showCatName val="0"/>
          <c:showSerName val="0"/>
          <c:showPercent val="0"/>
          <c:showBubbleSize val="0"/>
        </c:dLbls>
        <c:smooth val="0"/>
        <c:axId val="1361992208"/>
        <c:axId val="34400880"/>
      </c:lineChart>
      <c:catAx>
        <c:axId val="1361992208"/>
        <c:scaling>
          <c:orientation val="minMax"/>
        </c:scaling>
        <c:delete val="1"/>
        <c:axPos val="b"/>
        <c:numFmt formatCode="General" sourceLinked="1"/>
        <c:majorTickMark val="none"/>
        <c:minorTickMark val="none"/>
        <c:tickLblPos val="nextTo"/>
        <c:crossAx val="34400880"/>
        <c:crosses val="autoZero"/>
        <c:auto val="1"/>
        <c:lblAlgn val="ctr"/>
        <c:lblOffset val="100"/>
        <c:noMultiLvlLbl val="0"/>
      </c:catAx>
      <c:valAx>
        <c:axId val="34400880"/>
        <c:scaling>
          <c:orientation val="minMax"/>
        </c:scaling>
        <c:delete val="1"/>
        <c:axPos val="l"/>
        <c:numFmt formatCode="General" sourceLinked="1"/>
        <c:majorTickMark val="none"/>
        <c:minorTickMark val="none"/>
        <c:tickLblPos val="nextTo"/>
        <c:crossAx val="136199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6CE-4141-AE5A-473F8672AF62}"/>
            </c:ext>
          </c:extLst>
        </c:ser>
        <c:dLbls>
          <c:showLegendKey val="0"/>
          <c:showVal val="0"/>
          <c:showCatName val="0"/>
          <c:showSerName val="0"/>
          <c:showPercent val="0"/>
          <c:showBubbleSize val="0"/>
        </c:dLbls>
        <c:smooth val="0"/>
        <c:axId val="1500478464"/>
        <c:axId val="1500477984"/>
      </c:lineChart>
      <c:catAx>
        <c:axId val="1500478464"/>
        <c:scaling>
          <c:orientation val="minMax"/>
        </c:scaling>
        <c:delete val="1"/>
        <c:axPos val="b"/>
        <c:numFmt formatCode="General" sourceLinked="1"/>
        <c:majorTickMark val="none"/>
        <c:minorTickMark val="none"/>
        <c:tickLblPos val="nextTo"/>
        <c:crossAx val="1500477984"/>
        <c:crosses val="autoZero"/>
        <c:auto val="1"/>
        <c:lblAlgn val="ctr"/>
        <c:lblOffset val="100"/>
        <c:noMultiLvlLbl val="0"/>
      </c:catAx>
      <c:valAx>
        <c:axId val="1500477984"/>
        <c:scaling>
          <c:orientation val="minMax"/>
        </c:scaling>
        <c:delete val="1"/>
        <c:axPos val="l"/>
        <c:numFmt formatCode="General" sourceLinked="1"/>
        <c:majorTickMark val="none"/>
        <c:minorTickMark val="none"/>
        <c:tickLblPos val="nextTo"/>
        <c:crossAx val="150047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035-4A5E-9DEC-A57C5B0B7F4A}"/>
            </c:ext>
          </c:extLst>
        </c:ser>
        <c:dLbls>
          <c:showLegendKey val="0"/>
          <c:showVal val="0"/>
          <c:showCatName val="0"/>
          <c:showSerName val="0"/>
          <c:showPercent val="0"/>
          <c:showBubbleSize val="0"/>
        </c:dLbls>
        <c:axId val="1493707056"/>
        <c:axId val="1388296816"/>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035-4A5E-9DEC-A57C5B0B7F4A}"/>
            </c:ext>
          </c:extLst>
        </c:ser>
        <c:dLbls>
          <c:showLegendKey val="0"/>
          <c:showVal val="0"/>
          <c:showCatName val="0"/>
          <c:showSerName val="0"/>
          <c:showPercent val="0"/>
          <c:showBubbleSize val="0"/>
        </c:dLbls>
        <c:gapWidth val="59"/>
        <c:axId val="1325560512"/>
        <c:axId val="1325561952"/>
      </c:barChart>
      <c:catAx>
        <c:axId val="132556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5561952"/>
        <c:crosses val="autoZero"/>
        <c:auto val="1"/>
        <c:lblAlgn val="ctr"/>
        <c:lblOffset val="100"/>
        <c:noMultiLvlLbl val="0"/>
      </c:catAx>
      <c:valAx>
        <c:axId val="132556195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25560512"/>
        <c:crosses val="autoZero"/>
        <c:crossBetween val="between"/>
      </c:valAx>
      <c:valAx>
        <c:axId val="138829681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5012345154968836"/>
              <c:y val="0.4251512039255962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3707056"/>
        <c:crosses val="max"/>
        <c:crossBetween val="between"/>
      </c:valAx>
      <c:catAx>
        <c:axId val="1493707056"/>
        <c:scaling>
          <c:orientation val="minMax"/>
        </c:scaling>
        <c:delete val="1"/>
        <c:axPos val="b"/>
        <c:numFmt formatCode="General" sourceLinked="1"/>
        <c:majorTickMark val="out"/>
        <c:minorTickMark val="none"/>
        <c:tickLblPos val="nextTo"/>
        <c:crossAx val="13882968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
        <c:idx val="12"/>
        <c:spPr>
          <a:solidFill>
            <a:schemeClr val="accent6">
              <a:lumMod val="20000"/>
              <a:lumOff val="8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w="19050">
            <a:solidFill>
              <a:schemeClr val="lt1"/>
            </a:solidFill>
          </a:ln>
          <a:effectLst/>
        </c:spPr>
      </c:pivotFmt>
      <c:pivotFmt>
        <c:idx val="15"/>
        <c:spPr>
          <a:solidFill>
            <a:schemeClr val="accent6">
              <a:lumMod val="60000"/>
              <a:lumOff val="40000"/>
            </a:schemeClr>
          </a:solidFill>
          <a:ln w="19050">
            <a:solidFill>
              <a:schemeClr val="lt1"/>
            </a:solidFill>
          </a:ln>
          <a:effectLst/>
        </c:spPr>
      </c:pivotFmt>
      <c:pivotFmt>
        <c:idx val="16"/>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3950386410032079"/>
          <c:y val="0.16344139415005557"/>
          <c:w val="0.50710338291046952"/>
          <c:h val="0.82232981012508577"/>
        </c:manualLayout>
      </c:layout>
      <c:doughnutChart>
        <c:varyColors val="1"/>
        <c:ser>
          <c:idx val="0"/>
          <c:order val="0"/>
          <c:tx>
            <c:strRef>
              <c:f>'Pie Chart'!$B$3</c:f>
              <c:strCache>
                <c:ptCount val="1"/>
                <c:pt idx="0">
                  <c:v>Total</c:v>
                </c:pt>
              </c:strCache>
            </c:strRef>
          </c:tx>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C826-4B76-8011-62ABD0789D4B}"/>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826-4B76-8011-62ABD0789D4B}"/>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C826-4B76-8011-62ABD0789D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826-4B76-8011-62ABD0789D4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95822196537360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0059338912911116"/>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0145681331118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009055634100783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01986391609305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101986391609305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009055634100783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00145681331118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0.10059338912911116"/>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9.95822196537360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solidFill>
          <a:ln>
            <a:noFill/>
          </a:ln>
          <a:effectLst/>
        </c:spPr>
      </c:pivotFmt>
      <c:pivotFmt>
        <c:idx val="14"/>
        <c:spPr>
          <a:solidFill>
            <a:schemeClr val="bg1"/>
          </a:solidFill>
          <a:ln>
            <a:noFill/>
          </a:ln>
          <a:effectLst/>
        </c:spPr>
      </c:pivotFmt>
      <c:pivotFmt>
        <c:idx val="15"/>
        <c:spPr>
          <a:solidFill>
            <a:schemeClr val="bg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1407574864783688"/>
                  <c:h val="0.10394336342019955"/>
                </c:manualLayout>
              </c15:layout>
            </c:ext>
          </c:extLst>
        </c:dLbl>
      </c:pivotFmt>
      <c:pivotFmt>
        <c:idx val="16"/>
        <c:spPr>
          <a:solidFill>
            <a:schemeClr val="bg1"/>
          </a:solidFill>
          <a:ln>
            <a:noFill/>
          </a:ln>
          <a:effectLst/>
        </c:spPr>
      </c:pivotFmt>
      <c:pivotFmt>
        <c:idx val="17"/>
        <c:spPr>
          <a:solidFill>
            <a:schemeClr val="bg1"/>
          </a:solidFill>
          <a:ln>
            <a:noFill/>
          </a:ln>
          <a:effectLst/>
        </c:spPr>
      </c:pivotFmt>
    </c:pivotFmts>
    <c:plotArea>
      <c:layout/>
      <c:barChart>
        <c:barDir val="bar"/>
        <c:grouping val="clustered"/>
        <c:varyColors val="0"/>
        <c:ser>
          <c:idx val="0"/>
          <c:order val="0"/>
          <c:tx>
            <c:strRef>
              <c:f>'Top 5 '!$B$3</c:f>
              <c:strCache>
                <c:ptCount val="1"/>
                <c:pt idx="0">
                  <c:v>Total</c:v>
                </c:pt>
              </c:strCache>
            </c:strRef>
          </c:tx>
          <c:spPr>
            <a:solidFill>
              <a:schemeClr val="bg1"/>
            </a:solidFill>
            <a:ln>
              <a:noFill/>
            </a:ln>
            <a:effectLst/>
          </c:spPr>
          <c:invertIfNegative val="0"/>
          <c:dLbls>
            <c:dLbl>
              <c:idx val="2"/>
              <c:dLblPos val="inEnd"/>
              <c:showLegendKey val="0"/>
              <c:showVal val="1"/>
              <c:showCatName val="0"/>
              <c:showSerName val="0"/>
              <c:showPercent val="0"/>
              <c:showBubbleSize val="0"/>
              <c:extLst>
                <c:ext xmlns:c15="http://schemas.microsoft.com/office/drawing/2012/chart" uri="{CE6537A1-D6FC-4f65-9D91-7224C49458BB}">
                  <c15:layout>
                    <c:manualLayout>
                      <c:w val="0.1407574864783688"/>
                      <c:h val="0.10394336342019955"/>
                    </c:manualLayout>
                  </c15:layout>
                </c:ext>
                <c:ext xmlns:c16="http://schemas.microsoft.com/office/drawing/2014/chart" uri="{C3380CC4-5D6E-409C-BE32-E72D297353CC}">
                  <c16:uniqueId val="{00000002-69ED-4FC4-81FA-23E5F72261C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Tables</c:v>
                </c:pt>
                <c:pt idx="2">
                  <c:v>Storage</c:v>
                </c:pt>
                <c:pt idx="3">
                  <c:v>Chairs</c:v>
                </c:pt>
                <c:pt idx="4">
                  <c:v>Phones</c:v>
                </c:pt>
              </c:strCache>
            </c:strRef>
          </c:cat>
          <c:val>
            <c:numRef>
              <c:f>'Top 5 '!$B$4:$B$9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5-69ED-4FC4-81FA-23E5F72261CA}"/>
            </c:ext>
          </c:extLst>
        </c:ser>
        <c:dLbls>
          <c:dLblPos val="inBase"/>
          <c:showLegendKey val="0"/>
          <c:showVal val="1"/>
          <c:showCatName val="0"/>
          <c:showSerName val="0"/>
          <c:showPercent val="0"/>
          <c:showBubbleSize val="0"/>
        </c:dLbls>
        <c:gapWidth val="70"/>
        <c:axId val="1364062208"/>
        <c:axId val="1364063648"/>
      </c:barChart>
      <c:catAx>
        <c:axId val="1364062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4063648"/>
        <c:crosses val="autoZero"/>
        <c:auto val="1"/>
        <c:lblAlgn val="ctr"/>
        <c:lblOffset val="100"/>
        <c:noMultiLvlLbl val="0"/>
      </c:catAx>
      <c:valAx>
        <c:axId val="1364063648"/>
        <c:scaling>
          <c:orientation val="minMax"/>
        </c:scaling>
        <c:delete val="1"/>
        <c:axPos val="b"/>
        <c:numFmt formatCode="\$\ 0.00,&quot;K&quot;" sourceLinked="1"/>
        <c:majorTickMark val="out"/>
        <c:minorTickMark val="none"/>
        <c:tickLblPos val="nextTo"/>
        <c:crossAx val="136406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073-4C42-BC9E-F145C2120842}"/>
            </c:ext>
          </c:extLst>
        </c:ser>
        <c:dLbls>
          <c:showLegendKey val="0"/>
          <c:showVal val="0"/>
          <c:showCatName val="0"/>
          <c:showSerName val="0"/>
          <c:showPercent val="0"/>
          <c:showBubbleSize val="0"/>
        </c:dLbls>
        <c:axId val="1493707056"/>
        <c:axId val="138829681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073-4C42-BC9E-F145C2120842}"/>
            </c:ext>
          </c:extLst>
        </c:ser>
        <c:dLbls>
          <c:showLegendKey val="0"/>
          <c:showVal val="0"/>
          <c:showCatName val="0"/>
          <c:showSerName val="0"/>
          <c:showPercent val="0"/>
          <c:showBubbleSize val="0"/>
        </c:dLbls>
        <c:gapWidth val="219"/>
        <c:overlap val="-27"/>
        <c:axId val="1325560512"/>
        <c:axId val="1325561952"/>
      </c:barChart>
      <c:catAx>
        <c:axId val="132556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61952"/>
        <c:crosses val="autoZero"/>
        <c:auto val="1"/>
        <c:lblAlgn val="ctr"/>
        <c:lblOffset val="100"/>
        <c:noMultiLvlLbl val="0"/>
      </c:catAx>
      <c:valAx>
        <c:axId val="13255619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60512"/>
        <c:crosses val="autoZero"/>
        <c:crossBetween val="between"/>
      </c:valAx>
      <c:valAx>
        <c:axId val="1388296816"/>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07056"/>
        <c:crosses val="max"/>
        <c:crossBetween val="between"/>
      </c:valAx>
      <c:catAx>
        <c:axId val="1493707056"/>
        <c:scaling>
          <c:orientation val="minMax"/>
        </c:scaling>
        <c:delete val="1"/>
        <c:axPos val="b"/>
        <c:numFmt formatCode="General" sourceLinked="1"/>
        <c:majorTickMark val="out"/>
        <c:minorTickMark val="none"/>
        <c:tickLblPos val="nextTo"/>
        <c:crossAx val="13882968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D97-4CBA-8E79-72478DE29DAC}"/>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9.958221965373602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10059338912911116"/>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001456813311180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009055634100783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0198639160930571"/>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'!$B$3</c:f>
              <c:strCache>
                <c:ptCount val="1"/>
                <c:pt idx="0">
                  <c:v>Total</c:v>
                </c:pt>
              </c:strCache>
            </c:strRef>
          </c:tx>
          <c:spPr>
            <a:solidFill>
              <a:schemeClr val="accent1"/>
            </a:solidFill>
            <a:ln>
              <a:noFill/>
            </a:ln>
            <a:effectLst/>
          </c:spPr>
          <c:invertIfNegative val="0"/>
          <c:dLbls>
            <c:dLbl>
              <c:idx val="0"/>
              <c:layout>
                <c:manualLayout>
                  <c:x val="-0.1019863916093057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D8D-45B3-9D5C-56146C936055}"/>
                </c:ext>
              </c:extLst>
            </c:dLbl>
            <c:dLbl>
              <c:idx val="1"/>
              <c:layout>
                <c:manualLayout>
                  <c:x val="-0.10090556341007832"/>
                  <c:y val="-8.4875562720133283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D8D-45B3-9D5C-56146C936055}"/>
                </c:ext>
              </c:extLst>
            </c:dLbl>
            <c:dLbl>
              <c:idx val="2"/>
              <c:layout>
                <c:manualLayout>
                  <c:x val="-0.1001456813311180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D8D-45B3-9D5C-56146C936055}"/>
                </c:ext>
              </c:extLst>
            </c:dLbl>
            <c:dLbl>
              <c:idx val="3"/>
              <c:layout>
                <c:manualLayout>
                  <c:x val="-0.10059338912911116"/>
                  <c:y val="-4.2437781360066642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D8D-45B3-9D5C-56146C936055}"/>
                </c:ext>
              </c:extLst>
            </c:dLbl>
            <c:dLbl>
              <c:idx val="4"/>
              <c:layout>
                <c:manualLayout>
                  <c:x val="-9.958221965373602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D8D-45B3-9D5C-56146C9360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'!$A$4:$A$9</c:f>
              <c:strCache>
                <c:ptCount val="5"/>
                <c:pt idx="0">
                  <c:v>Binders</c:v>
                </c:pt>
                <c:pt idx="1">
                  <c:v>Tables</c:v>
                </c:pt>
                <c:pt idx="2">
                  <c:v>Storage</c:v>
                </c:pt>
                <c:pt idx="3">
                  <c:v>Chairs</c:v>
                </c:pt>
                <c:pt idx="4">
                  <c:v>Phones</c:v>
                </c:pt>
              </c:strCache>
            </c:strRef>
          </c:cat>
          <c:val>
            <c:numRef>
              <c:f>'Top 5 '!$B$4:$B$9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D8D-45B3-9D5C-56146C936055}"/>
            </c:ext>
          </c:extLst>
        </c:ser>
        <c:dLbls>
          <c:dLblPos val="inBase"/>
          <c:showLegendKey val="0"/>
          <c:showVal val="1"/>
          <c:showCatName val="0"/>
          <c:showSerName val="0"/>
          <c:showPercent val="0"/>
          <c:showBubbleSize val="0"/>
        </c:dLbls>
        <c:gapWidth val="182"/>
        <c:axId val="1364062208"/>
        <c:axId val="1364063648"/>
      </c:barChart>
      <c:catAx>
        <c:axId val="136406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4063648"/>
        <c:crosses val="autoZero"/>
        <c:auto val="1"/>
        <c:lblAlgn val="ctr"/>
        <c:lblOffset val="100"/>
        <c:noMultiLvlLbl val="0"/>
      </c:catAx>
      <c:valAx>
        <c:axId val="1364063648"/>
        <c:scaling>
          <c:orientation val="minMax"/>
        </c:scaling>
        <c:delete val="1"/>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crossAx val="13640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328-4C8A-AD85-72E6E974B63C}"/>
            </c:ext>
          </c:extLst>
        </c:ser>
        <c:dLbls>
          <c:showLegendKey val="0"/>
          <c:showVal val="0"/>
          <c:showCatName val="0"/>
          <c:showSerName val="0"/>
          <c:showPercent val="0"/>
          <c:showBubbleSize val="0"/>
        </c:dLbls>
        <c:smooth val="0"/>
        <c:axId val="1408721360"/>
        <c:axId val="1408723760"/>
      </c:lineChart>
      <c:catAx>
        <c:axId val="1408721360"/>
        <c:scaling>
          <c:orientation val="minMax"/>
        </c:scaling>
        <c:delete val="1"/>
        <c:axPos val="b"/>
        <c:numFmt formatCode="General" sourceLinked="1"/>
        <c:majorTickMark val="none"/>
        <c:minorTickMark val="none"/>
        <c:tickLblPos val="nextTo"/>
        <c:crossAx val="1408723760"/>
        <c:crosses val="autoZero"/>
        <c:auto val="1"/>
        <c:lblAlgn val="ctr"/>
        <c:lblOffset val="100"/>
        <c:noMultiLvlLbl val="0"/>
      </c:catAx>
      <c:valAx>
        <c:axId val="1408723760"/>
        <c:scaling>
          <c:orientation val="minMax"/>
        </c:scaling>
        <c:delete val="1"/>
        <c:axPos val="l"/>
        <c:numFmt formatCode="General" sourceLinked="1"/>
        <c:majorTickMark val="none"/>
        <c:minorTickMark val="none"/>
        <c:tickLblPos val="nextTo"/>
        <c:crossAx val="140872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40-4624-819E-D4B5D576EFCA}"/>
            </c:ext>
          </c:extLst>
        </c:ser>
        <c:dLbls>
          <c:showLegendKey val="0"/>
          <c:showVal val="0"/>
          <c:showCatName val="0"/>
          <c:showSerName val="0"/>
          <c:showPercent val="0"/>
          <c:showBubbleSize val="0"/>
        </c:dLbls>
        <c:smooth val="0"/>
        <c:axId val="1408722320"/>
        <c:axId val="1408720880"/>
      </c:lineChart>
      <c:catAx>
        <c:axId val="1408722320"/>
        <c:scaling>
          <c:orientation val="minMax"/>
        </c:scaling>
        <c:delete val="1"/>
        <c:axPos val="b"/>
        <c:numFmt formatCode="General" sourceLinked="1"/>
        <c:majorTickMark val="none"/>
        <c:minorTickMark val="none"/>
        <c:tickLblPos val="nextTo"/>
        <c:crossAx val="1408720880"/>
        <c:crosses val="autoZero"/>
        <c:auto val="1"/>
        <c:lblAlgn val="ctr"/>
        <c:lblOffset val="100"/>
        <c:noMultiLvlLbl val="0"/>
      </c:catAx>
      <c:valAx>
        <c:axId val="1408720880"/>
        <c:scaling>
          <c:orientation val="minMax"/>
        </c:scaling>
        <c:delete val="1"/>
        <c:axPos val="l"/>
        <c:numFmt formatCode="General" sourceLinked="1"/>
        <c:majorTickMark val="none"/>
        <c:minorTickMark val="none"/>
        <c:tickLblPos val="nextTo"/>
        <c:crossAx val="140872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71E-4062-806A-66109C200D58}"/>
            </c:ext>
          </c:extLst>
        </c:ser>
        <c:dLbls>
          <c:showLegendKey val="0"/>
          <c:showVal val="0"/>
          <c:showCatName val="0"/>
          <c:showSerName val="0"/>
          <c:showPercent val="0"/>
          <c:showBubbleSize val="0"/>
        </c:dLbls>
        <c:smooth val="0"/>
        <c:axId val="34401840"/>
        <c:axId val="1255119424"/>
      </c:lineChart>
      <c:catAx>
        <c:axId val="34401840"/>
        <c:scaling>
          <c:orientation val="minMax"/>
        </c:scaling>
        <c:delete val="1"/>
        <c:axPos val="b"/>
        <c:numFmt formatCode="General" sourceLinked="1"/>
        <c:majorTickMark val="none"/>
        <c:minorTickMark val="none"/>
        <c:tickLblPos val="nextTo"/>
        <c:crossAx val="1255119424"/>
        <c:crosses val="autoZero"/>
        <c:auto val="1"/>
        <c:lblAlgn val="ctr"/>
        <c:lblOffset val="100"/>
        <c:noMultiLvlLbl val="0"/>
      </c:catAx>
      <c:valAx>
        <c:axId val="1255119424"/>
        <c:scaling>
          <c:orientation val="minMax"/>
        </c:scaling>
        <c:delete val="1"/>
        <c:axPos val="l"/>
        <c:numFmt formatCode="General" sourceLinked="1"/>
        <c:majorTickMark val="none"/>
        <c:minorTickMark val="none"/>
        <c:tickLblPos val="nextTo"/>
        <c:crossAx val="3440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601-4242-B5C6-D1A2558F636B}"/>
            </c:ext>
          </c:extLst>
        </c:ser>
        <c:dLbls>
          <c:showLegendKey val="0"/>
          <c:showVal val="0"/>
          <c:showCatName val="0"/>
          <c:showSerName val="0"/>
          <c:showPercent val="0"/>
          <c:showBubbleSize val="0"/>
        </c:dLbls>
        <c:smooth val="0"/>
        <c:axId val="1361992208"/>
        <c:axId val="34400880"/>
      </c:lineChart>
      <c:catAx>
        <c:axId val="1361992208"/>
        <c:scaling>
          <c:orientation val="minMax"/>
        </c:scaling>
        <c:delete val="1"/>
        <c:axPos val="b"/>
        <c:numFmt formatCode="General" sourceLinked="1"/>
        <c:majorTickMark val="none"/>
        <c:minorTickMark val="none"/>
        <c:tickLblPos val="nextTo"/>
        <c:crossAx val="34400880"/>
        <c:crosses val="autoZero"/>
        <c:auto val="1"/>
        <c:lblAlgn val="ctr"/>
        <c:lblOffset val="100"/>
        <c:noMultiLvlLbl val="0"/>
      </c:catAx>
      <c:valAx>
        <c:axId val="34400880"/>
        <c:scaling>
          <c:orientation val="minMax"/>
        </c:scaling>
        <c:delete val="1"/>
        <c:axPos val="l"/>
        <c:numFmt formatCode="General" sourceLinked="1"/>
        <c:majorTickMark val="none"/>
        <c:minorTickMark val="none"/>
        <c:tickLblPos val="nextTo"/>
        <c:crossAx val="136199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712-4B04-96F2-47312C73DF16}"/>
            </c:ext>
          </c:extLst>
        </c:ser>
        <c:dLbls>
          <c:showLegendKey val="0"/>
          <c:showVal val="0"/>
          <c:showCatName val="0"/>
          <c:showSerName val="0"/>
          <c:showPercent val="0"/>
          <c:showBubbleSize val="0"/>
        </c:dLbls>
        <c:smooth val="0"/>
        <c:axId val="1500478464"/>
        <c:axId val="1500477984"/>
      </c:lineChart>
      <c:catAx>
        <c:axId val="1500478464"/>
        <c:scaling>
          <c:orientation val="minMax"/>
        </c:scaling>
        <c:delete val="1"/>
        <c:axPos val="b"/>
        <c:numFmt formatCode="General" sourceLinked="1"/>
        <c:majorTickMark val="none"/>
        <c:minorTickMark val="none"/>
        <c:tickLblPos val="nextTo"/>
        <c:crossAx val="1500477984"/>
        <c:crosses val="autoZero"/>
        <c:auto val="1"/>
        <c:lblAlgn val="ctr"/>
        <c:lblOffset val="100"/>
        <c:noMultiLvlLbl val="0"/>
      </c:catAx>
      <c:valAx>
        <c:axId val="1500477984"/>
        <c:scaling>
          <c:orientation val="minMax"/>
        </c:scaling>
        <c:delete val="1"/>
        <c:axPos val="l"/>
        <c:numFmt formatCode="General" sourceLinked="1"/>
        <c:majorTickMark val="none"/>
        <c:minorTickMark val="none"/>
        <c:tickLblPos val="nextTo"/>
        <c:crossAx val="150047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cx:spPr>
        </cx:plotSurface>
        <cx:series layoutId="waterfall" uniqueId="{40652F5C-38F3-4BA2-ADA1-8BE29F63046D}">
          <cx:tx>
            <cx:txData>
              <cx:f>_xlchart.v1.1</cx:f>
              <cx:v>Profit</cx:v>
            </cx:txData>
          </cx:tx>
          <cx:spPr>
            <a:gradFill>
              <a:gsLst>
                <a:gs pos="0">
                  <a:schemeClr val="bg1"/>
                </a:gs>
                <a:gs pos="100000">
                  <a:srgbClr val="00B0F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591CE05-1F74-49DA-8EBA-FB87FB3E9F34}">
          <cx:tx>
            <cx:txData>
              <cx:f>_xlchart.v5.5</cx:f>
              <cx:v>Sales</cx:v>
            </cx:txData>
          </cx:tx>
          <cx:dataId val="0"/>
          <cx:layoutPr>
            <cx:geography cultureLanguage="en-US" cultureRegion="IN" attribution="Powered by Bing">
              <cx:geoCache provider="{E9337A44-BEBE-4D9F-B70C-5C5E7DAFC167}">
                <cx:binary>1H1pc9u4lvZfSeXz0E0S+63bU9UgqV2223Gc5QtLcRxwB/ft179Hsh3bHOXGU+23pqROKxJJUId4
cLbnAMi/b/t/3SZ3u/JdnyZZ9a/b/s/3QV3n//rjj+o2uEt31Vka3pa60j/qs1ud/qF//Ahv7/74
Xu66MFN/2KaF/7gNdmV917//73/D3dSd3ujbXR3q7O/mrhyu7qomqav/cO7oqXe772mYuWFVl+Ft
bf35/q9k922X7t6/u8vqsB6uh/zuz/cvLnr/7o/prf7Hz75LQLK6+Q5tkX3GKMU2NYV5eKH37xKd
qYfTBqdnHJsI2aYt7l+Pv32+S6H9KwQ6iLP7/r28qyp4oMPfzxq+kB6Ob96/u9VNVu87TUH//fn+
YxbWd9/ffah39V31/l1Yaef+AkfvH+Hjh8Mz//Gy2//735MD0AuTI8+QmXbZ7079T2DKcNTZWwKD
z2yBbJtb+L7f2UtgLMs6A+CIoIQegLMmwPxeoF8A89hwCszXkwTmIk52gX5TlSFnhCOMKbnXGBN6
/rnKCHZGTI5Mk7GjKvMaiY5D89Rygs3F+iSx2e6qancbNNVdXYNiv5VNw/aZxWxECCUvkWGgMiag
hhC5R4Y//ui9MXu1PMfhmTSfYLT96yQx+quMd1m1e0N4ED7jQnATWU8ovNAf+wwjYRFC+L2CAYr3
Q+PB5bxCouMAPT3LBJu/rk4Sm8fA4J3+8c7RSZN+C9/SA/EzYWLGGHlw/RMPxNiZaVGbc/aA4wSn
/610xzE7fpcJfq5zkvid67IO3jm7Uifhm8YO4KGQQIwg82jswMSZxQm2mPWgYfZLDXu9XMcxm7af
oHV+mmg5uyT8ocvsTXWMndkEUyqsh/B7EktYljij4MwYaOI9lC+Rep1Mx1F63naCkHOavuryLsuq
IWl3b4oRNsFfAUQPumJO4z2wgxxxLhh70LZJVPFaqY6j9LL1BKfL08QJfJUud9/141h+gzQWfJXg
hJjYvo8ZpnpkgknEjCOKHn/0Pph4jSjHgXlqOQHFuThJZ3RR3imdPfbOP4cEozOBOOUU0Z9p0PMw
z7LNMwjxLAsBVs/ju98LchyQx3YTOC5OM7bbhrdBqHZvCQjE3Qwzwbj1M/t5DggnZwwCBkhaH87T
l7i8RqLjyDy1nGCzXZ6kqrh3ya7blXeP/fPPlQWJM9PkjELWelRZGDnDoEoYWZA67V/TWPsVEh3H
5ulZJti43klg85+5wueUwosr/7c0qQBOBxFmElCK50ojADiLIxty1XtgJv5lwl3+Wp7j6Eyav3iE
0yBGHZ1ld7d1eNvUb6cu2DojjFgEiJyj7p4Bq404cKf2RE9eKc1xMF40nmiLc30S2vJCaqgnfNDN
/58MFJy/iQS2LeseIFCL52rD9zE1NsH7H/c1r5frOFTT9i+eGx77NDPQ87tv5a6Kd2+rSDazEGP3
RQQTmIDnOIF545bJgAA6zsW9RqLjCD21nGBzfhp+54XUoEkzSGnC728Ijc3PiCDEspF4iQkHfpQz
hO19jWH/mricV0hyHJKfDV88GzzaaZbk5ne6VG9K1thnFINX4Xt92L8mhChHZxhjxMCuHQXmFQId
B+Znwwkw879O0uksv0NF7g1tGD5DXICRwsfzGsvCZ5QAHQrkwOOv3if/vxXkOBwPzSZgLN2TBGMb
QnxW6foNLRemZwgLC4o4D3pgvTRgAp9ZAowXVLdf4vEqWY5j8qzpBJft+UniskygJqDD6rGH/nmO
CTymBTqCgSW7N1/AUz739RyqAhjoGsKfctDnvMxrJDoOzlPLCTbL0/Qsy+x7uHvTgo0425MuwPLf
IyOmLp+eQTLDTSoe8h38OCweDNnvBfoFMo8Np8CcptKc37W7t4zBgJZBhGIwZg+h1sSSWRYF1wK1
NojTDi4fzj9Xmd/LcxyWx3YTVM5vTtOU6e4tvYt9ZjKYfMMw/hllPTdjAgFVY5rUMh/OT2jM5W+k
OY7IfasJHsu/ThKP9VtP6OCQkGAIiqEC9qgFLxDhEKABSwYE2r15g7j5uZb8Xp7jmDy2m6Cy/nCS
qNyEkK28aeESwUQ0yxbmnmk5vCBRfI4L42dUAOcMLM1P3J7j8hqJjiPz1HKCzc2Jagx0S3MbD4/j
9p8HY3tsbIZsYPVfggJVGJuDIsH8wntlmbj69StEOQ7KU8sJKOsvJ6kwG92E1RvHYeaZAL7L5GSi
KsICvtLiMB33IUKboPIqWY7D8qzpBJfNaSrLdhdmd2+nKZhANrmf6fzMezy3YlSc2Ra1MAQFRxXm
t+Ich+Wh2QSS7WmSk9tdOSS77PvboYJgwsXegJFJpsLoGTPB6QD3f48GKNJzn/IaSX4FyOMzTDFx
T9J8bcOq2v/J8/Cxi97ArUDhy4ZC8s8UfgIP5PiwXsAGJuxhnswkOH6lUL9A6PkTTUE6zaBs3x+6
Kd8SIQiGKYNyMX4IuqYVF2D3GYN5SuSh0n8Eod9J9Gt47ltOsTnNCUufBg2Lo9TbKQ+sGwCbRW36
i4npUAiDGUsWxpBf3hu3x9++Z2FeIdBxZH42nADz6ctJWrbzu+7d6q6s7obH/vnnhm1PXiKgxwg6
rjYMOH6werAS7x4ZMQnQXifTcXiet50gdL46SYS2OqvflMDEsBYAJmNYAopfx1JNywTHgyEbpWgC
zCtEOY7Kz4YTSLbXJwnJfpAtdmleBeFbTiyDWZiUE2qJx5kyk8QGlkQRKP4DS/AwAX1Sknm1WMdB
mjSfQHW+OFmotnd9ePuGRUxYFAU0DGIWfpiIMcHJMumZBasKgc2xHq3qvdfZd/Hvpfk1PI9tp9hs
TxabL7qMH/voDTwPRAVI2DDzclLuhzmZEEmbmIPZO7wmtOYemN+J8mtY7ltOQTnRgOCwzsndxW9b
ZmYw3YIiUAj04PNfMmkQKMCk2f0a6seY4HFQPCjOK6X6BUYvWk9xOs2U9CII39CkQciGYRUnTAV4
KAtMTBrMY4IVM5Dn/AKf30lzHJf7VhM8Lk7T0VwFsMHBu2X1ttQNTJ6FVZu2eEwwxYSB3ocEFodi
M2wucHgBbs8pnNdKdRyfl60nOF0tT9Lp3M82fXP7BiEBAmIT4rN7HCb+Z2/fbATrAi06ialfK89x
hF62niD04TQt2zWsDITtR+7ekJdGBHZGgYmAUMG5h2eiRrBzCsKwMAD/IrJ+lUjHEXrWdALP9WnO
27i+6990hwELHD/iGKaX/yxsPi8ZwKxmBFvaQL36YSInQPfcwv1WnF/BcniKKSSfT9Kmfax3wWOv
/PMgej+RxkYM5gM+TQF4jshhNxsG9TWbTvjO38lxHIr7VhMkPp4mM3BzV6bA17wdGBjDDBpiw3+T
iAyWzVCgPwWFPPPwIo8/eh8xv0KS43D8bDhB5OY0Efm0A5YmU/WbLpeFbAbWwhLGf+HtD8tlYf75
Y+FgQgO8Tqbj8DxvO0Ho02nWoD/dVfW7p1ko98b9DcwYzJjBNmAEFc7DaxKSwbImCiQOsDQPjmcS
Or9arF/g9PKpplDdnKSj+RRWtzqrwrdd6UzBghEEu9rdv14yA1AFhak3MGlTHF9B8yqRfgHR09NM
4fk/ym1+vendz30B3V298w4bCj7b9+4/nz08PexyOGn6EEYd1bR7JVx+//O9bZH9QrOfGxXub/Ii
ADtShn7W7m5X1X++NzgHRhRsJuzFxizKBBXv33WgIXAKpuvArF2oFe3Xf2Z7pgZ2OiSwxNrcr3SD
CfC2gOjv/Tuo7R5OQXEJ1sUDTWRjYe+rsz93cbzUyQDbIvzsjIfv77ImvdRhVlfwNLYF8WN+f+Fe
TIL3Q0vsJaMIJkKYBB42v91dgc+A663/CllYkDiv4mXS6nAhuvprg+m5SGvh4Kz3V2BfXGG04zzt
Y76Iwmyp+iF2SB2Yi9K2kcR5FEk2XMYlqtdCjBfCr/WSGvku6XXsKKu561NfSK1GvYrTOJWd6n60
2s421ZBfJCzSDlPxOKuyyJQocgY1zAdWNl5gtOco+mwOehbbtnbHvuKuWbJk3gU4kTX6UdrJOOuJ
WuMuTdbkslHD6Jl59TUtVCf7pmCzIWqQO3YyaG5VgAKn5vgDzfrWKUMcu0gFseuPyawz/XGRtvW8
b/J4LswykJqHxoJaWlxEcds7o5FlsyhIHWH4yXlskPiyJ1Xj4LGt5mEf5nJMzGFlperWKC2xwmmN
rusahYu68L8EKArPhW6Dc+ar0K0tM3RZ7w+biI2dV7atKdMwXeIU4dDLqtz2ysgwvErkSAqmzEXc
V41bhgyEK6rAIyhYcL+JZTgk9daO0+0g6sohcbsdqqRc6Difp37YXSbB+IFTZkg7iuMP3PzWt3rZ
Bll7V0aRM1b+lw43ppOKsXcMy2/mQ1RYbtG5RRiOs05XTIY9T92Y2jeZz7FrW8O1lWfDXFQl3EgX
sjAG5mi/9d2ItGvedf3lyADQHAXDXPexXo7F4JDRSDbCKiQsThxniBvIC2HrFRRo53D1UAfnRI9i
3YdXqZ+suY+LlZEbXJpwwygtiAMz3mK388PKHUSkJcoNsRjKeOULu5xzBA8JO7mthoQGa8aVmnWw
1rsNSLSu929m0D28QcgUP/t6OHu47nDJsa+HEz6OzHlP8ObwzaCUOGnba6eMmkbLyW8c7pcfzhw+
jikWs0LRq4kYOOK1lmPzqUBVunqS4kkUAqNa+nWB3KdjT9c9/ezh2OErjpHlcTMM5KHF04nDVxWp
Vt+feSbf/ZXGeENokkml4kE+u/DZxychxir3DJ/kTm+n2gm4NjeHt8qyazcZee3QbjA3nYpbidtU
uO0Q1ytYSRrPkOqvs3RD4zZ+9mYMON4wO4FjRqEdleDSFftjfYetGfLnrOi+HNocjjZ8HCSsrR+9
VuEV6apPpZlor7BtVbooKqrF0G4Co9iGvc68QMBQsszU2Ph1Z2wOn1CQcm/0zVLWdl+vE9avOtGN
yzKyO68uTJnFOpWmtaDpiDaCc7QBWw+fSGhvsJMpG+UubKf7CbZjQPPDebu26YJV7cZnxrDODAJd
TW01a/MOb5SieHP4VCeZL6thuBKtFBUCgA0YWKMdkY3KjNbxTejDp2MsaDzUmOWq318xlP5tKQLu
JjFahF1H13ma0XXQ5Ym0gljP8L7fxz5A2o1yXm4CJDMRzfyo9GVekdEZE25uDlcd3kyaWPdfEQ+i
ed7Fn6E8rsF4wu4ifpHOUSpi6YshW42sWdhckHVlw/+DWSzSoJC1pdDMx9lt7PuxREWUzjLTyrcp
i2+yvKbzsujSWVWITMJUGdszG7OTaNT9hlHWb4Yo4HOR6us0G/qN3r/1kV3J3CqFR/ZX2OVl145o
nYKlX3UkOA8uww5T1/BrS5qtJss+1MtgyIJNtH9r+witqjhwzJ5YXoIMl1eokBmDG7ZhGUsaxnqL
sq9QtUk2oz83O6xkWZFy1mXGuDEGa9yYfjluqiiNl2Pur4IRDh2Oj50qJFTbotnha7Qf+YdP3wq8
gqWGejMky87gwSxUBdipAiDIRNfUMs7tiwyb7TKvU+qYvJxZYRs4bVsmG1+AJGo0okVry4zUH1pc
yhjsxmboR2s5pN0C65rmLhEx8rK8g8FvKDLPEbk5DKwSGf2MBkkqS+4n2wLrdDtWbSUrPJSzw1ds
VNVswH4pW3NIt7Uotdsx3UijrBxa+UqGkfo7UellCZtEe5px39Vx28pYVbWDojxZNvFQOb1RCdlo
ZV0wks41Qsmn0MiSBfKjC5sG1sJOeLbqSWTEMiCxXvXDmK3w/uDgR52jyq6djV1uekWNVCKj/TVd
VevV4dP9wafvh4aRqYOHKyeXH77aAM9MoObi8NPMrpnMw5A6h5NPDZ7d+v5jliYfK98OZvpJksPv
HX5+TFMQr+z83FE0LJxnQjy7vswqy7FVphxlWnUijaIqV4c3boDSPn2N7ahcTY4dzjYtDuYYB0nC
57Zh2U7pm3SWKXaOmsIzhqT3tB+BwtFvRaa+1b4qXDMtvtGRfbX6st02UVS7cRsm82j8DEyv10O/
LpOeggLhOHUgELTdPsJzqO23i9KPmZv3FFrY2jFqnHj9GOazKkmGZZpbnwxRLqkdyLAaXTxaXNqB
pRzC8quWZosgG65qq+ul37XwzEZwYeSe1cTYjQkK3VxbjURtKg1FO4+q1HIw1yFYiTFapgnZkNCv
F0kiK+Zr17JWIqo6CNJ4sUyM0DVxS92qhttrSiRlRe4RZX/uski7RhCxWcq8tEzNLbML4RR1dW1h
GWf+p6Btegl+uV5QjQa3w0XvxSM/j3Q5i+Ogc4LU+JrmaSubkAhH9XxRBLHtVsRKXV2NocvbsNk0
KbhaMIQSlm4p19JWC7AvjZI3MmsrsdTw7gg2hg7R/jKug32IQkLPL/plECLl2GGQuHZBfQepyIZA
Ei0D0g4SJiT1nlVUhtRjkUhe1b0sRF/AxqLdp8SCCMxPSO/EiP1tAA5lWEULn2WhTGNlgo5UseyC
ADqhS3Z5Wy3jgcwbFVQyRt9DooNZan6gVh+5CufbwUDm3E6rz1RVvkt93HrhEMt4EGLlJ2m5zMs4
cUPDEI7Rxte5zXqnH6N8Vo/0qxpbtQ7Mspp1MDwhFqOXA2nSTRaXX7Mb1iTUHZN83hm6clKz+VxR
P3ZFz751zCw9u8/dGPaJn+e0l0hUo+Rd1rl2Z0BQ0as5M+MCnj7/aptR4Iot491lznLf8xuRLK3B
dsYuXrRdnDtJRLDD60/j6N8FjVgwXRUu85Fjhg1dihEtoMfQtsxUL821NbbJtobhWIfCdLtOQNKQ
9ApyDy0Tkq+wNsuPQTULRKpkrX8wXFpK+o25HgK4PNvpzA/dytSLkrROMKT1RkR0Y+ZNsM3MZC5K
6EFEe6fOaCxF2LotKsUahe0S9q0fZWGhr/04DH9TVMkyiMtt2MFY4tRfMGFpSWoYoDw3L0qj/ZA2
K9aGlhTg4Bw9klISXwBSeG+TxUcRGI1X4J44UeRL7qNkHiaRhKltpTQJ1zKIUsPNwOi4seo3cceQ
jKiYBwT+Fnxm2eqjVbAbHJWgUr5atKWJFk1nL4KGhiumDYdkbKuGrHCFuSrtOvG0pS/YADKSdlFl
REmLYzxLVdQsGtQtrNhrkA9RdoK5i8xFG/nDjSD1R4rCXU+NRPZJrNwU9g6bJ815AYslpFGDWSFh
DBEID5RLaWK4w0CYZxriY1+hmyiuarfNE+GpsojnuYxpBH07ZqUDUdicZAg5fgo5YKUUXkfxBbVi
Kosg4E5oZqOTZ4bT41ZDchSBWqrPfpOYy67qP3eFLjze1edByPim6fMvvM4uYEN006uTOnCtrrYX
tBfGrg/KZAZb+0t/jGw3HUDuKK+QQ4o09FLROWkUmDOi4huSMMOzAx06dh4Yji2gf5ph8AYUGXOR
lOHMNIPcDbmyvcyvtvsQJ1GdQ0mSzDOW1FLXFV2FNHC0UonTm8PoNrmxHYkb+mD2Y6OdWbU23LpT
Vz5s9bnWTevlCYPxaFDutAMxXdiHVctM8UsDIvmsZ7HT77jKMkkNLhYEbIgR2SEEUiKAkBdC+czO
V7lfiiU3f9g+8xchS0t3UCqTOC7g2ZvowmrrBJJw6FrbmmdVks4GlmeuAWhEpFMOCvPvimyi+htH
OpG4p7Gbhf1XyFh7yVorcrIRbBUPtLUP7fzFmIvQwb6GEYzabckix47SyjUwhbtWJtpaTSotQdtl
LUZTdnF3FYzsS9aWxAkx5zLdW7yqVXpVF9FnKytrL/GTFYf4aVRFDPE3DjwD1ykY9sTxYSMHj5Sc
zVoDf1fNio++/6GCTpfqMqWZv/YHxeWg8I8AKAxp12GzQFHjdAFdgaXqAim+oLJclkkAabqBv9pG
Ga0Gy4MEOQDTXHwpM3BKuK5/5KFqnBQ6WoJdtd1gn44GdrcNjKAFkxNel6yGzCJNL1HbRTI001vf
Ag8ILJ+0yqyRBUmjRZe1jubcYxH5WwljiWLk4qQr50PbuFpYoWyGMnPSCkfSysxzGAUbxNMLM+RX
WRdvlXmlumZrun1SZNIIlFRlvc4SMCcm/qLs5KYjAAO1Iin60I0SdUPGls4z2rXzNrvKIfMsiB9C
tJlrNw8rR8V8FsEuJU7H/MgbMvoVp03t6FYsIqtqpAhu7Uhrt8Fd7YgiXPusyByzEqHbaqeIkdM1
9LKqWqcxUCDLiDOJByufXeZcI48X9EPGzb/jDNTPCILOjbPqe5KpRRcmeF735JaOgXmFjTuetoum
UuKqL0goR8iGaE/mqLAWOWk/lxEEFny47GwFkX8Km1M2MLyMuGhlGigIkUdH17m0czyDbm/lYJep
O+bhXVfgL7QG3gSMSO9EuR97YwSX+/460cBrJcoGEA22ENzwJTjGzKUtmN2c6F2d8t7RtAkdHQVf
WEh2KAt9iXogtmyUXQcZkDbqY56O34Mxj70YD82sofzzSHNroQNj4dvjhdaAa6AsR0Ha4ISk/1pn
aSxTPkSLqgYaob8Ki9qxVHZLs9EtozkvcrirsRjM7GtdGLFLagNsYqtXYVSetzwKl1XQjm4aYyYL
PIznrV+G0oz11ww4msyMr4Yu+2qQPFqEde4O7VDO66EkwMSpjzxKB+cQctkxTyUuwUFbEWSnyT73
HYkoZqHgK1aoObb4LOvIFonWnCeFoWeCtLOC0mImVDgTsQ/2wywdoePQK6vxk87GXLYUUqDerJyk
zsXFwAdZJQStWxYvQhRTB3fCl0Upxnnf+sKtSv9SJP3F0P0gqC5nfWpkTlfHeMbHIvLSNPjUNAq7
uMQfssa8GYISzXkAKXzUbK1Eo7VCK9huvFt+jePRl4KW0M0lJhCDru2+y9a9TVI54OKzYOBUU8Lu
jFrfKRvMpg/Tj2UehJYTVDrygtTWs8Q/1wJ3F0MKVIchfIdqDNlnwMMl5kucc77gKoYwgkejhIC3
3pR/R9VoumEYWW7C9XjZjPi8LrpKsoIPrs5Hui7y4OMCmfprTj01JmhpdNFliJXlmanonbTcp+yM
zDVQHTJtktwBP+lDfO0vbIbVRYeQG+etU6Ul/RA2+Iedmq3sQ0XAsA29BFPcOiIyqw3EdTq2vgUQ
NDV+H3s5K8ksKhiXCSSlMxniftw2CskCtH8V4gp4B3j0IernXcM+xb6A6NpOW7cZK4in0cZKYjeF
HY5Xeix7L0u7cAkTH7emoT5mukCSjLyUpUgCl9H0i0GGD3VbheBpC9MjovwCZDhd0sqJ6hmO7dsG
mBmX2GO4rJF90w3FuhwH4Vol4g4xLxILW3KwMvC6zVpEDThFQ21rlZ+3VTs4zCghsCYaeygvNjYn
iybytVSjcIeeKtnpoZEkjmAcFpetHVyZAqcuj2xwV319baoNtbJ2hauxcap+9FLbgt63DeIw0Ziu
SgUkLz2HPhG9BKr0U+VXnlV3eyggw/EJPWcVMIFdHl3Q1GTAAldOrMglUO9rktZbKwBxIKjaQj9h
yfwLO8D2jNb809BXxO11dZOL7irO8U2BGoh4a9G6mRFfJVaTyyAfiJd4Vtj5MviadEHrhCxp3Tgq
5poKH6iN+dB3V2Hk80VuBFuTF2w9NhF1ZY7TaFXx+RDbMxNV2bJhdjeD2cONpCVZFlYbnTdNdp5U
fe/trUWeD5DNIR8tKmD5g1nX2p+FKiLH79LAy5F93mdmL9sgRhBKK+4Jw/6eU4OtIQmS2AfyPy8h
Sh6JdtJ8WfZwOxbkayOG0kHq51QqIm5a4K4/0aDOVz3io9OA+wFq/TtKPjRFPAAlr/i85vFVaOeh
N5SMeyk4BzdXd2nedJtCNZ3MGqeJ8t41WUo8nnNIvsok9DorywDFLJ3pLFz0KThFGoUQFe0prHrB
gSf3IOuhTgwxMU4xkQUVtdf0euFXQC5QMB1+0cZOG9gthC4XiuFtHPF2BiOZLP2+u7aj9rLkFXf8
wYicRBjXTKjKpaaGZLpaapVC7NpAdFQvuyhdjMGw5jqoZYv9FFyrvRkTyqRR4cYZqtKCDNomEOYD
Rar4yOaQVi5xrX74Zpsswoy5YMlDibKGSpgoAcHHKFZFM5YSU7DBLfhCTzRx7xSiHoGQqa+jqrJX
VQBJTxrZ1jptyyXUGqBMYRqQFzIDybqZFUN0bVGUgQuvr3oWKk+1XSerhgIXZ6W5BFlbxjO38sG9
N2zVNlU2Y+EAQXDGlUxgQFkoXzA7K6QSZPBYiFNv6HJwgXlUOAPxnVaMttOAtyySxJTcInfMtMN1
3qkvYbTgdSzA2eFoFjTka51osB9JCymGP8qQsd2g8sThSQNxMOsWTTmcC+CbHVVF2Bl0BB4rEQ70
GKQ2iMph7BZtT69LPzNcq2GJk9emPSNg+nMz/aJUD6FKxm+UXzbQxxmwNcIoHNRA8mxm9ipu8mKu
quDv3BqXEL9B8cg0C2csviKgrK3qpkyKQuKm0tsxNAaA6HM8BJDNlsa3EkgKy+zRprKKwoOMhOVq
xtOCXRkJiUFbyKrO+hxowMEHGgLfiVHdDFWdumnQx1BOskNpo26n8yqdBWZ0MxbnKqrVtgwyfRkm
cTEbITb3svImQ8Aa6BGIHGYksxoXM5KY4D/6zJJxGnG3GE1/3nbpNVJ+4/U1hKW2mX2qEHDAY297
Yzx+h1RwJLbpZVA0yofk7wAQA447Aj9/iToIoWsTOIi+D2Qj6N+4iH7EPb5o0/a6NDrmMQolD6vO
Rxe0MoKEq/XQrvL7dG4U1ABeFRLSEdHSwUN4nUBmtoR/NuyqGe1Vxvp5yO1tafrRHOp/OUTykKuG
N0AapTMoTt4AK6olxvVVvVdS4CPdAfJFJ0vwqqtVuO6YjL+NbbkfajiUVjdAmQ75YhYmiRM1Rug0
AZ73xriAfZAbWRtsmIkaRiZsaGXNTdbNugjfdFQRGKEVZGXB+GPsUOXVBgbF56ZT3PqqnaOg+8Db
Tjaq/07Gpp8Hg7EqefHZ71XjZToXzv+j7LyaZMXVrP2LFIFAuJu5wKTPLLtd3RDbtZAA4WSAXz8r
a/fX7pw5801Ed0Vl7awsyETS+671LFEHKfSrKv2tM/GyG8bwbQtaesCyqVDfzGsOl+UBl4Uuu1Wx
LAnUkImO1/l8Xx2TlTze+bMsHb+1M79MyfAaWE/sRDUvmRkopOjmCYmOV9cuuLzmuYNmH38a/QYm
JFNr1tEy9jh64O0bZT0tl3E611NKUbGhVeQT87PKU2XLInlZa5PFdEGn4/qHAZcIxnUa563jNdTj
9vMUBENZDzTIsdjOGfWh2kJjIfmo0vTQmcHLvK468Xg9BlOM0torJGc/QhK/Tq15aIkfZn2zfFXJ
oDK6JmMZBXks9XyFPFkQPrcH0r3Y+Zsca3ceg+Ct06ocFnivVJg6C7zZO0bLD9SY8iWO4DaGxp63
pD8aO0EFHFI05a60tSybMETTJgzKZ6hgmW7tfHdFf252y2Jg4jc/RkU+zjOUF/XopzCea0bWop4c
Dg0z9pDY5JYGPT2EEqffesGPhhu1o1P7QzewwOvRVEUcRjAZTQXjCuVlFmPyzBZibNZiQiuIJtAl
uSqmre92zcavXrROx35CfUhdsh8SvscAyqh05pS2QhxJrXaJYOLQtAKXxrh+WPVc5fDr2906JUct
RnliVhZpx+BB9cm4rw2OuA+3MLOKigsj11lauCpT98DkfFkVxMMpbvp9DOn4FFioL3Pwqa9cWC4q
hP8QTTeB8jVsYY8bwnJN3CMRND5gxEA10M1TaiTWTDdNpXHaFHNHdqOkLsN2iXrf0/RRt94X3FvO
5rTud9b26SWIPrQiXbN2vrdHMlky5ZkC89O+89RXdFbXzTv6G0ke3JjelnWoIAuSNz1AC7NQCvZr
0gV50M5XEtU8X1I5lmsY2V1fezQL1c1iG7h1EFnojv6MdXMO0jy2xsdywr6LyHRF3b8E7aMzqweR
nKCerbguBxLHJVGsysdwVTmBykDIcxIc3MzQh9K5RRHYFRCBoJt7jwnU0r0iqcIF5VDUt8FVsOg1
jqd9mGizx/4OUzHYLc5H0XoHU0MbWC5RBbnTmrAvgoE+qWQ9h7Jds2GJ7VG0y9VPRlUMDNJjKPrc
8wao0RYl+iLKQKinrfG/wpvys/jo9+uy6ybWow8VUKFd2EIk+DbVKX/G3PxbXFcQUVIY/VL6dtei
USonehRJ3D6KDjf0pH7WaK4uyvDTXJHuSLdmOviBfYTzP8PFUV0mJUXVUEUQcloI1XZsMBZVevUW
+6ke8aZtusEb3JiktHqJoKTXH1GJBIWPixpxsrweW3HcZkiqK3mr4nlXzcx+jtdoTzzrHsXM2pxF
muxWr1/zxXKRV1Ns9n1SbydHOGQEy80eqzjkz3n5GuNKgCFx0F5tcX3M4B1Yy/PIv4SBoxlf+w/m
7hNpMqqTAYd1CjsH4/HPx+/fTfd//vNn77+ScJI02fvvvD9+/+4fzxFwsfMtFB6GAl5B+VZsebfJ
dkcS/+UvL/Prr/7bl0zaQGXeOvvFrye9/x2shjCh//zjv34zluqseydRpTn0lFV1sE3CUfDeT/HP
4/v1OkrTC+j8dPeXl50mc0bPJPb/fOX3x7+e+H4mcxJ+rV1ly/eXriE94a3446/8+afe37j3h3Wn
6jxW1Zq/P/zzHfVCqvYioGcxkQ+VDSE2pNAqhRzeWn8iRe1FfQG4ZoJ4Z+vMtgSdi8WKufg+OskG
i65PadFZNMWomZ9uuOeKVySLnx5lIPeRx2gBWlWgYjMfWsxwUvsFo/w7Wn6e1b0cMyyxrpTRimm+
azOXwr73dUYqI4tlnVHNK/UhNeNhDcCzhPK5td9sqzwAJp3OQ9PcPO9umaxxk60kVlnCL1StZzvK
73cLY1rJvVYYrkOwfW1m1WZmDC/OZ/sULEmGEiMOd0SRW9AtmO83ivVJclfMVsscAkXmuurRCzCh
yhiEQBAKXPWOZ8k2xDkGrNrSh4hjilTW5FsfnkeZnqax7koRMJ2LaG/gxWeqra+L2GweRR2M7s4/
O9192ya8vT0srmCIS+4tCorh/EErf8p4A7smxkWbBe1yxMJ2IEOyh5BGszpavwbQ8lZHPoPTITn3
lwvQnDyAZpvZxGvzUEz7oZldWdfBLpzXL8By0DnoXZXMHICX3LFlrkrhJljmbPjYtdGP3gVLYcf1
h4s7jQaRYeIOeptJjjWQGt2Vdvtcc/+1b1HeDpjJCmuHpug/GQ8q6LLVWURLbO8i8omI8OAaU5WK
yjRLJhjoUmwDuKNkP3oDXq85V5WgxbRCGWCBanOjMZvaFu2GiSk9asfSbCPm8+h8L4tZ8+oq1BXR
IHOYPV+21s8gpMWwo6Zva8FN+23FolYSIB47rUhGReQu8eQXgoUvIyTOcZn4zo/hynebumEaK9MF
8EKoCcllF+Lgx/TkbdXTMFchPLKtL5c5+uiCPl8SFeWKtONOrzv8K2ymdNqy1PQPeks/zttwChv9
tVvE47bCtWS1+eItJipD2jKwPHG8e2eeoiGes7/Qh/8W6fsXoC8CLR9gm8MApRK4vr8DfXXF1lYY
iFPrCtOlsyQ9xQ2cBUHbx9YD3SFY9RoOY1CSTvnwZ+pql3Cowp3paU6C4zz5e3goNDecmzPtSPrE
ljVb6rh7aHAh9PH8gqmA/y8HTr1/c+CRh8shSIDDQvf/+4FvQk3RCo32CCO4OZIoBK4BOS9bYjhn
RmpIgzKBp9/WD6GsxWkN0v5/O4Y77fh3GjKC/oH/7ygk7hb5j2MQo5DRUnfiCFhjfRha/9hQWR9R
+dE83WJy6FuX7Cp0B2REyWC8U/Sw1WpAGPoPhPTffIgB2M9/OQ6GXcIYbj2V0Oi+895fqcymX1c2
NTE/mqFad3UysaPRsOc9TIJulp/txvt930avNOHjNWnochAQW+zAjkM1k6tN9XhBQZ9NKnFXDmAG
61WLFZ3WrmQc0zSIUHqtYn6uWHhKtJuvA5n9fIjhh08EnrRqq77sBf0aJdYeln7cN2kfX96/iPt3
ut2QJ/pPp33fVPsfp42YU4C7Pd5v94itBe///hcY1Xg6qbWt+TGifpe7eehLmTZrSXm8G0I/r9k2
Xezo0Fva7RD6w7FbFPz9dkPZvlxUx+2h8xw70LCzx4rVIrO8TrNpqOy+3Wr/YHz3Yqo+2L0f+e9A
8u+f2C+y9ns/rJPg9e+3SP/j4X+99h3+e79z958/vN9h/c9HuLvUr1uz/8dnYQ/9e4hl/ueT7kfz
x2vhYH4/ujuS/LcH/8JH/w8E9K87vf8P//j/i0e/j9M/PuT7sfwDj/77vcF+sdHvv/T/2GjsIoWM
QgwVIELAGoTmn2w0Ytm4/NM7pYy7ISMh/wcizUBUYyd9Hyg1Cghs54KR+jsizUBUY/NpRLhwISEg
FIf/F0Sa3v/IXy9KHwMB0ykm03ugBTeY/8ecMC5k0WM70zOp6Iuexv5abRbidxDuepd+W4DfnDzT
Q+1utVf2vtgepnGtz+lGb++PDO2TU9emT2gq2FNXd5/HfnPn90fh0tKM0Lrb0YF/Z533U/nzU08I
u9RqCvKNDi1MskqcfBehvqu7M28gOM3wtjPSmSBbw44eglGNz8tivwxtE53jyD7P08wf/EkFHyq5
BRmBAXPy42TB7sEwEEP2OGuyPKs4Ervo3tdk78zzZLrqrOVyCGt/fmC+jm6Vt+98zp8oenI49/Au
RQifqt1cjX4P+N9iISrX1oPeTtXL2Mg6W6vEL8Wi2BGrCywY3CLkafMgBcYASWzlk5dOwj0LZ+9p
AeV2FiHBQY/fo567lxiM3x5VuSkk1KB+9Nc3jl4qT42ALAHEOGNdNO2Yv5y1X5OsbeeoXKUHooIP
Bz4m6SUxUK/auumOlYUYhI/vjosH8S1ZrS5oNcMMwrx+SZh9GOAMTUqvR6rBm/cGYg7j6ucKFfFi
3Jy+JFuUG/Dne2ubGO2S9B56v4oKlEpdLmzTlFyA94x09BJ5dbX3IbvnA1yFB9W3eRN30WXR66Gf
RXIBlnBSdRDmJrTJrsfTbzIuLOHTo/B/UxuFhJVKFhY+CeYcZ3f0Eh49Rhs+ljrkT4nzGkCV9hnQ
avwcOr1fI1/f2MiXkgRtAjQoDJ/Slu5tKOW11uStXTdZap2OsL/RF7TjR97p/kzttuW1NzyjT3cA
u3qdrehPzksTh7m/xP7RJnyGZA6SWPoNZlyPPs7p4tDTyWSP3gHldfBg6OCw8dQfE8TvU+lfQwkU
yaO/DziGcYbUf+wlfhj6/xxwyWxcC/JyOjtw66WtoKx3lb0EekG7bMQVq2B9BGf2omGjHpWYv7BK
zgW0ZJdR3lXlfz4eH1s//csRMY/SGPcjwF0HsA8x+/u6REQbDAS44znltTu2kFp3YTiQvB3cs2k6
dvQscg3zODd5YqK3jnrkqRrC82QpAK9g+oS+JsqrkQI86ZLHsU23XHQVf3PMXUAmZB3r3JcYnxv0
Dslf0+8DRPWCkRR9i5FdTsOEZQye9V7JpCrlHGZGW5Jb0K9z39fXCETWCK9wpw1+kUeDLXiaomvw
Z3cMhhCORExopkOzgfCRV2u6w7Cu8XG0NinU8IDCFASxDUR5JxhzOfHlxjxYclX3DbVvCJ2dxPsI
DtPENvnKjYZTUMfnuIoTgPnQp5uGBkdGo2tDKL9i0/MGjEyFOn6o9bWb1IsPFcGlfH1Opjuo4X0E
DckufTCf0LOwx22q9pA96jyUqLFSuGBaDv4ripa+UTmTi3ek3D0vgy8PtQbZwmXLjqxejpTEHXCx
37oq0PtRmg90ijC4BZ3zMSC2mNP6tioPwzj2+jPn8hJJmZZB96XrNEfTo8ISdoIudEe/psk8ZzCu
o31jzCeo3eBkdNMcpRuLoQOfRrTlWTxontd3iqGbt3LdujObASIlvJ8OUxPYJxWbcvbVEYfUQxXu
pzJBISMlGthwdMtl2YxfvsN9gxnNQcY0A5j5I05dj24bcJaut5xSzkq/i2HQk/hSh7I/gxRGZz3P
57pJ0JOGzZGGuECMnr4gC+jtSeS1WcujaI+mYyy03sB5kcYVg8GLyvsYmUJy2LwJv16tn2wNs8Ou
cqctI0A017Q/jyztimX2K1hUMmvTIS0BLcH/qBk7+9v6inN62OLqBSZUWkom7HWm0a3dRiDpZqG3
lgkcEiChGPddOehai1ymTOx8uFl76n9EUxnmGqMj99Yq3sWwaaIJ7bXfpxrYoXcAMplewip+qgGD
7aQLmixpO9ANgHwuPBQPSNiQTCcfxhDXQJuuEgp79TVMV7HnKc+ngdZ76kSUNdULMaTK2zoer8gq
ZQYo+3Oo8jrSfaHSPt2nix0KFUzoeExi9wsbS3gxr7Omy3MSI9xEsAKgql6vK5elYos6gmEy2TKE
L8FC2cNmdvCN0DkF/ncy+ghEbDjPRlSvyIN97ENocSRQ+4kg2zMCnwHAXwywmek8Lo9g6eZ8bdRt
kNBXKt9Ly0qJjz5VQW6jAcOh9ptCynUp43oDD7XaIBumAbwyTct67gBvW6HA9aIWgACPhFPV7DoF
9n3GKoUuN3zhEyJBI5kJ7hT8hJpkRhvusSIVIy/XdUnLZO4/cLt+Y4OZDizgj3JKvQwJCLEX0/q8
YDf4/cjat5QwoD33mWfcprfaS3qo8sTPw3D6aFX6YTYhOu1h6/aLIqxw9/ehn8KzJ8lSNL06oFT3
92H1GpvPU2plHtJHDRIQJdASZ9xwnS2BToo00pCAUK47DxhbDXW0bkm4dwP7jgaQ3YLv3eb3qBkg
6Y5uh+38fnOiw7UIUT2c6x9iFlGZ3gejqqrHOpoOVMEIBowFNU1A4rjPcUPDMBgYiow5Di7DYvV5
1eLQLiPJOxqOJ+amt945Cfcij4ZZ7CdPvw1dPxZTAul2G1WSSevvm1WSPF3D4CjvI9dn62kFDloO
TgILcQqi3nNYBfHOeIhTbUt4006ho7mPyC4QAE3r/gbt+TTMKKimOZ4Aa5pbv/XDk52qnN/bnmEd
1mzU61hi4YgmfPuz85P51hmzo7G5w0XDrZpo8ph6PH1MknXKBw7mhDn0zzYwl9UUI44NkGMXnKIx
ehMr8EGQpc1ztJIzG9b53HKUsL2ogeQNgCtA2yDeZf0cZfNr1QbRQQ3dLmi3+DJCBxyFX8QSxjIw
VP9arZJl81aTwoGDOzcJYO9k886qceFuNfFvDpBEVusGSHkivLNVwc8IszGybbCMGF1YHqXo9EKH
Z6AqqXJZherU8iSEU8t/NGmjnsYGyGzV9188xLFOU2Ce+rgB9IbJ5Da1oX8WZiMZGe56KkTHFgDt
UXt3C02nJYLyw4646NarW+MJeZw9lQVde5pbvyodW/uzxn3TdlHQfiWbWXfYu2PMzBbzx5in11V4
KMjaaL5YmTkghBqL0YMCTVjUs58USMNgmBhgBVsAH1iBWgVSO9ycV6NJTxKWz9x9NZr5xagxCK3W
PtB2tp5Foi8R5rQdXEcJG6RxuWdXB21Jz2BtaiwQbPGy8Z5xIwSDkZExPMbT1IL0BHKjqsVeiHRP
pBdx8f7INQRCWjyIPZYaVWgssS+tXx/CbfMOY2jFXkH7tB3AaVxjTeFZzOWUL0dp/OqJI0voeXvc
TL76BOwiyFc7dju9eA9IrroMmGxabmHytY2HtrQrXFEId7CqZo3z5uzDOr0NFdCK/j7BivtUa7gc
ymgLvTzFUDpSs34Ouq0GslPZHRvozs2QkLmcmyIaDZb4qV7zun7WOvnZtFi3G+QiXmdLTwY01qVF
SYu6ZfpB5ZDjPnj0NgT0FYcjD6oRPxfu6UcbhWAqEU8yS9TtOR8/zAONIIBpwB1LpffwILbC3j92
4Xxx29zysXFmKDAVecKVvAtTcFvk2K/jAwua34QH6KFGqtHDtcoQ7XhagIpaWCgZIjrfeYQQagPv
Lqh9qGvBCYOwwIEu5Xp/c1cpd22syDOWLhat9KYm79HDtHtgMFmKDr41oPE2PoZp9yVuYeiOInra
6hGk5tRgBVwMK/vOjKg7YSaHKUhBzweNJDFZBK1Js4ZEPvTuaeenPPgwx36ZTq6AWqMfu2VC6Ac0
zA6RTXV+/2KU96OXEk8nNRqwia/nWheI63VnaVJ45HiF3N8stKdxysnCKszDOJPDMoLF1DPwVR2F
/eVXAwkbdntW7U4IKDWNwbo8iK3Lxm0zhUA1WHgAorN1ClhZ1d1yqDeQpzLxQaZX+qEF7bAbnNZF
PDR3cnORebciyrF17c+qiu4pBQvIowIpE/GaHUUM4uXuDKTCDF/er8qO8/XRuvrSeOFDOozDI2yu
Dv5bOOxA932r0SGBOpv6XT+BDnEpKu+BrcNuiMdPPrq73IEhz1BdA00QUEOtithXHBkOTw+u4Kjp
CxM13V5ahBSWdq13W+BO8X3q18msSg6OBLB1c+xTF6ENHYp6cRXWraA/9yrYIOAPel/V/f1K3w4p
6b5VXjrfYHuYOMIMlhxXhCPKoEFpPtvoOSBClglpz5yk3xfjeyc2iZ9M9N/Q4rLzMo/xgfroGyw4
YjmMTbZMsi3AUke7tA6aN7eBUlrDBJ6AF2ORw1DGzxHI02uPVIihmQpgHY+hAYDvHwNr6QV26ze6
osrhLM2D1fdLA2ogE8ptmRJpUMSiGgtbsyQjHmqrMKlF0UeRy3rrt+VYJ08VizlWnrTbAwauLuFb
gpnt5hR9htl/IjQZs7ZSfOf1ybEN+/5j2Avgl7C3s22Kg4dlebsHEoInJN6Sw9qZDUli/5ZOKDU6
cqAE2TiQSmBWJpQfWCuC03cgDt6theBXsHSMChVhbvfNdhQeiusq4l/GLpleGu2/6GTdGzMibrc6
INV4s2BT9H7hS97gg1FTFnNJ9zNjv+FTEadxaOBp9UFd8OmIOJTb9UYFmY8d2Y9h3T2ZUX6sRB/l
vtWg3aP7KEijDSIDJoAUMa2qmYNLCJo7m1l8po1cb/pglUqurUNer6/T4OBNZL7Q0L/2pmrOOLCv
1bLFT2Hld3uzaTSJfuhdPdTcu2ZEbc3Zo+4BUYl5Qh58xPAOOgGI8Ip5fs1s7E/HRekbaoDmkoQu
wBMfVhrUOwTy1kcPQg6Nx/Y0CMhMtZIUfuCA/r+9ht00nB1ShgVI1HM4svBKm3D+Vc0pxAfyWvJr
W8WgwSJ0DmSCeKBRu5edF4h9vM7pxWtI7mRCz+9fNuDAjDUPVU09MNJ3s1T3eRL33iFSaGoR9PjR
gIE6OYuC0UdttYQ1eXbK9Gc3zXY/32U3MdyFry1tUStAvEmnOEdDQY+kX+156hmYvKRBmm1B/lss
UpzfvxuR7aqQizulTEeIpg0kQ0p5vKBCSw4BpQ9CePIZ+iSiIaZ799uxa4Hs18zHzxDSN1+Ramwe
MVaQ+PdqRIsNmsfBb3Yx94eHsXHVpfI1HHlLF9SipG7PKPWbs0qw2E0JUikUNtJpammaO1+DHdSJ
/L5Fkg0ZUd0zBFB6oKuBV6YJz3uXi7GLd0xVXyq4bBdd30eWitKCGZmcTIg2wsbjkrPJJ6+uUZ9Q
6Zq9aNaqy7rx2OOSBJnYV+U4iPWBdttU8rYSud3G7txAe+DB0jyTHqZ9i8xB7qWgbFRKz0ntdw/u
LnqRJbjZBcirURHfC8PFKyiz8KQ0joUIr37FLL1d1p7/uADFil+8MY5f6nHClEBVhCRuOOUIQfh7
LOPy6Y7WC9AJZ69v0alMmBtXWUDWHd/6DUEBESJvNUS23xPR+Y8mqV4sOvYdbuohD21tSL4uPTmC
Iz2+n7QMml3PU5Wvk38Nkole368VDZ8Q3fCTQy38OAwtUMK7CDn4UXPeIGUUrPJ/VJEVIEKS9jBW
9mGrSnD1yJ9JiCVbM5+oXKZMuGRFvRxL4BxgWLvZu9bjhy1GHniCGnCdSPRcxajSxpBmrCfejo4p
u4xXrX/Kre4vwmFawg7kiDYRmLdA1uR+QukFMkTE5z6spnxNjyZMObAYL4NKeE++S4B3SVPlCziV
gicafgzHKVEBmAhQfZDPyfyqUFAcpqXRh3nablGMYG7dVu7ababKmT+KG5k30PYqcNfAk0PhzQns
nM11LBNizjdbPXcGYmTD2HRoMaFjtfXAuG30p+rS4Ty7ti1qgTaptZTACwwKJdPu3C66guwK5s61
Oj6/f2G9r/ebcy+h9eOzdQD6bLcgIn4vQBIynTaO5MU8L/QUUGxQsSHJ3PshzxEUaIsx6jFf+FBi
QMpvm/s5pAo86nhGBhsJB9F/5cHco3oYeOljhQLMlxjQ1YcZogf2FAiSIwmh/XhyiXF1W7FjQTge
KnDNczN/TNvxwzR4V0ORp1PdFclkm4VU8lunKL2GBGmtBVkPLBkwQlfMoGMzJ4+bbrELiU2eTJxu
BYjc5pLCyw4TEZzHaXiY6rAHmDF/BgWE8Z26awQmOwcbyI4h206g0V+rrtm9N5L93KFvNN1nWFtb
Ps9obknXHxKmFdI2OP15hZLaR/1XRG1/9rD6dun8iSxbtkVRfISDf624N+7WBOVO1y4b4oDRtt96
EuVra+oDwieCz2mJD5nkwYJoOfGCS0/sk1a1uIZcfa4Fcag806/hvcVDVKq9l9KLsiHe4w6Ogiyn
qCoqrPIndZ5DB01Boldnow+9qcJF2/EoR8sLMQ9WzQ4TzbxrMY2D+NCgy0TY5tjFbdyjj/N3yYCI
n2tJCWpq/SAnmYFDgpveB94rDweezYOaodD0CH/fP3+Ubivw+i3NIzZ8IlarPfZ0QCvUWrmj0YS6
Ofi4dijC1q69WaiglxRQeMr5HaaGvbCugiEhNwfXVSH3aBzbg+xiaCrQ5E8NGNyZzsOFMA8Ziql+
qNfSNT5SbRE0G1SCyyO2nikGMg37aoo08ovrb86PxuuMmWk2Sb+jUDr3lhMO/sWFJ5iOJUsQ4IKW
JAtsu4BZwcSYKoMkM5OaCgJKGhqBje7ASA3POniNHNqZZYhVIRF8yrmJRySA/ArB6j3aBIcETAel
rpETnFwc3ArP20st4C6Fd4FDxUSlI04lbjrBj84Gn5PG224Ti56RHpqg5/GPYR2G+GhTZK8RVi50
r/mBzdWPRtoC/TDWLK+bDosYqzwNR0TXALLOGcR2kjcyxrobQV5KoAz/BkB6vJCWkxcDcyfq1/SX
mGKq8TNsj+dhaWyJrC3c1m3LZDf5+Ropeeo+RjXUcI53KQsmlFYs6n8EE7z6FRSbCdBdKISrTuEI
+pnWwwG5P3QDsfIONa8kSiz6uI5pXURdgvJfsH27ID0cR5BtIgZ9B/q7KbuxnpGZdKok0VvjZmz0
0GPecX6snqwbd3wIT6i8GJI70pae7RwoZUhBkjJVuhGRrf4rbGb3lurwtcfMsSkYUbK6BqtVT97G
C5MAtA6aMUWbSREb9R2SG6lypWrpHXJBWEb4r3qg6ZEzLc6LmUcIPVt0wnX6eYGcJaCCviv3Aa7r
mI3jLdDi+VdMesN+TRptbtr7dV6LCpGINLlNzYbeoRowgU6OnA3y6Pm7ImGw7QJUFlRbCBi5zEdA
8ODgf3H+SYoZm414ElQ4W6B4b8OGmEAqDpYF1SnF5ioJpi9oXFH9ojhS/MEYcLQxfMgisO8v88p6
QMFpDzBlGM7x/Uso4mvrcb1/L1pqf3lC5prs0hasgI9LR9Nks1CNdLfjdJY47mQ8S0Q17poA6O00
ao4hHpLU7y7Yxgqh8Yh8jPo+zvQE5JOmzrv1Y7ozNaZqrelTQ5u6mIPfEqKDg4rtW8CnBGoGQ/c0
xluJmO4dOOXxGTLpY+UYdpZoEPaZfeCN68BPm4zekD5CIqYfJNSDpXqanfiE9f9b/9+Undlu3Mi2
bb+IAMlgsHnNvpVSnRu9EHbZZt8Fg+3Xn8Es4N695QMbBxsQVN5VViqTDK615pxjNTp4yTi50Esa
b+NQUR6y2WnXTG3yV3dugB+k/XpOy2V8FNj7Gt10BbmIGbLXi8/xrP/JWppvqiLrZKcAARxVjPsx
w6QW4M8q/I6gqrZanuNusXXU1GzSEavAbBanxvaLozYSACljh/4bgpXK6kq+UQIdeg9+ztD34RZw
VHhNO8V8xk7IIgwktQJ/fm19iv40QDYIvP4wAPu76bR4V/WAJcS0XxvnR+ub7saLPPM2p80lIEa5
a+wE/2aFTYmQpnURs35zZRnuhMKz31uDOFt29Wb6XM6BmFE0u9Anlj9/yRu33Qr5RVSZyyN1qJFr
idfAebBpxSlQgr7YkyrJTiZJjJS5prDJIlcaORKV9jIHzi1yeavJe4yfhyb8FWYz7SBTt4vfjzuT
o/RLWdvPpBsCRO063kJSWXyngbFPiJ/eeqenRJEX7g7rmiZGtwlDne3ikqp2Tsgt5RiBozL2n8co
cNfEEKPdnPn1Lh2nCb9r/MXQE3yBvoHbkOfZum6FcepzTzGM45QMNBWmWyb+bgyb+mvd5f45COdh
c/9/eWaii5prxpglBKIKJxvi47qe6SecbjX4YnrsCpq0tKv22IxvYRf3R+gX9rXPYx4n03DjPkz2
3OprZDGTxKHs3sL4G4Qsvbat0DmGPkMTeiK1QcKqr46cmFMH1PJdSRTFC9v0s6x+THGEV9KoGIKH
DtiKpInPUReDH0mL8TwOdIxG4z/RvjGERQKc1dRtYRQ519LVu3wI0wnHlMHd6JneZlTFZZqsDMlm
4uCaUwqSRrWPQ1GIi2n9spckwyJrZykVfpB1r6FO1Is/fIZcdCPvirTJMbKZEv+fPtdMv5PZX+GL
1y8jHrkzw5ybMc0/hq7Uz5HYMsAPNtJphpWebUaMVvpr5KDaqEZ8K23z1Y3cYMXm92y3GR3yUtMS
xZki/Et6FI9Om+x0Hpt7SDSPqexeHLs/pjQf276DW4NhnHmTQYqldTaxYZHk7WglGklPbrRXTW/L
e9nuLOMAvsM7jS23D97yM/1NwttGQqVysp1fFu2eYJEK+ycvSzUWgJRX0hc/LNOK0B7Wi5TiWvOw
s0p/3FiF+a4NSnPEd389phM3fdIjHxh5wUycpB4NSZLX70ad2NwylC5ORr5YBit3aC5mkYXXOHYx
Xy/fRZFxwYwZHLU7EjIUuegP+Du+DJH/NkRMCaQIkcSaOELa58v9u/sXY27NU28bhxL34kNUFvFh
1PEPMhWZSe6kiR/qcDi2VT9hUFn+rFv+bMC8utcOzwnU1hTLKb7MofLIdQgqsIf7F9MW0a7Dj/Pv
n4XzZO2URiHxnDF9IGqSPlD6z8cIOFA2lunD///z+3cWCThqAuWuSOCbicE4pav99CTd6uKwyvQ6
VM1PHuQcsQ2xHGrIDB82ca20H80df7+3jvoOhBAD4U0TCiIBXWaeoJq/21PA3WNlDZ76/NAbWUr5
VVYbe27U1goofs0E8J/hk4Mxbdx52Hr7S5/UG5Y9PbvuHK0nh8wZZLF1qJn3MYu/Fbyza4NDsPXz
h6RkQiZC932g81rVVfJWmfWvckg+iSE+0PmfmCdrRImJ5rlhlKMnsVciYfyunLM1Iq0UQpPN0oA1
CuTp4UdZfnXd/puF+NdFyjoMzd62YFqQ4sktiawGh0RF7iWYGBbT21G1uZ1axWX03KKjZtLriNYR
vpyZnK0sujhvQS65+DQMoGGxhCCRmd/KMWhJhnbWdw+9iE7KOVXD6G3LxkS16SOyT2n2IOzSXzu9
C9GsyxcWoIRjSD5wNfYHx6nGR0AoJkPpr7OVnyaPHPhsgWqIfe8pd3Mk3lo9yLnf0bZ2fbhSJrM1
Ao3I0WALwrAmK7ZMomPZPYWMxCG2hPAqYIAYhzEf489C1h6+FeqDlKIR3hBzPJ1fiDmoxcPwdQkV
mlPZLuA3kD1ocwnBF7/l7zTzpStsDxkQpFVZfc97OQCkAG3Wz6UGAAbiydvyOuRGWBkkiuk2Bt+z
MShWURUvhXTlrlhMYK2JEjC22aFaUQ8XHoierqX1XX4LJX7MQ/hGnTev7F6+BLW3Sebkx2jBH1ru
CwUBIk3wEzq198+cNM6qyrN8H/vDc15nD1URPqEdN2tbY042s7HZuSo8wxnnLohozhx/WmO/mbZN
I199ZKLA04x4YmsgISt/BtmPrPNQTSEeMKcjY8DsONnIyj0UESgjEZZ7ty71ehraamt2+sS//TL0
Tbs2uuZsp1Owagn703c5L7Gd2CvLbc1tneIWt02HcZr6bFcZ9MIBeoHR/JSeeaBs39mZCZBTZ0dO
eIbx8c4uSz6Bkrx1MTfPtpLNrpjlzg8RkoThPQXegKIQeTXzX72K+qje0mf+sEZx6xTTRycsN6KM
8YtLjfEq+ekR3/bbpNsgVvo7DzpRF2A516GpeUiqvS3Lx5YBj3CJoOR3t3ZmviNKfuV9TepHAWsM
hzsXVaV9ynkQncSZtqjWPGMqxih162B4IB9dGXw+S2Zh24Ul0gBxXFycB3rOEpVNIsLUDO0z6Gpz
ORwqowL7OaW31l160kxa67oJgg0TNB44djVA+mnVi2tTNrcEr1JHb/ukQjckIV+2HZ7vAmNSzuNw
gDdIVw4lYuRREXnNJVJJtm3mlOA8wyb890XjWhs8ddsEe9M29eu1ZWRPlU+aNZQ5QD4jIEOLrDMt
Ua2oL9HKSuZbgSUekEPJFFpzsxpcklFDYH7XOeRPq6G0z1SOIGwSeap/YDUXBK8Z2s8usfUifKsC
+5AXzFKUpbD59+lLZ4EKUbuicv6BbIa6Mn3D2fQt40Qj+NCQwcBQk7fK3Q2h+d5MjHyYYKyaUXzq
BrIQ3mvRWXo3l7vQ9seD5+lrVSDVQk64Cmcq1qVVbeRSbzqD1MfE7Vf2TBFv+kNGEuZdwbMC5xD7
vD3tyzQkEelmnJRVEZ1kwofqwj1z4NHS2H1O0+w7jmXASRzGpZq2QTLEe7bIv04jOcLwq81JtNHI
UTt/dJ5NxvWxz3DZ8el8k+wLmK14G9X2P3UVfeq469KAqGKajRTq1fxeBMVPr2/rfV2dw94/RrX6
Wrjdkl/tkRrmS6UEo9PYZhihxk1XaLnrjf5mtUVMGx8mVyI734sQ8loOcY3mo7owL/2BO+A9qvrh
SMr/Vz8HP6EEWNsmN3aD8s2/edZ/N6d5nuB/bDQMWP/lf/CKN1Uh/DQHUNhl2SaZ/M+1W+s1ntF8
HQ+R2NsiLhlL2A5nf7jN8nFAJ7xmNPqbDojZ1sncFrOkG+8jqqM/e+csSMUfvHyeJyW+XheTL4b2
D45uJ5xjL0ZLOKWtL45qGX+5QaJ3XuxsGdEzz8+DK9S+ZJlo5evej4lGJOvCRZg1LOqyYQ5pUQrr
ojucqPb0/JcXiLv4txfoerw8+HccheYHax8pGbdrgyg8ObR5kMIU1UQZE+pMjD2xPIK+LcyfMURx
NPH+b8glC1tULDf5k+fxN48xi3Q901yA7JbwA+fDZ2iRLDcirIcn3DSIFHO2rhJ3UxXyvXIpOoGF
8kiMMZNUef4Xe+PyV/9H5MH2sTUHPp+ML0wWx32MPDRR4NW4g92TWCTpFrkwTRJ/K4cgJ3LMbwzS
ZMAhU/mbP//OH93+y0+2JOcnV+6ywclfAiH/4fa3/CqtyryQSFBJ84jt66QHYxOErXUg7L2fhoJj
qwUUO/u/Km9WG9+5Tfdqr+gWIEfyq4A3Bgu4Z/5WjiRF5u6cp8AQJbSewqWIx+vwN3vqx2zG8rIF
jDDfs4XDJfPRnjoVjHwCKuOT6BTzFYOo4+IgqBAdNplw+puwIBordcCg58yiWUP9yS8YcBUO0H7a
4UpMB7u6RBmau6H1SnXtdMhs9VTrWp87s952Cv+eJ4w9ujEm8vlHMfjdnuAHggPSxKrAcHGp7Riv
nOeuGUWnuCdSe480faXwtthl8X+7OtnLSUPmm0QyEBk/fFBV6TQm77R76pgbr1pu4JUpmm3Td19a
QSWYKAbAlpd+Vm5m7v78s38/3fjZHmuO6UnY4m5+uDPy0B5wv4NMswAdlCDAd5g0u23tEdJexqZ/
/mm/H1e+hMTnS+kC5Zcfz1IXAk2DWxJAm238HKr6DY83SAOm+5lV/Brr8Oeff569HC8f7j4ZOGLJ
PHFZMRP473sga4qGyUclT4BzvW1CQJ2SeG+1Dtnvbhl2LBJBUjH2j4znulYlNi/B07byGQIu8mij
POcoohoCzOImqwO4NoKuCkCNUUlnt4AUZh3Jx6htTtTQwV+OD/v3A9R3JccXbxg7wPgt/vs3ADMU
TkPuOqc4Nbw1M4tyn7bqZnV+dBq9YDxYlvFFIIS5xOPOGKqgiBVkPYkbIRH7OETqct+GYGByZwqQ
M9yrb9Sf7KSOXufyLZTNvP/zm/77YevD1Efa5W3nef/xPQ/sITFn4kQnRg0M+CVqhyS5fcABeLTC
ytqUS9CBUXhUmOc//2hred59+Ly5kj1XMID2HPfj89BjeMvPLuzTuKQHmhKCNTyegJlvdrYEan6o
+ulqab9eOalG61o8tWqEuoPHr//L1f4xcrccZQRkOIYdU4IrF8ur/Y8TGOBEKeLAtU6523BeLe6h
efH83Lj+4v1cv9GVc8NRHxoetK8/vxfe77d2QEpHYqjzEGx+P1bQunyzjM1TbZpfmQnWOEfE9EX6
+0Lkz3OCBC1kwQg0XCQcM43wIkeIJLH77iX2IcwN67uCZzB3lXzsBVnNiJSjqsEy4GaIXHAJCcLl
4+hYtzmmxKhD5xQFnXXO+qY/SQkxx4aio2XpLty1mcZfWw8ROBzBnGVFYETuikbx9JvA6CZVHmxS
p3juQQl1oKzPiBLL0SAnG2IOJ9jBqXHNWhOUDze2sX61lOmBsniWWeV7akbP9uy3uzRAKBys8BDp
NRsjrE3iAfCEFOvuh7GpV1ENnlz00/s4iIOR4koyiuyZUB5khiS7tP0wo4sFiJ0tHVXamfPKgWpx
gXT4oqPs1rWxRXcGE+bPH9j/8sAOTIJQbKQQrF6y7ofZf1wuZUL3OEF8P0UDLLU5k3ucBt/TuPWf
em2eSZGeVQZ7rEstGplW6lWZlq/dGMqjOSvEZUawEZlpbXdQoqyBOQFeRsSSWh0JYb/JmZwuCQX7
Ly9c/n7HB6bHKUt5DASS4Pl/X+dR3mNboQY83W2iEo/JbEy/yLfK70Wh3n1jOuW59K4ZmFmiTzma
dNnddAB3ke7BesVCU1B/cWYl5iXMkzXTZ4F7UI1rxE5xzKKKuWL6KUKt2vaofHsQ20SOarSGFlnL
Cr6IdMBebxmFcxZg29dExKOTNda3e2Wl6fsvxQ2zAgdjMNrb3F5i5WjLZ1ZCPI0GWkiu/lEhpmdo
jwlKIUfmoWGCp4Yp2BnvvqgJpRSJALGKWjZT3Qve4ccCMs9KkQY7VBqfl7SHr3++Kv6XuA6bniXp
OA5UbmL7wyPMZB3F3Ps8wnL/QIo/fmg93Wyxs5EvCnKxinQxMYhDEswqpzrljWetxxhTRBbU0V5l
fzndrd8eqSzUWc5XIkScbc7H19MkLcKlmuYTH+9w9KCxkTTdjqB/HwCwYft/ynTJzpEa3+No1rt4
xqleeghvSVy1ly6x4r9Uur+f+rwkn+ig6QJspZL68Bb5M0vNI4aHJxs+NDZTd8WMHsEQvSGLLcYz
NvY6zzWnK/P+6ejmeg3Nzz4LyxPrv3xcv9X7y2vBa2yZ7BXkgf3hzC9I5xBoZ1OJjMgHUyOUx1Y3
+wQZcAW8c6ZcZflBhO650a5hbbyO12YM9WOUsRhiaoobun7If9M5m4Zul2YySc+k/d//8kJ/fzq5
FBRLU0K4iQbhY2uWizgZScgPJ0NBZSQ7aR6LyLzgjmWbDLLjgQEsKDg8/4/hgkMI9k3FrR0kRXwx
kmcxE0IZPPkWRwvUFbL3Sim/uOQTnNbdiNH3uW7GAhKY/aADXb9wQhRssCFmXA311u44hqushZfp
ZGo7V8HXsNQ/zRn7ZzWJcGeYusBnVZfBhnUquLZTuH53Y3XcLPw0X+IsdFuYpfqn03ryKBsBsmeC
Xq7tBuYDYaGzjBlt40zbOZ3vAfqAYtBbXnlgWCCwB7nBbgZlt+nSeXrkni6ZSg4nZqMh9kbDX1eO
hGcpkIXvX2o96V0/Vc7+3oBUCHq4X4W+zKQlSYeUpNUnLAj9FmqV/WZNlPNpFr0Vdv01b2lxoyTf
AtRl20Do/1ImfpBezP6a2cs1iiULPboueLwfoilDw7Pp9y9TA9ugmslGGNsBp9UlsYznFrjuPhrx
UsCqvEb1ZwT/lMwB7HFXTYd7J52E6tdY4mBPA3YU1DwJAAhH1oOVJzzjivDQOnL8S83x+8UvLTr9
ZScaCNDfmt2kJCGDm6s9AaSmW1Prew1dw5IlA7xj6Qi6yPR/v/ulxW1Pnh+RwhMf600dmbbuxxjw
f5bpnVE517zrg3PKwoRj2rvJZvbFXuuEKQ2urIIwz79+BQk79vLnm8r+0OA4lOnsruRJSBhMmr/d
UyXRD6tR0kGaNl5hgJYXbiIewZKBLbbfPfEN5+jG4dVwOgj65DVmmIFHWXkBpG5jF6sBqQymQJKU
3ylEGBzDG6kxOo5GQe0UIOXP8ZNA/oNgDHdwhr0vs3ZbjaP9t5Pe/zhecvhdAMjAa5DIU/SoS5T0
PyoSJ0epdDBtn+Kxgd5vxNZpLqR5KtqUufb9n4ksWqf7dxlQkbaegDt44XxKYfMw+l6+9UMsT6vc
L4BxCePTOGbz6f4loYrH4j5SeCpQncufS6NieMjoYhU1ej7ZY4agoPVBYIRDBGFLT5YRoHjs4Pc3
M2JK6opTIlOjgOU5/r9vTZwpRsTgmeS4OLH+ZNqCHPtVBIDmkopNALJlt5QqFvRIMVYwaMIe21Iu
ioMjs0Nq1OjaqROeWNzSh37Nrw2UZKWXbyfCQggSp3L5cv8uaBMaSrM0+Uo6mWJVmE+sGCEso9IX
DSgBN3YTHehF88PoOnsbRnrRjPFL0/HQ4hTDMde8FiBfZGPwFIjtee/Fb3HB/hGvIc6GloBf3HBB
Gar49Z7M/Dd+hV+QyB20bDmSB+omZJk6d5qbkXyztDqFomgeZiemAFfJuBPEtFZmW0XgQjPo6HhJ
bMSN59TqrdcyhlGGl2ULpgWpIEdgtcBknAMyQfucU3o9Fb5/8VjfwOw53NUsDbqXZ3Apb07KHo96
4Vvnjo4PC33t/irRwK8l2vuxS1SyNr1SvujMTjZBxtVA+4Iyj0VoA4ZQXwxRdRewo/iDXRB9ve3M
a6UXMnTZ38KwMV/TyAz2Ed5h5QThC5n/ddYsdEVoITyX2hqAElgi3H7OFXB//tikGGarDAeWO7ju
8R7X4bFlrKIB6cpQPWYKXRJvn4jLk9Y6cA1Gq7GMMa8Ko9zHo6JfaGmnAxlVu7b9h+zsQUPTeh0g
ea2yJoIkrxnJT5UsLrhcFrcTCzgynGcROYq9xuS6J7llrRJN/8RyMbTH0H3FMGZvU9w1+6ogD5kt
G65YiIb+E31iRvRI1IoxlOUc/Dy2jnbhHCKafTzqs73VoTpNybBG+sjKxvpSFvKTUxZf/DbCWNrF
5EpJxR/tTu2M3pMHEVlE+SK2xplE/OuYVJ/q7c8YZ6mdgT9uBwU6D7bSwA9NOzXeeJkr7RKP/3dC
aUK49X31XDW41AmSPd+DqdNiyx2b4NXG34UIwywTKg/MtLF7rCx4v6WRliwIwF7V58lnnLDNvve5
jO7pYlDJ+ub0KExG4sL1iL+Z0eyy9cxa9s/h75vM3F6XKWQ8m7sOfJvH9TrbTzPOmNcBj/gqg1WD
OYl/zBvAeHFjcdqaLr4RpgteN2BqicV4A06NCNKn7a5IfCDgjcmCKaM8COjj6MWEF0cCf1swhjEp
7FA84xfgx8/qZbJzAKjS3LJnh7CX67Mfhyfv2mdDQlAdncmtXyAzROtaNR3iCbw2MaOwlrC8Dj3R
2w3c3twkcoqBID84UcXWvyFaHr1ThNnWxAKp4gvDkvjopJxCrckNUYrO2CmRtRuNa2TTI2BdXbtl
mONRPw0+D3wPhTqoBA49kgXnAQTxzxpe3RlvX30xk2RxphA4yTFWXoLyiU5FXxj15lsGkKx08VKx
8ysHRKVRRUe/b6ky3ah5pa4FmF86T1RMRFaC9lrqzgLnCL8qa54J7kC9Ux1nTNvO+abXEDZDZxzO
/P7xyS2hIJk+y+RkOd1wUMVcAfOqHzw4qk7s3yBVWo81N1NDO7uOMGOeEnLwywB3OPWNcYE/lLF5
ByKV+aWqR2Zy5fCaQZnkSTlNG11HjxiI/Zcs+4cHAwprK/yTLuh66CSbyCa2iZkX0D0hiz7sMULd
gtFqXxnLWzuzmcQ6i8v8NIJsLMbTlCUe0RL9LZ9KtU8KNstEdcYWQGxJ56ryn1uWW/GWfou76BiQ
kzll0Jr3E+b3XYKsvWKrV7SSqi/eiuytawXcKjs6J7jJD4C6TqiM6dmQPOJUAK83Lmt8jZ5DWVlz
pDwbWbSrDfwfywrESpveblSm2odZ+uSUjPp0zY1f1aWzMUwyaR0O82NSlOYxmoo3HvkcVHhUebdN
Bn1B2xFIwt+2piYOiCCN/YZ1a+k+gmw8RhXrf1BT0xoXkeO355oMLtsPgr3R1NzNpnwIUvEri9zN
JFi3gy+AlLQc5TbBNVVG6N0YZ6vzVFAuN+xQKZ33sJkggnXS3mlfUjfn2SOuez6GtDbZ+CMdFOCB
5Jexj3KCAqTF5gckSQZtJuxwizTxAuM1tqRiin04s8EwD4CUKfNqd6Z4oG3Bqwaf5nFQgiQ/tla8
STY7DpjZ70etNpVn+xcMdN22WnbzYN0yQQzz1ut82lVNNh4l6wzW3fJXIwonaxZDENqrep+bY3wZ
OIW2LIjBkVupl8aOUrYJdSPmiZsjBQgzjsrCa0sIY1W5H3o9rGflEjjpMyI+Yeevm9C0tryT6VZ6
kizl1C6RkeSikwFX3jym38zgk5s9OEnnfXXhbbSyyclrVc4qHYf+BZcarHsmxuD8kVli+a3wXFyF
aR4fA0Nvm9BwrkXpTOyvVDdayh920hx8uM8gpzcOpRSN0fgDOwfpw6J9gvoEbbmy5MHpvAc2xTzY
zLgfbWh0kwMoNI/yi92awYFlDeZ6FlhtI+KJcMgGa0+Jtu2S2T20hCdYN8L+zNSh64idZO1OjBl0
yyK1wnSPRcYCy6pxXu6yTKdFxjZSxZ6BtHwXJg4O3bsXXTZnZzFbj5EAZpNdqtRRRzvrkJPDiKB1
rx2MecN4EPwUq6iHs1tW+ySKrYvsXeC0+Y9Gp8FDiC1IMODZ61ndmlFk/BpgFatw7k6JFW7i+VxO
Qf2AvwxLsVMbR5RnIC8mi+gy3o4ESAOjIAgCU/pcBX58lcQnrMnyL41yN/4s5EaFw7d7slyzosZv
YLGrub00vvZXMoAgE2i9voshuhbGquuzTdMAYRyxtm5ZTGpScAT2Fj0fTyt7EYDhxxu/sJ5qpiNp
948pd2yVeHJUGBwTPCWrOKzh4JkE7h1Isiu3Jvo+LBFGEqLkhJVAqIu/Yy0eD7UWNxyt5WZKod+G
bheeaPLwyRONXlvL4ruQeOY+seW3JBTiKmeWpZKXP9pmDk15YD+H8CEYFoQXPLI+iVnqs/Lcl2DZ
eOCkxiksIG+7FR1oVg8vpWjNc+dEG0TUaa0np2RY3B4sYr82pfkzs73XYrLNcz7jVxlC9tomuUTe
7vvt5In4ATvJbpiJNwMo8S5WpwmeDH1yYv7IohfN6ctYsKBhljfXSD5xjKvTwPDoceZhLLC3HtkM
xgGis4dulsEjoxM3wUCZoAhisET2a9r+nelf/eQ+3QEnUeaNt3sdiml6lweCFYWxLzjGsXQbjVZb
gzt/Y6iZNawee2tVx8U5s+HC0d0Rk0e7iYTfPxnBcDTHyLzqzmhxwksoQ9LN9mXsPaamo/ZGkROa
mTHewSzAqNIm370+m4/j0JFYDYpnZWU80ArjxYycep8Kdvh5Tor5RA6EwZPwGIxN/VzOgBIsw12e
nNEhrPlZY5997kX70hTjJ9cawmemRfih6sx+7AlZMx4CMDOlLWY+dogc2oyuhWwT0bx+PietOT/a
HeABVQzG+yTyR5JInWt4v8I45bdV5jf6YWOjbH1J2EOYNjNTUJ1ZR5VBwDcdrg3gbVBvjWNbkzzq
3Xa4CPKhB7fxv0MHsEmOnRuNSjaHU3HKKlbGOazUJrgB3elfE3ALnADzKHIq4aKV20zDCY7PWyNt
VoPW5RNu7OqYxP6IFNA9+aLwvg3cYMFMLKjL2/IUYY58rtnypThNjgm4/tU4dikB9XB5ZtBqjUV8
Sp0vbmNQD5Zs91zVbW1tNJa1U1s3yTEuplvUzCzodObwCwDkVTy6rKhI+1vUO9xzaSsevJmnssL6
PSWxfQuF8xjIkQzIIPIL1FSoHXnw6gsyjtj7rl3jgNSf1JNs6/ap73FE9vUMeZf+4X7dDnjC14OC
4dKCe953nhifx0FZD2kngk88fYKtnPDDE/TZTTVAgh5/7AaML7tXh+k4G/R5dNifnGBwzkZhErA0
7XLPJ/N5VKVEo+O0DVNA+wHu0FIV0dOClKkV5vgJcjyAJjG+APzmDMn6g5sT7GZs6L/k/tdwlgBQ
rOBlAL/yL1eE21rBSE94rC9yQWcTe+JqI7xYhciIJeCW1qm3KZvoVgzO8FyV47EwNc9J5YCo6fsR
HEC/rTrqgbwRAC7ybGY11wDdIK9YpgnnAj6EjQGpLn8xygi2qCr2ulVFtzbscTqaFqmIcJRil2LS
uwpogZh5snOB2HTUnr7YY9ycRkQWX6obfx3m33TCwpyxdFkHWDVGUxswpCco2qH5UqIBnCcG0vfx
1tzG/5Q9Gm5A8nVVdGF6IWLN0Wy7r0jwr0M5PSiDVJdDBTeVbUriURIUbWO2OiuyntbeyNmmoxeW
UZvKT+xpZvNcm7fbcEk1EdVvH+uGpdRlFJCzsvwzB0m/J1/tgzvF1Zl07TdbdwIkGVuDxhznDpjE
5QwrJ+PNxL4cSToDdzLZXmM/IJaNX3NJBGXaFXnuUtqOWzccsLdH7AcjjtE+DFpnJ0uHp4JNDme/
yb5HujH2eTSS6HBQwSqBHnZHJGn8s1tsW/GKDRDrhBHUA0ycXSlb9cQ2LuwSKQDXOJgotfFl+UkP
Zr8g+2mju7jJmG8ApOhzH2lxKhLJwKyS3YlyOLnI4lyH0NhHMPM7QgCAH5FKsICDOXERWWXMe1ji
oloztyBuNg7HzlPuIQnHhwjD5QGI8S9PTfJamP5l8slFtA6ZFNZlDIcYW+bGNMS7g+N469JR0DT1
87rn/Tt46tPgczTYgsd6NwzPdxAUtZHJjR+sLMhsd8wEVnPrIZzAUjaxuhqye21wLa5bzUqDmjWB
NOxJt+0jK78yQg4HtscNcoTPia23BgHW4azb4vjNoGq56uyl9qM1+O0z/TmX5xKQLRI2QhUnPwuc
R3K5bI/LR0y3TnRjfr/p06DZelFkbrSHrXIy4uaimrpb56p5tOpu+tzt8JSvajNSjy1GdIfUmtfP
7YPXyXPUx3zy4CF2oazeB8W/eI8eymEuN2NXPmZEhTZWhPuyIVWxynz9qenEa08MmZjRBOzEYS9A
CCYMBtGak/97YcRk0HK7uQ78zGMwyE9GFbxTq6wax8/3xGopcxlq7HNVEqDJ02vTsmJl6TJVOf07
KM1rVxxLz9q1FtLrLHl2mcvUMujzh8aOKXi7/CUUPy1gXMTDm4mySh7MprI/++E3KIrfo5HMjOMN
4Ta2WSWRW7T9oy38LTFLaxO2OtqRbDtEpGOymX0RoPrZuRXEV5KDP5yOQg7AOV5hq5HgfUkEYZgm
rWa/ZoKRmGV17o957bKDaxbRtYpLuh3feg1yd9VG7lfRy/7RTvKjMr38nDbFc6RovBzhwH0Jx6dh
cgwcWLDudcYKwDap/WOi7XPLZvBtOwj5rbcSyZZYeXSzUjzSi1645Cu3HY+4E+yNkZAxvldwFaer
laBeJLiO+ZUCDG1AGL2+xFOio/1ser9ii3kUqUyC3h22gGHiXm1xrMYe/Ws1cOwErfjScq2v4mjS
RzH3I8kqo9wG5rTlmGCNhR7O9oQE2lvNw78gyMVABvxp3KShyY4owVRiTB2Q1sCMd+HEtdl3+IxL
tgdSarFwIn0J3CVe2WIcxO3LGjTH2OB/q9eCrc9UzqFLYCa9khobVlE4l6B3iAjN8/jTc4HzzWYa
MBEc4yUruBzo7Y86TdQBlgjR837+buzh8pD4CR4GuxtO7mAP61GwwO+O74IqADtpxLYf2ewqGmyG
tXfTJEJxdnIZXq4yCdBFRuPe8cDShrR1fln/D3tnst0smq3pe8k5Z9GDBmcCCNRLtizL9oTlRj99
33P19eDIU5GZVZOa14oIhS3bahB8397vfpvGUwfK7lVKO8UWpPfweXOE5VbbJ2s5KPJd3yafXatH
R0r5yqp1hb2LumkbFu3T0K6UrdIYbCmT+AuaguQt94n1dJAyKXAULe/dYOjfB7Vu3YEgcTtJdLBP
w6jXK3Og0RsXiUo7LHF9DeEFy47ftThJFEXv1nRblYIujHMSGSqmdmOaDW96I28jknV6QzwhohW1
sdzmIyOzCcMhTFdszE3HCxRP7NFrJqWkvI6drGx9FtnO1Jv9LIpPM0bEp6HGIKTDH3otDwPXDo2o
uTQ7aet/1QOuCWbdcTZXmGyYWkM6+mog+gLrL3s2dY/833gvos2jjRqg02M7zPxE2ZbIg6wZx4yN
PyOskvzqg58hfpG7dRtF0qEZqpM8jPpWmBCAg6VfVrvibOPYooMWlaBTKF22cSI2TiOVpiPrzbVM
5eY5rWN1m6ktUKKQXeqTPmjqk5YsmSzFt2im5rrs1cozIScAVJidC+IrvVRsVVtM58eiLi5LaC9m
c6j5fDYEBOZbKM3T85IcoSeTufA3oiNG9ZWp7fUulRyWj4uhT9gFDBVxwTFLNEFR+oFKtJ/OYMiO
UuPhEeN2+gRnlSFdpU+Wpg8NV2MynRVUbgiHiXtHB6k8CSaLrSo35sbHZMYuOxSN9Moao4jlzK1w
hUHq2xEr2WLQpeUBg/BGtQu2XHTYQ7jORtlwE6ljXxNk4OpVpL8P0w+BrTjXlT4tpjymJ6JHPv1V
/tFpgCZT+tJksnyTMWL+3dqw9Sj3stb/0POTrZqjIVFg/57ZrRxVl/NDg1GJS7qXbAFr46kQqM+1
pq1nFs5rwWI0heZOo2hyw1H9KqspeoVv8GZKJEsbq/qhgXcGyc3MTeXQEch5VFmQJThlB7ljfGAC
t2y0fH4MUREibSCzERa3+ur773RELxmI0XMREG4Rhcm5JSKWSUY0uXMYIjAdIrIIA+xZc+B0gVTb
a12KXD7tpKHxrjrL9wcNyzswqZA45Sc0Xq8yJdBRKQ+CHIkeAQN5t5vChGytqiLQqGucKqmrd3OR
IvhDOZ6rqhCfBil/Q09XXqai+ZMvlt7yEKdeMgjGfZ4IgmJdEk7FhPYjGWbVlWm9Nk1HXkChCM0p
GC8dLkhkvqS+oxgxpGAgNhsHEtYqfTEq0NoqOdSwp3d+NAMATvJuRiKDngeaLMnVKkDXijiuUM6v
Qzze/YLMeFLHm4MvDXtlgUb0icySHs2vkxXEbsGjm04yS5kjjAQirLrplpC/eOknHthSeWlVNVDt
pi1D6K7qryGSzQ3pZFwcy7dEwHRXcbVV9ZQwP2JXCqOQbgE+5IZMNFfNdIUUHnKn60Jqb0aVbSn8
nV5H7W6tfbTKnI841GAVKXxK5fQ+YHryGq6QgZsrgkvICkrb5JDN0MhWZLQZLe5TdPGm3u6LsMN8
mOdGAfKb90o2ejZhX4cTv/fMP4/Hpbd6C/07/7Bfr+FaeviF7MkRupgv6V3/AQ2WS6sZrEFB4I+T
C2Mjp6WCiBzCbZHorFeswrgDTBvsjevDYJ6j4QqPvcSruHZgzXqqs16f1qf3E8oy69O0JNu3xvW4
Jp9sV22jS3TpX8035Q+2N1S9pOShSl5MVWnAWAOeKwLqNEYf6yRzzS/CrvONuE33hJ9e5JfmvYa0
js4ETZSB95MNcO03DkowoXW7wQPLR70KEwQFiXgi0XqytTJ8CTvM5DFEW4IJJ0zmzXKDEWLv+XGn
IsWvV3asTMKW2O4TsrviZHbh+1BkIxeqTsxOqnwlFAIW5ayANWhibIK8OKRJv6SYYQbQjUJxJHUq
unSD+DoHudsMfXrnixhmUhFQY0bpHSTZ1mooCIkWVmjLVfWukPwezjHlJuEpCoKPnBdxvddrogPx
YXUv7eCgyNxdEoyr/OvFeEJNWZWD7mjNVO1+byq1rHYVdp9/fWuEMThiieqHzMd6Z+DaRtRXU+9+
v/39KmlgK3RZdpAYp+2YfB2E8JCB3LqVPBa7VakXzMv56j++rZmObGatd2LivXZFZuDkEQYVtxLz
MndMzeffn8w+AZGRVoMQS1m+82PlYDAgdH9/6Bd9vquWkOPlFQyDLPzL/WVOBKiKBicfpGz3exPE
fsbFzc3f9/1+ha3NsuyzZ+Pczw7JcxJ+bGD36Fez/fvStaikr2SmawdSiQynK3d+Q5LA1KZ1sxdL
mewe7N1mTfvnozdLCM/vo//HfXGFgROZWbXNnPQ251Xo1oaMkKkJo9ZhQ8MRagnZofPJdw2yzjSP
Zw8eo8zSI5NGoDGollPxX29+7wsMEiQzsEZhOeq/N8xjwU6jVcLtqI/Y3QhQJBSRVb/XiPChDip2
yfJEA+P9v7iD/9/Z/2UqH//9j8+fLGL4QYMZfbf/+Kd1/2LSD31u4dr/b5nA/+Hsv03TKC+i5v/y
R//j7G/8F24PimJg1K/L2t+2/tJ/aaKu6dyNpAXuMXTMvKjb8L//ocrLj7gfn2hj8duHv/JPW39F
/6+Vbhgmf6LLv4/4/2Lrr0Hg+XcqNnxF2VAICiDwlR4DCvK/c0cY6jLJkJpwp3ZMXVYrOE89kNWi
gHmDVkDSV4ZRpx5N2A5zuS6YRUOCtWii7I5+9LH8M1etAF20xkRiihCKAbAP0eoywV7amWmz8jrU
HUsAy0QU68HEihvROFJHxnulBHLDDmniGqkMxnUkg2gWRup2DRfFoUFgX2QoJ2VJ9C8aFyyk0NDL
qrR19SoGNa2nYZPObe8qDe5/6RtihWo7kNPCSndArEG+IxeSNMT31UR8HslT8JGRqtJv4W8ciBic
1ojzpTAKPKHUtEMTp6/mFMx7qm0jz2UX8BfnDQyP9Sl4G/QdzSCxTVDBLnKG8ZaGQ7NBWmnms/Eb
QwoejODcCkZc3LBpOLRio1za3PRPZahYM3HVtoa/ihcADiaruL6LY42KdmTAAAkdq1GcGME3FFBS
etnZwPaQ9NHT702ry1uzqqZ1IhJsPXE0UpJscUzDzCPDCKIXYmWdxQhmzLwmrzcSnmGBxSeN52uw
vfA0ipuyrpGqTMO6kjD9IoyiWBsMOilhiGYcu67HHyfmDc7ShuTuB7zaLYTiYU3UnWuYKcYRi04a
K388dlh0jGS81GmPanYQ7LEvWrvqEVoCM3tzQszqGCur3YzHNnRyxHfGusRTOiNeKhHGfK8uSfJR
TfZYiM7TUobC3xEcZeIxskwBZxGVaFYQaatq+iYush6/35kGGvF2hsPZPQqDM8yL3imCco+H1Zvo
Q2sfGvUJLD4n87DNLBBT5aLLhBjmhvnha4BieD3akK/LfbQy8KIuMpEzMu52CpMubAHImsCkvTkm
VBStostOjvdXOzJeNRYjunzU079ueGvaFKZXfPUOS94cglEC5ANIonL+7lOAFKOf2VhCzZaAEbE1
+OUmq8xoA4UEg4hQDq1c7opLgV+iZTQizAwS3puIlMUkqQi2l54BGwhAmNszrDlLUuTomCQKRYuC
TV4HkbIVBghsE15elIwkDDPkUQrzi2h5xr/xISv15nliP3DCVYbHu+EoFZkGlRQ/dIZsuS99qWGh
rX1finHh6/tzVUsXoZLgluYY+hJXAUIpkvTZ6ZHviCCEA/o8CpcnqcEwa+z0ykK6/m1mQeYIjWiL
ZHMfi5FMKoz3HUOAP6fARbVn9TAHOHVC1sRSlNAqLLqyGJf3fiZ8HhyWyWTtJtjnHkyJQL4sDZnd
aoU7gdjZqESGVb9jRLWeZ/lbq5OXoiNybyXm/HUtVtZUmve4Nxs+Tvr0kExyMw6RBFTkr8cShK98
KZ3K4iIOsbvKFTr+IlphHoBTN/xRKwA58IKMOGZ5zVRkGX27/gjWqmZ87olwDnVGUOU03PqCyclc
E8wrNLxFPaptrJEcXVYwKJKGL3SRr3IKMyqr2o1WSSkjpIKwaXwYASUq+hehJlbtacR2MixFzm2V
aPcER8GqUDI7NL/q8B3VzOg+dHpLzBJ/ckoGCzcT9dK2+ZmcscFOmuptMgm1SM0+YjCUFC48PRQY
RYiVcYPxV9gx8s7DGZPL9A9hdddKx9lNRa1dFQWGtL5j+uMuUrpxn1Q1rDQl/CKplsJCTb7qtEII
TKcjt8OfGgs1h2js7zZFU1vWwJJ1Pe46Vk1HgZAIjgtfiOgqr1sZCSYz8SUofADXhdUdwAAL0j/9
YvBXq5OGjx1IGoTISz5TCw3VhUFOaLZMgbT5vlKphEv6OiwNN+jtTlPTnRi93qK0+gCKuTSQHe2A
8PONLgCKljPjO9/sPjLw5F0ZY5egyZOtkIVn9brBVoV/P8oSG/jNsNWQQHpyztt5AvzGbbYuf/IH
+uBLGqbjTp5EEtA0LuRR2ceZeZSNkWkV/lSM8b041GQHOza40oC0niGGoqWbyl320490MZY0gumn
jMQtg6j3qVRKt8KgLEhKCBhVdB9F6RSGneZJb6U4oIuvA9mBYcS4PhLh8USGCLbR3KMi3vudT8JI
gHJ+SYVDgT9f57z/0y2IMs4liu8/aRKGBgKs01D+UzAWtNthZTKIjoszxgLGWk/nHcoHwyrMNzkl
/rYA8CZaUFu5Y0ie2CoczuLqZGIsbety1J+FCW8ZnKRnzHsgdMU1BDZyDwiPi+SEVjgyP6MoOvYS
zEnJHyE7lvpNqJurPLCzov5+qFq9N+uYzEBDcMdVcA40egzS5MuclRuZM+kt5NAALwSOjL+Jm/bi
fiZIwoq5PsqEsKpk4kVGf6JG+4QKPlphpN4qGQfIpGjW2aqXtw1Z3vbqjVHv8xRU6rEj6NGC7L2b
hOjK0mM2PHqjk/I5sG+06YjlzXybjAJ/3BGceNLPwOafmtC/kla+ZrD4MNmBXFxR6C4DW8UnLZJB
BweIG2UCqVOQpW2qz0uwrPRBGUEeb3w3opjPjISsdV4Z0EIM+Z10lvLEyyuRheJ3a7BxGFpyMBRx
3EYSs1ACKZlGghyoXBgOuF4bZD9cqjPBuGDuK7VzdT7iKcORBH2Ih2t1vhkX58dO2GMBCpW3zx8M
QLerauqgSffA7Lr4Bjv2WUyIFwwIBqjGJ79SdGfGfhfKqYbbJVVU0GjhvjMkfIV1/I87Rss4k0rh
eZpVlEiB6LNvsHTF0qPL2EpLXYJ3ZCsSgfdRyMLTYXdbZV+YJJ1bTTmKdf4lt9pH0LyO0LDkSPJy
HCzxfSRawnzxk00barc+xdcJ2MbOdYOMRsxPxdZNqD9QDxyNOt/FQ/0J4AMOCpkxVZ+lKjjKZvEj
V/q2qeDctpCWJyalWnmXJlNZ65xiIj5S2PFvOBvdUpxDrxeV3iOuHClabn7l3Z82bGjhGrr9jPGM
FaTF9+hDJPtWMFAmMaRgOmO8Nbl/bALtB108UeK+8YjSUzn0wrGdiTYpYhRDqbZ6pz0FZUJVZ4U4
adUlCY4a/rTICC4TBqC24BsfUV7uc4xrkIm08PwZpjN5Mm2OEgqblXwOFVpCSj9OWMyRvzDvdWd9
fsJr/Cvo25sOwcNc6kqI07v8RyV5QpM4rSOi0KswOo8mkSQhuGFgsJHGskpmBnbsrOAFEcyCELpR
9iaUyQWT8UOW+3gAbfA+ciQ4jj5RK+Mw77UmvQKkkh0UiLdWQp+2ylhaxkx8wZB5W5k6XhPxiPnU
fc7qbilO/Y05moUFGXGDUknlJeMOErUrT1rFM6DckNsVaQQ2gacRokGd+nYBpfN8sLE4vqc1WhS/
x/KBzGIMR7Bekj9WSXuMA+ELh4pnbTHzyCVSReCd1wFIbaqo275M8YcuzM2cXOWEARDqnRepzksM
w1o8jJuj3OBK3RIo7YKPMVjNYUiw0KkMbt0oBQJU2AezMsbUSEwxV28Cj1MGU5R82WRE4I9O0Ktd
WA2MZn6/1MwOW+GRoNV4+THJtdU/f/L7fVRVUIU66FW/v/178/sDmWMv2n/f+fdP/r7PkEPXl6Zo
8/sXf9//L0//e+fvC/uP30mSeI95NzwDTMWk9e/vscM2//ySdZ9E578fEvIOke8g2Wnj77SiuxIK
gbJreUu/NzgQ/POrv+/TC0Cgv7/taiXcVcTI+v5EMqr5STgBz/H7W+q//+pf96k7kTqVNnlBONQE
/Ga5mbFHQTHuA3H4Ijnqv3f+/s7vjbZgFaNe40qvvxQhjOv/+Pu/v+0TCSuz1gjtKqWOsP7+iYQp
hEfQ2p5MMbwQF7QmrEaqZJztnN/7jB6SOga9EErHCAeXqXmCmgYMFC4IEIZtIU7+y5edEFxyzDiz
DrcLZFPHRj2xW83akX4ijm+Yyus2Ram/ZqfeYco5vg9PypVAkXNhE8RITDvu01Zzy7zct8v7fKci
ZYRQfBPtS96GTSW9i16kCrve7Gri7+TF+g5UiovHih7xGQYdSP29O6KafEpfzIuCDvdbWbKA3GXk
RT1sp8gHLTJ68D3sHly/9CodeG5h44VIou4egydcfKPPgYUnW4uZp3uZtCMQly/b71yzkwmuuh2r
GPp9jL4N6Tdka3GUr+YIVIZGysPp0Y2sHJvczmpsvFFfy5dk3/c0yM6QOdBL5NQRrqTWdmxpx9Qz
W1d6UVG9Sx4JgI66JibzlAX2JT3jIMxqUVkJ5HpXlCoroJlFibkrnoPWLZ7x5avTA7faIQ+JkZnD
rSy/LeMl2IkmSavCkVvJQL9iNQ/ooLPeuRjmB/24pe/BnMDLgMytRthAYqBlHQg1sPIacpdFgiYN
JiZqCq31DqYqyLANUP2CH5f6Mj7H4k34vDSF2/oOCZqNrezTa/bBAp1eGFRvCju9EuL3hDWapbnk
PdCaBRvDkilyLcPKPlfum7E6L1a2ge0vw0EkKG4GK0nfAT3Dj7Tg4mM406s2LSY+W078ifPMBhvf
N/Vcrr9pTIPDismXM71hSkZAnZUcGAppT/fRls8AfQdGq+OuXKNnURWH9hBA075gJ1hvTOeS2AQA
KgzYl9sidgRbvfg/5hZPUqfdqO/+i7nVAsvTL9FR3+o/+Rf/HzjX6ru+Tb+im1R5/o/Que1djXH8
t/xLsMZt2aL84gAoG0gz2UeItfxOwvvBeYiX/E7+z4VdsRgsBozr0SpoRp3ow3//Xt3Mi3kR+7WW
2NkaupMf7FaFA84paxdAJAOyqhui3rU8PCQJRQjWxa16JLgJ2i6hGIrzUZzOwfObZo2kH6c2LqyW
dDYKKyVnSNvoI1YwVsGkhWQP2UE6a6cWjNRnIq+iG8kKp4fy/Bz1W8F+oKCvv8rWMgonPuPAyrPD
L769YLmlOdIekvNCurEjUku89L1WiByx2MpAcxosctcJnIFKeARP+Xlat4fyXFTWvElu2L/0+4gV
x4PMx6SSd5864x737G1xQ+obfEiz8z/3Ami4wS5bIuXBUp6BwUXJZVrqNBxerFpnp7rxuPG58qoH
42/OZbvdRJqdDw5q6tfmQIcir15VD5wFrMeevznZvo/xYXRrp3fxb4pO3bE+t9eWwTn+9uZxxCMz
eo0247ayQ/ehbmvUMeSWOUDRxvqvM+WR2N7KTulRmXk49f078eoNgW0vYD7s33lrNTEvJcO6DsGn
kxyFE3bxgjVanDzkPDKob2zOsj0WHQi3OZjNY4t/njXcknVCLHh+LnOsurcGGMcuyPbiTvtG9IWj
+3Z+KjPL38B0h788MvI5hZcAxohhF8fRCj4ASbD5u0frwErd5CNaJzvsmaMdfU7xRMHEkSu80rT6
7MkdmNl8xVQpa/E4b8Nw7xa6S6p1dvooyov81DFWtDkqteAivquY/tjY0ta4yp0Qd1SfzSl6njA+
4Op1iLeSf5gcidIrlS5QVtUzAVvIlo6EtTkXcqmTHnQQCD9WP/sfMiDy9lghVh2dlfUxO+Jsm38i
8Rwr1peEnojoK0c4YRmX3HxnvFcdYzLu6TFPz7dYzYJEtRYG3ICbNtdE9igIRWNgbitfwyPXtmiH
sNVlCYvWWI4dOVmgXK+DNdZgnE238K17GrzeOHN05n1lFzCErfrLdPA4pjeSGQog76KNJyY6tMLp
oPbvxVHiI4JU+pb0Tq55s0U3nu24CklaGIkxPXCNEHqYPyubxutuuDHkO9U8QIQUkJ3Zg+SGocU4
g9/PMKlaj3z0wyN2KK+WHeOqfLFZsgVW9rhPnYDFYQi2xQe6rkTjW44BDJKniI3eHb8mKlXRGUsH
+IcF2l4+e6Aa3Ip2sEk3Eqzrn0VByImCRrnfqMu5B3lB6F4zr/eXjx0zfCZZzwCX6csH/oV45D+l
V1y4z8y3bfFRX3nDy5s+svSMPpTWDdfbNjYtRNvugLnZEj1i/fVfMGznr8CS9sHabW6j6ETkkzng
rCfSbG3/Kb8UN5LhiDpUN/6AN5yV5/BVoTquR8ga32LXWeZjVs+QpysvdnkFC9mytSjAm8JGZQ7V
DR9UwZMbPobswc7AMnLvKqwQbPbzAW3SmfOc7Q3muCWuxXWw4bSKf8w/euOi98I2Sdm7nEIN1woW
zxxHdlLeIGKzJ+mL0aLKUZG+5Ee2I0GBy/7byCBvYbZk9Slj0WuLiFo7R7utykbk4ohjaQ3zIgs9
sudkrRVDmmZ6foqDdSvisfVEZMwD8a0dY9BcGKfSgMckvoYvKzz7OQdOyQuN91d7F29cqA8yIFnV
d8q++sCH1mbxZM2ARE8q3pexH2YLIYwb7LtPfQenZju/BZ/+h7BXttU+cGE0cQTt3mWL3RXNpWro
x630In8i1KHQAQHBJXH9uzA5LE7OaLg1wQyvF5QAqO2sCjrFqj/x4TQ3U/I4hDYcLD5EhS0DIYfz
spymCNtAjaxyb8LdiSEuWo07ahapt+lnTonGWhdwbBrPxAhfss1LucdMyKZpECTACsqhufhAmknB
swg0MxJ50Male5X9S2B4nhIldOjxOIZynW2M7mqYXjlcQ6DfKKwtEVEQH60ek4+wJ4JKeoZQZD88
U7eFzd4RPc2i9ryi1ppqF31tu7IkqBngDm4A+/qjPqOfWV3KjbH2fBc0y/Hd1tJtzvJnGB2w0tbD
03j2h3NQfaWGnX1XwkudwjD7UegmZWV1FPZlLu5CfBKjBsNs/InQzFbZWniN5+KEnPSbd2V+kj9m
jenoCZvW+ExNTo5uixECwhV/flHJOhO3VUFcCZ2bPRpXIE7NP+Sapa4TwRPyb/mlRpYAr5c2sept
E0edwT/6m1X/oTogCaSW7lh2pE3q5ufYmdWN8sXaxn5CIS0ZxGWNFpd/xyeXPREvWK9cypXqlrD9
jgBjWwpVLrwzK09oDeGue1Q2wSSkWthlycLhUIJSUJc9i8czDsnac6UfwOMxdsb7OejX3/MeA9fZ
t2CT4kEvaV6PQwZQsnzDdZTKOlmj8UmdNn+SSemw6+tcbkpXfagPodwgm3gMnmJSRryXZ65z4w4p
cSs2FtZJ4Vo2bXjQgP6gKxbBNhqnMGpKmGBO3SKH8RLSLahzgaADR59YK+yiceF6M1CJoRva+rXr
lnpHHvYaswiQIBLgc3Q5qSWPuxEqPBtleqwjV3gm5SMYbYYVH8abr2IOdxp7l8PX/+Ba8dfxYO1L
2VKStcpr9hYDF/KakPucBRoPyNPb8krpAvyIKqZSLcZ/ZW+TT5YQXkFabPKa7Mhs43rGepbBE3vv
izpstOCgmVTE+nHaibhSr8l/KJLLuC9ssq/5xNqKuG+82R6keMfROsudj0i0BcyJKYvQinn4lELJ
Yn9+W6JbT/VluhXDepCJw3ru4RUnXkcKXueItyZC8GV1vAKdIm2r6EdkGJPw6o/vJk6uUBKpGWIr
+2hFi4rwjijWogQPrYL46Of5PEbWyjVWblqtKTAm5HZnCtR5j4cF57x2Bmg0dh27ACIhbwlgsKuj
vxw9TqXill6F5IWhzm6qLHPYal8NO8FwQSZfMD/g/LHkzqExkzY9BJLsSQ93Y7lR/Jc0djGrpUOD
F8zQDfYSq5mMDT40lOILhiBy3L1Bt4VrrHSmnGF/hKrGYjc8zMcwOmSp9ZiqTu7K8CpczDogqeIl
DBhtCW4JF8u38clDBdqRUu4EvRcbrG02VqFK7ebJDukAYlRs4LMYZvIf+gTokOYVLET14fFYuPQy
oyOIe9AAvx3yP8TSSxPXJ6ZPOOQNlfy6IUkx8M7L6bfB9YJp2MpjHJNAOfouw+cYyvFGcnHPKmP8
1a2lCGMf0RwmPdNTULlpeACOxh6kHA5IgS2/Ea10es4SAiZoSDA918Xepkbk3zh9ahlm3vgAIKbG
VAeCvksS9uUquWSJh8E0FvPkrqJDIDfDUD9N41KLbiXu2LIlgoLUr+FDBdv6KlFb0ss82JVkzX7I
Pt4E66nbiBdtrTP8OqioegaK2BGrgHw9PVhsRFSleAgqLts0o2ORkKZog+t2Ktw0DPfccLXRkbTc
a2mdhT++YFG740tgx0hmxhdeNGtOinM4olKwELYiCibWujnFusjpX9ge2J+s9sx1Y+4URtjuGS9Z
6tcKPNyl7mivyIZY0SurOgWfyWd7+Ci3hfVR/iib8f6NS5z+viIU+adUWcGxww7o9yMWpunIh3A3
qGk4RV+BBRqrvtDLbqJj9hTD5gNjB5mlvfsUrnHgjFedg/SpOP151NfEcFkEgChsY8bhhSBAAcYW
C6q5rb/6O2tp7lRPEece8njYVV7T0xoxTWKKTJXKbX7OjsmON2S1V22zgAdePSDvoUSzV1+x4LLc
0OklO9Lgyw3p1T9dbVPSRHJPxuSGgGJcyCiKQmJdmw8iPoVy7RfuCjMJeqhxZrzgsLpyQEEl+A5P
fXW7ZDcxz72ETjUcl41kvHJt8Ux07l51YxkrnsgDs+SE1wfB1GTNOuRXLl6uyNRlVg5ewJpO6Fdn
yZRPqBsgglrjVjqgyOIsmx7RuvzJ2P8dqg+8FsmyQLLugkX9EW/SE5c7z5LRNFxap8O8urCyR/SU
PSE48Iw15Z1+/H09QX+Ov8X1fFi5bHvFkSK/LDfp2e/Oefw+G7tGRuZA7x3zcJmDyXwBhEBZvAxM
u5tCQbW6x2/05IYrEd60kR8ATMJXsvazb0youyfSo7iieSuuuSSHWjk0ZdrcM52qdKe81O32XUGO
ClzgnsUtn7jh1WewEgz+QJ4iF79rRE2kD8j4zqLC/QY4ihqkmWvAaib6BN1ZlJ+0FghjWWajD/29
KV2uGsICZcFKjhRN2urlYcDLXss3MuBo2ntljSrSfC88ZEKeUWxpM8SEYMdzrZ+j7I9kre48eTu4
K85otmNSPYN9vNiwOGGwFl8EtxAX9GAmDuMSkC70PJxS/Lm3S4gI1ayqXAp/I77rYB/6xeT6enAC
bX2P94CaCYnpmR1Gnre9k3zWh1q2yhct9IRvn+wObKIhLvRrRP4X5KITLtQgLyhRSaN379U3UcuH
4SXc+/f6NrBh0nTCgGxILLLCJxvfumtt3AvRkQr7c9wRnQacaGWuU0wO+qvEyW2MWdnsK0jyn/6f
/lqsDgWnV7kB5kqiK+baJDRyJRb6S7RyjBbU/lD2b8Mn+xlP85F5SPmr9v1e/slahh/gTfRsqvCn
bBiq2slHen0p0GMemieqke5DZ7subFneE8nOX+bFBsYFMGNLHQs60DwgyIY21+ygOXNviQ9l762e
qc332ZoOk7mo04Fhyu/ye4x0CGTmFJwm9EGyO8l7bOXj+QBVBDE5BRmayyu1QEYwgfdiMA3jTK1s
EBAADJAe1mkrAn12F7DjEdde6qZOc5wSQk5cUd4LnEPjVmCg0RzFGax5HR8aBALaJjNupb8e1EsB
VnNfDEsM2DDWSB2KKD57NdvzWD/zqR9FBsAdPoa81fMK45Ii/SL5lyMm2nEAz5TfNg7i9AZCl+s7
lK4+KdTzF/+CyOCibS3/Oyn+PlM0lCG3lfE0Nnt9qUN1+KiWsimLzQuJC2b4k2ZOL+x5jg7E3/P/
5GfO+m+wkZXqjZum35rGuvYdFrQDPf6Cj1h6v0FiglWy4xO5uGmeDX+/pDjTXSmW/w5ORwmfg3lQ
8dItAViWO4JEtxxoHCmqm98Cn9vtvb3zvwVx22j31XOVPxcgzohL9XcCr2m8Tpz3LcWKR5Q83du9
Z/mZUQeGXF3xmU7DzD/FobfYqsycN4DY4ciKytMAX9O1cTGHrOqUv5FLQJSLFUikoXt85cG+aC6J
qIDC050D+nUAXXmP6Daj27TGu3BiGyocFlUiw3QGPxRRuIYFG8SthSfjXY+KsncR7HNAPnhFDYxn
TGdodOOli2ZHhB0WgWGY698VMDuy3F7p1ctrRlejx6fxi6PV36m1WNbCZbkKl7OPRY+61H/vbuE3
rQt1MVguC2TksiwZGzne01jsH2np+O+ReqXEjAH9mAk1zB+/WN3Gt0zyen6HEPuZgE1aa3iT8RVQ
g0vrRNWebpvgOE2gMRuJXfqOj8T4JTHEtpUSaMaX3MTb0tpbYwRXxCNLvr+LA1faE5QKciriF5Ex
ZbIWonNjroUTBzkivQasEBEuM5zjcFPX066qLOpql4tM+WqvcMkOAB4VaA0FqPlOdY8dGl+C/tMK
UVKgpx+oEXQ+g9eAXhFWB84LsIM2UnzuYE1ZOH/8SfFDzDAMsYHc1d0wrHFLqzzKEpgRMXxvUKXH
oN1xnoRpFezi7ZtwBRNlyfCScAekxMviA1K9fngEwDl/VDbFavKYSBSzTVk1xB5HFGJKQouU7GiS
/HdM5ZQ7Crg1e9s7h02M7z51Fv23CUKTOMBdgvg1WuZ79JEEW5YGXk12G794JJYVjYZdxMCaMvWc
wp56WaRWNtFzZnFQvlR5L7PAfYTXATXVcgYmr35Mk7D2j3FyhiPMg6XNlVVL5sjQW1yVTX/NXpkk
a9OhsodXtD4f/H4ZHEpO6q8Eq5/ruOdCBqyGCXYyj5zgIE1oPjCyB1H8X+ydR3PjXJam/0vvUQFv
FrNokiDo5E1K2iCUqUx4c2EuzK/vB1DVp6zsqp7p/UQoFCAIgHDXnHNeg2Ligb6rYIqV+QTqSzgC
dgPTKHeTepSUAjV7tppvxRRQaqMYSvyaPbItiR3B5AKyk4VcWMDTkBbFJX8kJURYLcBi3cKgZ4H9
hn7HBP1QsXWPa/GOHTiUVx4jkqMW9ARyrqX3Wim/OtAxEyYPAFpO5NpH+6309nZ0qM0jM+fWOBfW
N2XVfwkU1PGaYIoOeROM6rS8PMkSedBlE1oDfgEiwVtZUvv1eQ7mVu0Q1yNs8/GuVxgJeFUemJhg
/WmQrKgOnD3nyt1gwdB4n8mn83QxO6zFcm+43s544gfpybgfNV3K+Mi3BVRma1eiiKT7LBNyYbyF
CIf2mKKYbcoDhfWK5h1/1OMHN7UfXtmd31nClR03uiM8x8UY4zPgnMt11Ux3JE9kpxgHTgkG+IYS
GF/PwGuWeo4jbxkLuePcLxObIFDmKnTHZRoEjQEWL9zEnmQPcXHNUyRF+cbbyTFtjN4weFEOlfrC
VeckG0X2TNqfD5w+mXVEJsKNxVc6eWt6SkY+Qmp0Ii2qmdaOEKVa3hKeGddKNBhmy8yRh8o4z13V
OWkSGtqGA3L/OAoXwFPHjJ2r4t2COICSDmfPOfKI6BV4lUKLHu5OaR/yHSXKNw/fmn36I96DT0AO
S1V+maTtr9zooJFDwxk5C0hV9q6/vLSub2svvCt8JOWqW8uxP3+ZX/C6I6dgElaDdINISH18R3hS
GxuYvfTVnCjXOoEIwkwB55T6yO3n5xn4ywfI3NxW9qcyvjxQ3OKEz7VDNeAxcjm89IbPWdGI+IZN
eBxDMGKDmSyXzdXqaLxl2xw6mrXcAs4RNwSuf653HI4rZyfOl5dgeUg1sM1dCbJtszxAYtCNEi/l
G3WCuQOVgfodYw+zJBItW7ffTVfDGz8sH6gSKERMe36Xy+EP1w0OaJPmsa55POSFM6Jm03xwrBta
hWUeafKFce6sY09VwMIWiCKwugP/xkPkYEvDSLY0VIEZuqBY9+icYd537p4HSwPhN9iQx84Vcpnm
hiuSdiDuIv2g0DfM/lzcCWCSS/0AGCiz351cmjLWgIeiRsJhD8afWaH2aOdnkidKRjLhgXeeHw9B
PStAOf3JucUdIld3lXPL9Qy8SswHD8584TGwLc6ty7sIMIX0M1a8BKdAX8m4M93hXQXW+TT8tJoA
3Ch3mbNgOx6D5iLWt5lJKTibxrmKQUwaT+wQq5fBw9V6x/vBoxzlNiwCoSFstaPmHiMsmJxShaZO
EdBD8IptHMI+zorTni8UNmgWWb3t+jMvWXfb31MgjZrt0hbTbfeYA/Ecucd+LJi2gNIJKLG5JLP3
EX46aI+VAWdHO7Zin5nj2O/b1Fe9bV0svt3HeySL6E68HiHm1xSYGMTKKofWeAWkDat7F6Kxjjmx
H8/7qQwq9Uhp3IOHH+0yzY8sCJ/feMacpgwfaXtO+8BHLndBcNVbMBzMy0N47hL1i50meW8pcy03
Njp7QHR0n+AJhONcH9fbvyl8MjiLRTrRp3gyx+PnHaYvVTqo9GRUkYbbEQuvGpy++zwewbpxZZPi
80hoi9wfqw1ocOVSddo2t+YzOTzuBhLLVXbQ9B1vIZgCHJZ0BcmCAI+oGP0nfWlNVK2N2AerkwP4
5MbSA/G5sfwlkCpxgYLFBUwcl5QT91QzmWgsLwcNEiXSerMnJ/fB9fFceS1D6nbmkp8c8rP3XdyF
XBOBEy9jAs0MuPBySlz/AgiC4gOQ1fZDkvn4Ty2xKfjIxDw1xdM8n/n55SWQpDK3sOzccUv23AoD
kywnUdmGyoW+EPwDB322GimfCbsfsQ3oPbdI3qHTuh3uE/uFxojv3g9QqsX98r4qW44s3eNk71E5
InrgJSPAJQY2idoqRMoQdhsv6ognuPJNBeO5Njs8Um253GmDO2Ag7ktJhTGTqYXRAoXb1bxj5TGx
glaAqEAng/5yZ1KR8rbWc0zsQF8OvIsKI+ip3USjmM7SuAPSLx7Js4Hk8NyzpkCbg16e3sFaDGgG
S/sxt+jaK/quBn5326Df0KNnhK3STohzIwgq8AEBfLwdrsNn7qiqX4HsSsnc6ztaQEUfom+89mBb
8B8Ojft9ea+NO54liVYMhBrKniLZdiTqAb0o+Z6W1aNkL5dMLj1QSZoUOFfhLfdtmtwT/bCue/T+
hPgCCRbmZDt0IkJq5PJgmUHR7bLIp3uu8P1wl6uQUbBoeDJRp4E2fkpQ8ka4K9KjF193EQDwfaTS
ePwuDaBS0NJAZCKBWQ3vyg8QK3Rj5k9xUrzD6N4Xld9yT5neeC9Oc1fjb+ttlzepP4Isx4YY4QT1
Co2cltszn43omspeJM4yPk/lzpIvsntcql6kEmI/TpgjoOhwoq/SSTl1y3tNW4Qpar6TRkBx2Ahq
WNLcIPJahGztFSkpBFqma1qgRa6PSZazoYmU0RODkVttedsp4g3uma/o2pc5R3xs75TvfHbjI4eK
4keE3Sw0pTK0TLalymh/UrJ7+OnFtFwFW1Y1VjaY++xqtJgBRmJgAtga3iKaX8ykafcK2M9XMiL8
vNPuaHkcmYoT43bOcLqtYKkDAFi09uhgGbNzMmlHehIAynOyK8s9r01v3dEsAaeH7bOgo2/3tTzp
HGqGKu633Q9eeGogoXFH0+0SOrsdL1Sc3o9cEGAHWoUChVJgRRVo3QluCcxzHhgYmP5sWIdoOCjT
XiV1Hu1q5Y6ng55aLc/mfCCRw+1WyruQGRcdy9oZ0Vjr2/yVd4YmxZnRE81yedhsxMtMZ0TPwSOK
1EDNjzw0eh4I4wxLjI9sRnfZvgMIoYNivFOsI5vjBkPczHwZazEwa8W20m7oxvrkqnHBGTM330VQ
VdFKiJe5D2MfyTI+cg+ZnNFaMHzXs1sqOJZH2n4pMvBY2auIIOaAGb9C7G63UHKQgtuU5jMqC9Qz
l/keh2IKkgV0Ifncwu8AIJxmZIclb380bNX+SJshn5Yb7/eLvStBDyEueNAfdPK35EYJ1olXl+Eb
5AnpT5BFuCgsMIOuBfV3BGlBMpnBuSHDhI/JDK1V0dy9i6kfcFITFVtPpfOwvISskIAniMb2yM1c
PitNSbVIWnbK4elgBQJap74ROijhlBmSPVwj3pbCFOqck4UTcGTgj11kIDmnQcUkwjbvkkWpV+tR
5vWEBowsBURVmsURwtpb2kGjKDqI1fhlbEJVZEcVb+9TokBqSewGzcsmG06h6kgko0IY9IOu05IG
Q91KxPJ52UmcNbY2INSb3dSJrey1mSfSDubTYA/5NgpbB2LFSM/VmYYv40ekUAikIr1itAqrkzNb
H+gsvQ8hg0xtMDrHc4GyE3qtdGiRWx4zQNPY+nm5nznaw+ga1d5e9lx3D2172oeZe7OuajKjYJKj
PqzfFUU2YRHOjGihBZX62KGlbHeICCTcsl5ekoVEm/31T49mQJLr526h3PZ67W41QcNtFhpulMX/
+Ge0AbZMDCXDJJhuqPdfG2Cd98Od7N43ypIi0PIPF5Qcvby/Pq9LsuX1K8riOLWgKBMHpwb4eizm
asWiggEbOmbzWVnovUrWTPjLjg3sJ4c2koD3R9vP/PvZugsPuBFZh3f2srhewueOy94gO/nma2Wd
hUfZEIN1LbmexgEJuf7y+i9dnky2ns66uK60avHNU6kkjgZsJaxkBHElI1293Nj1HwIePaDRf1q3
frGuQ9XgYKR2EhjOcMGtUtuXMhJAXdA2G1ICuThCxiwTz42qtwhExEg2Ud/Qo3ZAow8neN0GZe5d
+tS1fSt3qqBV6qeBzMwMWMxyl/R2SmagHH+1udoQ+YXfkTzNmRGIUxV6nT8Ii8LIDKYtJYWWOhIA
gSyjm1IBKIMsIqHfQqSLkcjPcXplSt7CbHLA8QuVezf17kaZhtu6Y0CWKopwZV6DaZ4IifLrBsFu
FOmRGmulOx+80f1etA+NRULQarTyUaUUkhCuq0kx7CNXpIGl1xRCSJKYjX036dqtUKcqMEyAr2II
cdhmejKBOQysxoZJD0GLkID8XAXjP85TPzEZ0irZ37fgKmuyVm6Wh1d10R8teVQTzaAI14hdOGIA
WLjEWp6F9kI+kIeq0YKE3IdOBnc6mvZtiepj06N81jiXLNIaInLxMfYKA3TENMgm2xbVFNPR5aVa
zyAE99DZUlVAGSMlKlSoysx53e4FMhm1lO5uwC8AVUhjj1ZNvyk0IoyiSp4rtTuCp09s2PZVSvxc
OU5y1FD8GiqyzC4JQnvIQspE/ZusuGmNQFMxsZ8Nj9ihHJltqh46Odm4kwWMtvFt0eoDmilB/Bub
2IhfxBSi697jeO70OAfkVfrdIwNkaZl1GA2FwQsZazMuKcD0JKvskHrUTG5HxYoATFuKLkvVl1fY
Zj7oS9QFFeLokkIE6gWD1gF5hAWPN9BqpOIguTO8YuxLr46N765V3Evfjda1ytjl9PGpHKOZiT1g
zzrOXh146YFqffdSz7pEPQNcYUE0rZPom2YTGYJj7o+KPp37GAkigTrc2TMkRAm1Ac5mVbtcW6b3
WhX60VDmV9DBhmqQl7aRyCjo9d089CCkKPRCQZnPmmO9CN0ASiCxXuuTigbk7gTaU3oU3Q34lBq2
9w1BMjkj+zAYLiq95TFNqg4JBetTr8xSmivHsYZDJro3O0LXdxgEWBUa71bgn9prCeNeMiUI3LjJ
8hIR5ySOJJvjfJT1PGzmAW5bapofAuUgJSqMPT4cLSg6tO/cxAHMULQlcuXqOXY06ziApMUdogCp
hDOrlvavWaJQBZoxTk81xt/J/MAgfjgMDcQ+aB/X6ErrJwMt+6jKmf1P4btl2NA5suGqlVEUTI+F
cPYSnbNLU4sLfJoOs5/inIfaL2NqIdDUJM4YAqg1AEjqrLOF5k2gpGgsqDCPCk3gxXTf2ZBn27bR
TyXgCGh+CDljcSv1iSCpRrukye32BEOq36qh9aEWFe7ylR2EWs5I0LRPQ1O+DTaS1bLXgtnIkebJ
mF/1HtotSq7jHjx9dzOkUvQk9jGObP0BiorQ2mBk/m3iCGJgu5zUUJptqDYYgM9YQw3JOWUcwQoe
44UQsvdAVLyAFoGBOAIGrLCco9Iz37L0St3rkXMqasnA4oTTLutjsagjI3CrzMfBKKc7M44PaW2d
eUWK79jVXbkl4PWuGp+0gjiuh+Zmo7IUDS1pw7h5NZEANt1OOc8JMA1lIUjW4xztDbd9QlJ8POJa
dhE8GlKOoL8jDEKm3vhpDcQ3MK4GcgLMihZRFhxu/QHbqI2XWPONZRrfGk9ryXzMybFJDOaEFYmo
BkuQtISEZdcIOiuNHI+VZoMbjKkiK3uIsMauMqDpqMLGzEODrR6ZQ5CEXrydcAM+zUxk7Bxn06Q2
7nqRPoaaJ/Z0xmjzp0/ItqvXXVhfvGg2zjr1LDtL9MdukhR1gGK1CHycB+dtnLwPbLKTQzEkv6YY
cSDdiJ+qXQTl9Fi5b0oyy4tXV1foNudBCukY9oD6jjoZ0TwipGe3bi5qXSeXTIufS/RltiqVjCnX
rjRU1fY1Ltl7JXNiH7HeZ97SbS2U+spGeJIRZmDe7Fm5n7So7eGG92AqjZ/PiJlAKf2ZjuElbVGz
iuMC08uaaWc1JN0lJ9rNM8ouwqQMhLiVfe5D+dilenuMYOhQeFhSJHCHoyZNrpJMoCFX/GodJOIh
9oeQ1CGBDvixG0nmW7b+rSuiwY/xNUGwubb3mMkfhTUx1Jq6vbcGwiOnMfeFmj9r0gCj0U53CuZg
kLHljOBNsfOqCgVM3VtEKA3mtnQtvSn1/aDq/UWvi9thmF/HqrtpipYcQYb+4qzKi5kg5N8lsSQH
PTyYZA1v8BXj5lWBohfJpugiZ+fY1qIlNgFxUQyY0Xp41EekmipNaU6dBSGptUkqiE7PH6H/3AzT
eFFkdq2kuKM5GFDsTCb0ohaCERXsvJaSQcHl5KNMKz9PLZ/5u/keqnCfednvS1MjVe64x4QZ+qGI
gHXYcX/BovBeg4YclY1HycQtAXBjZdimh1q2T5jV0bUrZBU1m2BrjtwfCfIqcD17oDI2eapGj462
SkoThVLr2A0+9ljZSHCoSaAmGA+LTdWRm3MFbUbV+sB0KlDmqbyC9Thm5S+I+xvcq6z3en4RDVJq
UYKGUym5fhvGyzx7Cdo2N65VgG3oka4eAbNORAP6eUK6Ff3N8YJZmwpu+COybCbmUdM9x8r9YIFH
z7xW7MNUfiSTGT54VJbUCpsUnE7cqyiSP6LWCQPlaFg17l6UbvVuJA0wV0dRMKXHhfIcN8UiUNb+
0FD1bHSmG8IlCd6480sSAsQQsIRRAKQZvzktUoXR3PmWJik3ayFD0Jxda+PVZCTxpUcHWnHR2h80
lDgHhyCHMLyrLALeLEYuvqpiqJLOa5N4RzTyXhlw7m0XkVE0hjO3DgbaqY8+mHWp0bsbtbmDbb7k
mNTqYfSS6piCg5tQfN2oOgRfiwS94ZmUB1sD/rMt/EZcrESfbxxksNFVz0nrT0xYyBC4sWx9/NFu
DK2zL5lH6XWEiJPFKUzSdMZCQs++uwjPXpqwBx2UZoFtW6RcRwuFB0QKD4OD4TY+mJV11kal3TuT
9s2ws5u5H+wrLW+eoa0zTrqgN1MI6bpOlzNOJPem0rvNbB4lQhGgmnTUCqeYOqc61DtbuyNj1uVF
S0AhCmQCyqvSbFMy4B25Oru2/DxqT6mU4rkFtrivqa+j7nBv2w3pC7PmkeVM6KRKlV5oJanhxiwh
71UPXYq+VGtBuIPRdUx6XT+anneLHURy6FNEL5l8kzlzWvlIaFoHLTRs4MB8LNy88/PMesNdBcFE
LFEGSMYkLbW3xhQ3RWUg0jfP2DfReFCk8wkeubmWbS6YXKakSrEv7XHam11jwcdmGqHQM+VIAA9Y
aDO5NN8Qf2p9o1B/Fk1JzV4dCiAhDSLE4uB4NNJaj+jGDF7wkHJtPvTaMZSFuzWqAr4b3WQ5wLTA
m49MePtoqLl7hUbtrqz06lAlCw0BwGepWdp5DOdrVZXaQUcc4kA8bQz4biBPRq46UvejOQNnBBBG
QH3Ssia76xMvDeKe4nq20CKryknAz0/GRQ2zQCuQlGpFgt6uNR7tAfqR6/QEfaghYPonY8YrlL2x
m9mY2mwwPQlcI5+gfk/Rs2tJ8KYZOqNppb1EL7kDBT9lUr9bxdZaj3SKGErGPF0NrycnW/gClE9w
xHhSVfIitqlptzWilmSqyfmZUTH7Y+vClDfQgjCdaA8MMMWYci4PcYeGtaX9FJOTnLy5SsictG+9
XR9npcQbpMsH3A20U9iA3PZQ/j81pNEwP9jMqhvddAYPt53pn9WZwNBCvnNwVWBkE9gMJUXkvSrb
F0VJJoZeRJ7SOsUVbQKOThRByikB9d/N3WmG/9J214qOuLSrpje6OSiPhLsGY+ePuWnF1mxR4EZU
2nKpNfbKfVU6x7AkUEAjNmewZvjOO6ropXNNMLQrM+PHkMVYeGSJuknNoqTsMIPf6l5kOD6TdrAI
n1x6OQuTQqcRECi8+hL2BqYQen7MCO5PTt3Qt2Di0VLpVxo1DDKRSTiRPE4ozYEyF7gfDdYShary
NLUGwEncZnq00nfolfFcDNgn2lAcnaIzbs1BHiXpERnh4h5PCtB2T4hr3k+609SYd6ml0ne6HdNt
W/nQYRacXS15GROGVTWmNfK20KCZwkIfGst9o2G/A+y11ehGJzuyN3Vk4laSN6+VMRh+NzVv6mA1
FBUTmmhdk/qbX7REfYpTSoWzpCyP3WMI/J9Sf4hcNAVq8RYnQvONcdWrh4dfA/+PBdWPOJaEXUV2
PSbGg+IMMlC9yaHuMW/c70ME/HqKa6AaCtJ/HWKSfhPf5fP0PM8TFDIMPoO+Kq7Ltn2a4/Kg5FH0
kFvfWil/jKkHiDYmlKxJc+w43Xqjk7vVW7SMxwJ2CAgSrRrBK7gn6WZXcXMxNPWtmZFkKAzvjA3Q
hB2R7YK9lfetV8i7TB1+GgM0kkXxE0EFD993J8serCR/sYfnuqqsj9l8KJPsrhgbccRLhDJQOi5F
ZypBrUe6NTOvRgYkn2zULyk8eeiQwEcImBpIVs5egIJSRmYRRCP6Le/KTGVBswdfTnDPFDB8vpZ9
o8OS+z5FPZY0UXquZfIDV9eP2okEWV1x22hhfynBUkpGVWd2P7xW1Xx7kQbBHen5vXe18VrtFR8L
QkCCKHAHwgjBAfgITeu3WiMPTlYQ0wzdvqQH3/baeJEyMo56ZDDhj6/mopLkEhxKF/V8GFHX2I7T
BO0ASx3SbsdCX3IuCzFxaBY5wK4mIY5FRDxgGhHr9Q0cX0oX+EaBnTVfSs/7aRRY86Z9+720eeJ6
EtbBNNs3Rq6RkU6dfaswK3KI7WoXKo2pwAbEYACKPoDxEUnpxoO3xVOn+Zjxrh0dsB4o8lHjjHU6
bKgCSjaF19KrPxLKlF1X/LLCIQIhDwe1AcBMTxN6KjrKwIm0aJ78CdFUK6EYp5j4ELXN91KDBRW6
+6kV1bExK7pXk1AulPG3vm1fRjnPGErdegVM46xX8gDNjxLsIqJKisKMuSWX7nEMJW/vuqzB32Ro
+/8v9PazxBBk+r8JvXkm0mz/XuftP5sEi8n3f5J5W3f5u8qbpnp/w0gQIwUMrVXdMPFjHX623f/5
DwV3hb+5mmmrlqP9XbLtH0JvhvM3VXVVG5E500HrzftN6E37m6G7LhaFOH9gEuH+b3TeNNvgan63
3EYz33IMDBhdXeWETOMP819yGW07IjJ0YVxH0mVx7Vv/rXZ+GrPPkz6PMBXqSFLmIhW8akKGqveP
pSUfnMz5t7Kzoz22lyjlT0MsT6E3MdIsS7SWosX8YZU87Ke5/FxaPw7Lx3WdUwzo9qwrFZH1gafH
GHpAMCFF+RhXMlpecvQh1VKLmhdVny96jPTjqhL59U9rW2QF1s/F7LEozeKbqc+grhc1gGZRXUQZ
xs02dqTw3xJ2uYk0yiXmUh5Z/+lruWRe1C6Zt1I5WRd1qHNJprd+1C4llHWdlKSjPr9Oi3KawfWm
0y6VPRNJPUUuYb1j7pQLRNMin1wzlnXrus+vB1GcmakQDQ0FaX1rogjR2bI+fX3MUSBCA06J0xPO
WlnVdRglZBaytstiNDAH+Fy7flY8SnLuKEx0Tssem6BKxpCIuPKvf5q9XH6kuXjtZcvtt2akkpmY
OTs6ZPQPFmlJR6ZIULltAjPDimyNCdiyet3ga6uh0Z8tBHHwf+27/STE/TTxYhhl0Z7WJe2vpaQ3
yIj98bWajCEDuJHSGY7aI3pNUA+7mpu0brh+1uVyI3/76uvovx0TlZVlrw5wYj4VGg71nMfXr9ef
X/+1cj3G5y+ti19brjsWdVBPvGuZQi5Q5q72uaSYHalBKy+M7bq4fr3+w8vyzTXVEG4Ue3z9K/76
aCE1ciir9HOLr/Vf21otIqZELoWiIYJRutz5Nmr4/7m8rv765yzvyuf368p/+fm3Q62LZI6xgrOM
x69d1qXP4/x5iN9+978tpt6HUQzV8c9f+O1IuT3ZG9IKzva3vX/7/n84+d92+G3x66R/2/Vffr9u
+eep/bllYqcgu3JjjxoT4HiX5v/1eq9L/3bdZ7v48+skN8rDHysV3Cw/W9Tk5P28THl+b0V1WzWq
r5CTzDdmA2lYp0v72udr6z8Ou36BUhAqJdZxLU1+1T8R2qlPXx/Xb7/WVWaYEnkt5c7/trhu+lUJ
/TruuvvXR0Sy6AHXz8V6uHXRGjqO/PVL68r1379at/4MvoKPSj/k+3UzPRO2fFkXZYoxo5+2sxao
gxMYixSuvYjiTrO3qPH0uTitK9d/br54jX5+tW61rsXIzZqZp1JUbkU67MyOHDz28hxqVlN7flgX
VSsqKqaDrP08DLN5qmg19X2oaBVV1uWrTgH6kp6bBrmYLKmAyJFZ9RRYj7U9fseiErOemmiSILNE
GG47Nv33LDfTbdNhByPzD4rnVKxixOSVFhhXDeBrcJNznVc1SVbA1iiV9MXJcKIfxiwlkD7gQQMJ
rW3YCMf/7Sw/L2My3RgLpCb2+2VIQ26cf0s/v378t+vaZePfNln2WPf93ONffPTamOD/j0P/PxzG
cC2Sh6Z7WI/srYPt+kufi+va9TDuOu6vP/Bvz6RQk1OcUs/8/WzasQJLOt3X60imLjo/Hk56p3Wp
Wy7la92f23x9/bXN17pa2DZTkX8+xB+H1WXD+Lmu/DrE/+5n1rP9+pWvw6zrvDR7LTLUk6ZFnYkC
QXPSl9F0XVrXrR8ZwW+1VJ32X+tl3A6Mhctun4vrV+k6rq77/HHE9WOxjpDr159brjuhi//33/78
/uvz5zFjTEcmhdzUrHUw4CoqRTrVHgLeGMfrM8CLC0ro6AQVWDKM/TCSl6OwajAjxVEBZJGbgasM
DSx2TBvmVVx/J0tFNWHygB924NLs2AEfYGVe0CAA3npehUWkFng1lY8sc98MMwKJk5yy9s1W3KOW
1cVxcMGzVOGiz+jcT6UxQSZUqCa14kc6S9gYzDD8xLh27WjGcSwMyBxgD9osUsGJeMQdxwziqn3B
HulHWmDvN2nYsVazhcqp6oLrnAHKfms9GK9e4uEQNjgglGIkbCqQWAR8qEzKjd0hKyjiH1mIPs00
2AejJQtEcEiJI9sXNRlDOZK1Kh3zUGfiNlSSX1lJrZ6Ig0yQbV8IEWLsEahQt1n2TtwIjdHNkLNj
Rg5UyjnluvqtMLLxukgwjp3wEWfuvpts50Fim3ZEasSLcQcQFTZmhaeMUIInFIKG5N7WZmVnR3hP
vUucsHdxX8U8SdRozCpJL8kwv6Cv++50s+Frw6vaPvRRfSvwiyMZgDAuhkzO0s/BmZsbgyLdJJlN
JmQyLTcsNvh2oVw7j1vnzrRxY7Z73l4d4JvRUaHp3eqtGkBOoe5JVgQhXvIxxp1ufOTSM05FGMun
3EHhKYshBJPgxnv41bLCcdeTjOuhDxcQU/T6nNbjLzC+5UkRDeD7GhtfykRoT2FgjasheZ4QidIj
2SW8o6bmqpyy09DRqQrVKPdmi5ZRj12VW+j91hHej1TDxVdvcSadDKpJNgxpy8MYJXb0VxnfhU0D
uhMN+a0wG3dX112ghWpgRpbjG1s7RysiRUR+3ydclo3h6zi4r2Wspzeyr+e7/sV9UMdeBg46yxur
VX4q8SEUZQ0XWn2uSGoGTQhZMEKHoZ2NWwOxlqrcR1a9YABBlXYWEEZN9ltZx+iilE0JZ29B3EPe
xBm3PQrMR1GwSKC+ug0JfiExN0LcNwwjqr+FOBhe9xpl/a+6nEhRiQ4sRXYjVZzLp6m10Ck5oxgq
M2wza6Ozz25EJcHDWWysPxQ7CvcDpM+8AAMsKvx3ul47eW39qxTmrdVDe6prXgc/bsifm3NCcia7
FST78THQwQq3FCcAJRVbo6i9XRGS6msrhmg7J7Ix7ULbuJGk8czaPZV++IQakuImDpmISL9283hn
d3bjt8miJan3p3WPqY5j4OfTVYk8SBlG9atr5YdEm8+d4+wL2kebFc0uxD6wTdO7ntk+PJ4cpKYW
D7sQfEmm9sWtp5snUU3aWU/TcMv1wKaMtB+jRW4wHDCGtqKpvh1Le/FamkDoUGWuXbJTY97f1bQq
sIWFZLSnJGQhEXw7YW4NpxasZjG5T/MgGcObxWq6x+XSwdIbfoD5qPejuIi0e2iMGGHD+VTMSWpC
3aqnrVZhM9czhSZTCxPSPRVxbAWjkYMWIPyTqHD7ZAafYqUnvzpPBzlk1ZH8/0b2LVjBqGkxTev2
1O7ezQYo3DiUsEdp+NtKaaq9gS5CpzeABcKgx6YJLD60Ll7UJ6VvHfjShnkJBRl+b3ozmIzYRlvS
ny7yxi7gGrvhAIlcQOMRHnSm2GvuOeNtPFoNAkrYPkwWXYLV4KQQ9zl0WNR3B3zSa86MHB6g2sEz
N7bsEGWJEZbBKRFfK2186TqqcVY6HLAOpDXK+Ocsw59lFV+hCX2w0/EhLMVti3cRMnPeOVeAY9Sa
InZM0lCkqrrHSof+EYcV0ipKjom7YTxIQzPBwHr4LVKOoSvEIGSpGhmJEkgcYuDjo2/QFRYcl8oE
lOBAWgr1Hr2VOYgoIAkxXoeG/UKdkdJEhgpH4SF5Vs2vu6nU74VTP9P6UOhu+hpUulqiRo5Krhfu
q8EkHs0wZYhQuk51EYxNCxZkKuV2LKKnhGYKYuxdq7SRBAppXU2AryDx9DCGHmwDieL11MVHmXaI
GSjU+yKNIhfTss6TF9V68/KwDGo9Pnid2VOsAR6qNcWDEaK4EDWQ2ZQSrmqMboHtddYDHmFgqvRz
f2MLoZwHGhgtzQhESvUD39qtmCidtIV3pnwKxZDiqx/Zd3JGgi2paZNDCAG8FIp+HK1bt++ukVds
dsLh3RsycG0R4Ies+9Ywi9oyNKoh3R0WiG8ECFDJZQu8xIPxHqJHYIG72JmZAXQQkIDPTPrYqORg
9am9zdzEn1IzvcsiCwe1Bj76NJlnHIyQz8IDq48cLAWEC7MySa+MOajmDkCz7BFAdFBIk+jygKfb
mqP3jIfk7Js5NP28z3HGDd8bLPskCA64OCg04DZJ7Q7UuTNOWH+UEVZaRAKbqNYfkJeGjxHiYZA7
MA2RdzYFkmbd6GlUzCFZphrsQMXWX4XbIwZG/RAeEquwSXIPk6OgHVBWr2TUiuMsmRH1NiQgy34a
5YRARvFUgiKEIVQe8ogn7ICqg8o6A/k3kcW12seyN9H5MWag0EZ8jU7tkrgnny80CnetC4FvJuNs
lOlNc692+oh6c7V3UtCpFW3DyUKUISd4uJ18lz18bqxrd4kd3hpODtUtQgfDzFQkDDpqT6QvhizB
rgdpzqBNk+ewSPPTjHqz05vfTYkfEqWdk+qS/rbgspo66Mh5sq+rhsy0mcDztqdLuNzpWpPXVL8I
lmp6vqHbajWAg9JF/Mtwk49aS4CJmkwUWkS80Q4wK1x/a4zPFPD0uqyDPi0fXRJEPf3xyY68fdxq
w1WZgjELLazNTAx4+li1/cgAJj5RVm+ZOQhhN7uu6249QzSI+qBR0FEasGz9WW/UcxUG43+xdx7b
jSvbGX4VP4DhhVBIU0kUSTEotVrdmmB1RM4ZT++vijqiWvf4XHvuCRYqghIJoGrvPzi9yfMMJSE3
kWQCiLF1+tinmFc7pDca636yDaAueQigd/hejVxKT7zrQk/xe7Rd8LdBvTfM6EFMGc7JCR5HSfQz
xf53TG9mc/qdjdp8WbsauKrQ2LbYGZBbSBEVEDnOBQ7OYhNgMR4gep0BXXfFk+dHKG3o0TEYPA2N
Ns24qF0ILkVB7qEvNGgyaRFsa5bQelPuq2opVo4uyAlCZnClHC+Wjn2ExkaPtjRXBI7foJRiwN0Q
tYUwkzuRIBXWhmfcKjf84OAUyQNgvh+9C3MlNSDEYKrURVlMvkRrWPn0uzpyHCK+zq6uNkU2x1ug
0FcAvFJ7NHadj6tgqyPNkEwXFYifS5CR6KF30PHEy1jW1m1ryEdnVgA/mCZkVIcfhQ74E/4J/3HY
fKH3iR1bxbZuXbZkZkJSIvxbHiZRQIApqkNo6Q/miIKmpRePdt//DFsU0/SK/JsbfckSv7rwECHe
awIeYWz2kJym1VJPPJqjJNrpro1D6808kfTFVeVLE0f+BQ9DtE3SCsdk3Iszx+PfXSEmjcvJBZmX
i0pE1aWwWrGuwaYadgs1tB4BY+kvQze/aDZKFlYP39oqH3Lfi9dZl8OptcNNTxLxSjfx+tYDyP59
nCwoVpi3iYPqSsjLOLK0bZ+6yaFKBpjkPxscZJvRdJ4tALAZQvWAtVZTSqx7SX7NiwUdaGhYHPkw
IfDY4zeKCqXmCiImmbhgiaaRxg6iy6iUOaTR4OaDd67FMICne8NEiy4JzKNWMUfZIbAdBuTZEw1J
xyEJVp2REWkY0YHp9XQXd30IswrDt3A+IKOhXxdh9hyhCb4uGjLnPfsfk3jFE5l4YSLsz+3F6sCQ
nNGRcMckxQDS6Fs/x5/0sHSuimD8bXbG3vUHY2vMw28nfCIcn16P7fx7zCfrsx3VPXCqSi4sJ2s1
GkgVJmXbH5yrxDD9TSiCndZCyu4AePk96vqedsj98bs/t+mByNF1bFvixpjaQ5tCoW+WcBsSFd4Q
o/9mly2Yk26xkafbOlGwrF2//4WZF1YvOJnq8Y/BxCa5FpDJCz+Gej/22yjrIA8EPlJZ8JFm2DS1
CTjK4aVQuf4PR8uvSgSZtMY/2C5mlg3een7WYcIb3ntN+rlEUGg0vCfRDv7FwCb5wnLnT01Q860i
n4iTKpwNuGsuZPRBb/c8pUEyANJHIH+VmeXnUpjfonJEABfqVQm+DEFxNPDj5ViS37tIOyPaDKYw
143PV6YZ902Xand6Ygd31VJnd3WwE5rvatAyqCL/u23wuzmc6gwXXM1SkuY/jwpN1JjzZopggTGT
ahgW61u3uICGuwGq4PLY1o9tJsa70YC86aKWwkYVYs8CyGB0koQPEj5p1QDmPmAVm9SwLYahmxBA
2NkgmmJCBMfBmML7Th7mLLhvRjQn8nKHpbt9pw6EI9E5mxdWoqX7Woe7DoKIPURw/a2uX8AcmiI2
1zVQ9dKzg9tcHnp+jJVb33FTwL3puuZ6yk3zbpEHQrPVxpvd+UIV2y6y7pLGjW/HHrj2WzdV3zri
OWb5i1g1Iz2tNu8yMKhX+diWkHP/mtIyA1wHQsR0VZd3DVCUAAKfLqyqgcrm0LLKYqsuoOqCCMCc
32Egw2ofw1umVY1xqhc725kfTyPRYj+6rnY1hlFyT6wQ5e75rjOM+H6sp99TXAdbsBsHfU6y/TTZ
4k4dvIX7quzg/53rMmkvFLRWdpnqWgLGn7DL3tL6m9RO7btYHlTnPnZI58BOn6MO4/PCi/hSMxAb
i115EEhkuQH3hCMh2gCVKkdI27Mymu6S1rtdfJ4hwwJIPa57cef7mKTY8S6UBYvtzenA1uprjxPL
zSwyZsxgyiCGBib63G9KAeJkC4pGaiLwBM4uzOO7HFbCsZJiOuoXtQB4v5yi7sIHd3Zbsvq6F5oX
3ptJ+VgF4bRT3dTBwdQYVxC0plRR9TWgOl3ZYOLQz2GUqjNnqWddpoesnyZ4B6F/lxWWj0k0H9iy
+pcwaPw7VW+6AB2dEaHkxNP5O2S3ANfACn33g+rBLvBOEigI2/D7K+e422ih79zVFeTsqkDbyog8
BC6mxb1TDUaXtFu9gieqiqohTHVxrLP60krSTmPhH3XXbW5ZwEUQCkkH+GFyTtU3qmsw5GmLc6RZ
J9cYJSBrqgXRfVXYINIF5H/LDVAfd7s6AHJI9K2t6xj0MgfRtd2WmBKiWxOCWyo3/v92cScUwQ+Y
HF0zP/wK47J4DwkwZdr/fwYRPBVx9+vnfzx237pffzjGqXGvSAIHhzdXt3wXCKhJSPvNMc5wTZzk
hIv/m236JrbPb4ZxLmABW7iWY5n4uTGiLXtpJGd4/+Vbpm34vmG6hu+a7v8FRcBW+Q8QgXA8Zoco
Y1im6/iWZ2KNV/349hAXYcvF/jMzkgbwWGr/qq3yYBe69YSJEfTlCOSRMTjm0yhqqf/X+GvVqrO8
PbUqPy/VmmXEeP/HsWoq1fnvxhr+tzgkgBkOFbKx8uBlWV2x+P+rDOqq3rG3e21WDaouCRfCWaeO
WovAVzex7Fia/fmQVf77YixybQfH3q996zmssnwP74U9tizWc6GvRux11qZTi2fT7X5iuYXwKgEU
UGk8vhESTJdxfiFYiXaG4T8PhF7gI3ZdcKG7i2BtsgS7eeY9rs6cyg92BLZYpJzLoEitm2EA8Tzr
RKrgXlx0xGPCK29cgIhmhks4Bou/nSpHTn+rlYH+nWVEspkTUewTnIH2mTxEAQp/pLhwt/6zQRXV
ASerEh+zVAPMJ0+rjR+O6V61ZdOkrcJoSggDzeg5WYt3TCAQXYdV4B0jebZM03TR+PCNKoNVvtV+
9vVau+uyMl2nGhL/UzWUR2Ly5THQUg5ujbAGKDFiBmNINEXkTn5V1aG/trruaITdcgwrTTwa+C+u
zCEIr5upsR8jOGWYrLRPdc5ynJiSPTxglEHGJLoEsN4+9HrWPfB3DJsCj5hTnWqQ9wo0kQR5ctnP
Wczw4Z8GqYky+G9WU5bbcbJQoLLjft6NXvr+oOoq053eNai6QVRPr9+5Zx3nZNgIY8xuG2Dnj0Gg
2cgxOcZlI5zocWpn42IYW5zhzbHD16KzdoZB+LMC1rjxjDo+2lPisK1eygcTLuulraXRc5rBNBwn
f0DYt4awYU4ZGg1twgKVs+ztrB01aHSy7nzmWqa5IZLsrMCBI/nnIgzuR0EP2l2WxwL9nDD3Q16i
qNoMS0Twox2jRxd+wGZpBtCCk+49VC2U50HLk5/RhCBkHSHDGswG8E4tPtidGexDK0XojGDMddlj
tZbztkb/RtftC370JPdYD2PKG5VH3W1KAMQcoPhgBeA3CMjJhsabI4P7hhYt6jD5qqsfbj8dary3
zCQfYcP5tXYjiwUudmBh3EW7sfryhduTP+it2BSiuW+XrWEtOf4enVVD4haYfBQZgqQd4BoJtG5O
laf2pDW+O1UebdzcjldlpEHDx2rRW9vaD63Lp0PqBtYxn/xLL3Gz5TNy2xhG1DEMZALd8GcNuyIz
ZbOg8xd7Oh0KAW3Pj9/XhCidlHWzrAliz3dTNiFkgLRe5obxfRmwoDHnJv8RjxAnk356xrb86Bb1
OpXPEXXgqRfsbPkcUcVcPUzOZb7AWxDW0MwbI9l3cFMArQoXELcN/DnQ905rOj8jwpFiseNnjKVH
8tFQC8qlyQ/kv167DsD1iW+Uz+9ehXdlNodl8R8FMfYyLjr5ujD+tCIVGJ4SfgcSi10qhqimLt8+
794uroEtaORE3q8UXPU2Vk63pkRrvfO/Vacfyx+7viv/y+nHse28pJcatNmVsBb9qa/DB7hI020e
xwlyxAjckMcPyjkgKMjXrA6GswieYXm6LyTlQH39MMkwW5CnnhwxaU2wUv3Ow95GnOttcwnZRvzv
rlEXzaEuRnSX2IFe4Cc13sdm0+wDJ0J60+kqFNZg209W+JkkYLwVZOhQDveqb8Oui8P0W5ujM93F
eCs5Wdp+1rR8m0siydI9Qjgt7jTM7x7yqD+Es9t/mW072iwO9AjD7fovxVDnF3nTYuFit1LJAylP
o4Hg5Ddz9DIELZZ6ug7Qt/Dmx5w8pyvrW6I2eNEsRLRiu3hewKqpelzB3OsZDtk6yNPoxegkjwoF
67nQNsDqBMB4qsMBWbOkip9C3+t2nVhStF/D+MUyk6t/8+vzzA9rG991LZ54wvIsVjj8FP/89S0J
bCxHd+KfiZFauKnx6kr0dHkR+uJcjrPJmqEKrAd2pbzKy/lFz0AMa2GHVUc7Ww/w0J9nbthrg4ws
sJEg3Tfw4nDgbF7PVJ3m5XcAtdFH/LNe9Z16B2q16nduThwQ2VbDf/xvplN1Op4dVdTfu7bAmKHv
xz2JPnufNrDR83IJv3ROcuvKm9tGLrd2hP6supqReO06LDjcvnUt3cz9WWrsnMm5PjvBXK4wwoiu
mqgLhSRrAisvyAeMW5QBiIgKyM/yTM8E+khhH72e/dn6sZ+GaOKUloz4s1/ptdL+tRfEDXwdItzy
/uBXxjaxnGb7of7cNw0qfa+KeNvu4Y0FSDDOM7rXfzOdqrNLtDzHbNqooWpiVf9xWO7rD+D8cGgp
kchesvkTL88EsSyj+eLMmCPFZGm/h1V3WNIwQswXHHccaz0pJNgDne03D6QMm0vNLp6MZIJUEunm
01tp8UPrKY7rJ3PIk1tDlmSbKpm8qc49/1fjFnmFt1nO1wu5giq9tZ2vJ9vOpbdPZheZu4ViTILW
AL3vwekAEYCsQO6K8KDq1Nn5kKqGkMCBAxDu1O/vOkdTEGz++U62JZL59HqRjt2CvZMlt0mmaeum
71nuhxu56ucSgIrl/dTCzLAxcDJgJqgtRWms8WTWPqlCmmLkV2mfkB4pH+P525C7OwwvQxRnGtYT
b8Uq0FlPJGNwavVjlIl8bKR1nlT2Upt7S2Thpq10c2/LM0vWqTNVd24tq0ADgfJXP3U2xuMD9Ld4
P7oQjV1hTtcwJ9vbdAlfD6qh7P2J7cRfdaoLVvSsa2QDEQS4UI0cZ8hKNY3qrTr6KdHJf/4fu9IV
/MP/2BIee0DHEL7cWP75sJwiqfPSWNrPONEfu6Xx7j03SQjOYrClnposu370heXds7yMD+QAXus9
6tu3+mGJR2RdzVku035Mbuy/66/qrdD9kQXf4sZ/8LtsISLr5QYyvn89GU5nsk5f2nqVxKgYosWh
01E+OFSzOqg7Wp2pjqxASEoj39EDHWGy0+SegRxvvcAo1Eo2HnWmBH38YlfLjQcMQn0d6VZ8pYp6
4SFXb+B2IhtLebAAJiA3Rrgztl+WLrv0gtneZXXX3o7miORZnGLKwVeUBM70krMVWZ17OPbPwL5B
B8TZutJDvDMcfnjncmX9mxWX86/fosvmUHgmTAbPZE//57cY2kOs6VNk/bRxRkS7Lzagt/91cNqY
/6Iqd51gdViReuxiVIRkF1VVF9xeWSyJW7EtjqQjxDFFCCexovYg5l4cTXlQ9XEispU/I17xoUG1
Tn7GztZENqH3tQ5ry9jNjno5oMVr5l9qErNbVHPa23bq21tLnsn6Ujjz5tQ3TUR6K3rM6uCBPy1m
6d8hEbJrxsp6stLZu5NtuNa/a2tlSYjxU1nCdARLUG/bscJOUJ4l4/x6lr2dnVvPZ+HoJjvYAs36
n+8w71+eYrbpCM+2PYdcJHSnD3dY58R6MpMJ/JEibWYYLmIu/QKNYNHZuDiGl+9UsbYDFDqbBDXf
BeA+JEiaP3RMUIVwL0/dVadJdlI9z93VlKqopvQq+zYz0USKk24+xoLE60UXZMRjd6pmGa35mKpq
t0qC63BECQwhLIx4zu3EsVDqdLN0vRjxfDw1v85isK++AGdlY0G1qhrQBewh+2ZvJCWEYnWqDi2s
tR3W5aqgIxa0f9f53G2WLZHu+TsNyF9VMZ2qOp0GfcyD1bWC66DNykNbFDMmBwvpGaIRB1WnDjZ7
LVwPZR9vxCdXxxnVibrote7cMfK71xlUnV/Z/s0//wAMxcjhl8Y26a/3mOd6jgDIrKN44wv9z7sz
cqMgS2a9+Um+fmnFykWptoGkeQAfeFdpMuMjS6cq18C9qSlwWw8tD8eKU/mtPSHVfzO6zXYuyKxZ
eWQPa5yM302jGtRcsYN/WVeO2F1WJP6SctG+2iai41WDADYRsrnDwK8JrbvJhJuJqT0iZ12hP+rR
Mq2KUgsOdaUnWzMu6q3nRNZBch9AFybNo5UjCzK3UfgiZ4xSF0BQsxdBmD54FmKqQpPKotBlfghd
X9fTOH+JhzxYLZA7b4wMLIPqkTXol2UJlhadel7J59Mkep2EuHxojQBbLmwrzK77t5ZzxxKG/ZUV
Qq1Djay99ydMBuspehS1H2Fm3ZtXse+1eMVQ99YDuA42QVOA+joBBBu66LUZBADbZFHVxZmLW6/P
4t9VIYfwrVywVb9XHVWd5icokxtJe68aznPlKnJRSFUHEKRwkqJVDVrk2IcTARF55pp5eazsAuRt
DfXwz3rVQzXKkarreZAtRzZy5Nu0qoeqV93MeDpNq6o+DP9z2hZw7r/5tYsPm39Xt31dsP1i/88P
1PI+/NpDf0lsv+q07yk69OTZ2RZrjVfjrdBPgBt5s5zfJd7gg33Bd4CXC9bLdFXvlDm36qt0WV77
qzo1cgFIexx+8EOSs57n+nP+00XjxP3t8shLp7yFhsthcB8iXdR3p5WfXP6xBT/XhF6e3uF9IyC6
TjyF7hFTsx99bcCGXKAkFQa+/VgsTrJzakAnqnUyJvtRDoBV0Z4GEHFlAD5pWdsWa7VCxd++v+IN
UW5UMczr/spErGSDr7T1BFz/tVVF3s+tKrauWnXZ+cNYg7zjU5mTGl4A1Qazmd9FelScDlo4/Fyq
1NiqKtXY43i/Tczmd260xV0GH+9KEqf5S/Ky6K8TK7wa5KomGdoUNYrZvq1nvd+5rV2tbLLlLy0q
I00QWV8W/KrDsC7XaIthqFI10eNQW9GjkU4rP+y0W1U1xVPJIgtNDmjsPOL6EfWeDuhjpMUATI3S
v62F79268qyysYsnmpJtzw1T6osDAh9gd+l2rleT9B1gvHMDsULphKix2IgDgSdYg06EnbImT6ry
TtecH93sTl/mAXguKlPz2qmq+UvQl7dO740PKaJH/3wfuORw/lhYExXThdCFjcqWwfL6QwysHwOv
0etl+j41RPpR/J80TBLEZB9Yp92Xdo5viduJ39YQ+bsl0YdHwrYtzGZs61VRHYbqk1Ms9YMqmGRV
r4TrBkBE6R8ZhX0IE/telfqgGB6HOPidZnW/MwetOhJbFac414wMcTmO2k7FsE6xqgwA03U04A90
7mepKJbfI3ni29CTb9QiLPfZ76QVYp1q3VX+WfSB/1x1oC9Je9kHC+UPFdxXhyrN78KhqZDHY1Ed
8BWsMssF/qWyAUnjnPuXBtzxgdXojUgm7IzkWe5M3qd6bvajjNOoenKh4sbvAu9T51Uf6y2YC+s5
QSp1NPQw+DcrOcOWWbH3L3IDZq9wLN3xPWEJ4pt/vsghKbTd3Drl93ZGSK0IgmbbkdlOpjnF5riI
pkNYNtNBnZVp0W6dpj2y12jtG9VZFvMxSNATsB4yPXMPYNXzTeX7EYSlMT+4yeKs3CKfHllH+SBK
4/ybm+NB0VfolDXARN0hNX+6M95ohQ66h5jggSB+QYTLm8kr8UKqkc/wLpxsLu4KCC++u6z7PDAv
IsAz8S+TzOZVgWDV5SIXWueDE8Xt3pOHc91QVBLgCzjSxOXC5+3ePZSDsy2CZpMj2PRsJVEJWFDY
WzvTLNzavH1g+tVDn83jQ9IFOx6B6efKvXXdJd3zUUC6vR28pcHFJhk6fL8ztLhlA96PZIhMpGNP
WzoST5/QFURC6G0TqPaN56La9Kk94VtfVaV6ONJ+yh66bVuF8+58QJ5i3uVZvslBVG8sK6xqxCj+
6nIquxEJKydYtiCbxe3ijFd9kdcHS5ZUVcdbZ6d300GVeMa81qNbiNB+gn/IuU51IYfzYvRzux6J
8TbfExByK+DDztYqgIVl1Rx+za3CuiR2Oe9K6KzPBhBaVV8GQbmdoyRZEZmLvlqQgy9yx/BvkR9x
7g3RPTmyHk472Up/CtaF5hYkkeYIBb6gngyErKfReSysMgYOdq0CT6I1VEHFj0TkRbJFFTLZLcSd
WMa1VLcwvq4TP1r981PS0v9ks8OVl89G13Rcz2Tl4DjylnuXKpissaj8YrG+5xH3C4x8b68OyPAm
10inYcn4ViciZNguTALhpz5Flul77jz7rYfq+6Go+tuAty+wncdUoe4eI22Z0TTyCYzKwww6XwhW
IucqJ0aZc67NYlObpTh1i1Bbunb01rtUdRZkP2AoaMdB2ccpaWrzrTHV/qfa0fSVY1VkdGWxWkSz
STsPXSJZTKA37YwS7qEq9p5twOcQB1UCrVJ+Qr5eFdQhl9ZDSeLehX78I9HzYpc7BJ17MQUXKgU2
y/Xnhzpd1iH59L7fuU6zyVyfcm0fxvWWN+/sEUGsRQu/9mmefm6HATV6M+KVMocgUBf8vDI71b/q
IPeQG3N+/tk1dXn7CNnVrofhKp6mce01IGUDiO1HeAjRsdYJ5+o6GEgoF0fHrnP9QrWq8uhNR9b6
YqtBQdERU6aPP9jRsdHSDvlnLP7ejQPSDmjGAwdQwwe4tZbuZXF9/TNkLDSs0Bi6VMWmGsXaTaNi
pYqtmaEp7o3B+tQ5A5BpZghtqmKo1V8QvwVsHzbG5yjFRMayf/UBGgHCtuzH2a7jQ+UgoCTfYqqK
3NyO7U1865a+uw9T8SDmkjynWo8bOUY+lUFE8LxQP6/KVatZE/37sFzXAh12iBF7iCcFPH26fkZR
IBbbaNIxWDRRlK5m9KXlIcxRFFTFpYRT0sLWOVepM9VN9VBFddA7t90FAQKTZN1jlGB7b20GLk5v
ZRx/ccpyhtk2L4d0DFGtn28jd4i/oG0Z7JYA8U5VNP0cI1hHz6Fc0Vp2xQ5Zr+AhaZKvQet8S43Z
vQqdYLrxozJ/Aqy8a7JhflH1QNqnG1Pof1vv8uxBhdrC0VCmQyfHxyxaFlVOVGVDVcM5bXqu65du
Uy36Vmt16xDoUXnNyw8FXlk8H/y3YqDb6PTWIl6r1pCt73zq3dRmckCAMqhq65D40vIJqPPKWizv
MLELuwjHsf7KvhGp/sgJdgPx5Sc4Q9zsUOBECjExMTOgX4tefa1NcYh5sz96IvJPwxfZ7cPwvNeu
VD1LJYHyDOw+gJPv4A8WytAXSe5aNwr+wErAuIV5LRUPW+iTLqTFhVUiGoKYKfVPaDYgcU4Mis0B
ycarKUYtckhIYKk620GDynSf/L78o1thf0lHdj4XUaX592J+WAjulbiaFNpVamKOYlt99Kj7dSAb
QeUChRic239+QxiW+Kh4QvTfY4EBpkO3CHN6H98Rul4XaKBFLTF/Fn89INFLVDe1G/Snwi8xpgdG
w1bIc5EfF2KKL1Q9EkTutT7ExrUWF9EXX4cZzs7UORJ8mJ9gjlyqbkVpFztESbEVkbOVNtahbTKC
P/YgO3QTLq6LPn4v8z75nVdH3xYgswtCJm4feF/zvAU6z3buQQR8yYhi1/suG9wbA/z5umvEclfW
BirWs2E+y3mGLoh/L8vrPKYm7mIH0GBVgZKJHHAjJTDzwFpwAEpLbg2DOlglPQGDsMf65qkZ+/6o
eqlqVZz7etmIQf+m6lWValSHeaj5MXY27tLqCqqylVO2iDJf9AWesKru3cU8t1vztGl37+ryocj3
Harf9li7rx9KXcpGtmRtZg3+hnLWU53qo9lNeTXYiPKqyg+fuhkHnjmEzHA6CbFN0Ns7K5vc4joR
BpgVL2P9kuqmvU8qc9jVqRFAYuy1AQ4p5dLDOasLjXgFdHeV8ajB6neB7TGC79+4ToeTSh+5h0UE
t46IKMmqHs3fi7bT0SP07RxuZyh2msh/n3vA1PtdF4m7AuCC5IwcaTq5uwVDjUODnMOXh2zK73qn
tw+qh6QpYaqFuZLqoepAyqxaVGDuTlfK0fzKUUHjHpVzxPU2SBaSuRjJten0oGpNmEErwzfc1WmG
MqjvLaKB50ldA+HPMhbVWs0qUAU7xll449m8Uy87t5OI6mDesFVTgzqYQ/upy59Vd1U1LfwfO2+Q
zw4+SRB54kYzJiKosqgOdQhMLnPMvRoVeqG2aeD+4CvFf0PVWWZxU7i6d1T9YxE3a8LXEQRc5pin
4EUuUPceKezbppbLSMEbUR6QX+fZZlj+CqwzrNkJwR83dvN71aVdXGsNl5tnqWmWSDKLbu1jD2a3
2TewONn1tAjQEJpZfc6WYGOQ34YpiR2405XmzhqH6UEbhu/o9affwgKzVES7jaMX+umtGSxom8gG
lCERXHO1+zgoU1L+XQbxkQsMdr4jHvUFDP98dDOt37oTX4W6SBZ8Kivf+jp1U7bOqtEH76VVX4ij
QmJqpMhdm1yzjRMPWrcbk3rBQnNCEpqnSwLD3dUfNbSHb6qxYCUwxXoNGsW8DIywuFethhMPVw6Y
/LUqRpov9m2ZvZymavgN1wQhjx6MikdTnxHvRExspYpgSXQsllCKVpftJpwDamMpCZBbP9RsbuVi
QyJGG420wng0tUk8YIil2k417BOh90Tp6aN6WofEkAXJypKf3MoWHhNAxLGzRmsvbv/6zBVmT0mw
RGv1OfpSF2RQkbhWn2N0vNuuz4rTZ5Y/B/BfNvgDOWVmI1a7uO5GldRV1OcW5jiePtc/fWY1aEI1
6uNnDtNGJztfRrddATFTS+113/jbKiUdudL6yrnRNAJAF+p0zgCnXPYdoFecFzaE+WjxtBJH4SKD
E3jq2fH6S2yPEO0SMlzOMepdcR3E3nNqRdXrZHoBFWCvmk+11WDqF6yj0ZHE1ARJ79lKH5O2Nq6x
7piuYExmj4TWs8c6f/b4Pd2rDr1rWpiql81KFSs9NR8YrDqqIXk2I60fjcW1qmsJypPYuwRTMG8l
9eR1GPO2USct1+t8DSEue9RDu7udDeRq5AdRg/N6Rjhf68uNKrJk8g/8R2RYrapY7dNPDW3CCUsd
fWq3qq6Y9HEPCfDrUi/91rPq7MrQvWQtusm+0dMC20/YspfhhCFqtfXSsnlCVDaH3F/Nv7AFyQq3
/T1ny49Rz83PMCPdq6QJiiOAIm9LdsRdG2YX3k9BNPNZTExpoSkXclDSx2ueCOa3xLbIZnRL/qCu
PM2lja89+2gAvevKc3BBQz9s1yXRL2s0cUG0NX0zOJ59iHlrXIsqxPOwCKA5ptDF9MDznrR2VQvR
kgMdjW9eqB/LHNozurB3kTfxT0a78TqKzfKn1oc/an1wvjiTjtPlOAf4UIfaVbek+q1nLa/XDguz
uvlw3bgPvfvAXvxLN4rGz31M9MM0gg/Xw5nEjS7g1l37c4Udu4veUdPZUN+zAFmxwXCv7Hkwvmm9
geCg2X71W6wMomaeNnpalp994dzUuZwV9XQc1sr+YE2DcYsYpX1xGikjn1E9Pwa+Ud24Ih1WakBe
rEEPeS/CjLJroxvbrQxiflok80FOSOS7uGyMejxGlT4dXQ1l7dNAP7xfDOF+4rbrtpMepde12QQv
AYbJaqDlDSuzX8obQ++XxzFqvpw+SA7VC6azfpvO43Aw3dq4LOWAeNRuUJEuPi9eNG9MvFSQi+37
rynwS9VBs1Bz0EojlwDJ+sH3AC6pS7V2C7WLVcNdGI79Hll1BPDllJrd4qVkLs+9Z4m1VzXzOkon
7bkUfPOyQ4XmxtUSedk+DJfk3tEGIMLyH42YPM4eLPsekCvpd4HR4OItRzQ40cJ6jlA6cML1tFTN
xhk9NElxdVIjU8yIWanmOdtmDfvqFG37hVfSk50XT+jEF/A363xThml3yoerpLjd4e0ZRE6+OSfK
kYR91CYPKyHepo2W2A+VPHgZa7vaSrSVen3G7JMfKu9HBPjs9EKt8hiSdYU/thqkeg1Z9DiznDyo
kjP1/s3kjVILpjTXLHONGzcbcDCqoqdMaBpc7moHAy58ntySf06a40Vl4ljRNMa07nXYm6rVyZGn
1cQ8bFXrMIrfuKjoR1WSM5qjFz4VckaoRrtQTgGJh1BD3tgkIdjno03rDd7e121cNOyB1elQT+Zm
dPtbUzY0AcStq3fN2lRteOg7ZEASIkNGmhN/tOHAn07nyNExPJ5+hsbLKMJkE/RSqKD0rZTNa4Sx
JO9IFE91qJFAjNbmALa7tcv8YWn0iOSqfvvaudDYnk99fnUqmwUWOGZdd1v2+0zWFo+hoyf3Wexn
yKLb4c6O/F8IitJm9l6+MjuUy08XYkP1o686Y2UiK7iK+5iod+kkz1moOWhN+eVaFbGAsfkVpNVe
FSfL3MQgQB5EGcgkFLyyuUifw6hJDxbKOnIhnT57tudhMhW8tibZhJx/Ecx4ltA66O43UUbNrRqq
havF0qfPDbSLO0IPT+o6eSHqG/Whcjk/YJC//1CqNW+M04fSNByoYWfX60CFaSWKB60dUDuyWIyo
FATsZFbnOi+SyB5PAYFUbagF5OZlJ/eE5Xmb6NQJ4Q/jvyk7jyW5kSxdPxHMoMUWoWVGSia5gRWr
SEiH1k8/HzzYN9i0tr4zGxhcASHh7uf84owRyOhbAtHeqg03EA9XHeoOr6El5ncCiQg+l92LLCGY
zxIttp5lydWMA5jg9F4ioHo2wmK4ybag9Z6yqXCfZInI8ysJh+JeCgzjSzc62lW25RhiaJEFvW+e
53c1IGO1UCwv91uoNbKOwg7OslUT4cJRndrz/SZdMfqxhoqJbM2Z51FYQtj83mrjihbrmXNkx66+
oy66uKBd0E5JD6CKirfZdhKYF6q2lsUwU9uLWwefDpFifsUw98MpUF9ko4pVh18YjXfMG6V4g5JX
bPME6SLZOgQGmkyo5cNnXca2ayd1szfZVeR56uteyMJ9uWnUDf3GADG4la0eWrdHMitZPTTXzEBa
N0uRbQSM2mA2ghKL3y2nSeRiSpigunavrCKgQn7VaLdEgAHWw3yCMbNcQ0VDRhjiE4zeASbdvMvT
IH/VvEFcqzi6qoqmFHiqzGzYNMM5yFYLuepTMGHHE4iqeJV1OutkCz2gs6yK0Zzey43QJC8wac2+
0YuGpy9XHzVcKoJoxnt2KcoROsyEtFdfZA3EPn5YFsoisi2a0uGGa+W9u+wxjA4/u9JK97LoRm1/
SYr+BfLttzzo27OsbpUFtzKPPWYx3ChsKhNWPqwTWZQHpDjfjDbLLvJO3owFaczshbAFA+RBtdaL
RwA/lOw2mKO6MdSuh4uvVqjNFYgELZ9BX2hYMfy4v9umwrFoIki2lRcACq0/pZjD6YRN7+/WymeU
iNVZ//Xy3dBkD2R9IUMd4lU723iCh4s8B8RUxzBuuJ+DqVPc46NKnqUod5NyHi+ydK8acNTyynHc
QRL/NRySt0HsC/npMUwPUTk6m8wMu3swSoag5CFo3Bc1zoPjPQYlGlLl44j2tQxQGR688c5xOsy5
sMcZUFO5aFbWXpDwwkJhzKK/A5wxwJo82lWz/6/tcjxTs2DzlxVb0ROmrOLCPHWA032Z93gUJaD3
UZQpkmLp3NpYGuoLpPfRKsc2KGata08dD+5Yek+Nof2sImP6tN0o2iJiYO+sJQHNqu0yoU300rIK
lb2CxHmfBo24Iip7W4LhjNG1d1RA2md4htVzZmQfKN9Mn2USulunBEvUMXV+RnxY9iKLs6h4J0gD
3SqjJ8+v1OKMEuwRtfqo3Dy6xJoFgH2MqvWI2dRmGgoyKY6Xo2qmI0RGDvJyr6tyd7jYY4ujqFfj
T1WOCGDq5ajuehtfWoz0gDDMpooDIb5fbdAb77I1dSDSlK7uZ8SPtyP8o1WpDCirafgQXaLU22h1
O92M5TCJeLoRk/4+6TV6HEtJ1rud/muorJMH1VbwZmXT9mQZsNnjEVTn5DT9m5V2zcJaarbDUjQV
zTlg54WL2lIszATAQW0CnqIkq0oSFMhjaM+yFJRRj0I5kM+kCX+/GhJrcVjbz6BDW2Djl07Ph2fN
UJqXAYLkwQta1Zdtsg6V4nwFGpaA0NJf1nnppa07/dwn4voYaE/QdWXxj4FGbqkZZjeXYblTHMy/
7iQHIFsc7AsEp7NrzrIhHzSNEFbo7BUl1+EdIlv35xkrfJLzaOuouIMWRNKIUpjqi01KfqgWIvJS
6kbFOkWa8ZcsyYNjajhFqLmxM8SgvfS9G770xFOX7vIyQdwqy787RtM+ncVquWIbWdYZqEH0Ykdb
fK3ycyzmD12+pWTS8duNbHejLh+fPCR1fcoMQ7nIEnl1cR4H7UOWahhz57pw510GhOIchxFrgOVA
rvPXmRV73a5Nq6+yR6ZVv+plEc/FlWWWyQXcLErsC4tzJk0L71xxrkOVeU/q0iCWBsQMTFw0VOeK
mIP31I/arxFJ4v2cS33f44Jx6Nu4fTG02XxGbCeY9eZF5F374vBoBzlOGEV2kHXDWIFRMstfgxpw
yM8OHnbOxbZGJOn1+Gy1uXmVB9Q0gNfOSbjt64kXvTREqOmhs7e0mL2G7yIhNdlPtipD89bnAd+2
lY6X3LMhptnuabAh03kaHDVfNsjy0qoE4d+uFfbPEd5469wb9NfHWahM0bpc6hRYH8g7eb+3PvqN
hXUuvPZ7tCQ9CM6O/sDXf/WQHX+pSu9Z1tdArgmbNeVeXZIbEdskMZb2R9+x4JnQbFnJ+sfwHB0K
AL5OekPeDGkk0F1f2EigibWc1UudPJN1slX2G/o6+rMVqtuvsQXKfCtviHS8NAysP9ooumRRPR6n
ckK/l6pHvTwr7Da8dK6JSbeVzm8mZopKWY3/LCcpCTh5AlP/XuPUhut7SdgrrwHfRJdg9qfU2i0L
2EPE8puTp403V37pTgMBEr5TeznIBsShoqP3rxEu7/RqCwFkGsJ2vXcdPDv0Ymx3g1tpb3yVuBVn
uIXLYtZY7dkibIOWDK3IwbNNY6WA+DS6iIaCf9aAdp5s9BRU1Sr+eScsb7U3eeE6qQisLsXI5sJe
Tqw9IML7ps8ArC0AX2WEKJXEyUn4HGq26970layE/WkaX9QkmU/o9JVkgzLzi2LnRGvx99i3QWV8
qcvm62ShexcS/3z7D4MUbVIXqxz7kmOCoChQ14iMI0vHiWKuY3kyzGtmLHtvG6hiCEXPd5MIBPFx
6DSyiN4PO6tl8pXFtsVZfBZR9TxNmXlE/R1NqrCePlUVlc++swSY+Kn/omk4HJnTp+wVlSagttIb
Pz0X4bF26WX0iuwlB/+nXoZSaXj7oIlUa2n/xQS6u1yhbLtft5XFP25LryYbim2lDIjL6bq4Pg6J
sSuIqVweNQKbKtwoxhqnTas8ywYS7fm16bAWV8seGp/gv8w88x63mb0XU2VtU1O1Pvu6WWdNHX9P
HC3GI7l1z4nj6E9jbyJntTQsI4M6Sd/hM/waqQXiPlJ2AHT8a2SlC+M+stDc6HuVtc9T0e7jIKn+
At04WkH0E9Yz0Zeyt9+tBm3OArXSS10p6QnXMH0LTLR4JdJCbsvpoZLA05Cj0mL62kVz/KUlGI8W
0xBdIzMoj9g44djugCNOGtLyociq7zFoK2L3qK0GzKhK2XwiDFgh3QmHseiwdnLr4iuLfrGuRpNY
FFC4VdhO7jcWnPsYl76fmsWkkdT611xoCxbBim8aaoF7103tfWFoJIliYoGWPoxfTbu4eB5zq6YE
XzsmhA5bh2tQacVb76DfVk5pttdwrntTSVXtmS3m1aJA9TZMg/rU9umJP2XxJntYo7sP5ym7ySq7
9vCJdjEYl/3nEF52JbRsLVsJ4kOWH51neStZ5UbjGuJ19yxLaOB4i2RreJTXjuNa2doF3rmyaIdI
OfRh+U32HQtRIzJrqb5L0vzUubHA6LC+InRbfMP7KFibwECPtetWH9qcb5tGK75NAexYfsX8KMpc
/SzV77K7oiGZNbos7GXR1bZO0WJ7anQVai+st2T11Gfr1kzEl7wW+qHQkUmRF+0V61jwZwTI2Hqb
xDAPZV2kL2lh4iBr5iwgnB6FsKIPmAor5mqiyS9lW2RP0dRviMoPmLSGdbfHEVEhQbqU/5eD75da
7vYfL6CFfesnbYE5WUxItB0QCu6990TLm0un4YAq63MNKaEyHIx7tzoff+vWutnv3WwWSwfIbPVl
inEkHXySiP/EaevhD6R1566dzS/wdIgMNPGHqnrRk21XkT8vD1HWB/3OS3Iw8kvRriwsWAkUnGUx
MN770MZ3z6jN6yhCaMPLxXob1V7gwynyZL4tpu7vpqkRNMsJTrD8PyUoinwzDQextF5RX0oby7oR
PZpT4IHTqYnJbY24VJ6TScNGvUuTb1bfXXU5fk5dvxvi+h9UaNB8cNrhfTTqGIM8DwB7OWFVi8vW
Pgma9klMSrcu0yj4IEH0A6Ok6Geo7i3d4HVUmv7uZu746Sz/PaUsjFuSVBpWx3Z3bKM5wqY1t5B3
TsI3dXlQkMYcvyt2s1UqYmJm6OEma6jBflJAVrcYWy7yLO6+rAhCyOJk8ASEm5Dci4oeGHvda9J7
cQj5l4pcydZqkZjvmTqSLceAm/mVYmslI0W7uHd2SFejfpxU91Zc7to98hZ8pkvnqHBY52VRe28t
bbInyD1097FGMIp9YCr9vVVYbbrvXHW8t3peGe8xLpnurdmCog17Tb23zlkS7Eix6/cb1Q6JkLgy
UJta3i8IY2sHT9O6F6NYNXZqa9v3InMbhrJd497H5uMw73Qr8O6tGDqMqD9UJj4bzaFxy3YPOftd
Q+d+9KteoOu6HPh6f50lBhzjeTz/2UN2iyLosSTysp0sNmWjrvIIPfEC6dMnYeruxcOZL+vLABfR
yXD8iOTmtgojvFaWStlPHkKcmZ3Y0g6yJBttJSD0i0N28u9dk4xYVJaQC3sMl2etrr7peTYcH9du
5lg5uREEPJDgji+7BUnurVGcRpNjubAmePj4sVVchRU2p8fNgqKNT5VS3NJW/f2lDimTqjnnGBkv
4x83c/T0YLlNeX7Ud6EijnagfMg7P64d57q7IjCm3a/hvAaOVhLTTrv7QYnN7hx5ETotJTj7f1Vn
WWS1vizrpfo4tUilFUy8UDCQuFOBhZzvp7JrW2aKjxyYd2/5L5drsxjQV0hqYbnltFzHDjt2RbJs
TgqGobkH6yfB/txM509v0LxDFfIrl0XbQiUT2fPiAjEk/KiBy8l6DWWTQ1WrLGOxDPrUGiz07Mbt
LlHZme+CaICsT4U3HuYIxPf94qgfkSOJMfsjPrEOwWif5aFsE+ybl4Msti1S6Ug2lr6sG6qKJDU5
fvDKyFEQmUqcS+K0ziVFTbPzjPnEJGwSG1sa7MDpNwS+mFfSfPHGWzrKFsys772jpepRL8+8QPs1
TBbvY+vQOkIOGTPWRs1umnTlDKQhc00Bu4vDZMb5ZVgO8kzWxSSM1kjhAlP/94aIKfm3YYkCml0t
sSP593p5ETmUNHmwrVku3+/4n24mx2q1950A4hKZI/SbDQEGdAv8WzLrHty7OyEPfU3vgKfGppZk
vkefwQhxKfaUYac3TgId24pfFb1GhKcU2W6IwuwDx9ZnI5zE33MTJPws2t97eFH7/+kRKIsa/tyi
GuHp4ux1LcGrNszPuuog65GYh0eVkyWYFT7KjxG1nnZ7JH4u7nIRWX/v7Eyqs+4F7kQIk7a3qWSG
Nk28VeFm6B7pvtrZFxAJ/Wqy2tu9sszBa+uAAGVdsTQ0NfBR9tjqWl7m3qAhf2+Dft08mJijMqmr
LAu61aPuTuGU5T95nn9yQ39rl/2bBs2NPy7354Vk+b+zQiV9VJJE+dcxscshbl6Nqx6nFOIAKHRk
yMOin34ZJ02Q2Skq9VQlyF0ZiLXeW7qg0bt1iLiab/Etb2V3u0ajlxwQFoXp4rRiDM1LFas8S/TY
Obgo3L2IAYdT3f2UbbKm8oIE8L+Xrx51toW6Z5xnC3jGql8isAIvxYvsLg8Zyh/7QnWd+z1knRmp
ySp1omavF+6w14QKBkaIDPTmkF0aYh/7qJu+VEGhoeWP1gPW9EuL7ANOuV01Wm+staVONjhFp22L
3phISmf6sbDSvnlDXFlsrEq1+ZjCV3SExq+aSNmmWaIlD12hYZmFACTyBsfiKrV3LBzDG5ILNVRY
U/tI2Tr7gzCnf4wEApBnDQg6I8DhjIYHZslEtzqLuzclIInXY3R5HRw1O6jYlB2UZd2lFlWxMcZp
fCsbWEWx7UTfNTc93K+ECgHBlaD9p8fPAbx7fg1m9E+NtjwZ+HycNGfKSrJD/yrLM3lo4qbYm41x
NaswvOCj8OtAaC28lCOPNRG7+k51m6+y8VH/R995rKIF2/Yfr/EYGqUu3otC38hrP+rl2aNuLt34
HLuvj5pH10edfDHpfNEVNz8/qt0cQC92cfhZhVZzcSNMLrEfN7YjOj0bqNYFMp7PnoPCulK07hse
P7fSmdInlUTqW9Nhlzw7bXbqB+G9zUHXrIm7OHwGtJrNYG8Nlv8bfSl6uJDhawsER14p6WvchqLo
L9loOVH8gjT9mjX3uU6t8oC5ChTvVB6DWOC7kvZgGWRZngp+REcQre3JGkfvXQTON/6UA8phlPRO
exXIMj/dS5FJYMsdb/eS7ewFdiTPsuSlREjszHzJDeeLqheYrqOv+yQPOkDYTR4Y2BwtdVgo/Gqo
QVQimoOGfKtane1nskWrIyzoHLaG/+8KVZoAPQujXY50wPlR3w2lt8kN0JfeUOVr8IfmpoVVdWsB
3dzMwkHTDtkPhI9KoCXLwSAqchGCRFXAboRVKXWdEe6MekYabCnJvkls6n6Nafve7pL+1nVrO1HG
s4o7x1oQ2fqerNk729/rru3WaiqQ9FBK5zr1pNVkQ2XxZDIa9Ws/WAYJ5PaHJxR3h0FwgYlJjxTg
b6cJLmNH0roNIrehjs+fZpcbNijBYSEdtGnW3WzcEt7g0CFZH+eQwXKzfBMscHY1tq5r2Sqc0brU
g/ggGI09SAcx1O3iBrE1srNDjC2I5Qzw3UJP7IoezRY/73IVX+Bgvh8Q7v29+F2ZbbHKNSU8ERUK
T/IsmIvot6Js+KMuW0Zg3YyFmhyCufmGZwuO1OShRvx336xJwDaO1PrUh3HyrFl170dVU31vevvN
G1XjLe1GE4aiGWyzsg++oJtFWKCsv1ez6ABrTe0VhopxGcl2rqp6zJ/GOFKbXYjS4CYH5XWzhyE4
aA1SQWajBzeMW9C0D8bqOhjmukoI92/AwLJIb4arbJTdmKJ/EL5OjvIa8oAWCSDwcEuaClxaZM4f
NQK3oWlgfVGWw6YjkX4YnS7ZxT2I8GAhkCRGEl+LKgpX0FnRE1+Kj4ZoKQqzBfpkoCL9aFBgqFwU
gJtOlUMFyRvn0wgDvOWj2jlBIy2/oKVtL9VohtgHfLK0NVmCygfBHO41VShntx2UcwnJ69yAvEau
G8aLbJB1stXS2Ob6sgwctlp5cF8UMTtPXgtC3HXM+Ls6ZS8N/g9vJdCufTMjUZVVufKJdsdKdoCv
lK67KjXPcmSQA9UJOyYIRc1fhKaS371jbfCUQD4QdSx0zi39iYjksA2FIn6rk611EmGsSzhjO+EN
mm5Sdkb9hPOSbJUH/Fb0q1e8yYJR8IDwBaC/w1g4/zj11KFKnKEXYrauWD9GVcu98QDAh2QKnJ1s
kC8lAPvgk4GOfUkohIYDWrOJPiakrp/6EtkCEvoEnOt52jlV42xkNzcgRYAaHfPu0vp/HoV8SvXe
dY2vGHp/Q0u0v8FG6G+QuA4emaTzo76LcxLF8+yyHaSbbEgzFcECR0dr/1/Deb/Tfmrx0ohRe32C
ekGEfXDtL6qlfoqsMH8m3g5Sq/NDCRscgDS3/HAaxV73Hvg6I4ygLOZuvweZZTxZZfNrNJ/oJ+jh
n0bY/eBy4QUudDL47nLqVCK6RFbtruIgSxEWpe7R0PbjE8qI6sI7BwzcuBdJHJOssAST+FCN3Yss
yfqlSvby5ijY3RO/OrZTUK6heZSTHjwr4kUSQORhXkghCfIud1IIcFEiAkE1YVEy92+R250brZ2e
rFn0bx1Z95ULEhD3IxpjRF63cwQ3S7aqTjaeRG4sSQtaa9FFLxM4Ltkoq2BaALU1pydZsgJiDEFz
Dtje5EjWDuKYmV546QGUrlF2IxaxFBFfIf+znMH35iOT5XHp01SYfM2BiZeN446Ir2vTq+uiPaAr
urtlyTu/KirET9cb36elJKtUXf/IqyK7yP4NP9kdNC9mnaWHC4zouY9MAvhczINMUetrkGL6Khr1
+GpDtkJNn6dPmT1Pqs3q0Ywv5KVwVuvU4Xm20IhEPoPn5vNY9yXgSh1Kvpgg3Cv9J3DrzxARslt6
tHnYPDtw0rJpItuaCWcHwxzmD9rD+IJlgARKfEBsG4MK0pMYo+cHxanjZy/g4Y7A3fDNJdBttuoE
yc801gVb2as8UyzgRlWpa1tkwjGYgJ68qo0SlxzS+sSfmKUJxRI5Y0oe1KBYDU1grt1CJ4qbLkjy
vTM+T96yIvKgEYfc38+B6h4NvZ5X7/h6n9wEoxL+/6MPjO3vheL6UqoGhgCu+Or14V9REnq7INY8
9NwUYltsh5klY35F87sVT5jjLIAHtxkPSV3yXj177cZX4O2WP4kyupWVgQNJd9OxgsFmXnvrDO0b
epWur4IIW5tdQLRTcbAPIUGkTgB/UK/FbI1/D1GCPFrPbZP4StmpN89TkQIlT+jrM4JwoGvaDaBn
RzmWED/XZDoQEe6Yl9UsOY3AFv2oaC8d4XhU8eJ/UivXAAwa7SYstArdfkX4aCj7FqzDlV7GAJ3i
r5rdzX+1VbcLrPjQzNaTUdbqyUPJzGdy6jdejB8E8js/g+6vOhfxir3vj2TU+CyarzkCoomXf+kF
YBK97LbGhLosaDV/qEsMS5QvYZ5i61UxrVTtpS4i868s/8TMZ2vwyeReTV7GaX6oLBPWlvkBG6A6
Ajlmd1LH+OckON+oijLgYp5nAKysb/piNQ3kGJ8HDH5WdPgKO3KDPnrIb7VvDlWZXmMbZPUckrez
0mZbj0WHAVv/lzLk+VsX/Ky8lEBi3bwrREdZJ8zXciSAJOIQFjQuCCzRnLWqYbmhRryTuUr2qMFM
QCSHH1kS1ldEA4Z1n711fa+9G86xB0G5Qjn9TYMXsi4gZyJyYS8RT/NQ1PnVnMdjgSbGy5yK64CC
0UaDIrOZU74MEr39DnXN+hiHB69qN45emoegwI/PNofnTotrFp9ttYvtqPT7vrsB/Vib9TSAQsbT
osDcQIWxD9Kue3UwISccVMxrhBlqvDAHFDDA5qqI1SF3s0qUTt0PAxyzwswBvoLrCgqPbH/svIdF
SZqo7XAQ662Ox7l9dXFFfXHMTdRV9q7t4qOXxyqOdeMqyl0bIzJ4DCaPOB/dM+3IttxdDR2c8ipA
92jxI6naCRSHeoTD3RxZRcT6ppoqNMBSe6xR+uC0gveGg/GjbdZVKvLC7negNQ9FSaALdCRd5VUQ
fqX5foEwrxfjEl+M84BkNFaeQ40FEiIO43pE9OgYebG+tTr1SdXL6giQfOYfhn3NU8b+eN1Ait51
+vSDScyGJjN7zw0S1SuFlYHP7IeZkL5NFRTwg9LZuFHm/vOSj93XxGUDNzlV7Of6d0jmr4ge+zo5
vUNo4JvkJP3fZcPXgznTrTTt+KiWyMSRgS/ybAVs1nuqMxRCW3cL+jV6y+O52mSYV2zq7odwUkIY
LRSgWCnLzazE7lNfBwcxu0vO34+CKT5pRveeW9Dmk7L82uaZsnGw2lolQgPzEPQX1Y56UvgkqrUG
s6O4/xbWeERlVmzvUpuEClZF26DHF5DXm56EGDGo5AMRpfB8XVj9pSr4sLQsehMDeX29YusSRLsU
A+6ZgPLejpqzEEW9RYj7fSjVVZQE4jjjUr/KQq8ko4lJWhGc67J+nRAE36hafysD7TPWHUI1TX1S
2W+gKdb3G5iL1lHBio2YfWoeskgd1nVb/Yy0At9lyNdq/VNH6tUfzWRcVU229jBRaXND2yfiWIf4
ytSVXzjNq5pFH5WpxuhcjGx9XXGNHczma2NAEikEm1p74qBrLBJSN/1saw8DutTFqqnBOQaj4sWI
OvJy3XdE6W4L0j3XDsgiNoXtNbc6ormi3AYjayh4NyoG7U33Tkw/QeTC+jQKfA+xroyfItXbD5iH
EaE/Fsr0A7l+HRnvr9YgXjDVHg45mSc/jkgXMzmPq8kCzlegRbkiDI2KaM7v20krv8pEdUqGlmew
O5pbO7B1v1PGYW1k2keG1wjYVcSvJtdbJyWu5kMKOTUakpM89JGVnMiOnjJR20cgUAIYb//qphAs
iCyh46D4XVv/TAwLb/bp7xoLHkhx5hkw9qmEhYjcBwIFNhpKRlB/wbGHbVqevblxZ11xAAkQ3Mvq
fRk24iYmcHhK3D3jAuSbncg2gkXdWoeYtfasBOFnbQBLK1C+1hqxqfTIOJZ4uu5r4YbnJCLL1gxG
fMK02ToErNSOUZxqx2QwYGjG+XwqknTY52MyoYxpGzsk8qdLH4uQxSy0VuAx1bYfBh1IdaNtyiR1
bqINcTBD8LiD1mNGeMWSOrRevJIlcV5hwB2DFF8tKMhVm6rkzU0g8RbWiW+24Q2rAbXy96bZ94od
Y26SuO8tSftV7VjdBwZ0WJ10wICMqbf8BET9Fyx12FxVffGp4GSJq0Y7HkrLtNaQUxu/5XH5OVow
fWJ4LZ/QilvAyWAfwKmiyNChbsQE1mElXGmfuI51fpxG6mcRWx1OrgA4Q0uAby7m4ZN4Ohu2tOo/
sebqfcweu0/Paogtzm79GRY8IkZc1T6hkI24qpv1LVSMI6Yy+hWhe4+AhBOsZRFTFf2aK7CIxvhz
btNyBS/JBNMdttvKHJlkTfMY2+yJg9Dsry0+2deG93oa3XoL4Iy9MhPQuvQEVMvMsS6stYkoeTdl
rpW3NuUjG8xVb/MqyyBJV12Kk2upaOmmC40lCoq5GtAoYL9hwy9kNLUVTmPjVlWVZhu2zV9un5Fi
bpBmqbBsI6czbfskxITFKu1VRYjU7zUje6qw1fWnKDU2KSFg30CaTi9S73lk9tvO5bVPq2nfNUlw
nXkvSmKfQSq+Z3EQ3Qikdn7GJoLlhqI+aWFX87efb7Y5MWEX9YQZIrJUfbQsqgN2smqfYJgT1e3W
cLG47VCjM1UjfbJxrDx4s+YetXg21kM5fyu6YttigLOrmoEVRel9AA5ed/WQQHzh/x/MIH6nyo14
KzbYEOwJ2xm0NjpFQRqHeOkQaMUXYeKRDxkrSaAMRQGUFRwAbraSXvXl0R1mBK5s0dWLTMxaKWuL
iTuC+EBAYJV3gbXqPOH4qihIRDI9tCiHvgylR1DdEtumMzChLAhqFF7ortMC+56GzDLmqaW9Ria8
PxqWbV+SSEv40c3gFhrCZZrJAzVnCY3wRHLOjQqQrnGelNba9Ba6l3A7KpRqHYtX9qT0Y7XXpvQa
KU1wavmr+rhL/W06c7eyyDLue9U4I5ZOCHlytA3+FsWuCKNsZSbvja1Vt3AadZ+I2jee3mSYh2g6
IoDQT7hjxU2oPNll011He1T8nHT9pYlQ39XxbejQiz/GWK7mBWGetK1vRLsBN3QAf4raM/e5VQY7
R9Oi1wxZRYyOLq6qpVfojVt+EuO1bcg2pqASjyFeQCsh3EumsgoMlczvXfXJJKCzMexp8rVWObZe
8R5FtnPOW+VHPfJFYQ5oXMyyyjfNlP7TGOB3anT71ml3K/DcO2f9MPpKMi2uvcNTy7zvQD33PdUW
R6GawWZCyX8d9TCluyA45kOJ/7Kj/DBHczih/GbsRkxT4260VvgZTn5X6uKoRD0UUIPA6DQWB3fq
B0g6RXU2B+2q1mypDKAihmmudCVJAMuyIouEfapHbzyiYl/jCNo3O0i2m3hERcKtonkvrKwBWlm+
tU3xrCC9sHI70o5O03zVogyz5loz+YfhY4oM5dPcjbDk0Glxw+pqLzHRDoW3zbDgl6DOT2uV3Ufp
xdERjpJK9mr+1jQ42CEBX6/5UyDwOPFUnscxWtud9xXTUlwvnZ5YB/6JY1afxsZGFaQdryMgw5wH
7DZzww8HoZ3N6OmLPXi2mcfFijTq+YDwc9hiSqxuIif7KAQGgxUhs01WgyjPYtCEhRJesdEqzzh4
zpsmYIoStmn4ToCNsZL0zqoVSbuKgnhHDC47pnN+sFXdPrHGx97EavdmktwMTVN2JX8kP5hw8Wv3
g0ii54b9bGiRaEaykDkfXklbNexY1Vpnpc/OrjTCcSdKW1snAGx8PFwdK3nCKsViedP0KwFCcm05
6XPsRSfEPutN67UheWuhbrGRsPazo3owfitENzEtwQg3FdvO0jdzZxfbmMyzHyp8csGkbhrHrX3o
ytkWUUGeJEEUbtqk/aqlNlqRXTO8aoKwkIB9U+l65KueF6xawyb2FCTjOtPrV74qlxiL+xfhzwxR
vXIdTsbaycDIhATlQOs79WbI6mQ96tgHGPEYfcTEZ+C5rhSwgYDa23rVs6TYVlYMaRwlCNDhRftS
ZWdQrCQCPXL+9QiCPhvNyVdZSZudli3Pn+/ILAynKMmelaCaV72qBZeoMb7aJnn4uS+PSZdGB3TG
TN9UgHMVZDNK5+Swy4R6euoxpdRmwuFVpak89wKocwE4pbQ5tjqexsWY+UD3Kz+wLXWHFXxz7Cur
vh+sGRSEWYh+jYbAM4a78xaO5rjCykWwkFXYqY8iAQjgVQctGbrjOET9UZ49DqFtdkc8E4jYdPwz
R4dwO/j23ZRn7o4vtzwamVoebeJd23bGy2RM52NUMTEkgk2bBy9pJa/mtiQDumzcVSQYTdc7Eb1w
fUL910jz6mNa5R+1Kwig5OZQ7+cYnVwm6m+6m01HxEYQczW6fNOjd4oVpCaQobFynw/BPPRK1hNe
+B++zmu5bWVb10+EKuRwSxKMkiiSkhxuULZlI+fcT78/NOdadM2z97npQjeCKIQOY/xhN82iODKK
FCyCpsC3+vLDjkEFdLgXcH1CLa2FApBZrpW4RMh0doOjLJi+Mg+N0xeLsPs2UNTmKHqkWbPR2jV0
h8dGTcEuxkxLV3VTviFz/6vtiv5+r+SWvE2xsPARngOBDSzw8F2g5QUrWtYZcstdqhMrDp73pqmK
iR9NYU/BiAfsO6Smio7O1/rSYHVBVtZzkg8Dw15tjRdpeug6QcJdbPCjumiKl/jFxD9G8s3SqkUJ
ghl82wbBmk5q+QH1eSjbl1Shu4gS9qcz9vWxGiDmlNX7EeHidVAE7iqJD2MHL1FhsgYMdjKO8hcg
5kFe2BHvpO2qIwODK9ZyEzG0iuUv1vZxB4gSqRDo329l4bG0Gk3iNa2rHQE66McIjvm6cuCx1T9d
kf0k7uJyZ4OJN1e3XFbH1At9WKGuHh3ks6r0qTw2SyGrsjAR8+A1Xx7l/7Y7qOy/j0Y+vt3OmPa4
IKG1alzXg/2NxQlWcGam276tmAiMFOkedw+PpA4HhFV3FCXei/igrBqvAZ8ZOTWQO4oBxN92/oyC
5EAGcNKUDgvgPj5kSh6v7HNfoWvWx8OlCKqnlH7gWOQYEWZV/mPOEQRUjNZd5X2vHIV+xngaXUqh
uL6TNsoKYDTphDAR16DOC/pukeOlEV4csmIBAiLO8N6orrEbljCBaln5cQq91dQ0+mnWsNXbQURw
bn3DN+wNLnjJvHzzJA3SIYQYQqQcxoNS2imfjjvjNxQjSuMoLbMm4owe4g31kB1RfVL3iJEyrYKM
deLWHNCCUayVIOu8UiZAWq6BLaYXmrfJWhVVlR69UnzysB0srxXrgFmxu3L1pMNDe/6qj533MkbC
2BFUrmCNrROWEBuracuzmkNqHFhGraMMZaY+C8uzlZBxLksU5/tiB9FebMjCeBwVBytjirS12pI6
FulXUP/NKSgScx2grbFpFVE/pQhnGFqpfFR0s1tnatxD1oXDxVNYKQtLdL+mNNo5otsNgGVujhOV
Oz4BLLCJo3+UBQZkRaL86AMTX1wXV+cpj7IXBffhVesNfpXF0Y8QNxYiSevSmcxvQxhd7CB2fucR
8TTGBb1Q7HMWMH0pwgSHZXXe12Zr/yQy7xILoI9y1K7fEyy5khqE49LXEK2IlmzKsE0PukJO08lN
se8DT+wEqYMNKE0DW8Ou9Zk+bspqTHZqvcQ7PCJSBZHWLurtF4D+e6WOhiu6gBcjKeNvAU4/MMFJ
Jui3tFLLhbwS+6phi2s7qt+6VvtajF19CgYIk2T7ycOUOZTnxEMHaCw2ODGmlyhJc8it6Uwn5Xdz
np3qvBpP1hK9m4H6jkZT772hUd5x5vQjzyCkCmNvE/SZP4VJ+A5S8GfUueLZbDCeMFQE8+cBa2S3
z0E2WmW8zZrJ/dYQv248F2x9G8wnAp/hJjORUxrIIO+NmQg1nko/Wm801k7qaGdWAMahqeJ218I9
u8VmB+udTPjvRt2blpd8NjMvDCEW4+KVWYViSm7uPURjLwYeWetOiYpfWfUbWYGYHCnuJKKxvRto
Y5TcYwfCcC1woxWpOBNi+Jz17iDmqLuNbedeeoQt4gI88zwwLGRxQ3ck8984jJdHmfNOyaVli+P4
P/X7bnmkbJR1WcjDH2c/2v7XS8jdtghkPx/ouXJA3xC1UiVmVLlvlqPGJHqpyy053gyxykGy/tfm
Y//jcNkmi3+1yevItlnrClyqK7zuBpLzKyDBFYPqsqk6TGEIp/6n1RhMJgTL/kwBsuvry35Zv596
L6OZNKBiKVtcR+ujLKplmB1NjAlWsm6283/qSuQxixxw5Zr18GppKp+DmxtrQEThVbZVuU3vnpjj
TrbJAivxsxqPwdO9KbfT15Bu7HFSN3rewdSB+TxOKlrRkN9hwf9XW4I7oKbhtPxoY8WJMLNtnEsz
0/wYe5idVYWYkyi19aJWpvoSYHXB0Dd1PxpX+8gBIt90VZmOIohy3y4i+1LOguVTOK9Q1i2/xSAu
dolRpXsSI7CWYSeOmbbRdG/YDE1GLCUonu1yaJ/MJNu5jLGnxp6YIok0O8Ac26Us+U9Fg3Mz4i7v
RZM5izqk6issu+hWQvt57KaEGb76jJ/1ETGU/OSNzD1rFjd7UFTCNzwNj3IlRz+uFD8ixwjX3Gjv
RkD/GXdQ9Rt6a8UmGu3CV4X2Srq5Z4nZV2u7TCfMNOpiZzYlmR4VQSZNhyjH1HuTDoP6jrkdgNEO
Y3Q0yzoAVxZ4eDM0vibVp9H2LStlAI19aH2I0aw2Ody5axYjUlBN5U9i+YjQLk1NqPcvXoaJ11KT
BUThcNtC/d7I42Vb1+vvnjU0T7I2xKUgwzQ9d93sgVProk2Zp+O1iIICGmw8+grahFfZFpdMdgFH
vciah2/sKa7z38jQ/HOAmCwHOYwBDMpyDVnk+p94tKKLvIxXIYKoYoKyehww9NUyvW+yg2zD7zF+
6pTgxcM5pJzRGYS9+6qJHLOlJp23jhsu4Qm6bdkWWvElL8igyiarHMQpyspfsl+XTfEo5rVaafpO
VpO5La8zUfH7FYp0q+gAlSTmVYJcgYO+JlXi7JOW/hXJlv+Abu+HtMihmlrw5dH+7+MI8RfAIQ19
K6/3OHDQ4ttENo6VDercKDiVz0gGmgdjWvRzapwmZJsshlItn7ulCBMFqw99FovmE9Sc/+54HKyl
wtlXuvr6aJJbOIeVz482N8l/q1goroom9lZu0ybPpU7KOJrif7YebbbSASJovKM8QiHDdD+sCOts
r+iAYTByHIlTm8Gi3tK9hwSC/IA5w1ZWNWQ6t6xJ4F07Vos4fbCAfJZY4XJwPEb5PokiQNVLdYz6
6jDF4EyQamLtFdnvhpeBb8PQ5V41Sarv9Rbkfjf29vtUNOMeAfh6Iw/Opjbddw0G76EJV37obOcY
NExK7JTonKpoESJpmf3mDAVLMC/6kDUr19CwIk8ga7Eb2G+odaOS1OUX2VT2IbOJvBJPsgpiylyn
k/UN22UAEBMqvFaMrK3Sx4pveZ77pjE12qsFkzpZLZF6QX+NSY482KC7eIXBcJI7AxAdb190Xuth
Pc4G31VVvarLRdOO6W7necWTPLD28MgJ5h47ycDOVrIN806c7FtUqDzW91giDpBoGOImObDJscnV
cYe9p3GwdlTmtWHrYu9k7RaF1QzsZxjvCtRC3sLxUlVNvvWUOt1m46J7Odo3ggQWyV+t90tQWe9K
OhCdytQvaIEyus9FDplkmpnn08t5jp0xFzeck4ihOztLdVAmki1e8FFnffYORLi8eL25k7W6Gps3
xzjQO8a+LeqdAyro6Oi6B30r1fZTEUTv7UQkK6tJSUGj0fdaETrriJzAEuVz1gNIFz/OzH5LGGuJ
jblM59EM7I1ibep5uPf0jb2wUG11aC6y0LO9YSpno2i+9LoSb0O3ns/8aGQ4yol4dcbaRTGgRSYk
j9ehXUE11NEQRDWr/NEVw2sQ1OpbEqI0CeJm1ZhecMuJa6U1c3VVqbk/swa6aCnkVrTMMezSfA6L
MLs3aVMQHxVjuCZt9quyXWPfGgZUcYz6VjNT3FNe51+Ze7e/XDN6GaZc+92g35B6LXbzyhlvyhUT
ciw7x64DLmGhy66jPhUu+OuoaFahq1nvJi7iMUDeX1qOMJzymnmWddXt8tRoarEtNeK0hZIUPgCW
iqR3/IVJX70bXIgMEf7iqwBm16s5lBjTxXb8q4l+qKGwd16rLej8wt3MKjHCAs12LE9cgrYqyFi8
czEQGIu3sU8WdmEWHWUVF4FnUi/aE8x7ezFIJw/VjzVcDWN6jRtz4Zcl7RZUcLJvazRCLKXYG0Na
rJPMbvYE/Rr82YGTszI3rkz9+fOCHCQJig0gKD9RSPST1MJkSu9igjf2ytQvo9JdQ0EPZNDVbsNA
L5/HpAD1pWjVO+bM7bnJi4vFau19EK526Vp9K/chLuqdegxZVpP92dM5v5uR493QRV7Ztm69D5Yx
3/BUX8l9E0JwxJrVtayp6C1e64HI/XIefgziWuiFL2s4tVbX1ku3UVBZ6KPXyoX4/k7u6z1LvTho
4d9rlVlfulEcTDVVka/Q92mdiZd8KTp1xOOh0wnXUKv6dtgOrmKjZaTbL5OuOax553xFRAfNANlo
LHsSizFmnvNTrjf2izpq7A3mTvhmjIXGvS53yYIEptmWw4us3C+V161FUrUkjIq17n4ccsKSbVTi
VGo1EYQhlMNktVz+AEkAm7MX2DNZC+BEVKdO52jhquLQR/PbvSr3aE01HGMrfcmz4atZJuUhJ+L1
Mgz1PwUKmI5fpXa9/teOUfWmZ52f8ji2MxzNWLWTVq8AkCMtslwl7ggGTXqCYADWA2cjdadtNECm
1DI1PPMlQRKwBzE/xcCrZJs8zp2r8CyreNS9wrgjyrCc/2gXdYt8UWMr6DKGDVO5AJPjOYhgnFIU
SVcAMIZiOWYVSeSlLTbpPRECCoFz2N1bbhXvVVBHL7LmeXOwQCsLFrvsHLtE2SmjnbCQLvo31S70
Z7tyvoAY6QC9cEQNLJXF8U1WooYcU96k4klWtQ4oB2S8bCer1Vwkh2D0QA4vZyLjmZ/FGN//sGyy
rXkdN1l4lTUrHwmxjmiiyGo8JpNvm0sgejk9sq3qCBfDXslqpjvWawMFV9bk7+tCfZ/ZefMqf3u+
4LwmK1EO8oh6ARbNulb5slpFquDVLOr71Tw7RwYpQQhq+VPyanEwvGYVIV4Sy6TWLK1QsV1vm6NN
soBA8lzTV5tlu1dtMkOhrWXvzkQfnYSh8wMA8alhK4Jh8mq0lvhD3OJjJhL6reqhi5CUj24Fum4r
TDnK1cB65QUER7avSjs4doaIEDdX4j15yGJfIuJ51vPkI0Oe7RMzGBTao+nDcavPIi/tVWmm01HD
QvLsJqBviP3EnwcS8S0RfBYGWugmL9lUJCBxwvBEinSXTOLNFoWxQo4T+EaV2c+d6EuxymuN15sv
dcjysywU287OREMNAFU/HBQe10MKA90dMVkjoDkAuAJ6DodORWOzh8XiddMJsLw4NG39s2ozBVuc
fH6z+prXbnrVgkb/sEX0qxAuKvrp8zBXwTayo991n6fnOInRrc0cZQtNX/2orERj0tptNVe33yN7
R0os+2IIMW4NZTEuVLJTqHi/mK6rR7OJf5tx+bOfIpP0Tu3sNRCjZNlcP6kQGpuaJEOBCfKDFxnp
95EkUTZbLlCkmmSlw4ed1pO30SPSSzVAgGtZ7ojIJ6T8ou3cFckt61AnJkugfalF6O0tj8wnwPfM
ryPkMU0HsNIIFr5th+DJ+u7C+n4ZC+1qqO0RInq9IgsVbtWSiJiF3CWBl4l4r8rcvHGM8zR91zsm
SZeys939nPfIH04AlJs1cUZlrynk1eA01Vu48zryIIFx/AXUQ33JiIBt0FeyN4VdrAzUKg8Mj0hs
2uG3Onebm9AZtGnSzw6Je8DdTkTElEIxp+hp8pJfc4FN+jSinStE9UdAg6k63fse9mG7toaou5C8
1XYWrpHH0CqIyseVuwkL1fgA+fkTk6Tqj4kKJrmg33HfYzDlLD5qZYU4xNj1KxWROpxXwvGqllr8
WoNSkTVZ1FanbSHOExxbjpBFUOkgXSbvFEBWuSKjogH7S/ZgI/zEHpnwaKZ6m0mt+p5OrltWLYQU
X/LEe5a1AXThbTQgY0/28CSbDNgHOye2603rptrNG4wOlCcAoqUmmzTDQvCty9KjPGEZfQ4GIzNz
l3hfasGi9ln1tzkA0mrG1UXWylwL/cwNiq2sTqxsyFd3R1nzdK2/xUoGQsAZ5nubPnvaYfAKGyQv
V5MFk5Itn0b+Kk8IXWX20zpVQSNwBLPq5LXXyT4sV1OWYhoJ/CmQBg7yCELd4zEoUYF6XDJ0syPi
q+n9N+fxWK5jb77NCeGO2dL0Wxs4aMs10THLI0a6skv+2J2NrjRzp6sT2dds/Kw8YbwR01zPhjVd
GSeMt2qqfkUpQhNyHyFadY04pbcHMWq+2VoHnmvAtV0eWxh6eKzxZFjLvaNKpkdtYwt7+VfG+wow
TDPn+Cswg4CKFl9lgThK6WPXWvrpf9v0Oc5XYe0h3m3r8XUOJ1BegYf2t7nLoti4uWVv3FKh0OmD
aTnIaqJ4/UETwEPkIdpoGzcGsNnJ4/vxRUsaeUKldW8vp9dhswXuHiCIDretVnrnKos0aent2nE6
OGHiXDu00V+mRIFmrgNAK80QdnQuiPMsZxARjC5oybGmCbpiDeq39blBkw+w+Z/rNf2fMlcCH2Y/
wCh9Vq5w6fStorX9vSrbOrPZNBrjmaypYVvuRA3A7l7VA84S+S4AuHGWTZMhSOf1ibrGGS28ybZZ
BEet4MOQtaZThn1nNSVH8EdlMdjzuQIc8nxvggV5GJn/rwyniF8dl8+8QzvLnnEEJLdLptgYw6ss
PDXaqaUhXmRtCtz2BYeIXalncboW7RIFbmpnJfeWMaN8ZumEzto02T7aDC/97akqg95QtRcNH+TV
b6ffWlOrXmXBe4SCx0C2+tEWmON7E6vTE4o+6nUIg+Sp0eyvjwNS1ikob7Tt7tHmbgj7T/eLtsOI
YAUyQmtrsucnPU5eu8nLXxgDczyx8uMACeIoa5hj2upKbnpZdNU6szv81SZPs9ryZ9MF4Uar8KdH
Etq5yMJtiBI6EAJgqNNWqQogXXIxzbhJ4ajemiSobkFaEV7zkngn2/K4IFaZADGPirJaz3WAm0+c
Bwd5sGm438MSlWLDBP5TqXbnZ3SzftjHza0R1bUjUPiM3mtzK1NEbs1ICdYqdFC8HsaT05sDN4Cd
EfCpDYlUkFKa3dzUuUnObeIe5E7ZpLmGRvC+9Q7aPFYvszmd7CYaeJ6j8d6aY3X0pqYHFTSH+XMT
Vn5R+Yo6Vpu2dZqNZoUC4FHQbk3FcJ6HFIpGMuBHn5uqb9n1l9YISvjww1NQDc/WEKLYHpGTgpfw
M+iTrRUheJBarHRKZgAYrtf7Kcawxy1AsDUHdQhhTigRmG510Dcdc5B1y+yj8L63iZ6vBEjgNV4h
EEkDRnOZ7QMfA7veBIOuKuMRxMS71jjxLmRAIMCtAkkHpDwM+kkVaM11mmKQXICd5Cq7bNI/WHfR
2YBe2FSG+pL32WFWHOWp7ivoscPoHvIBApxhvCftmLD8c1kng/bMh8i9idzSjjMZbeIdHcFEo1zl
xdzBmVqpk9GjSUO0HjpRu/GqAdNlwRjJYvhZHS5a1HqviwjfDInBnmsT3mNoPJltom6VEbngMv5A
0/WNjNAm7rRqW9qdexpyY24IBLD5KOYRBXjbqE+Iln0BYTEdArUbthUeryuQGsHLUHxymeiI3Iqx
Qvd5XDumQea2VLSnnLlqbk3qxci48ljn4mQhOBtGgERyRfgl7qojBNR9q43NsemDxldNd9y0jhM+
ZW4jNmqnfwkn/ANATPV+iOdLrYrqYgH/uNS6+a4kcb3HNq97QiYRXAljip+1TvdUlSVREn2EvyWC
dVjPwxNAgn3fIMjYNem6aKqdl0/eoTDmGocnAFH2YEYrI4Yb0Qz93qoXRGDYa7454oMFQPgnUk0/
6OXyvUmWfM3dGtbA4fo16mxE8Hhv7FYBrpd23UmjRCcBuBZaEqzYe4PR3rBh26g/61Sf4dWZzWkE
aHBQloCH0V7kjFpbptVMUXiNevIgWYQwS4HB2SEeO/Vdz38MtvKSZfB8EUdZZ8kF9PIf4Rr1kfyb
ykiYNmiuqce5rLWrCcPD5LUn3Ws3Ywr+xqnXRhHFT31Rh8dwYoaRa3y/c1SuoXfiL+iNy9tb5YSs
nAFNCid+n/EH8I2UGKpdN80usuef7mJANrn4UxEK7CJCoXewQwvBrRls5xAOEY4QIWQaDV1OrWyW
SMkXiADFekzizzavMImNzT1j+ZCCWEHeqtlyQ/80GRYxE2F4sg+YcnS19UpgRF8loMs2WI7eMLiF
Y+a2Bh+xUR6ihn4wUUzc/YZ2XfXEBJriFU1T9WmQbt9L4ZizRaoeakexivQw8M0epF6k6axQFKen
77VaP0xTdw0oaxuX4adC5gElhhhFIUIZvwZrrD46ZM0ZtPd9EeB74sJp0kNyIOoEPdVjevwctgB5
xIUVSbcm71lXJjaQWb5SiUFmiRrx5x1rgVBvZsjF58kjwN7o/UxWOLwirMLw2dUglAKUoiuUpZ4m
kJeYEYHNIhgLYFyFw2N2BK9FFm5tb1GfrYfP0A1yBMoM4I2ujnEwGlMAD4NdJBz09iHMr3oNKlP3
e4Q0GAP79VsMLKPGdog6Oyuz6NQ1QtOlr5Y9COVewYBFUxXkI9GLCcOAxELl3uZ6vk6R3T4RasRL
sZ8RRcu7M+zlK5HmdmWhJ3/wZh0UqB5YB8d2j0oweEclDdyjteB06qT/0breUxXTzZot7qBqVtd7
gcJSp0W4MZfuru7773gfGHCC7dBXqnR+HvEqenIIHpcLgTjM9FvmuCfwDzOz7MUUTh+/T6zaiW6E
wJdwDNSNPli1JSSKPKkJVHShSdatsva1W5crK7W7HdD1ElCcZwG6YTDYQmY+OgVJKb1Ecwvp2Ftl
9S5RnlLbpEmyq+bO3A1N7X3NvDe4TL3aBb+E3WzgvDOWegtERvkVG8O6sPLwqE/htNZrtd2wUvf2
A8CznQUOFNwJKSklYPHWQ7h3rJKgh2pumAE+e5M1vmYjGkUONcRkMBM2w7ciV+zTo6jH0rlXbWb+
B7uBItYI68UKmDt6owWO0c0Betaetw0w8F1HHuprGl3fmiXzSldDPsXANE6iSUibMvv4zArdL8J0
PqoC+SaEoi5aEv62FocoqDpPmGjJl5HVGQPxUiziOWYxaU+q2XSXccBzuEuWnpuaV4XdpYmZ6tZN
tqtCB9u7zOExggk7KB3rj37ImHlY8Uea6egcmuWrZUz2dipi1t9LEbjPwuvhoXVa4rf9JXPa9Bix
PDhmgRNvjBICAGzs+GTZ5kUPDdgb3sQbhQnYCOKK+F7ij0pzEXpAcI0YDO8/AmdavpcYMHvJSEMV
BpZoWovXFQjM/xZKT75oQNsUz1c+1QhJraACqTHlXkeYBb8GB9nzJRGgCN3Xg6NSY7gFR6L3Uw+O
dTiAxprDcWbFGXAuoZEnBKUPvKjlqTXn18VpHGpHYG8mVGnW2FVOvHPk/QaTh2VmLkAzJ8rglfRI
TwoNdJFnlicQGftxhpECXOmlN/uL0uH/VJhJutH7uhBriZmLFgK/Bf7Md8a5gFMg3Jcp0zSmgn1+
9kjNHZO2/hDAjd7x2gBtWP6Ixjh7Vwu8YLzu0y0DXm4ZJXCWUEEjdFY6GS+U47nasyxmhjAAVp6y
CeTRaICHTCplqQD2DEAKzE2Bae1yhVJob/hDF4c8qeiyp97ZNFYCPISUAiC4UqxLFNNip7T5Luy1
SZf3PGpQehuAAkoPsCpt+XtIjgTPCQHWfSqijwgpOMRHt7guVhvHmSC4L3gjANobbPbqI/q/mYL6
VvOHdU136sZ810wNwySowNRJg52aQhLq4HE2zcGJvpVFZXxBQh5Fzumqp6G1z0blKggCLPRW3NzN
xXgg+a72xj7xpohs/cZLhHeIYuslIZW2znRklTq1QPjPADFun1xTn5+0LHmbVFapUR0ioxhBGV5M
muoAXZu05e8BBfq4K0CEedNvbRLeYLkq+y4ckc1/+tHRbsB2XaSxlZmFgEk/rS24+iIb2k2Z2d4r
LADnrM5vAgTfqwEYwS7Cdlsn6ZeKiQHylVgoDhXJVFkVmZ4z56tyAJoKLse9GzF/MjLgL9amCHtj
XVflsIcdUb71ZtPusfm01rKqp04L3rixVlGrtM9Ml/l/ut7e6FX4OdvKvCuTTJwQ/ngdBGBv07XT
c4iUyzlstYbMMFKYzuBkvtXY9a6CBm6EsDOUFIm5nJ+3MDXcEalgJyLJWOLCK6bcZxV9Nohz0Itv
8vzcR4DF8LR6w7SsO+QLZqZacHURCIuD6ZzjBTfaGLN6ABgRLUhSWcx6/KEoRuAn/22S7fLwfPns
mmMVcl+9DjodDuEZpQR6tjrIaa2pw02wnVWDiWH0lrQgBYLb1IbZNoTOa3cG3KJxuiFUjrohnnd3
XQ2JEZK4odxkweAmDkrei/aG3NEHGSTJ6efstuERXJYlfCar/BK5Kb9oq4ZLtpebqSCCBAuLf29s
StC+bqejIFQpu3mBFDKXBTg0ALcOW7weglWqaEscgdYQLJZPVuWboxSbVA2dy/xpDiMo5uXGtcsV
5dYDn2jjtS58CVWUjZPI53wvj4ydjjuDLGL4z/ndchF5lBap88p28mwjf2WK1jQJWITPFle/Xdiq
O6kw4nhrSO7jAQznr355fpMZO/sCNWqZDpZFKu+/3MRVOSSlhfGdrOZ5vYsqRcd/ZvlNBbjPENeN
vfyT8md44TmK6xFxkqH2var6lOdlUwjHfHmM9ycsGyVeqgjIulgLafTRNlV6v0NqBU8mQB937K98
G6DdkqGe5mzyVb35IfHAshiBUfcN/DriqUiO5PVoY0ZUOxl9vNv6Mul9x3lFavh9gLnoey1e98g4
QG3s0vYmn72duueRuM9WNAbdujXG6O0xdSe9VR4zh+VfF6HZ9nhoYId1INRtuJGPSz4NuVVpLmld
uSnfAivSA/LK/corh+KIr6MH+kxuLgVEBN4NZVdrrKLQF0wFQARgzhkrGuH/tSnPdnCkAInsGsXx
vimyATSUHe/l35valhh1u0m69IuY9KO8c/e7BLV0VVrZvJH3Wt6VtCtZ/3ca4isLxFo+E3mG3JJt
99dB1mVhZDiGtH0ERBPRx7G/ygd/fzXlrXm8DXJPQ+RzVYNh38hbIX+kPjTcny4s9TURdGa5Vv2z
W2xDkLu831+zcAYB8MrYYghv8dbdtLroYNpG20JAdO70+aovXYcctvPEdnYiFCCBcd1bqdA5UcJt
0ROy0qL8f/7wX79BbmJ7Bdldj/T7kfenh5pMAdLE0DeyC5Dje4/c+N4GkDVdM7i895t7h1P89dX8
Bar49x00SOOVMaxJ0W6NqNCEn7jRd6XPVf9xh+kEj7rjQul+dC7q8JpjYrmVv2UI6nOGO/IWjcZB
rNs8eupGXQHmsfRDy2ctz5Rb/2eb11cC4YAo3cg3YUiyLVMYli7Li6BPSDuZcKwfr89ygF0LDjD1
9YgE216+wVNvjfu5sFiW1H7hjBgfuQu48v/8u3aZHYIIrLBXGMAVFkDK490TybOrLwBGo7SbRd6G
7m3pluWbJKuPtpLoz9IjWbpw/MCpRzAr2asTKvSR8nhZPL7Wv17R+6bcL2pv3HutuZZvwv0UbAV2
ykfXkiCQfSEL9naHQvfh8YU/3mXZJqvh8haqw7BtAentIifeyn2mfNnlEY/z//0Kyrp8anLrfo6s
3zf/tV9W/9V2f22r2rb/6XqwlSPBn5mHEK7cKgMeU2aA3AYbhPMycOgeRNNQZ6E661t8KMjTMy+Q
T3y0dYxBnXMhuovD3ID14ZNOxEKo5aqDOlEAShmb/mQtWFUxVZdidPutaQqmEq2ubtSwJHYzIDCz
IsG7lbyDuVjsIk0xNpswrs5OXv/14OVfle/B/XN61GXj4zV5vCvykHLMuv2A/aB8GWXRLN213NJT
6EtmAudJ3n15kRI84wxmhdduCKDVr+VXAqudVrn5V+voGl8LCxEluW6ZcQ32IdV9syWXIuKG9YmS
HYiDQw1JFnzDlOrv8QDcHRkTX95jWcjHnizTE4RyWSPP2c9i1o9eYuRbVUyn1KwQKPP6vexkNHrt
Ds5uhXruJirD+whgdJ+Q8vODvKB88nKLnr5b2DB2PH6K0XvFLM69Y5aD1L4FeJ5tC/lGPDoDVVOd
A+c9fp/eTdpmmCHeP+5ilTv0pOkyzORubm0CC7qQJJXAC/gKLtlgJu4hPyoPIbcG5cRAF2XSLP+u
YyYnW+B1693sOocZYA753B30SDSKY3ud4xh2n13dV1GxFpbk3HTt3gnDpX5pjNTYyuvL3xXY8XTo
9LMwim6rmsZFPtXHo5VbRd//Sow5Xk1lidI/FPJ/FmiPjkORY7+s3yd2LE8rHGlYPoDx97XcLmDn
d8X4jCC7uQeaVh8la2eM+/rIu/CnivL8/nzlk3j0MY8HwwD9G+/xlTl7zcaCII0shmPgcFLyEbj0
4BsUAv2KWyafjHytQ5XYowU8OCjxDflvZy4PePTojyd5f6GX/v5xEx575ZY85P9/KeZqE+ylZ/k9
yZmC/DGyep+LP+py694oYmw/mNAizCAnukpv71U8FuUh8s/ep1xyE4dNPrX7Jnntf2D194FS/s6/
Zhn3c6vCXQMLeCIhiD0GA72cv5IcIXQtP5PFfF6sw9n8jtYK8eRoSPdlG0WqLw+/bwbLCBoDBunD
7D6Pk2+qnNE9ikfbLHJSDhpKkRowsWUSJv+dR3FHScr6X3PZ+6+vxAQT53kq0XUb2G6Bp29tslRi
jV5vSRLqpyt/iNkcdVdXD//D2HntNo5sa/iJCDCHW+VsqZ19Q/S4u5lz5tOfj6WZTW9jNnBuCqxA
yqbIUtVafxA3WyzqxNF87+c2EkFoXnsQQObB4tPn6nyuOJq/xrljvt63c4P0uUGogzmMOVNMnEi4
gS0SdfHmcccjtvFT//2PH3MlWwRSJ39ZRoqv8P7kjT89iPZ78bgGqmwBmp6+A79pkNwQT8q/H4qz
71MVoJxqZ+fx6jsVxIMZMm/hvnFCBMFD9M4d8x5QdIhiHieqnfvZKWW6v//105N8J3vM78x9PXN/
mEWro6YN+ZP/vHfi6D5KHH6vi5PuV/0y6vsHfD9LUkhs1OaTMiI1K+aVefUgzv23tnmI6L2vs8Xh
XIjvY66KI3He/7zql+2MGC0Gfvuof2v7dtVvn+RNEz5Gc2Xjw+ibXnE8nMlVFON9rypeeFEQSoGc
CY2IzfsUZpuLuW1M8ASFfseYotY4vA8S0624+Dz0S484dHUPhBAp+PsTLV6W+Y3/9lLNL9D8oom2
+TRxxv9s+3bav13+/rqO6UTuz0LQfv3KxqGNZe20FhY/XHNx38nO9S+xin8b/q3tvp+YLnv/BHGd
b2Pun9BFzkmRuj9y4/hLMTWIPag4mn+jxRwyV8XRvCCbB39r+1YV49wWwYD2UymRRIgyEyIfLye5
d5a34hG+H4pWUR8JZbOtTopkozrZ4zy9A6aCNj7XpXGikYu6mPlZC3lElIzEsO+hI9cz6nEppgei
/0iyVigD/01Xu08apkwMQcwuWT5CwkT8bSW+SVHM062oikfBEpv+ecz8GMxt3x6h+TK9V8WELGyY
Xp086qvGUuNxKfa/EQADwkVR/+TVXbC5v/HipszFfVqd6+J2/c+q6JhfXVH1CKT8PX2L+rcriLYx
icBOKBGv0TzZ3xfW937x/cxnVniVsHlL9gaBEW2KkHzZOc7DxLmiEAuDuSqOvo0Tk+jc9uUfFz3f
TumcQlqP2hlU4LWESoFrgBhBpFxTQHJMP1w5jnj1o5i63CRKkp24M3nUpslulK1FlVjGTnzD8zd6
f/e/BDO/LBXmoeJIfPlB1hLRuw+6B7lSC9ETLQyQSVHRyu5GJycdg5qLMlzEK3qPU4onoB/VsHoT
L/LfUa1S9tZYZ5M6qUgOpmmyj5AIhiUOaU0UZUW2cjHXXcOT0D/zjUU+6Q5bo4EBGRPyHPkwVMXb
6qp7FJxtgwRAIKNdI+6q+F7KBCqTWmRPeQjPRPDJ1ekLHmtEd+p7PPPb7Rc39ctXdN+63u+62LOI
w/trHpCcHB19WIu7LD52LsQfMFfFjf3Wdt/ViZ7vZM55pOie/yXV99WlibXeAhtDrOK81H1psrDf
aggBrlUYs1ShniFAmu3xmaTXUMmdaRYyPVOv4wDzVKMI76bSewyUZKtM15CjMjnnXlkvxKixSfqd
NOb6Sm4TQHpdly2qgFddFE5i60vTAeCpgCk6xZG9kQPfSNdIBmG4zM5+TVQS1PBg7SvVqx7gZJFr
RjQW4nli4V4UyqfY7Z8mRPsPD1LKD/g35QrVuB5VDqqiLUHwKIlIT5Q9KhChWcQ/QsdCWVBvzkOI
FoIFbGGjktvfOoY7XuOi+oTvuGt1JX/pUx1Xrdj9SHOW5CU+8AfXk0GKJ9VT64zGT4doPZld1yPh
oNSo43TdwqvK8rUcwfSyJc+fVTk2lyjqAK8KkO2Ss8kWQCeUPKZGgX6TLK8KJIJRhsrBcWPEWFz6
qYdQEmYCHY4CfqRsq8zML+MQFRdxJIokyyx0z9IUYWGC8EYWequ8QH7IHbp3neTZtpYnKb9ELjTs
SFDiWE0B4IXtsnMLsxDVaxnCp+ZiJCqjYLiqkwxMkFN37IerzD6A1CC95hBsr1H9GtohuHZTAdEl
uLpy9IGsprQXTXmCSTe6i6hyZQifaQbZGsu7VqhhX2UyoddYUpTl0PceOwg6QtMBWhWb3MsUS9GO
PfjQdc1FiRrnYZyKMgG2Z/Jswa5mxNzhq0m8VHILV7SO7Iw+YDbX9yq6MO7vIQrGy70GmgPlX4tn
bj6/CAznAZWZYFn49QLdU21tKYa+GoYqReMNMH2mKfrBtIA6A2tVVqqpRvUCK3hkMHAAzx0/PxVQ
7U7VVMxVns9tlBFD7ZA2MuGm5eohHfVYWyq6phxEkQ3eP41ZW0jLwYHl7vgxwWZEDZ5aF8Cobfbt
e9SlbxqpdHDh0P15t3T4zCATQStkBSox7fibdOern0bq+1BFoBUQxHny+gTYNTpYD6NCLtkYIuNY
2Gl7UNuw3sVxmF34ChQo/7X8o+olHq4k1s+y1j6VqAad7SB66MyigvoqlT/ClsSRhdjjWlRFB6nQ
Z+TX03XZL1qMOxbDNDxUYkz5QrBc03lksGmyJGi3zBmrLycb6YcVj/pRXKqsdOViOf4OchhOnQmy
aBt+cIrV/BfUXvTH98foft1SG+uHqqnXqYyszdLFYrn1kkeMCkeC9lnFXtnUjxAtqh9wz9sLoeO9
qGG0W//AtA4yVNIj1jSNEG2Wln8/KbKfZBs9LlwDAWpD+yFiMR1KMOhO6Ke1p7IjrJzHqJ2IDgsl
iz0ymBFoNm6Fqkv1FrFNZSmq4vYksTz9VFlgwqb7Y/Y9QJdiWuiFW7P/c/934ih1t2ZWwjmb7h+C
0yDyksHBn55npu90lFPEoSgKb4ThPtfF09bXSEh+aRTdoqeB3LHqHgDOgMDz0LkmVv8T/VAmJbV8
K0vP37Vm56Hx7hcfeb4R/WHnl5tYRbWpGCWLgLVk4xZOPHBfeYF3aqaii9A9sTV3+6WjbWPsZF48
1wzXUBjCY94neBhOhTgSbTq77AxSAIpqoRJU+A3+j4HilPvo+eymxxzw/3NKbHfgK2Rl+/0ydZMh
cnvrL7lMNHD57a8To8WHDFmuVqe4nngUpB11o4YBiyLlOZiKFIGJs6gOrotiYeB2kNflkOD61J3L
KJcv5kHiCAe9Iz98DXlkTg5toip+Xjh4YgySdLBeDKD4KEuJ3m+niqr44BrV0Z2FEPj9VPFpX85I
VH3d5AA0vndMf9WQh5Adb2NmvsXYk4JcGu34WA9FfLT7AMCJgvJmk5BnlMlWrKPMVx7l3O9Otlr+
lfqK/NiZmfyo+uWlYYK9kJuG6YLoIL9+rYb+l1XW6tEEWvJiJ1yKZE5+jlEzeAkK6RU+svcgOvXc
O7tZaF5FH0jhdQyh7kc6jezLl6hT9CfFDbJnJdqLIfzmJI9yVUG/vPhlPJxaT4nP/VQg7qd2Cz0q
OTSrccGcDRpvqooxEE1J5Lj2bznqcC+1iV3CXIpfEqdER1vR6qWoam3V7TRcU1e5bqCIvzCNpv2B
6RXSRUavrgMIlS9Viy2CDF9vO/ErX4CC5SszcfVdj2XmNTf7JyA0zbuR/xztyn41JLs+JHmAdJKp
Nu/VCJBCtoz0iogOWrp++8ezzPodyJa6GkNcxM3KfVIAn6FhW3fgPTkK/Xo9Yg0LX/ifJmiRf3d+
a1MNC1RsMp7yzinX+LXlKMxZ2VMiGeahipsBze02e1JhTP/A+n0hOiVgbE8gMF5h8spn0WS6FfkF
u8u3otqjJrFXnCFaimoZ2vp1JEsnauKKTSefZbTeVBjRR28YwSVkhq8dS7RioEWXLipsZnom6B42
K7B4yHoiLbsu3M46iJ62dp21rnQGzx1uJ6PLzINgTPDSykW7hOMTHETVCmQTmELQHkXVxIgIH0jV
PYnqKA0/bX7zL6I2tMmV+Tq9aiH4Hrf3dn7QSbc4qeVz4EIj9l3sqrq0uAL0WSM70d5yp36Owlo+
Albobqpa86qEqMoXkX0SA0Q7uoibXCqTi2gShY7KUWBCYCgbFcPVDPfYxPRuYngIHe2a6reqyjZ2
YxcYFpZrZMzzozlY2TFoIMtNYsH5UZIpqqawkZmVh1Xo4KKlmkH14CsWVuCD8YRCWPwuG4WzRjcz
34kqHB0g9Wr2kus9kpRaC5ZgGqa0g7tA0w9UTdrjrizXAMWL+B0UdbKFjm9tVHIf76ahHVNbMh51
P7HOeWQAsJiG1YP8ewAtueenTTmzrFNwI+LInopRid0lEbwK/O4/bfMQcWRI9e+iVZXtv52v1gBg
GjN8KPuxuvRSAVw6s5G+A9Wl80v0O5XdZ73vzJfK6tEHStXslPiaibJxEYOI68bXtrBvYmivxacy
0Jy3skrllV2GxjnOHQxYyhK1FHRhn6EjfUqIX63DbGkDGzrJOS+V3Yc/GwWAmKHZ1YOjN95BMq1o
G8S+/IiqSrkQl7fGNzl3qs+GvBEwIj1Eh3HQdsRsc1R3c+PmmGiO87pbCFsq6SJKygxlXDSqTjlz
6snM/VXrquGhRJz87477GNGdz63wSAA/I+O/kkdPDlei3wf3eBJXCy2bRrOATlhY+v5eFd2qo0T9
hlc7uI/0FPVm6JGxlc0O7vZ8CcPSjybw8oPlG9I6VjIVW6rO2hngffd43VQnRdOtjRklw3XAx2XV
1nL1zNsoA/2xrQ/Wzje0eaQ/lfNkdxFL0j4zNrdHs870TziJiEXqzPM8fby0SWRBUvHGdVkU5SVU
63Kna0V3COzawN3XzbElaCz0sQCrMvHBzFRzZLHc1n0Pvf45CnTptwTS8v5BSaogFZcZv4a4++lL
kvWmmFWC2rEyPvom2uAsUbwHKNT2NplExWXJjY9tHBpbwgHxgw0VCIxzZRA/YyIz3dF/ZwL+gHwo
/VI9fJBBJ7HCZhEeebb+O0EZWW3aJ+/R0Kr6R9uAWUanuHpyavaETVsoD+A2GuA5OCzBu7JWBNdc
d6eqGh5UvTVJGshxchyVJjmKI8sqSQEigXBuImRd8K/5oVid85TGzpsyhNJZbx2He4B8b+nH5UFU
Gw3ludQKm70atghTKazL9k0O1C2rbOfZg5C+KDpfPrdF7j4H5fiuGp56EbVxQoBbqvEghjqKdQwU
w72Kmt962zrO4x96prrP7kguMTOqx1yzrGd327uJ9R7yU7mte7neWnXnfWTqtuxK8yMHkYVlTlHu
Oq/L3rC5W7ZGYP9gH3nC5CG7lK6EeL4HeaNpfWVxb5s6goyMM866E5Ol3yJ2NPASIbymBdpvYXdo
IKbmW17zPA+otFJbFWZjbDosBS/NVPBgDKsKb+SVqIoOErbZpRpx28Ky+gjYiU/2mgJ0A4ajC2J3
2UWbChMp3qMtaefUKsYfRAHemjwYPoZgAnrU8DnQgUJyL1bfwrEbPvoyMJb91B5M7f893kZyaR7v
2i7XAZ62rDwbwbd/rj+3/6/r//d48blq0cHcdvS1nhrhsmPDfsu7obyplq5uzakNuYzyJjpSNr/3
NjEEocjqlk9t387llxM5K8nZhiq/iaIwJralU1Tyhicj+btNxj7aSfXNPEx09qHjLMoSvoGXP0hJ
bUCYhPPVK2XnrS3e9VWLjs0q6ZXsQRS9zveVtS/qQqmKtepH8skrIOIxSYkKCu3yqZ4KUTU1CdL9
vZ4Uq5btGlqP//SK9rkqzhBtaNsd0wBA29x0v9Jcj5n0xt5+yLldP1vsP1Akc94j+Ew8VHm6d1y4
pGpv/RjM1vmpIUBHtNDpHgzbxnA0Qm8li+WA7CtsYojH+yqXNprqjK8oMnTbhqsKwdMXaFl78Rl+
ApyvLWrjjBO2c3EbhUTXdG3MKx5U7tozuBED1wFN26hV3R/U0kez+z8OO3dzHcPPIOey+RIdomjR
6l7bgKxgorfWXo/1HHGd2r0lViTdEIhuVurOwUYsGkc0XTS0YxAht/QFSxB4MWFfbqUiabds/pDF
1/4Uev2BxEj3GoQ4wUdN3T4EVavs5LBO9m4f6xffU/HEkPLxJfbjP4AOkz+c7GMHf5B0HXUsrH9v
+Mlstb7xLkVWVbdsKjSZ5aGfIZc4DdDUiYpUAdkw6vyixPDikUyW152TNRcxXgzD4GmNaeSAARri
NNHkyQ5kHi/ZNrp5iHWs8aWMr4gOYRBhYIymNXK/wQetvBheE20LqDXnKIFUofX6eLJskMWw482j
lXTBPkPK+OjogbEn7JEdnGHsDknR93tJDvJjomUY+7htcIoqF4mnzrJPUT7g9VoSJAmayN2EdS3j
wCCXG9vJeoiuiC4jANVeyU/k6zi0mpuL2hO6wWAHmXFAAxVt+zg2WP1g7tw/BQbyyI2+aBufoJSX
yc8VOeil38vaS2/baHmje/qK90y7KIKhP7v4UCFBncarYvADlLDQj+O3CcKHG49/RZW9dvEjeyN7
XaFrE0xc+zF4BEv6JzDl8S8p0v4i8Au93PAIlHu2uklqfpzdTt+20xXsEP8OcGA5Fg89GypzQKQT
iMlfGbhEtdF/OmAN2AIm3RFt1P5aRpY6qfGPiK6VZ8cYGqSQeQPYGeW7pFIQkkG8r7+EqLWwKO93
qS4FT67kWBdLgU0rjOB9vYVyZ7jdro274U032TspivdkZ7wpypBmyAbI/VsAAHDt5V27E2epYbQv
tU45pJbSrYglZgcYQSFb1QkZbDgYcrj14t6kDwgiiiHi6EujOfWIxu898/A+EfqEfMB8HdFWFDY8
NBJ4ywTHwIuR11g51lLz0mBgeehdOUG+gluSoLdN3LKD6TFVUbRz1kOd4XM5VVV9gLSkG9leVN24
VBawE8MFJg+Q5EyLTcFUqKmP31OuD/mxd6ICBwuORDGPEUeiDadxRlcqEKUuBY31/zhvRDAqh6D+
X9cW1S8fbeEjsGcltPjSNp8iPr8P8vGQxG/V4PtPzLnuIgstY6+6cCvaVHuUHcvdap0vLceUr9ly
svBqFtlO1MRJuuY81k3inA1D2iFdNF6cpoJSWKf1a9tbxULrLO9n7UlPEIqcX7qibFKb6QAd8KWn
pGrAAER5myT8QzDjAXWQ8K8iKEN+dqr6bbK7X0ZGk5+Jcx9lRNzPEAWKc6oU/gY503ER6XJxnjtE
Lwusv8fpWPJktbWUmxcgMjg3T1cQp4iBc7U1e2thdSU5y/98yLdLS30EX0h1X2IwqghmTh8yX0BU
407ekfwKDyu7k6xT03sYEGEdiuOL1PpQSFTrqqPkeI3NafZVMhAGum/f22D6YqkU2zuLUMHZkjEu
CWWk/u/VqQ2n7u4cTIVoA4KprPFFIwsy9c4dYpxoK0o52egdrgCiWptaug6QhVk14UB4vyj/CiAu
OJlcviveAP2tzYcXK2fTXg6V+5iOabsCKtbe1CZEDdPqkwdbQ1QlRMTtPBhtt8tA1aLgGIDZx7Zq
b8QOmiDTLN5ZcnBJY7nYJOx1rzJau0QMiF7HRikRWM+SZ/46f0nM236NTBRQjFHXP/AUfXOr2PzM
DfcgE8j0UMKB1xSVEUvp5yyvTeT7CDKQ0Gj+9INzctM0+9Sq8KekE6VmtgRAD2rIMFrcsHSkFgwk
PZMx6Z7dsqvQNGcDIXp7y8+PfgIVUPSmWHie3HasFqI3jP0Ez0s05UTvUJvxpZT0j2i6EhmP9CEu
i0fRF+o2MSeElliTBw95LUuXECchjj1jDB7EkSjkxHsfVbnYz03iCDdUfxXi43M/a+6VrcTahiSi
FqLNqnzkJu0K3inioMt53Pw5cpecKz0zD+6oMnYMcaWCifTYR05OisgleaLEytGxG+Uow6OCsx4o
23hEKkZ0iKK3UQ1aStOYUpKGYjOfo7jSZz7mKNv95zJfhhhWCIdMXHy+WotNx7K1hnx1v67oduOQ
j/gycjQlaYkdlr7STAci2HR5qSuhCMJg/XKi6Lh/pPgD/UR2N46uv9zbNPEXzB8+OBGPoGs18r7y
69W//k/z6L+vq/xKPHQb7n/DdBfE0Zc/dvrj7n+T6Ll/aJMnDyHCrlDFt0Zty8dsGiYGuHpJmEcc
ih5RDOL2i0PdbpBu6P5yyAidpabbsNrATq2vzlUUFMsSAwsvgGrmVelPI6sGNPTANLby3vTdcWs5
zW9gucMqRlhRDj5bNcI6Ujfxo3DQB3O6Zu/H9a8ycZ0Na6ajjYRpUKjBSjGHScrW+TQlLLLDZiGV
TOQIzerI4dsOMcYKdyu7jF7YZ+4g4T3rVessWl47dD2Gp9ItABc3z4rXczFofihiR5dWrk5WCP+y
APVEQGcdE93KdPWnn3UniaznkGGJOCDBkE8Jv0wi6RDB993BI2ab6kTHQFJuZR1JVzlky5vjZ3Qt
3KPOWgR7uamp61toUnF0vrcpmLgsxqxL9vNZHpG8VVIiuYRvqnQVHXDQftYjjKuibqFyjo9V8VjF
enftWAjVVokWesqWvBuBjCBeFvKHeM9SjskKDjnYHhSNhbJD3S96qKa6A97QiC+t0uMANhVD7N7K
Dh5/kh0trzNA/VNkRIuXcMz6jZqhNSbaUhQYtiMuawRM/2lrRhYSSJqq2wIXvcw23IdkKpCjcHKr
uNYmck1xjS5OzxrmOk5FEGv5zh6sYSGqzCDaNUSNAsJQdW+a2ytTfw2MWjuIJlsqVHTJ+hG70Cpb
izZRaKqrkiZCs1EM+dKBYp42VPcPFs2GmpHfHbJ0Lz5YtLl+tzCdWlvVQ0nGevojRWcQyenRMBEg
nJoMwuoXy5JWneeHtyxfZxCCr7WiBDdy5n/6oHD3naKdESKPTz1mVVdR2CNa/8haGZu5LR7aFBM3
lPkjWQolKI2uhud1c4iMyLgS7Dfu5zaBuR4zF/cjv66WaWqzaXNjPIZGI7e39zoOScWmzGJ9Cc6X
fj831OO0eA4r+2F0WB20Y0GuqGj0q+NE0oMRHL2pogXh30VvlO8NUcvDoMfTthC+D+5/ADPmcX2E
ylE8MvWKC1lyZuJdEVwxvGsueTas7k/UmAceWON6gSpy9ZCViXfTCZLd1DB7zF2vP4phomBJpi6w
Bcp3oirGKqisr4wC5Lg4S7TBqIihJERn9nD90pE95xqnmnNFl3s8aFrz4bklKiFTu2olLU5S4cIN
bZj/YhgKmHsy9/5ZjGDld5UDRTsGI89fNgT1TvIc8wpZ1LriIFasFd/Gy6AfravoUGrEPeWc5Iyo
ig4EU/RLEbNgxHlDQjnWr0kla9qyDZh/o9Y4zWN9YqeYmVXWNlaLcGMPICaQs/RvOWyIFfYs0Vqz
UEZbWnXhbjRHQzkc/ZYbUs/BTa8ruKFaRPygJx5qazGmQpOXiShYu4y4ZeHmqY49q43cww5PwizE
nZT6XISH/z6aqujrvaY1Xn54azjg7yZrFRdz6IM4wq45IX99qCeWUDNBGMWRKDoBlJwKNrUAJ0Uj
0rXN1lHJePchgi/Z8OTfgVcTzltm2V2+yepImKVmFzsRH+aCNTJUB1FPBOuh1ZNXfSIeNROTppz+
BLyJYB6Zgn9kFAi7oQZJUADd3YMo1KLuRwyOykl/4z+Haux8BpGKBkaVIvsoutt2hCEqDkNkZ5D8
j0LSHAjnk7RDZe9+x+wBC5IInZHQNkkhirt470bs5ThFZbZon2B3AMMM+oK+lgZNgmLX/B4a/ZeL
WkScFdse+6+VoTx6+DoesqZ9s7itxwA7sE2t6B/+oDvrfkLVRlwmc47MOMla/L/z3RZH4hsgh+Wv
dY97JeGSdpQbdVVGnr6rMWo7mFqW7002CVERlgtJbradbj7H/NeG0cPQh9Qh8w3zCCgla3IbQfpR
MlZhCYl5IqWlE+Lamr4scZQg2rAukAXhd7dVDhXKFl5hkujScpT4org/fbkxUJS5b6ZTIaFoKUtJ
Slzi/QTcCt/41BNfWmvGKevK/lD5ZncvND3oD6463blk+EgUtThA+S0OTlogOi4OU9tplbU4FNar
4kgUkeUWoJ0c1DAm7Hw22bHkWgFBh0XHvz5YuWOl+yBBCGDiiE7/pijEPzxXm0RDWUbBN9OdOEzj
hFEUtyMTnFNxWI8EvNLEGlbzNyOe07kqjhylw94KAi+Td4ZOIIU2wf7mwmh0f9voxjGasPfiORBF
MFU7UhybMahOoil3DcwdPJvViLA1aIWjgSm1fL9tlv2IlarEfVRL4YBNrLH7odWo3T5C5AuSPPd0
0ocodGwMRCGqYYAKsRJIf0qWlN0RY8h6MVZWiyuKFPZHy85WGjZdddYPCy/BWtfHn3ol2wW7GFV2
t8R+fjlx/6Tkk7Au6xF8YzMM56DSD6TO12rSwhuNzklW+As0ykiUjrl/MsHCnD23WZJvrxbdkFwS
hZ+I1CmMlYPK6lEu6iVTRk4KnchiXjR75Aamre0o32Dfq7uxw0HItPGktV7rsk43OkkYUOxNixdL
5W2CGiNKnMClNiE/AkxwxQ8uk0b4oKuKuRyUQVq7Uo0tTKtu0P5Hnm581vR4n+Y58TssiYJKfy+6
As/CId4gvxSsDYh+Wd2cfK+UF/w4wkz2s2xVQcjwmxPCr+BJQlK6kkzq1QsJqsClWiLKFmy6YvKI
rjVQuIQoSE4vx1zt8De2q1WOREVlE2ts+z+VxY2xWwerFM4fW+fkDVG4DDDYctNQRtcUi9JAIVzd
ygjfavifD5hmFu2f0IWRLYOkWvajYW9dtG6kvN7Vqs9NQIcu0E3utO7DFa86HVxM9+LYU+gSI0jW
Y9Uvi5/uaW5RFLRjLHOfRltNGiACS+D9m07asqIYl+QfP1g8+2t7gL+fS2aENhEwHXtk7anDzbGR
RwO+yT/upc6wi+xbjwTSjoynfAJMi3uGjQODnPJF57B04cw3HoLBtmfLeG01OppTsJ586U/t4i1T
9ufpCVJDsz7H/vjboHOZVvxQFmyyJcu9ZGrzWSSoI6m8okulazFrGjryjb6FY44c6isCoqcsqnDA
NeGJweBexYQTNB1S+BjJ8dKsJ0kRtJYXvVq/uvxerFB5XeDLjD9oQgrH5rPMwgnQhBjbJaicAUUv
49wU0ibxKvc2oLg+FvZfeYyrnid7P4dW2tQ2G8FOaVfTArA1Nf8IVm5jOP4vCR3WRdbjTaz045tT
ELAgAKlIvy0sEtE10oK9phDJc0L5huKCvdSGeOX67dOg2BuMcIGP+ECxJF0m28oOSYo+o0JpNmPR
N6vBj/ONZL/4UpoujDBx12WcEp9p041hStlp9LlgVxMZDBTlwevDGmnKYd/IP9n5+0tnsNp1Uz5W
EVatJX5dxPPXppO/K3WLPAsCSbaG6XHdvoDI1RA7Cv0lLp7JgtWgshzRX104GKYu6qFPFqHl7wxd
khctkl1mqL8gJFbogCSR+YpZHxXyKg1xX7FRDJWVZqdonkHf8Oo57U/XK0pEnbJf4fg2qhHia7H/
CTg3WVXqMxaKzy14SbIuqKV2RwfJ1Cm3UfeNvSLW1g+NRcgMELDpqn8I3yBhYr6HnXHJepL2sXPS
VYYlSnfWZFb/zOnhusV1uM6rkzs2GMimwxZ7XhN32dTfDX/hnE28+ilKmw+lwVBeroerHrLyb8ZJ
rjcjEIg1Ook+nRk6RWSyATOMsKHHM7EsswZBsPBny01alDmmwJIm7fOeRZavK8Wy3nLv5VVsEfDH
UuCo5ZsyMdwb3ob1mtROuOwL69nsk5WWNkwEEjK0cfyGx328UhwS3lVZB4uqSl7Bi0JyrNlD91GA
XxLoTbPESHjyiQUZ3a8rKX5BzP+GdJq9qF5bEwW6Iojg3Xd7O1B/ZVL0KwnUz6rQMAssUeaX2UMR
4d6mXTNs7IRkQaCAZbdjcET+4L0pREH7BLG/bsge5bC4FFOgKh2mROxvrbKwXuj4g32gslWrL9C9
K9e9ZE505/yh9cNFkJlESyagbuH1+0zhRyEBI2Qi3ofWC7Om6S1DZV8mwYMFEGORx9klibI/iWbt
i8L8WQVsvHr96ttxstLleAdQhXiQW+PX0rnw6u3uUONm5iFVvSpAoK8bLUSRp2ujlSnhRq9K9bCQ
jLRfuZr0aaNs5LstQPRAW+uYSqm1ZW6HvnzC5o00dKJviQJsjZFIpp8+p7280XH13ti+CX4YzEpg
8JhJ2ZsjZ+GhXXq+PWmI/Wg1H7Xx+GUY63iF/syTX46fWW++qtlwa82lmpjFxvT684g0Z2SiPFfh
P6mY5jlDxtrOKnQGM5WMml7tI9cFpm1uu0Ba2QFe9+9DkH84Xvxk5s2pN8E0yt2LX8e7CgxO1PNM
hHW1QZINaZr25CMcCKANYbQyNlZRzg5cKldayfuJqrwR74oq6wjiDmjGoQ+NaADeFZ7xMdT9B97U
ycKKpefKRsimDtT3Kok+O+T0tKJ/h1/2G9guuFhtO7bBvtGTpwEa+TKWsx95g3h5gA5TG4Go5n48
6piIbTPSAGD+NGJH1bglAYmYWrX3muaGpxEegjbx8a62fld6hTQFv7B4bGP1nupI/iKgvJD0DstL
OUW2KT6pdXqLkOZZKGNnrHXH2fams39PKgT6UBvaZ71Ro7cfAZYfgEf4+Gjixn7EFCO7wBsGwmch
m67yRuYukR2iwrXxKSf1KZK7t4Y/iq3fawAIA6XP+MUppSMz3yPgsnzRNBa33rsoONNnhrqtw27X
Z+6m2lVduqm4LUwS7PzJHfYLcnsB6/8OKWArvwREqXY1fmpyhbFY75yiDK3PRovIp6SbLuDt7Wz3
dxxjoRyBT0v78tVs6pPq1NfGjpf4Odzy2vswEvaNUMiwbujidwtOPfqkWbskNYPLg47158izQUYA
2fiUZUOpdKxo+rWtyQCMm63OPmPvsFvOkgvWoyXrgEAmVsXr0ryaNUHlMbb7BTo8D3HYV4vCQhFQ
1gEcaYn3lJnx77zuy0VSx92qcBocIyEdlr68b2Xnh6WxiBx8lLNTrz1qFavsvHE/mpr3bmzUjYmY
t1W1Z43oHcop0QqJO1OKyYYWLlKiYKeQ3H1FgxCgk0cITSN2WLYaN9niNmJ5MjKhK/9H13ktt6pt
3fqJqCINwq1QtGTJOd1Q9rRNhjHI8PT/h+bea9XZVedGZSGEbAsGvbfeQrHuTNdH8O95qz4dinXx
2BR4RPWZpm9NC8+Gpk4eCIBvQ7ztucFRSd773/rYdScDIzK6MbH3wvZJsydsN/3uw25xGp+0BN5L
91E3/jbqsRRtEjKK/cxf50AENQOOHGL8utQ1Lh6KMGWngYpABDpdL0Css30x996BkMlXN8G8hzt4
18tvo6U2ngYuzwp/nTQ52VpFwtyAh2LK6aKSB4PlZ406CVYT+T1zok5RUv0SMhqvbKNjrGQ9h41H
UEn5ZeBc5801KgmDRLAw8cjnLG+7SB0disWoLc+9z9CQfBGsrm4REL1Qa794DC0CES1ZEeb4ZxJ0
AJnXj2fP51bjTOvM65aEQe7mDgFSaYOPqnrNTMXVMQROPesX0RcjxXierWyPGszJ4W1EyW8Pnt0e
RbU4ZIkRv7dxeBbVsDFMMVJYEZqRuHg7ON2dNozykGjZnRVRkJNJW5qi3FkgU0rNAwVt3O8QaVuN
U6wBhJ6dOPrC3wrv1AzOXmworgBOGu0X0O8zqbJD6FgjycAt08pzIbExw+LeXuWwbfeziOp1gyOm
P6RBOovbuvPhpnY/QrshavmUEMxaAkJj+Aj3LpMbpIx3aW/bW71U75gs3HTljONztVg0fyib4OrR
NxDrV/GztF0qIThQHiDBSukRdWeVYDMJBb30dpCWBNGQ7hCkDuIeZ0IVIj7TDgvIfpjIbHfMrW1N
T6bunFTKFRjzH85sQiWYSv4IN+zXeYvjcLGJDWeXOOPHPN7AnHnOYaSuyAVRm8Lg/0SU+BklBrSR
mX7dQavUTgsEL141nPkWbluAe8ib2Rw1Y+sQeLTyhfZoV/a2x+B2WaSqFT6oSKEmCNS7xV2O9I+M
hU2zjlgHvvex9WU62rQNzR6zZCSkOBrSnuY59nZUhMLn7K80tAMUJsQmxuhXqPHbJMYjKbN+Lact
V84I3C9wTWLdBEIU2Aua+n3i6Saucu46I+V0pfmcJa4wPwFcfshQlsc+Y2ptMrifiCrKTOMBw75i
DVUGAaVlrPWsEssbNgkY8do0Gex72c4W+NIa47h3jd6jDkhlgNVcg3tK+5YaCjvq9qglnG1Vba+a
XD6neYkcybnBGHM9V9TPQ+uT6gtIsXLyeDeQOI5r53x2oLBL+3sy/D+ymNM1RDbJadrdu+Xw7jbD
H5xE9/M0BY5pfFRjInBLHrDoRXwRjrXAn2QoA+YgurQf+8y97xoPWUZa3PZexwBF6Qyy/fdUtCTa
F9ZT2D50to5VNx6iJIiRuKO74XqMy9tc2CfbcLh0o5Y8J+YYte5eJF1HX5XDOk70OwJHns2eVEy/
K7dRPD3EoejhArr3DFQIcElDPJvnN89/8BwNkoi5ePEV7Ri0bUqBTYGJfV20Ts1qPeFiS8z5qq87
5g3xTpPlbZk/Y5vnM+wM95yTQS1jazOmBp1Yb7CrmZQbzXSswLtpIgw7Af3gLpAN7ndwTkp3Myj9
TctzRi2duQtHPPfGkDC8HBs05XZB1Ld/YgX1XlgH6oumzCkwBnclqCrpvoaLnh2opAWuwzkpVYkf
GFXv8DHkIeS+FoRwc0tlGYHnpd+TG7/FzCmnqSsCrccbMPXN6eBOr5Wd5JvQ3OU2A+kSHSoa1Gjj
kANT2d1bVkYLQk3nH6Z8a75TB9wQmJXUBkgreXXaLkVEOjnZ8zhy9xakem/lQMnROy1jwobxcExI
tO/6eCh/y5CMjCyW5zaKtxZBIlt/Go8yM79yDcFunOL8vvgNqfYPjKRnBuLVVoOjslJc8Rtfc+kN
fS6lYWjO5bT1cQGeJuB2+FxqHWYR7mwVskCFEiFnqpU2aP/yECwkSb6rMD/proapeSpJFgoFo6ek
2ccYbKwgLbmrujK/BwvbqfzZcNySxC3jwzW0vTuP4Cc+bB5LflcVVqf4dX/jN/NJRT1slRmfZyyH
cfbNsoA0WFwI5ksdE+F6N3I35VJEcFh+QomB+t3/km95Dn0ilhPWKIOg86J3X3xjPE41ZiT4zJEl
b9WXvrY/S74sLFHuk8w3d9oSuRzL6ZQLHdf3pOy2SUKfplP7Szm8cI1CA4FUvyyHzqaOph3vYwre
RRjfxgdihZ4zw9TWJGDtXhCShqtBhbCHvv3xVXnWK9j2k1t0VJsQU8UM44zoaqQTxzzzaVNZokKL
gpdrE5ItWK+qode86475oQy4VAWcCQDbh4p/3qocrHstz4AMbeutZ25pREO/Jv1n8VPxo1Ms7Kdo
dvZGToFuR4TysTpRAeC0Rw/rmXi3qs6CaIyTMIDVnR9H9/KHhTdk8jOgrBzj/j636dScGj1NOhCL
YutvcU1Qw2RW5EENTxiQ5ls4XHep258YKyD00/KznUftmibwNCzOrZP1aHxGpffpds1Lo3NiZuKF
7ItH0ynXdkROIRHAuIATJDvdNDVXC7IuGOL7xtLfulZ8aW4PrgzTrbHIrkt1wJiU+787JxaKif6g
unOm8AFnAYAGt5g3G+/h0rx6WnSacSrEUvuUmc4McNf8kWrcKld7yYkkXrmxNQRDReGtC9gMIWcL
VUxXVj5ScVtfCTu/qcL2q7SRUMTdjCkl9Ke6e3Rz+2gVThOYWkdNVUK/1zGoHlNNW9tLPm/nGxuk
4ETRp9WfuIj3GFfc1Em81TPxHXs1OFXNFJAkVaIUk505yXPmEChaq/wgeyJTO11uYIV/ZkYDXdQk
oVskmzRj8Jy28N/CEuNgseFXOHbxxU1KSMLDqdQM/J0cI14hegwH6yFskVCE4e9cak8mUUKjU8VP
WvaBZ2IpZjPQIh021mCeJ7zH1lZr/HG79mD6yWM1MFlHAfjdhss/O84/JqN/zUp01aQt4H5V8Tcn
w3nKhtsqhZ4XRp+UEJ8Eq8Yrt+q3Qk4fnVx0eTo3cq3wYQTOFd7jJmw7avMFqRx3TPHitTUBzeqJ
SQC8CZoQf/iCRIqsKU9FTpxSJR4Kb7CZoGvvczScdIWFtF/emizhtuvt2qrygmLA5K5sN8mQvCV5
bQe/Ssg/wsq/QinhWprVfYFbY+sWLC5OTdqSaLHHO87lsAnJj4flhFbbkEd0Ro+m1kNOR/mLymI/
DdgSxmSDpqkOqNeVPWcjnPPZttY6M1U8uCK0IOUQ6EE7jylJiUm2nSP3iILy07HVRz7Plx6fL8Zq
zi1XyKuT4damdWu/rOBgetHOrNPAHToIxxppUel8Rrx0g2vtvFPC2gjsDbj/GORR5oFncnX1s97v
yXTARR8a+Oh1mKzzR0nLfxhdwBsXPGVlUdFxFpe3Vv7S2dmaANW7Om7f4p4R+HIKzhMRUxBL9G3k
cKKgnzjPebgDEX8L3fYMcnsJMcqnS0CHlitjQwrRMbeLxzY234vRsWn0Yspa9FSej8uT3XJjLJPH
K1Ug0gFlAI/lnm7skVDtN9mmf+h+n1CBtgds88lUnsM1upc3IU+1DN8pD+BjxJQoIUD9SWOQUxuE
rXSTyDZeYe5hGQHrpZNFyaAi8iG1U+VK7Uyv+ToWYLtz527Jyy7XlXAGevrR3xYzVjSznWf7sr4t
K40BAQfYeJn2h753NaGFsJPQ24+zhm6ywLKSkKxo9KKbPhloGnFOYLavBTIVxBZPYjc1hXGj5Uyw
FEoEJhEujZoX68gzjN00+eqAPC5Z1RMZTKNhFQ/a1GAa72bN7vr07zZs6FOuyyYP1y4SDoz4pcm9
qiVs3C0qsgyW9KfxzbMTzLgJsHDccQqUPx0qF0k6IqcPBxzZsOGfulan7fl7trNBodrZIUgfJva0
Ni9zXje7ngq9HriH9TUAZNI+ki/82bX5ouzi7jNrw8E2en/nhr8umZ3BlBuf8Mi41zTQ3VLdjsg5
zt+1DkPVyqK0dwbjJyw9Lhoq7CIMv6zU7gIgIm+NbYDtW5g46yV/k8Oy5KmbZFhKtlg7xi4cvtD9
E/vmn76Bvj2xCIddeMCJGYN0EKvWN1/9DNNvsZWTdquWj0uWCYzlQJ8acL73vRf887A9LEmWmMug
n9LTrDsPhbzI1O5XaT48lhHT59zzDrW0gTTdS2aiJne973oUmPhH6m4S+X26jA58rQA2HOujrUdD
0NQWV4RPCjyqshvyMcq1itTIDL9dU1wPXNbWoextAnUE3dveimIbswmYHbqDI4HhSjxRM8vFoTGq
N6mQlzrt38ZiCVoc034XWsXvkMzNbYvTRgS8rQs6ZSvyucFOFvMBy9r4sf6WTO6tH/2ajcVMtiYP
zaPhlIlXsjymj8XwEloJ7kIePVocWdEKifVqbPFyGKsx8PyU3tkVw4qZ6i5NdOM181mt8Y6luwVi
GQvyoYzkaHegL05vn+mxnxy9eG0KL99otZ1AtIje8BhBwu6ZO9RMegDRg2VwIR26xA6BHAJSdcEC
e256E7G6yXdsLtPWWSMYUmTZjiBT3mUeLWZhW91zPmeU/MUAVBn2DFewUEHizsR9aEd6OI3cJa/M
vSBzHANFU/9k5BgC6haWL30loVUBWAn5naUK75dy2OcTOLORC/9g2oe2aLvVFDGYambAJ9fNPjtA
Pu42lbYqIT00eRUforRfCmjzXSBxWYFWRtidjPWdXhQMVkzxVS2jp/BDgbAERqZRu7anBswSmmx9
EyEN7ChG7kOHs7KsADs7Hd1Jf+7R1wVwVOTGLwUu6RNjD2dJrOkUiF8ydwPzMk4YnBGyXR3jUkF5
txrrrLtXZKavG+KNFkP+I7j8bSRUkHfgNiOOGsYArEktJQ9pr3D84I4QKzsMVJfot+2gbwtqytXk
opxOZhLLbf3iS9va2XqntjhEHmaVuisnKzexSWDLHHFziCK7OQ7g7ZkHwT3NxhenhGSqt89Mzfj+
yxnqD4hsmDTpTV4Bq9O34lObOkSv9Fu8GHCRUGVyal3mp6oGtJfWqCGKxQ8y94vN3FrcjIfmDYue
TSmW+rNCGjf3B5GxkuZJ9VI6s7V3zQo2s11NN3azzIRq6DTEb8Dhc7OaujYnTxztxsaOOS20wUaA
3QAEcqHRZjnipcjrInCNMgywXCnhcqJ6lWlAZFuJAdRySV7ykY/IJi5hK69FYNv2kqegTsJOX1uH
/21otM4+TTIITFz2yHxeaoe/WAk+Ej0RSEzksKwxknG8/lX4AmJxVpyw+hyPUXWvA6FwRpWrkG9l
E2cNdt9NTbvHZxty2hI00jN1pspymfVsHE9WQRr1e5vGnXjhgojVzi53DIstPGK2fn9bxYS3oJX9
1B2buHcz3PTp9GoNqC57t39uQrSe0IDqXUkQDUt0exmTmZ20X5uUIGCd6EtaTrd2ve4mYoYKcOib
GKNEE7C5I7/xb+ZfNKV3vd5phE97KGB6j9iNEmGCkvBpTRA6k7CRjoTNkjNZhNitcSGh+pe39tSy
3IylecCopJopKwTnnC2N7zESn7r524/zN9YzhFtgFC7U3dw4Os44ITh0+In5Fu+2TWer5ygoGBni
XtMgMgH30Ib+PDBjdkjxSeN+08Tau1/b3qYzagLXkqy6ZfLnbvLZIx3PZqbD2CvQDSod+hzEvVSs
9LU7jH3sAE+MbM1t+5Ba4XTjhDqzDVofu4SS40bVuNXwgoeH/Nhqub6tvTs8LigM9emlH4393Oig
wmP93PZMRJyhDcyobIJx8A0KxXzmt49u46Z9zx1GZNav2Sd3Ht0+TTB3xb4foRrRDnQjA+jY16jZ
9zW68UtEHolWEWZNuNN6aLTvuurfrYhcrzy8zTq4lXb3PXgA+jIFgodd+dQCCpD35uP7WzqAH9Zz
H9Ieprg3bBDofGqLei12p+PoEl1QpOm9Zkvc88XEKTfLalVBRVkbPT2fu3jiN7L80a3hq+11KhZn
2BusPbvFdHuo8i+4G6RX4n7KvJfO2HTrB/6ilLMqToFfRL6LscCFbLjOtHRf6AQ616F1pxo/vaka
zm1LrSP+yatJ+tADGYIbyhebuB2Gs/Q2FuzZtTfapG10n9NUXbjDplTB1sqWyOfqqoQHIrdTugh2
W/oOQtsgyM/yO0VkRauQPpq6HwaxAnqNK5HwE8BJHlXdpXRQ5mp/wNqHDy3aM33VsXayz33DmG0e
yz+uu3iz2LRGdQOxrudbMfR5F/lzc0mWBwH6VsCkvblucnJFlBHIg8wc/tpmiaAJx30B/RFOrsla
SrC6p/m4+Nf9tJaKdTiUxlPaJSnngf7aYC+xNkzTDSJr7zmOWNuz/xolsY3KDUy7aophU4c0MsWA
DiJd1WOlDmpsnnpXzjsztZJNX+fnEcoYs2Omc1adqx0XD8HGXpfhIzwyq2USRwnHGotKH5sK0OGN
VTfduZfeQ17yDy3nfFVIoz63fivJ8N563PQ9iSdLy3gD17FLHU6A/MCMbTx+DZ2Bi7jLWD7tjBfL
gVkomw+pcHJB0UUpVGz82r0UTMTWcrabgKJ1EyId7Bmx4pmzBG0MP2k9rUOnb4kvvMnqbtxi/A1z
MTz7c3QbOfQqtGXbzJRxMGgZeIwx3BjkD1DkjD8suZhHud6dYdX3qsuAYZzoJZ+Yf9rclyIcpGtt
+h3JD05DyzgnwurXbVlEWy0nGUEZ3q8r4GgW7cvY9uHKxgY5cCc9cJuJ9dmav+3R29cWMdnpr+tw
gs5F/keNaGt1t6X20wgxKqfoOFjyuc4gU7ScXGbzhI7j6NcwfKIw3oRJjYtHZ65c3/6zKE4oxHEn
aXzTCkLTPZkwr3PmL5s+cg4+lJ8bhIrPxhIzHkmNaXvFP8C1v5scsSU6ogrwdTuGHqY2af7kO8yp
TZeMIrxAbpxquvQW0wNhh+/xHQwUVpUgHOZNZ0Ld7+vbqcvyHbSMw9SHF+JCkL6ARWTGCFXH5ZjR
NL0Wpfip5/HWtrsLVSq2xfExC9mDs1ODENRsM7vj7F6qM+YoFyeNbcrZpgA5sfZKtAdjJAe9GB+1
aTZuO7hAJjzgbZXsi5oSt/WtHzOzulXpNK9a1c7gXBk3A/5vJspMBemp9uJjyywNzO3TtNv2ZBAW
m8betNXa1l83cxX4dszZktznODMEEWt9Ve+wVTrAmeRWnukm+n75kTvEiYWjReK09hOJ7jOzs6+2
jmfOfnM3KL4XOyG8kLz1rTM3H5EFCJmmi5w+ZYJmkfFkVl4U2FiUgTAwsRX8m/u630J8YoW9Sdv0
me//wf2qZe2vI/ACYFpA/8bXV9pAWyWin7EZHxrT/ZF5++pNzSNTiDAwUw2ffJfgLB9HKRXSDtjG
wt5hjqqRGuzYULKJPPBWXTErWn6dqbMbWkeM0r6McPACVcITW6ZZZYs8n04tXxO7c+hHB/OHm8ma
di5XUBlVu4KFO3S0N6tLfjE3K0Ge1birdGhtyN/j+qd0m1dypkCjy+qi7K0RcudkTcdd2d8Xdo/7
cfllZh7c9HHTeQmUOt2W5DKgO5VL/Iw2QbALjW/X/GGg6W3i2b8doaStSwNrBKjXidLh9PrxzShm
Y5Um8a2sNFIrreLkoFbLSlXs2knoG2hzgupiCLrS2RnDGOE2JhURLOrB5MA4rHH5Z/ZNTVMaoegk
3TFGeO2rlhV+N8n0J67UYjrVHqxS4+8mldN2QHEob2nClgy0aXgx5tg/gmwEY0P2uCcSYzO65VMs
6zurIwgCm2p+jWQ9FHBdPdBy9N7i1slohRTj8iCZdIKrrOyEp9499G9M/0bJxGpkiDES7gRzaqda
TW4GeWln3TiWRb8dSi1aq4yiTDb7qjSoW8GEkzLh2xvLjRfPt0nBAhTGqtzosr2JPILbI53YBRhH
hq81Gz/XkCv3b/lYb+q+oQRoozvNoOgfyuo7YqCnUsIo/UhL1tpkfjqtuth6uy/8fNq0BvVu3mYO
eJCFWCjHkSUc7trI+pL2MbJYNckJdBmH/fpwHCpbIHPv/R8yUj4Bv2zlvTBB2Y3EwKFpOVo0pXFE
GTFG5gXByiUe9EsydLA9jIOM8mJrAA84hXM3mv5C5aEclYogxQmuq6zN12ZMnmBYUo7iQyXaHqFG
6ZzL2XoMrfTBZk3Zem63y+p550vjJuROjlg06CoGZERTbtIUNJLEzjSpV6YarTU0Sp55EcWOhBfT
FKDmaLmTKt5NvbF125aqBLDRJ7NgJbX8ZI/1d5j231nDrCKdV4Z6yFXXcdEg+QurNzN2vpNR/HR9
hV+/ubb0XO4wv2deNmGsoOjanfgLSJaBvSxrwDPtYlXzUyzcl9Qd97ppHVRMqaq15gn7HeQeNhyd
jhuiaLxudfo1bG2jdMkNA2uI3re3QnGH1YevusQ2MPuyLZsctuwAqHvvuCBxeVu9zqG/rqfZ3sWt
8eyTw6qU/x53CyM+iU/aAJECoh0pEMV4EgW5p5UJwF14zzoubl1YXTA86mFe9Y+qB4tpI8Swlevc
Ihwj0C6UDwVChpU/T6ey89fJLEhRYhcmJicLnxTGrN5WePWDJYrPuiGrTNNdvPYhpOn9k28DL1s+
sgLhPQ6tQcEm1iy5TKDxSICGaz9nBHQiN8FeTFj1Z6l3aw2WqiI1dEzMi2O4ZIbiG5iCuXcy3C+3
POYCr3OZiZUdl2jTkfqEStwrqzmLevQCZo203YTWrTRl3eWd02xKOD2DB/NxbI9mxzQ4YpxSa39w
ciDqEWx1NdQ4SMJLNV2+2oF5eZ4b9KXuAQietTExJPe1edcZ3UuhA4HhirQo0ncawu7GdyhKKBQH
1CrLGBA/qQTbCT2aAAeofsPmQ3nGtqvtU+e6+KFIkiEz1mwMLdwKQLNrbwdpt7dGlXS3ABAzY71B
20MfGVaNJsdD0djyIbW17IG2evn5uqFq0D/iU8Rt0wnxggzjyAhqoTe7/7zMjtrYb4g1VJfrJugA
zCGE/f7vQdIhSlnHvXEj5kY+gMOoB+hij1LHvOO6ySLe9ax8ff93h2WvnADTLb9tvP73QADpqPQH
Uztc94NsPd6Pivj65ajXB7Ql+xhBJWNrfrPrtsZp2gCGncDG5b/b8sQLDEx9Ltc98O6aYLukANoi
Gy722P/ngd7u3rPL4eZ/ttvUBljpDAy0/ru/oRxcLOwTc1Lz/O/mnGi1cwTD6HrQ6/a8moieisUd
vchWmiq8S8n0fFIhxKlKDu3N9anjV9mSATdvkjHtnvw6yo+mAksso6HjztF692QgBDnymzYo3fF2
0Fl8r2+dar8JIsh6h+vTNPfTHcIGe/33wFE4nMgqBDRbPrbOcZ3LjL+7Xj/K8+UrUxf79vpJQ0Jk
4xx6EYAEuw+dKva001pwfZqgPL0dfPO5UBq/h65fLGU0j9fjGLwTKKNWp+uBRAmpT5V+uL2+2qYi
mOD0oqrJq/vrg8hVvc1qLi2ssuI46JwKr4uhaILryzCaq3s+MNnXZDCzii/7FMkcw7piqPXvcbJm
GukHyh0ghbltWyu5ALHH22oY8ztG8AtzQMp7LOrcdRUl/UOGpea6wVXhcaqVE4Sob56oveogGpz8
pQV947oTw2s842fn5sJ9K0dRrnKtqz7sWv4QKotcsi5fvT4t/oyyRDaYWt/lDJE996rfdqSiKJip
MOGogl6XLByzfheOVDSr+gRaBSW3wIXGdlLoB0QTU+707D1Xu5hZyA+DiKPVzuo7r917F4b/VzKk
714Z1586PQHVW+O/m8xuV1maT9tERkSj+Ia6J0weX83cZQlaApev26JMIqmcNYqfXqn76wtGZLgs
EqHcXJ9eX6gTwKE0yjXKHQ71dz8ZjRsHitn6+rRdDlC5prfpRw9HvX8+g6znCvo0czQxqCoO5trV
t5pl4EK87HM9vs9McDcq0f/9Va8vlE3Y7cqGmdZ1l+vxR02H59/HzPsrBZ8NRfp+7jPiIhmBXkgL
KvadEimRoDK+5TLTNq02po+YGCRBbYj2o8i1synkEDEjvp+9MP5VhfiE4O2/Do7pEYHcIpsd3BxU
xVdHrayso2sO3pbmtef6L0zm4lb/NoT9m6iwconFBvUAX9CczfelK5330TGrIIqG+cE3kmrrOwV2
O0XT38Du93akNocXYk2btaUy/QVGYYphUnyn9OyhnE3zbMkCowXLGRhNMAvsslidOXEYFEVVds5o
nXYWXgu3WWbnu07hkpKXDLiKbJhuM2G1O6uEVVDaDP872yhujW4ydzjbRLeGbzo7LhT3lGUIASoW
XK6ymxLSyU4i7d9bIo3vqUYo6QzX+RPlN/hKON8tffiqaaPp4bprImYNVOa/u4598z+7WsicH3Qy
vnd9K1h9u+wR9lR6IvtsN4R4m+K2DJxx3QbgueuVHOLNQFzoWtY6U79wuC/MhmTlNJw3ZjIP99cH
4mXdwMJOYnt9aiz7GT1K3MiSYidZ2gjuTsGycfWJDmaixr/vi1NAZc8M6xuG4N8zaX4YVYH0w/W/
a6WP7Q06JbpBb1+RogLHckAMjC7h3sJVeA1pZ9xctw2VF95T3cPRx3GTmRD7Xbe5g7UeJuyZrs+G
OCzOWJTtr8+uB0Kf5u9T0vOgM3OM64OwRUhwM9fQv9vgc9aMch3z0P2zH/OPtYm13eW6SfpeiaVb
va9qItTHPG/XujnArgBAabdaavPdEQcZb1AjosfU5gwsy2wuLrcFiADLRrDJLPj7vFE1BnzguH/3
vD7FOB+oaXn49xDXFyoRtReHkTqe0x42MENzMcJJ31+B+1LL+SU4Mf8/GyPh6HvNAOK/vvG64/Xh
+gI6VMbBy5vnWUIfz3znEC0NqIpr69yD/1yiQkFrwTXwA9SwYcgjqjtTYlQhZvQ4VcfA0XLLn9Ks
/PskQnjjK/D06/bC9R+x+9Af/aXcVQpZjBZ37F9Wx0riCiUm0qbDqVSb6/YupiMaOvnKFMfFnGgk
XjVldFkIImeNeNCOjcvZtLr+2E4kl5Zjj5W50I7XTXWa8er1+d8fr1v/fb33Ea7lhfb7P9uvT/9n
mzA941CobDN4YKjkXk3H2Jz+86DrzX3S8bfONnzxInbFm5EiPtBlJj8Y2n0LWzqfmlu+tIbRHmzH
sneekcYbv7Bw/cAD/sWuDMZnKDxK02M9jQx8meo8eSXxklBjFkxYGdqmsaajh8tWOKXWGlY46185
nielip9JYurZNeZbJBodBmnl0bEP2s3wujeNHltRndH9Sh+saB8WJa11i7TLM4tP6Rvv5JNrDxhm
V8fSxGYwcWcICWO3VYXMX3udIdqk5cZWQ8L14YQBByg23WtfR/LGUHW+1RGIHaouKl68aToARpaf
xmBVqJ7C8FjEffoQ2tHv9eNm0+MbVGN1cauiP4cRU4ZxecPye8CgZKaVwg0sncjeYSf5lWJJent9
sMqxu1V2B71WeFgcaHTpCoLkrWUm9ri67oOWc/kRmjYaOPv4n6f/HOK6eyHla1Hk1f7fQ+cWtGBb
69tNp5AGjON8wLfFP1+flRkCNLfH9v76NK1hsUBPPQxec3YZCLaHBgQEdpieBJXS6tepZ66alrZ6
d2fm1smYN59VXrxC8xj+ENF821GP/jS9gySrjEiwr+ZV5SETWGk08gsc7UfoW4oRhowX2YvcvkAn
3qJTXszlKlfhMGcacpUQLb27Pv33hSzXCnKQ4Vn2wN2X5EXriRG3MKQ+eU6s/G0jofgOo9McYqu7
uT67Plx3Ect+16dqURfZQwRe1rr3yahrh9JD11WgUqdL7zFRMBFfrZPl5es+tRbqQZ6DidZCsA+3
1T+09NrN37eYRh7UZiQuf3fmezobJEuIWrj3CIY4yD+f8ff9Q1jUnFl8RgOl4DjKdtgGLTzshygr
yodwaTkSvYar8882r+nadQYEBnUHSziUK+ZdrXveSZlpfULL8kpPLJ50ZFX4jTl3snGxlE3hk7uc
iKfriwJX+zU8ELnXJTzBtrfkrnThu+atFT0nYeVuZI85gpmO6KiQdxKe0yN1Gwvnac5h2fhVpP1s
ma+FP2VPSWrVrXgqONYGgmx2GoUVr2WaIyCCKfAImrkZOdadJSzxONchwKlr0mEisqM3x9Tdstt0
dX3VtZh0Tq0bnhjPYzCaJPlZNk59dmGsMUKvky/lFjd1mYqX2pIumooIO5C5SF6lBoCw7OD+v+9k
ltoAqnvxF3yRv+90WLECOTXmHbMlEHdX5U//R9l5LDeubGv6VW6ccSMa3nT07YHorUjK1wRRKgPv
PZ6+PyRrF1Xap/eJniCwMhMgRZGJzLV+08UwlBDwDM6h66IbpdQZJZLYWnWDqe5CnhHAYZKGinaY
7Znf6tWQyNZR5/NZWFGknbMY+7tAlqzHfpIsQo/3rih0e1U17jjcJZMHQ2MNyoFSZ0ziEtWtqSkF
wX/Ip8N1XF3qGd4W0q8rRE89DDgkd7qLBSHkdmrcCxCJzcXUGv8hN9GsCBB6W4hQHBigW2ZzYWU/
sYAQHroNEG0MUHTSgWRAuo3rNDrOtK23M9O4PHR+lyyiJK6f1SD8Jv7VivYzMDr/e8h3lWT6gNHF
dI2NVNFOn66JLXIKZahXz6M2lQ8694eeXq9JnVi5U+3k1zWFCS4litMdlCpnp9SDs6PkSX2rUylI
FGHqLSOeDSVu2HSlouvzKYtgbS41wTLui6TBpECHx4er7l3FX4/KMz7qg4cIw50h2xzTqeF2qOMA
A2BQr48jRNpF0+O4XgW9ts9SNVoERii9QJK/7/gWfjeC9qRXnfYCbyGlLF79baibNPdi6ar7/Sl3
gl9DP91VH2U81rMiIo34VS1T7Ul2y/zRaz8EQftVaU312qM4H3o+X5M7ebeqShcQyli0OItXcs8z
FsY/BVFZX4jTSEEQIJgOuROiMGnfy+h27cpo2q+J0xQNWglP1T9bRYwyfLkdNVLWziBtU8PbQRnR
VzGl4i1VeWkr2iG+kzwVjUrS2+giT6Mp+jnpnRjVmEpjrMWASrSKU3EobINamdWEdznKGb/Gi55B
8b40TunvBub5k8dPYx33JOaUpEhPbqqkJ3HGKvS5ppi6vbX3rqesbY3Cvbj0z7GgTX+NrdHuvUPj
oEF22PYO4mAg9Mn3KNEXVpGgXVI3cL/F6W1MNVDu+DxGdJuygVhLi7FMAMzQe5QQf9+laS2Tn55O
VQnElzgTh8rj2QU8yb+7tbWqPRSHWxyZY7QME3TMxMVQHFFq+nQf0pUUaarKZLqyqZF9uAcLJ2uW
Dr0MviaHq4VcX+sEJ4QM0pMn++mpiAcLjrirzZ1BTT52rOsWAb9ba65p1pxKqzYXF4oD0srpqVqX
00jRUHXgw0yWHCt4GglOMy8j5cYDZgjFnQihMmWrSkNpSYSqDmVUgqu5F2FgBnMekOpj7qjqKUr0
R9HcBWi31joecuGQDi+VQqmXLYS1Eb2SId/jpDmeMcrWH6p0vN7aifVm14VNjp4SF1HxGBboCrEf
nd6WEqMmmBmSduzwVXpRXZxJ/v5u9endsgzzl1SS+pfbuxW3jHi3SYVAcwFLfyWU0BMeF8s688BF
T2LpV3X0SU/9FhaVDxPNAUIjekXH2MfM7CKO5fQtVuJ0LaIhKXZMlVB8YmXhhKx1oQUGwQltt35e
kc9e9JU1AGXyk5mLUMExYymEdZJrUH4okc8So68XWpoPdrqwJ1+P4GRIVXACb+axtejOEf4XewTk
d43U2y+yyssPTg/ryHFORRs9VVNz6sCzKSPK6XUT2S99rYUzEvHBXvTWZognxhA9ewro6VrHYqfv
JPulhDS2TMuwX4qrVLUjHdmE4dGRYud5DPfiJW2plfcovVIBnF7KDUMKuWUqrUQ4RMPbiO8sGlZV
/lh57kK8pFNTG1NGnK+bNlafdVhjUWAf6lij4iHLkIsxsjrglG0dusKg9hIqpgsuVH8YhlhHbuh3
dy+BYbhdMo7jwCSKxL7Bo1UzYJ347YPnN+0DRkukDmPAoa5HiOQNBjLd8PU2Qmncpy7U4oMYj+tJ
tdJaiJYiLKcbTlXc6V7imq5MjBmaIs7K0YxV3QzlfZ/Ct2cBANS+lPi1yohkNprpfffPjd9m3/Fw
SsAJepPXgA7bdqxtiP5d+GSY1bujSen3yFWBv5jFq6YaxaJGmXBPNtI85KNS4IHkWF9CqZiLoYVN
nU/tZPsyxnjDDXLAk8Qou8uYO+2deD0TkmLcmsVXNweqKBU9izEpMnYVpMpFFpj2C8CBgxhah+pb
a8twEFVT4U2R0RF/Q+Z2xcxiH/XX3xCxh7r+DVnCmkr8DSWsoacgLd6B77ZLt4j0ZSxH4xpwQDJX
EfZ4EmFbRulc9WX1Sa+rX72j42kfQjlSizVFo2QJ25k6iSaFzzI+6XN5kMsjYPhuUyhRtUY2GR1R
KYjnFrp5r8PQvgCB1n/a1a6KpfFHXTBNIEIeQijn6tFxy2NFPjNrEFzotPRrlxT+Cr2sBPm7uMv3
ZOawjJrOPoUNIs/YDOv1jH0Ao4uiG2BHYAPt1ol5jBVt4fZSsKdsZM9i8q4L0V7YKlggiM7pXjOy
RVZ3WEZ4DVdoToDxi9Pb1xt0G83ScdVSJns9y5L3ug4WdIqK0APFk5XDtbMtfWVRli2KBFOHGCJ6
nVbNdhQQUNEPKVChBLaMS8846OQ3D+Z0EKEfd+ZuxFxSRKJdjFAS6kcUfSyUqdMQ6vt0bZfhceQb
ydLH9WYmBNhhuj7lCP0/BB6AyUoBZyGE0K2xejIdO3qgnO5f2/PYmjWKWn1BbQO2efsdtXGeYcBf
zl6uu2sP6aCV7cfpQ9RR5Kgluf2udfIMAejmq4xq0xwZR+WIdCoOaE0cLPtCqp5LWXnyyqhDUgej
rCF1XowQD5VQsaJ9kxcdHiDagGr/4J3YY0DGTr0ztPJur6m1eTamg66CWzSy8xAG5qQo1hyAYO7g
/4G1LPWo3Kgjy4rb+KaqgqVcs2UTbeKy1geFPwRNshKh6JCD8gey9cb2NswCSWVVWXIPedM8x4Vb
3dutNLsNQFmGpVk4fLvdptKsYlWPkPrERaKjaYJ+HsW+C+WCG4k2pU57zK6DZCPCNnPNZRrkoCFk
vHEcz3ix2dLtOgcQgAirYfAXKNXIaxFaUfZUU+46QaZyH2CoL6u6MV7ywYPA5lyUPtQPlC6Q4Pfk
n8Cw5FVY5mxpRJs4BEFa7eFcQVtmrDxm2tIdy3xTt+kbWGCo546rzhXZDi/dkBonXX1vyC1AnMGu
YoOMGZTXqTMrs+gi64E8l6kOLUTbtcPN37RBVXYiQkrRODnpuxguWgJDkTcsWj/eJ4wzGVRELS1K
q20hktbVmweH6noPNhfAtYvxDfKLPSsdKtMhpX9lmoAC9F4fbpHrXiMxV/WoXNz62j+i39eJSe73
SHEdNafuQe2oVU8T4O+R19eb+ibBnX9zndN7oB+9buN1Q3SA2RgdjMi9NMnQrpFjiQ63dnF2bSt6
CmYdyAaG35rTkpn+TsTV2H6LPYD5+DMc3MTIDuJMHKpiQFNFjRsMxP7qcBU56D/EuhWsM9lLtmGH
D+X1Nrc7tJU0LJRw0u6b7i8O4l4sCtq7f/3X//w///tb/7+8H9kpiwcvS/8LtuIpQ0+r+u9/mcq/
/iu/Nm++//e/LNCNjunotqrJMiRSQzHp//b1EqQeo5X/kcq174Z97nyTQ9Uwv/RuD19h2nq187Ko
5ScDXPfTAAGNc7FZIy/m9PeqGcEUB3rx5k5LZn9aRifTghqa2aND6m8bibV2qrYtDxjgtWKIONhJ
Yc/SErxvcScFncNCBZOAeOmFkX4sR0O7HpJROepMrVtqw3zWqCXpR1D5+UpSvObuNk50UHPDQDML
kEzOA5KiRrouUrs7GGnSH8SZ9vtsGoFySsoyDtypz9bk4KrKpg6a7JwHQGldffgQOam8MXxnWP7z
J284nz95S9dMU7cdQ7MtVbPtPz/5wBjA8XmB9b3ExvVgqkl27Bo5PuJuMZ3D3q6ob0wtxcIYcCYD
ttEjHTIdfjWHpYNsYFG5B4ni5jzRZQPBm746O4FVIqFAW++aBnBSufVh9f0V5035rYjLBvcZ/7kA
rn8fUA1/ltXnOKqbJw3S1CUCyy1a7aYOD4oLxVCEsUJRpdckxPOnawy4BwsvrkrI+43xDNYino1W
Gu9Eb5pFH+7f5x/uL2nypmtKiJauguup69aIdVTtgezzP3/Qjva3D9pUZL7nlm4rUL50/c8PurFT
mwWrl/4gI9KhF8PnJz5hL3H4UA2kLCD2oZYnPuNbd5chi1ql6fY6zq8amMLoiG59fSz3pHXgw0Z8
4RJzaDDNnBpbe8IPi1PX1adTS/01KjfMH23BuqvwcmeDZpW2aO16/FrXd0NFPnzEIGYpJ2qzaRLd
fjRc5ST6E3Y5ZMzVHCanax5L5I1nVWuPX90qeuzJMT8yB3y6YQz84CI7GkDDWR+jWzoa/am1LH/f
dPlBRIgEDqdf7e0Jn2cU+No8de9aDeVHYC7a3NVvQ7i01tPrpaqkl/OR9ck6C0F5+EiHIGEf9BfZ
LR6HXlEweGvJJdn19Ld40qtlLYbGkN9k1P/XgIXMa2gOwTGFw/qg2ZgEBZmRYJjK1f/urtPlpYYW
wj9/NRRD/eO7gcKOqdhMgKasaIYJTePT9GclUoqIFvIaOf+vWTJU5k5ugxSIS6BwvJ6brmHsQF/L
M+BhoNRF13WA6LoeSgPD3Q6qeFn5mA4mabwQEyal42Jl1z6gyWkudbG2XWUSRuBimjVbCN2iN8Q1
+Ow4/VK2yuzoQ+M4irOmap5Kqwk2t/YcgejriO6vTjEeHbBfF4nQYQsSjtUlU1MWcFGA1xscqDYZ
X8nOJxsfYPxc88rh1elGnkJy7x8jp7sOk0arPSQ9Cspu6sj7rgrlpWsgr2BPoWgTByC/CPrYiXJt
E+FtsOgQbdfB07hbeLuzPd35003Vvt2zu7bvnb4+WpVqohZG5VmKuhe9ZEOnQ3bYY4TkoHg7rcik
MHmttPIYoJfztWlYFm1Sr/YuLjMpYL0JF2mAUe5UeatOf7RWGcm6Gkp1IUIxTHUgEudKSw7ORZOH
b3VyakM7OQ2YtZzgyjy1eS9vnSaz7DvNzPu1lvAUE0PEoZ4G+2b21HSZvL2138aKe5JC5QaSkV3v
FyIGjHKSX87MMY4uWjQo877C5yN3jPAiDmoSfBkTfdiJyEVa/ORGryIQ1/gWKtTgKaq7W9un+/Rp
JC/++QdkqMbffkCaCqvRURQeYaZhfppcI7Dvietn+RfIvwkP/dQ/CO8ekvMUpnLHmRuVkeIP+Nvu
51O3COvceKuAhu1QXyW94NwjO9JeRBDxeJyriFmuRCj1DWUDt78wX7j5DOD3jyKzvH1b2sZ6UECM
ukhdd5gJgrTVkFaed+VgrouweQlYAbBTR1mkZvoCKQbcAii69mKnZE1Em6lkzn04SMqeyWwlonHQ
m7uYsgXSLG1eXQYMfHSgz45+Br+7EG+KaTuFwm/6CxI07YObNf65C0HaZF73IEaUiFuDWYyzjQgL
y7S3XcFXR4Tw6ya+aNAhBjKme4wN57VmD0czH4bjWNQ5plK+jCR2A7zftwFKz0VXJclfnNzW14OD
8byHC9k6G3Cg8PpeufhWhfCDHCsU0AY4/tNZOLWhFKIeSGAow86KFGeLhLqyVWP/JOAHAoggkAei
3QpD1PLAK4woSMR+6OxsM7JOozQxlPgVVeT5li25iZWCM9aOtYK58VPULWK0+EV9pVbTaOM7mGLy
/PUfxAHZ3nMUWdVBRLcRkC/8B3HV73uIEYGHoJfGLx4dwL/mRTHZQS/12Xd+/9QsQqtFedtrr323
KVNMo6LPbb7f5lRxVuiHtrJL8zj9vsGcRnvNAsLu0Lg2Q6M7yEqWLD077s+t5Qd8qEb43PhgAvEa
yr4WSX0i5er+NOv3Nh1MktpASjNzVL9XtfIlNZ30zQORPktNX9vmahjO1Sn9NqihdQinFF0A7WqT
KtHZRoJlxI+ZNtGR2g+mjy5hK0uksCdT2Vnaqt7qtvzu03iZwRTkW3C2ISB/+30Se+G1JfzrZOqq
Fete8jEXNuXYPkisbxC/KztgpgbkdtGIOApvoqjdfAkmIzgHoWFscxnsnN/U6JlW6IDMcfF0KMAa
1YXZpzyHw30s2auCxcX+Nv+ReDaXwciccJ36Wkb7NsZWSuhtuiCC2TICo3D15h3deST7FC+6GLpT
bS0ZPH9RpsWXKQ8hRmSNEszrskTQDEWno+nqTASFpW4kGxNflRX3Lk9SaKnTQYS3Q1nIq06L/c2t
qTGjbqUNZTA+K1CkVoblLXRd9o/U/NDRtzTtZEshAj8Is69aS4epk9lhu/QLU56Jbn0aGPR+uJdl
7ygFRbiyA8h5WqvhPxeXSKUnaYqQBClNaIt8eQBgzSrDtV4Ky/iGjG76I4+gaTngBGHjDmupKPv3
SArwImoqFxdgHeHaNisfMrTsqAuQBYFC/4AFRbCQmwjK2dSpBbVFJs9Zik7RhGUQKvFmnm9EKMlx
tzO8Sdaki+p8NnbxUzzlacciT+e5UWnVEoO8ZBFg1LLzYxTIZd1ETUCcikZxwEkIdfHpAKrbyO4Q
Hfs1XDSKkOnWXNl6T4XM9UFf93oZbP0gfKXc49y7UJzv2+mM9CKltygfFqKji7J+7ZZYSCjJiMi4
GzCt2P3wqqrLAhGpl7xV3Z3XI1UJ5A6Uux6Oz2Mqy3xx1fAiDp701LjAeqU2iC41eps7ZSi/3Pq1
EgJpl/fqXLSpcvXVzvqQhYLV4YIWD0ipdV7+tTbgpjsgC8HyU+Amk9jN+KYk3/7NiNyTEYjN9VdN
H7KL56CzNKVnRRQa3odo6mOloV37MgQ8btHUN0BdwZEzcZEKacIT1ANKDNPvrYirdNVbSL6L3xt7
w/qSVu3O1aslP9LkONSK9GzYaGKhDgCTtmovspJu4jiTnvFH7PeFRgW6m0aFeYdTTuFDMp164xBs
pF/lyh01UOdO3FrN4vik1M311cRLtl2brUoX5LAIQzgkK6zrwzt07tAGGlVyKxYE/nRA3KpFHmyh
AJy5iAOiVMc+zwz0EKt7Q9NHdvFUa1HGrFUY8iwrr41A2lAmVIsIj9GQRxgCJIsA0vUp19qUTYvU
3aOqJFpuzbehvoK3o+iIE6WfhsrWRMfPQcSvgwyiWO+jPeegvPyDjCQYG/eHldiILpo1oLR4MupT
mnHf54qyQ/yxb2YsEqV5VqjDFy0Oto45tk+yZ5Xb1rM/tOu9Fh6g/78nXqJdePjM5FhzHpW+cB7B
Fc6coMsvIkJB+1WhtHIQkYoVyqxtigz/Goa2Hoy3XBrjlQgDyGOoNVjqXNzNHMpha6kT+hrGwbJV
snChqtBlR7c0EMsYjPvSUth0QlZ757d3bpXIe0Jsz16js6ahtJcVh8EloZLVKYVzKfhuxeQemYKb
B3f0KDb5wwDS3GwvUKobBH8ZEkYt5FVWG3En8R9p/fowIri++ufVpP5vFpOWbFns0oFkGAjR/LlT
h5OdetA94y84XN6ZbdFA9ZSqC7zaaJtXKKGCoakvoi23KoVJP25WIhQdI5S6T1f1krIeMqeWHgzA
Fuk4s3snQT2yuZ3oppFg4OipgLGBc0DXrKudOJB0K5aZIX8dJanapZ6FIAUyRdVOng5iiAiRIOc6
cXq7+MM14j79UL7988el6PLnxbfFcwi1cdNRdKg6nz+vCjQPABWte1ORjwOprIAcmtYTynQQZ7kf
81gP5PpSQt3c3Ip911qg3TjVypIAN4gCoagcJqoGVLm12AJlHptRU7n/dNaqsXpt63+f/f+P69Ry
WRveuJInDAgpA5vMiRnuxLZYhJ4eRjuxhxZhBFT5Qyh6b4Nv19YZ0oufBt9Cryp5IVTvZnKvWHs7
y7J7e0A0FaLvgzjAcMP10NG0lVE4/kM8Oum9idSSjhHZO7xfCc2AtKZ60KpobbOJ9G09Yl+gaSD2
WpO6413Ff/u7GSHMlsR9uM0VpmQzR5MPbnb66g1M+ZLfKysRpr31KGVWek7Vsbj4skZZS0uQq8oQ
GpGaenENwxERhM4dDl3YDs9a+iNMxvQVqFYKZsyevtncWqqTYJ7ZcrUVvYOOZZiflk8wz3u2E7wD
cTM5CWBFT+/gGurTDNWm58ZJi0vVGsfEA2FvGCG6yl6szMveMnZJnLunIBzAikRF8M6P4w1Iovag
yaG2MZGWWlZGWH6xrXeptvz3TxdiC/vyz99/1fz8/dcs0yRJaqqGKqu6rX2aL0aNWVMC6f9s9iw7
nnXF1peVH0Lq8eJ50zbuTjI1d+e3xdlH3mQlItFeJ42Fd8nUK+IQsgGk91xbd51OKQgN+bsUFhNC
IpAbwQuO1UZrjf5SFGZ+QvxkhmjxcBFNwPPbZSvhHiRC0aGrzoNZNupeNFlW1+4rnNlFJA69q+Qo
JJJVAa3vLELV9ZZU/6xVBkQOQYdce2GRieS9DC7EIPf90iNsRz5leApazdsUoQXwoEUUcKXjVwuj
2bJB8rJduP7kxU85qLOVrpc7r0Hq1OCxtAonCgBox18HeLUQomMEHG4dCO8BQp+usKYrxOA0N98V
zTWpgOVAilqvKXbyZKZZ/z4rRY+I8Y62bdQvLYg4TrgUA6VePqKMf/qUBxDhrQ2l4xEow160ZDyO
DreMQo1t+Q45PyQeoN2gCmpLz/jJfNGZ++9F1NT3eN3aT6ijJGfZ8u+xipSe1cbvdzJ1MUhzjfSs
DE2wQkxkUXUKz7iCCuyFuTo8V/xDcG02HqSQQ+F3GfWXsNiJtiR3VlmdDCs3zNud5EoNih1Du3Ni
1c7vbrE4u42xp9EiZNt39J1ooWI4tb5u4nySF1vfzZ9u1RNxpvsNFNsMR9lrDcVzqg/jjAzUI3JP
I8sDRb9XqGTMzJIVlDaF4iDX4G5TPT9nQE63Q2kE1l3d4lBaonrwaVhYoEgvIxfMSnF09V1Ulf69
OKD8HR3t4SQCsoGQMmzdf84addykY5fod6LHCmx/rugKqgLTpQ5fpp1NxYAZJ7wAzAHvDOFDRLmJ
RI5HHlJE4pDETrFEGKiYtDHCizjoOWTMJke8L2r9Q1oO3yu31Z6Q6bdFJGo0oTR+iPy/ogqztKco
cj/0tW6mzkm9JnMvN8ctkiXyVpzVXT9ez0RbNHYoR3YxWIcmLraWYWMYkSmuvDCtBsWf6zm6RNEq
QbUX8cNW3dgFCPg+aZCDR8l7VUiDe2y6ZFxI1CYvqCcGcz3166fUoJzndmX41rfBj5D95DcjVfg6
9+jmIK+Cl07ApqNCsMuKvASeVIzPSyHZ76Zf/UQ/3H5NnQxTkVxJnjKy93MXwZT/kM2D7PXngsLW
NFtm88ikymRK9zThfqgGRqbrp11RWU94Z8l34tHb5Q0gfbQntiJ93UvIkwISirfi0St6k6D61Ssr
6JCL3tu1ohch7g1ii/n5311/u8BXaw9sSKkOu7TA4SOtke5KLN07hAoKAuLMbDDNZjPcqlB/pySW
HTrQKdWgmrFf7p5yQNUzfNW6J51Ne9MMc0lS73U9yF9GOxi3vZXJKD4RkimUF7aHboIITc+iaFvU
xWGslezFMLIZDGXYXgagba/2zbVmV8XKaFXzCSW6i9gIDvUIbL8Oqgc8P4x15SE15NWh9YQ2xiWQ
zHrtGb6+RrBuK1dZ+mZI2G9QfVUOuob7EJJ3xsLJzPYZEN2zyHL/HppU6a+hiEQp16E2krFZl0tz
o1atgw5fYJxjCYH6YdbsUFtgsddg3nRQ1TA5aHVnv6vJeDH5Ub4jmfbD8nvzDapbc+ck7vjiUl2a
5abZPiEPiTqSozYPcYjeVdGQpJAlRLbwP9Hv0xQoUmeV/hGkrrzqG73em51urVWpd7aODZZckzKc
Y7tO3tkFfseDibuQE2TBqulz64hKogRaZBhPaMx7iyzrmksaZjF8WLt+rEqVvbyads9MXBryF73y
GljInVd5J0E8Gl/5S8pvLAAOUCysH0aHR2+T+VuPos266PhzWqDX90M2FOc0L97RQ1Lw59VlhAeV
Ygs/YgI7dneiPelra1Vi873sIXG8+Z6xRkjMf+ya+54fN4CKIVwDzhnPGOEiJVS10Te9QFysiLBc
K6CQNmaTQw2IvaUKeHKHKCLIWc9IFpj3ei9RZz53ztj8kKJw2TTou5lZqK4H9jToC0fNJclcbak1
cruzwiFiQvRyWON+/oDtK9MlUkrvRjEulRzYCaLuKM5DfwcBKVnXgwgRDoJhXBr+XHQolgKkUJzK
ScipGHQ9dabL4a6muyj4cBsx2A5q/G7kLN6okoPxYkeF0p00Vxu8sZD7sJNHPHCRz5P09Ifmv3Wj
P35LeTBTk0zls1qM6Rr6m73WJU89SUjYThraxXvllQDbuCa17Z+NKmdPeaJHy4av3s7Q8u4gKak1
R6SrJx1dyjwWwwR2Sv8gOIpCaUmbVimivWzGh1vTrb0alQcRXemNcVBd7/H/bBM3Ea/Qt/FrokFN
MAPbmFuy5j02bVEd68Q+qVLoP4om06i3VaQM9xhl+o+2UyZzA5uKlegMDTvZ6iHFABGi80U+zlzp
lhxWswpCPkoURy0e63uzlmrEUbG+RJiZ2luL7YmCgGs7ZbWoLoeglZ3qvsBQ8kFtvA/DmqGFOem8
aJE1rHPSdHjeUmxWC5sKtDH8OogwiQb+f8Aa5qSPtJOrZJgJBFvZcMlXiiZ01b5oslP/ahtNfugu
etKI5nEBq4x89x8W6OqfGAfd1g0baAnAEYMfpwKY6M/nSQHoYszCFBul2qcYs2SuzbfdaK9M8m7n
YgJbjBinOHb9K5r6btHUJ0bW02O9/2Pk368TI8HWa0+/X+H3dUEklauuTMc7PAkop7hNR3nF2ctV
axx62xyOokUchjgfVhIAqLtPHZUZswsQiWLbTuQ5BHeouoZ7QMwsvPADR/66dNciEge9QlGTiaKc
KYYPYKut7QbND3uAU46HlWnZ2FI3zr01BO420MJzkIbOvWgSZ1JAuabxRqTDf3eQ3SqXiFrBn3Wq
BQxEFTdSFqygpPM5vHBscq3UePBhlu1YP0T4X6jvJXnex0Cxf4xIlD2VCurpA+o9W8WNjCPih/5c
jb1qk2edg1WYtyGNYVzQ4s0fojxdRYmZvZhpF+6NhtygCCGbq8xaqCWXfZq/DKMazKRJkSpvjlKc
AlUFcD0nG2byM++MDJMXrNcr/RhXEtoR4I4WbaJ02WoYx6+GiorgEEHIIzNtPzW5etEotn5LWkoo
SDWWDyZarmsgzTxc/z6C/CX6Gsi1rMouV5Yj/sU7U02SA3vgfIErR/LMs+y7oOKo6ltTN9UJ2rKl
r10Lby5Vzw2yN7Fx6uJM2YZkSpCnrIxXGfkyvzeSb4oEE0uM4N3L22aAFWaZlK+qHGEXP4lYguf5
8EpKHZBwyV5ZzYPgddBmgWR3O1csU1y/8fbB0O972Ssw0qKKUkvV5KYVork5dOpPT9GPpJmj9xLp
fMwWHffFRmFtxqI0ehzaQJm7/DGnOHDqZepI7cHwk2Hd17K6HYLW37m9ka0zGy4o6cZ4GZZecOY/
1sxbjYLy4CVmtWQNPh60YhjnmZppG0+Whlcsu2ZW3jvkzN3y0IPFxluOdt3FBknze4ZNE1dfIJf2
e5gcFcg2TTMY8FHuVuOWIIZFEaZckfOTR3v0ovMRKtpYvnlxFy9i0wZIEhagj5XInXlxo76jwh57
svktkHEHHDGIvTc9R91WdRnwZtXiJcIhKDEj81sSxz9SqSsfraLI/9PS1/gTJTRNVY6i6apCOk02
dEX/NFXVfaRYWDMNT7KROLDFnm2tYeJN0S8yWgdlwzgq3pIgzO9MqW7uW7Twz72qvIj2aIxQzMH9
Ii8xSsj7aCM2IiIMKuNjKHrNrN4VQX52Rjveu0rQLf2yR3AFRNqsJ9vxpiUjHOMcrR7H3uSGVfys
zPwrIlP2i2QrEDU6JdlQ/PlZ15W8k+SK4k2DtLpvpZdKd9SHcmr3QeQhvKgNX1psXpAB6mRS72JH
D1dEXnZI3c7Efl9s/ylw9YcA7baNGVt6DZtDRkHL0MKVFbesLA2UAA7YkJe/kulWp8yd2m0xL0+B
5Ply3+1F7HpZt/d6o6EqgfL5pw4xxMxNLhEDa/TQFondA6M1T6jCV+cy1ctzg6QmqCPzJIVtdfZR
HdtnGMTMc1mVD7ZVI5EmT5shWc7xxQn673UARxbK6U/LLi6ha0uvCRyQWRSWymm0JvYisuGUL/+6
HHLnr8v55K6Xm4an/yzRIxm1wbtHM7tbW0Gf3iM6ClPGM9PXsgzQlLLMZCWVVfrqW+Zb42KIHhRj
8ODgYy6aBye113FU+QtxUTqw+9PV0t1jvle/BNla19zk1YEGv6NKXKJNS9hLw4M05vcCCZ6W7tEK
jeLRQxl51ylIGYp2L/XuXaUqHjWs91IHaTUUqpZ6XbMEZyW/r4bu4+HWhoRht9CzUrsTQ24dImxs
THhz6hLztKsAfqtJfHaQilmw3JB5UE7Ob2GCI1SBeHDEsnCbgFzYafxA11rYNAe/RD9D9lr0fEJs
g4Yk7C+o/rqz3E6rJzSm3TvAXc2r7KOFm6Bq/VV1pxpwniGtUi0HfOZQVQLJbnj432iDe9dEHn5E
2K7t0AavvzVe8KC1Yxr+xKCD5epUP+sr6gJuE53lKcrsAPlIMzqLPio61z5tggz/7hM1ub9f50Sl
P2+7VF14OUxcHCMQocnAuOkTT3fCz26z/P/Sdl5LbiPZun4iRMCbW3pPllOpdIOQWhK893j6/SFZ
XazhdM/0jn3ORSOQmSsTVDUJJNb6jd8ixjmRePEEgywd57U74xvZPGHvvWUb7/22OPHdLHgjF4Ki
n9RHp9iJtZ2sQeNIQtV6skuq2JP8zi+czvj1A/9UChkd3VR6tBWYVqgnB7vec+2TV7DfLNR4eMsK
bx84cX2s5EhbW2TyZiQ+vd8oJiQpaijYr75lFJdfrSbKF4XdjGfNyofNqKn5VnOhp0ZSjKhjCPw/
9itlr5VKcJTR2F8C+opetS5GEoXPBMoF6RPd/z5ElsKb4eBjPdlzpyngUHtlqz1YfoRDEJZVP6zu
G1tmdGixOu+OQQ8/CVxC3u2n+mSX+j0KKQyACHo/05Whn9UG9Hd5MMxL29VvZe70X1t7GFZWqpNr
nBAltaIv0CB2noe4Q5HZzoK5XOvB1ybDBFPj67ERTWcsYdZ73SOWSjXaHtGTOkU5mRZvkhpOjogi
eUfmU/L/SI2uOVFP4E+RIyl+A0mNiKpTaQ7I5X+ArVD/X+A01J1FF6IdCB5hxkStQMOTpTd21IKc
tZ5X3Blk1Hkg4zXPUOfMGXpr3bfayx9Cvh0eknNLRF8yf4b1zX7QWu9HPSoNdu6B/iKPp+vGAFdV
btRfXBxbXvNaGTdNkqIjOjUdBzF1CdeH/XWUf1aXeubpP+/TzX979pmaRoJYNWxLcWTVusujKwjN
moNZSM8wF7HpcbGTH4qxPctdEu2qrpx81P3s2c3YluhqYv3MwQV6NT/iW+xggF0dkMopDMIhK6L0
58ezPNPMW3gi2+9LxxLawNfYaWkDX41Z5dbqHI9GK0YTEDucOI73NRnfX/AOdn2TRd/qqtXnKBKk
Fwgm6ibjvWODWxDES3tKg2K58S0Zwr3HplxMwrYpIgsKTmMENyEIArmRBM+IQ83UqTrvd0i7RR3F
3+kOIsY+Wpia3Y9N80C5WP8Fhwpk7i7xNomAaAaPHlPjP12+g9GRvnF14ITWs0ZpdxE1Q5S/xgai
y/4YrQGKVXv4ZGOOAw+nZUM5sp4O15FUH5y56OziikrkONhzLzFAkprjUeBcBBxGnN1hYu6aXWdg
JzHWuATX/Jq2ejOZHFNPe0Ixj02n3TZ7RSqsA5qSSHGbiv4SJHjpTG9Bv5Ic243M+CkmJVLAJAtf
KRQ/3ydVkcfP0re1FyvO2erHZxWl359N1y1tteJXUnjZHHZK+ivAisJC/+grbmBIHWiy8Qir0lhm
UWAeayTyNmMeydtIjvyjAVxgpY+Inzi+/sV3SajFgGwOpOiwuZ+SMFIyds8pcEGeld3wC+HqsNb5
goDHA+/RIuiKz9IS7+j3SSTCg+skXluLj0mDQAqUWBKVEGevkxBDLg/Ta9P1Sq4qdc+ya1IiAQC0
bnVk75El9IMvY+19VwxbOXRaFO7GPHTY7JJlrFz2slXfexuRgyxgoMyMYnCuOcgkAIgCMOklxz21
k8FvSpKCEVz7u4rb4Rtkqn5Vkk/Z2EZoTd2FFmYXT4++YgDgnoD2l9uqUl/TundPokscRNNJ4hWJ
9/Bw169Xqjpvkq5cpsNj1KBBIwDtVEDKgzi7HURf5LX5JkoP3KHslvc2+SnFZQ37Ttc4KFNp1zLB
06p2amIlbqovYnRoZONQOk9e2VdbNYm012h0VhTpzCe5t/yH0u+eYrWnCIau2kaBlwx7XNWWUtMH
qywv001H/n0hfrWKPaQbZ7Cba1OMJiayOcqwNvL6tzG9mvWuDL4eGBddNKVQORbgPx/d7Kc2WNKh
wo/6KDa4vrIKLLk4Xve8qo0ZKdl5tV2QnGY7g3fassN6jkqJD7q6G77xlukthsr3D3noJ0/GGH7u
xwXs0KdG8jTFG03ivOnqIR40+5jUcvoSNf5SF58oSPItW3970WmtvDFHg/8BiY/AUF1D54387EWq
8YebYoe0ybcJ+eF5F6nN09D7+Tq3tXAlCoVulGgQzXW8XfmTvabhJZeVYaJePF9BMGC9tMWo4VLK
3tjaJW4j4QRf83oZ1sVXo44u3pTrbMN8ZyIO/dZFaIQhExKcCzdwt8jSVuvAc/THOI0RBQer8rPG
TzKqfqeubLyl2SPJYAwWPk6QG7rr+TwERyhFDOdTTFrU1htWMV9EyQHsy1QjgnEqigppRclIDXDI
EqNtuQV6Ofyw8T4beFd3+d85h9VYn2LMdQ4NFPJljMvcW5OUMMjxskoydDIcBbJ8zCYJIKAJyRMe
0ktSt88iAgNoXliD+KXOkVaHQBJsFZzBHpsp+SYiLGTyc6Mdjjn3tAVm4NW5nA6dbHYL2U+Uha34
SHNFZkinZWp4d1jhS9IHJ02Ni4t4+GS0mJBfxNd4Gru1UJ/51PqYh+dS+18ePo5s/fvzf4LbUPlR
KNQpjjWxJD6VfTRDgkgt98Pz6OxKSemabZCASXIcvV0ga2DuBTFCnHmNywuQrsbBIqxcCSxZ666a
1DUAu3fFQiE3sS/QUad6Lj9HVoR/B7eqNbIk4cp0U7LCE5hYgIzD0avO2O9ixJJDLpLHam9yZ/0C
ledLakfqWbRkD5OONHyOArI2ipm6O+7b+FaklvE2wAO3AMo95E4lnaKx7Se1MPU0OBLC4lH/4Ndt
9SPxm58Geu5vJZk1sAvt8BoijI2BaHyJBq87ZaGRowpjZ6fSsdxNqHTVtuTtFG8uCa5K0T71qjwe
4gBH9lFtn4YiVechbq0r06GqkPOs++mYFdI/oI0iJcSY161/DFggPCZ6gvaZ7sHkUpzyu8KvPVVz
61UfdBy1dDNdm0XePPhmfoyB8r7FCaLGE8BQrjt/PnSZf7HC4qGT/HDb94G5d1O4KOLA4xOEIgKs
7DM9HqFZFrS/O5XnLRWaoHC++vDNl7Uml3v0y+ozJTEepU0wLJG/KlZl5OrnkrsTBKzCXuEjS/HB
dnzkQJvIerRdhESBwX1XAMwgijp5mVhYprG5WGWy/YotSfvDtoNsVnRltQzHJlybsIrn3AG6V8dE
rKPU/fYPzxjWpVd0/qzRnttUd34brfTAm/Smpjq/GCwYC0OkzutaQVA38e01glHOPkNCfWPa0g71
4XSpIH8zxrhvyqCrUQXGOKAFF7fK3IY38LQ+qzn4vQrQ4Y8m6i42xdZflJzI2VjOHFF+7InRkd+h
IQCU2/BPBCS4iWWtj5nl2EJbiA+954cP4lAUyHdLERC+qSuSpBILCXSDhP5QZ02yRV3+tbfzS2Gm
+TPA22eldOIz9DP5JZOUL5mnWCc1zKvjYJQXiABA+rHg4BXuVyg36UEOvEfMmIatZyWBPiuDTD9I
JKCd5Yiz+1tnkjXOG7lciaY0mGc75/XQVNvu1Jh1j29umr7pUjh5rzb+XnWaIzBNG/zznzwc3+Gs
8LWfUe57a4ir7/wcwbGJSGKSrplCRNvxq2+ShctG6w4vVEbScxGHL+xOqtOAXNac7ZOyw7in/SLb
3KmBhidrkiQ/ee52D4ndase+tzZGrPsoQZolCT0dCPo0iGNv99D2lrXLx+gHNUYiOsUYtk4QgbQT
7UC1MGmuMN3Cc6Bd5mSWv7CNaZZA73msTU1TMxFkdZQGRs+YrwInH+ZdXUkZpTgt3V9PLR1nGpcd
lz3vpt7I4wFlq9LcRzux851dWg2XYgiNs53Ua94+l7qj/cw6DMTksP7R6UZ7GesknwwAylUZvI0l
v8OQN52hCavfnf6EGGD3UkW+cyjcEeMU3EIWfYSncBNySw+kxt3IXZDMcn7OF4ye80s6nVm6ckm4
6e9FlxhssypZd6jzzUUTcFNykpTyB6TLfTaplJWR3G67CtdX0bQCbyTzFn0PpdR8Dpqhe0ywKoin
Vp7JwDe9Fl1KuZcwPeMAmuz9LI60dt365vdb1y3sFutoeUFpg6t/zLQwkQTF+xtJWnvXF1W4tRvX
2ZO/TDaBrnjHLgiqtV9q0YlSIp5GuVacR7u00DmUUZ3pvIvDk3mTJVmyT+2x3vn8/DdNkNkHLRvw
ZB2wa+2LGqV1cB+PmEIgpqx38nMePyC+D+rAHhOEasNw0+pluQ09pz4jFoDHgBOXb6qbHuWCXzp2
ZttGSatvYYm9Lki95KJRdt0ApJI3bd5E8wKrnKVCFnWrmKzWGdL0yECMw8ab4ztU5qUql+YvO0+e
FPYQ84qk4qXTpGWHteFvHVKZz73wzWv5hJ0fZReMKJtNOdQnm5/SOlLtbt0bYGVkyya3YPrqq2xU
P1QzCX+n5hGUJolcfswXk9rzm+Wjo1+0SvU4opu6KhB4P9hYzTkhNUHXk6oLDKNmnlZUAgqM23C6
iH/JaJbOnJQ9iYkc9gp6YbYfR804IkalLHynU77qSNGSA7EpVDoKt+xVJSNXEvjGiIylXOxIU1rA
xbtfcCu4UVK15424Mh+Sqgn3WoBAuJ20wylxptcXw/gRKrkHLaMeNopfN2vTY4ukBMNDA0r3DweY
HPYzyfA4JAiJxDESsmXaNq+kJyiQEBFMG2e7yJIHtcNLqOmrjWx58dYakRlVRpTj+H8ZrQe5Ns+O
jrBI0BUeEmTQiwc1QIk+B47fB477bOh6dbFQ74rycNZpaLIXk6pqX8fHYCzUNRXkeinAXXjAZAuz
C4qtgH414QTOgEd7EqNVg7KOZejPstym0FUzUqYYkBllG881ve22TaN4y9FW0jeIGL+ouvSXwoHa
kWn+z2C65xr4+uatlGP7Qh4WDSxz2wbtsO7bKH301M4hX9lUf5gOHkVIhP7CZfpXIQfWSyHrI4rF
0Zs94O+apZpzSabDoKCtpYZ8UbHrUCVUaBHgHUsrX/pu6VxEoOOYCIiGujO79eUSph+lwY1lWkWE
xUZvXuzr2tfFYlNZe6Aa2m58RWvVX9pZnkIVJwEIZ5D9c6vFByd0vlmR5hwDjfdrv3oaNS2Yq6N6
GCtnryelu7McG10+CCrzcfAVoCd1v3HiSsXyMB7O+XQINumQpCtejoNNzpvCAua++mriI6GVff+b
+twIUpmNCm/bpRTjdV072bIj983tMvZGnDO5UeuS8dBzH9nIgxQu4sJUXszQszZuhP8pX3l+r0r8
FcxMvBjtig2XjCvz6IIeSTTDWoWm1i86I8LlQh6sQ1Y0TTujJPdkoHa4EX23g1LZf4ZUtkpeDTlh
CDgVVmZV9WpXXYXXqx58acssW7SJoV0ix+cVFSwEeO51qI1QBCAkgO+JvU2nFh0mzPWxKzVeAclQ
PSXUmWYFwpdb0ackmjlrR2SMYXBdcHGyflGLWmBGWLue/ehp7JIDVf4uS9IAxTwbd7rERhD5du7u
w5SaKKSOjWD0FdGq+K2TfQDrwIEm4LJNAtzfgUpv982omfOot8ulCYbe8AMKkl6CjWbep9tgTPk9
5LKEjdKIuYXvuI+D1T16pneEG+2hEh5KJFiiZo1qfPZAPg1KsoRgpqTUEkwMdk1QassXjIfCY09e
g1RIXb5EeWafnEh/5vuDLOYAmwe6rN140dlqSPYM6ZVFK/hgBW9xi6KlACxItaIvRMPgVOd/iIbp
+/Iys7pokqAcL5HnwqRS6h5mgjZern2yYa7V2AZ7MYWIAd4W9LMhHURP3iGnLRu4+NZSA0zCsYpD
08TvZ7GWR8uspe6K/kQ1CdcTcz3lTsT3KpbbVcyT8FgaWIbixIPSt+K4R3Hga+BsG5hWWEOMR6M0
eQAk4QPWNPhSZtwWheSpMvY4f/GX2RqT5qnoq+1sp0bINWWhrc4LHWZXE5tU4ftoPcq4cmUFwkW6
q13kYTDmGlYPDz6fej1YQ7yReLUsVG+EjTZMKYQzCNZFa8g6j2mQm06uwsUJ9bcWUt/Rb38OWkah
tUGOxLFJ3OZBZO0qt2IvNp2h/FSl107RFofaOlHlHVZtE9RL0qaUKHKYkJ0Uv7mRH30zJJL8WDLU
X7jfK/M6dL0nsCjBUg9L92zKfCmC6DsvVxTgGxxj1Mbg0TI1xQGbAlC1hkN2AF4bQ2pvmbsUYegu
Vi9a9RjoFcRG2YyhmPMHDp0QgznZKeOta2I2nI4KivL5SD5Aj4wYoxJJexCHwocSyG6rWeGq+N5X
1g0Mo14ttn1c6te4TsEXrCcVhfaws8rR1kd/VdF32KiMM8cdsmfFN6vHrsK6tU+yZ91ql04kSw/T
Rt1tKuVVA7F6IEHgXptGnmCJNnThKlHzEIHNtpeWeeZjIyjHMbXY7A+c8rJ9mCLPyG8t4I1Z7x8M
lICwto/HteG49j4qpS9+iHxPB0NSb8rqGT+a8jkDjZRrqDflnlQ+O1qHSNowNNxhadrUgddKS2rG
rd0TLkndEeqWe0pD86cyjuGrl4TlNpAxSyocL8JdmnKP3lXBRozCiMC5ytdz0CuMupKxIOMiPcm2
Lj/y/ADGQndvtfAWfXQeTF4095Y0AhhsDW1jaBUqaK5swpiKqk0CgGkBD9x8SUglbEDiywvy+ozi
m7TOMx7vUmQZpFj8cq0DE12KuarTeutcyZvldW4D6IynPXm+KZgdXoWZJMh4MRq15P50NMiuTWBa
PLCQdVyJ4LSLqW/22ByLYNnD3LTEKWp9ndv3OCpT0F6LYK2tVSxqbPc6GpsVzphmUmyuc4OOwltL
SUj8E6IRGzYqrNEaS7eNYTntufUGa4XxRX6woz3ok+BZquatInfPkmK1z0nZf4FF5RwzPe03RQt5
U9L67oy78hYZVQfukBSY175a+Y4TRH66drWIFZx0is2unKs4u/PGDNDc3yGt2Z3FGmmJUBvvz8Ha
Tvt5YqUdW7zAQm03jPeeB/Eb1tsfKcmp73nuqzNQHsY5cY1wE/T2rq7H5NIY0UsjR94rfGSEenQF
wzuUkl7LCL8kcu3DSowCHsD3o4idnRjN9PIpqbL24gW29qX5XhWJt1F9ZKLyDgs69DlLpJsLXNlC
ipxIWY/DzsnRRMbw2PrzFOeOYacjU6rOPwV8OtUTBf+7gfSBZzy6kDC/mPzzKMgC4+0d74vGt+3B
jbOdaElGp59DLBJEKxzT7ITj+h+iVfKPhr4d4BTdI7k+lkWzt3tqdGLVsB6R2QKZsghNSTsPrvx+
0KWtJXXe+dbNhj/fxa73IoJu/WhrKkt/oFJ8N5B5oYzBG2yBW7AIIR/Bu45pH7qPy7ktL4xGqSgv
8OFXQVcPb/ZououxBtQ8KKl8lFXSXWCnF3bIO7I/lD5mZJDgxaGYlEDEGaLmNj/vlGe4hQqI6FM+
zuIsQXi6hVByNyCCxWjXSN6nUcg+HiXsriIrQe71umpV4SdWIXMeNpCKSbAMY4pVUfB+QE8x3cXT
QZzdBm5xt4G7uH8Qclt+BBAfYTDEhW/zRPMWc7vSPwi5W+o2928/5d9e7fYJbiF3y1fY27x//L+9
0m2ZW8jdMreQ/93f42+X+c9XEtPE30Nph2LV+MGj6Lp9jFvzby/xtyG3gbs/+f9+qds/426pv/qk
dyF/dbW7vv+Hn/Rvl/rPnxR5h5LdoZbNEQhhaxdMP0Nx+A/tT0OUopiFq/r7rGu70TFkEatc29cJ
n6b95RVEp1jq8yzR+5fxt6veYmTqzuPyNvJ5pf/r9XmZ4dW700N257crXle9Xud23c+9/9frXq/4
+V8irl7DgTCKDr/0j7/+7VPd9d2a9x/0b6eIgU8f/baEGImni971iYF/0PcPQv73S4Gpb9DixfJA
D4fq1PS+tSxBxGPAShMHciQD9LQCuUMTjBbOJoXtLiS7ytR1XGGdWJUOO8ppWAT2gwcmDvAKIrJ1
uVOzutcXYtjDMV6PnSOYXxh0oqsdnXhfOOwCczVX1+qAurdOUQmf7WJOmQHoJcnpvUHCdd/1aNbP
8BekHo5J8fup0Y+RNBe94qBa7xNvXdfZ0zwXl0tpXlbxdzfAgxwHOGOeJkm0piZFPkpOskdQmRu9
SOsTYkvpo0T25WA49UWMiaiCXy7mVmW/gBaePoowFeXXmU+yZSdCMOpgi5SyNWVVERDnGRguPVRm
t4X+4dXxp7lYhuqSRP2LKzsDykuq+8NLNTJwk+DiCBILHNgktijalmr5iNA578O3Af0jxNQlQrKe
EPzhrtPEXHEQcc7HKkYRYSOnQ95VchgtWhlSBRCn4kCW0AqhzjB0O1yDIts+gr4c1p/mgDz9M/xT
L1qLsT3vNbmbSZWf8q6pm6cWM72TOIureNa2ONHc9bMhChbsT/kO3U3oa//QRh5qDX+uISLEIef1
FhUos13f+sSZH1vtBhrkr7t+sUhe2fsyH82dGBRdVtytEnmYRJ07A8wkdUJjOmgl6vdm6Vz7xaDo
F2e3A/A6cy+aoxDAE6c2xRS3DN/nimmVHriLQCvxmU6SfgUEAGuScFSdGfp61QWbbZIk2FpIfGuB
UJO2M/tV6GT1pfPk+lIqubWzWvtZdN36kd96RhLa5l2DUHFIgCOvTN1r58M0U/RdryFWunWK69iW
N1yvIwbkfPyKonOFswo0XXGGKNTDO1/3jrqLCJ+Tz65j13PB2RXsXb8eQDvUC6cIjj413J1ca1qM
kn+RVDupkDCEn7mSXP7LeY1FuTwX4W5dtv2+VhCC9KoWd5tQe+dOR1Lj2GQ3oFHfDlpe9SuDbL7o
+hRyz7wW415oQ8f+FKpJbiemCyI28gWzwG2Cb2TvckDGEKWr2Db3/gSKwNpQ/pZkqAN1BRSHjwjf
VBSclLtkrm7vQD9RAvh8JTqt0c8O8F8NEiCL7AMbhKbRHjMnKkdTBpBfymNAFXUv8nriYCGgtTHj
ur2K5uUjfj28UsSPNdWwaxxQi26J6kmFdFxePUwKBaugLsOFb4TImIIUTIGD4LncuU75kHdD+SD6
lKmvgdTtzytytCvRFsN36/RyeMZhxtu2ZtUdWrjPB6ebZJRFO3R9bW+rmPZmfbq4DpB8Ag/QW80P
X6sDCvdqO5clL1/cVmjS8H2tuz7s1LW9q57uuk05kNaSirPw9GgQj4tPz5Xr0wY20Tgnh6B8esKI
yP/wRLo+ZDo3kOceoKc5DD9r7kpUTBMMxhBbzXCjLiPKKxzij7MBuH01u7XFcNtF1xl3/aLJG3S7
Bvn/teoaG0srnfddyYHEnOiBdLwdUrd6b+pePWuAiRzEoOi/zm1h48y9sRyXt2lk1d1FmxfKHDkl
dFpxbsZSCHT6QtW1IAAErGAcZ1Vv2oDK6K5Ore6QhikvpkFVbMMxLraRFtvyY2eQO5CxZJmLmHIK
jARVYZiMexqqbuQhT6LL9jGRZDPaIQ9SKXIydxA6no29NW54zClnyKzqWZwlCKurI0a+t37VACGX
qAbaRYQ6MqDamdLnxtriY0Pxo/N2IK3HvwTU9yKQnKkyMA0HOo7OysfVRF81XbLPJEoyXO32AfwS
1fC2wsfxXz+Yn8YF6Bh9DoNV3Y5xUKDxkeLC1yQIVUoYS6poUftN0v2w8USYl5D6L+5HbKBZ411s
Z30tuUxc+CfTUygBNBXiaLFTkU5KvY2GXlN3HS7MgIwkSIf3vgxiVdYX8UrMuE4W62DWSFKv8HHy
mNYq0TFTFmJFs/c3IuR+yrQ21NpgL2aIUezjFrFqWb2Jy9jkHljh3cr/OvOn6cMTUaLiu2+G6HoY
VXwuyqja9aqP4TY8l2cRK+Ra/jVWbkeDMg3QB0nFlsVSeCQJzkClthJkmIjmRCiQ8Zq/jgq2gRi1
bIAOYlTMzRrqkO8yvC7rzHXq5DMMylTIwzoZ+AL81K0pRgskSK6jSZbvg1IH0FQp6xCIB2LNODUi
VAKDZzq7Ddz6/GkUBIeyNkPYCiJOHLraeh+Au/FzpMI3dh1F1NsEcYm7lcQlBtROZmJABN+uHU8f
CvRVdSyANWmWjnXtABwvMPvwDR6UUw/ym8cfgGJhoC8B4CtvhaEAssqHpyHr4OdJEaJmrYdkcCpb
FD9l9+jFo/yoBHxhp+li1bROy21Pvvefreriyq30kmRZczaPW6OzjbXitjCzwWdhci61h0ANvFe8
B7ZeQba/tsPxOSuyeT8Jo8Gfy04q5iwzb4qCtMje2cRbV4w6mGrwT2FJMSqWhJXXHcRooMuflkyH
lEIxa9h19pOSQkyFwclA0FvNoyxF9baxfXOVkLD/Io3BSTyHbxExwM9tHljGyq8MHDN01KkwWR2N
Yi32ySP2z3vdSud3e2VIlezAR1nW9kb4PvreJ0aCqvw0MvQ8fmbXrToFn42WVXhRo7WgxSiyx3q1
w5te6k4fTYqi3lEcxtTaQo7Oj6bkgFXr7WxTKXbwKA4OAI88AosnWmhbqJg51nut1asIneWkXydN
13KTZcLI7//RwmVtXgeBss6QoovmQy3v8rqxjiJkUN3uZNrj+jZBxRVqwx0UVr2Y4MqZMa+NIrjG
XK87Ruc8y/zrIhryjmd/oPApPoUFDH/jFK4xE7HiAGo6XoBt6lb6tPwo2ahv65H3JMULOUTbNWuq
7mnwSnUedIa/EX09iNsDqKifGMR1T6KryHSkghL5aE1dHeh0bLVNdpFTM+el71EzvooxEa5jFzd3
Eig7tezquyFx39AO6fYOhsb7we1BoYtTceD2Lkn1/hZwH4WP5/tUESOablZ7xUy0kToLlqoxttc1
bzFJFg7u/DZbrGuUw/ti1yVEO0+sZ7krvfVdiFnJPFE958U3Sh2ZZEff2a0UgB0cZU7F4dYW4yJS
DFtIZb1HirZ5i7wOiVAKEsNc8dAZEUFiDXF2u6SJjJ02/8uriUjeUX1UB0EmymrVny0EBhdYakZL
0Wwdn75W68/IrFuzDg2K1d2A28X4D4Xx9r4/63d+nij7Mi1jcyYW6e0ndci7k6d6NeCkxFo5vFk+
mHJSztxy7LaiKQ5RY+Pf0YYH0Spwv31ojH6RRr5/zqaWo3veA8TM25QCFY5jg7GcO+DxM3eaGpUB
J/muQP8O5mi8jPxEVMT+xPTpwr3ud6sqSMApFSXS8HX3UFqy/wQRAFyl+yQOWmjWIIgMdxdPfXYF
UHUc0fwXo1Trm3PqqbtCd94nqC0QBgx9+ZHTBRUtWVpji2zsNB3sbXpoM+v3LR5qIPAus3oQAUVb
DHOv9YeNaI513gBGM4O5aEp2rD2m+Zckit+vhotbQfrStLZaXEegbjKNpI09uWWgJYqfNa4+CyTW
s6PoC/BQ7nmV/7OtbzWIckfR4U6TRJRoioMWmCE4msxb3A3cmnho6SvfwDi6/KIpdn7sB817gFVM
sQlV/rkB8HFRd9W4ogrvP7l24D/IgT3DgS75t1ExV2+cmYiNNdt7EvMh99/PFxE+4rTXiNsVPq4v
Bm9rAApGyxcQumME8AN8NLyiMkLo34S8c7Slegkzw0NIwOj+KOvQ24UTxnomohszsOaDr/UXcahR
TT3mbrVUy3q4pCYkjyR0se6Z/oVITL+5lVEeri2bMlolGf0sEn+Oj1Hx6ZK/GI1JiX2a20xz8RT2
n1LMCjfUqj0YTjHUmygvd8AF0ZYCAPvY+/M4mAr+U08mh87O7NPfYugaNPl1x4UdLG9zvC6LZ0Pr
va8jBhBX/f+4zu3a/X//PE07ynM84YtlERs4cVbqusWbZVu7GvutuG21w1CwDFuvWDvEphbueijA
6TQgujoxeo0R4QWknKVSO3BJpikiUqwtmlI/ykAEPASf6qgYlqJTDF+vKMJ7SEhLyFeYsNtB9H6X
zgdwPrNc14ZNM9ZLWS8CfU5SQ98FRWIA3eaeX3s88g6i7Yj7uxgnlzPYy7yo6837vsbtgy1ZPunE
D8Q7201s4wpZY7Hz0SdPA2ZQwswp1Wt/ivKOfj1NsvFrqxr5VswXs8QEha/Pgm8KsijTfDHQtYl9
MNVBwlSyh8+BURlYieIwfviW3TXFgOgbULXGvhFq7X+PFQvHgffdMlFEK82nXNKkuTjTAa1cz9Kp
L48l40mc/YM427IlUMEkM+14eaeNJZoqMF4pDQDMfmhmif7Sb71POlox0IIYz8sIg7qjYnn5K1zj
ma4nYJx7XQPAHD5pUze2rhEmvaRERdMooN6jkSQBYB6zV1UhCU8WCMHRKZgd/XWNkT3NJbT8Jw+y
0iuHiJ+tzj4GhwsTo3F5neXWY+Wa5fZTE3LItvUQNFlLlXMd9RArewhN3TgIvxKcWB+MQWv2wsLE
nUxKqkBCBbsI1IUlPEz60IwOOP1eJ4hZ4mBr8XWqaIn5vRGFSwsozSK3i5hcZzOsMyXQHnKIVssm
J0+mGwaGxlOfK+Fcl2dmdQ0RAwML4AHtpLtcHX41nqHsSA1rD4ia7uTQl49KU9s4hb8OcMUe6mlo
aGrpqJj9ptYsJ5hzCx12kaT+vkbqkLVAp+vZXFzz9mFiD63vEFhMDoZ9L/rj2qnnBRYf6+tStw8j
hsUHDK34+kFuy2WvihNZ2zRUPQQTeGPUpvdJO5DaDVB/eFsSr/SzW6cyjOBuxfuiCAfzTSSi9deY
2xK3gVvfbZlxWmbkd4pdcf+FFNorhErpuc4GY501er6pkzJ+lkY0ywA+/vGvAX2A4UXpkZYRUkCD
DE9GQ8hLiAHKvqktzCL53NSnpggWoyL41hSjd3MzE3h6DcZ63k1+bUkEHqh37a/gWxV35ynIpUPi
QeWrzPFvE2Zt5Ha1o4iueqzIS63bZ/XvODP0nY/E0x4mKf+rCilHYEfqMlywpl5bo6hESkiMDlOI
OBOHsoIkdR25b5tBre3M9o/cQda+FnFiOdEmidRAhcYta/CQa/eiNoEGzUEbFV/a9AUJ+5HnyLw1
sMP6Hcd6sgcNnJP6DJJkX4GImuMDjCnnNKmyY2cZNE3A3iq1JP1Y5DKs9W6AAThZSU1NVKOGs+O7
jT+3MAMWo4bclg8jUuVHCHivvHVmX5skHGdKFrivTQMcSWmz4dUtAmOGoV766lqxPcsyz8FFocIF
14Cz22gwmigbODvF0rB8m3ja/8PamzXJqTPRor+ICBDzaxU1T1092v1CeNqIeRCT+PVnKend1W57
f/eeiPNCoMyUKLerAGWuXMtKknAeGkT1ABqaD8Obl4L//87NsiheugO25K3q/jQ7wGPMBlLgcey7
J0exnaB8BhS7RM3wMET1imwjIJcTtHeVW03J+xJikmoFCw1dK99gzcprtGoL+hRvlaJt9ytLk2eB
FoOr3tfsAr3MbEH2Iu+tINcBI/cVqBftz3g1M76EU93u8QcQUCrJ06/obhMLEfnhGVjA6b7S2ivZ
I5bX6yy0bCTGcJFYtOvOApyoBc/mS/xq8mT8OUwR5ApwW7v2VTttoX5Sb3Urj+6xHQSG3imcn/Er
a8F/QpGgN5NXJwEtzNubNfgm0flUSB6AwiJDD1SGrFGjevjIiFaDbCWlm52AxnMvRQ2FSy2y8TR7
P4sKpErJFr+f3bzzWTKWp64AOVYcOVeOt9cdvovmmQ5oYrfOdhLqGyczSyVW/dFBQ5mE16rKvR3F
3iLA845MmA3MaZ9F9yD3Kx6MJktWoQ7YfynQOJZoVbW0ezf70Y7JcrLk+BolTbKaGki73iKEKpH8
zwjiicqSeJnHXL5akYaGjwJUmxuw2+T4FWk6v4RqByK47wY2tLCWDm85MrG0OXHVNoT8YYT+Bi22
Dz44QzvIUsNBXj/z8KOBwLzUqgZNIWpP82GaWhs14PEgmlMbp/kP1iPha9Z+dS8BTNwNnsbW41Rp
z8hgzREmmn4WuQTxkJOgJapAfdhQfOuQn/uG0rNxALNuew8eRXkG9/nWLPCxl3opyzW064aAYulg
6tk3UNhBHFJNr7t4Qk8lFBaxKb3D5nLZTw3KkmFuBa10xy+tQB6uNJEdmUQrn1xWBNQCDXpUbIch
pxJQl7PHXGPhOQ7k+SAYmHGj1x7iUMoVWPdLB50yoMWlA3d0fa/Z6gCseY67CE6BrbUYWgq67znu
jagUKA+Fq572/zotIgmSF7TDou+1luM1VvdrkH3ZqOFkNrb1aFwofk1hW6xFFUkQuOIwAXd7mCA3
mnnS3ZLJNMEiDv7K30KKxBwPmeTWYgILR3Cbe4ujsygVm+R9qU9hqXfRfCOHujooV1gStLkdtK1T
3NlVho2mlSabhkGhWLAYO009Q+N8p08722q+D1Xur1mvT5AigD5gOubiSrbW76flTTjwP226mosO
P7Sm3mJorawRw7KDfltAhccbQfRctvxQx+RQL1qHw/BEVcvZPXNH/3k+lzct00STMC3ZlZ2z7svu
yYsDkF8ubDZmp0H2PV+lGlo9ITz4eZiqLmOopeZHaPNtaPQe2qr7GN3M3u20Io3IThHv8WS3OBOX
93i6JIX6r04NAqZKsVbToaxCZyX6ZlrcbHSm+DNPrPRBY0sxtgdeQvTrv81rvQFNQRQ5pHV0GofU
XZW1EhZ+j7mt2IJ4bYNq1E8oHzj7urbP89+DhmC9Qls0/gC3fxGqbHMYmbzCxf38feo8JM8nGzK+
38KoqRcGG/SVaHFnI3aBSpg/AajvLxGgxcCwQlBRkZWLqM6hvgyeUIqiSW7Ug31Bef+c1Ir09FYq
MWJjXPlWgXa3KpXQkIpKuUgrZ4QSKsYR5HHWvUQpkWyasn0MRNf1CncrJZ4KD7mREzZQWUT+Ddhr
E8RDyS8LlbedVkjzjg5T27uBO0BK/mZr0F6HEqIeLfJCt7At7qNgUMJhdEC2GnyrDXLexRiCwVEJ
h3EnNc/N+EoBH8xdb6xBZ5svyXZbAzk54J6E685rkMMpDP/EIrxqqkt179cDCihbT5MFvczfHXjn
+IHSa7+7LV77+BlUVocvn8+2YFACJYyiVQOpYXM1WYk+a9e6iAIka7U6qAAyUQAdEvejiULVRICV
7Xni72vdlv99LVm2X/w4MfYe4wvXscU9HRKjtDaREXZvujZtCVIkNvnWrlOSNn2f+3d9zlWOCloy
QzRYm1BH9DxG4gq1+MJ4i3bRjnNXYivzOfp2PZqhq/XJJq3RvxuxPo26yniJc/4yprF7HQe87tWp
yXc0pNYdf3IP6EITJ+rhyRMfUtjGgQYUxMFMj15G6zG22rdGH0SHm7QHaqqx0Qy27CCdFxgCvxya
QXPRgfx2qdtS6lIukrgnCjPakl/DBn1+ag0dnVfHAZfJfVXZ0sMCeuAcIAvg9O943kM1N5MHMtGh
AqvTxp1SBjJHhCHzCKRFgjjd7uQh1dx6X49W4tZro+ydLW0lUnrE0SkdwOEYBq1hGAvappCNtiV0
drPdZnyy0QIWqn4L3Su7FUcDKCBDoAX7QBqGZlF31+gZlBgUnRjaXd8Iw0rZrGybgSKzh7jgWkP/
5LpRBdIprfI12gzSda2qqTevjNiP0QCCBiW9eIk+JXf1CSZPQ/JWKDnO3htMnuD0qNLyee4nx7yU
8qYTvsnQNkR2C11E0DR6niowdYUGGP293rCfw469QpCpuJCza9kCJHnssc6hzCoZ35CZ5xDiMwf0
4Y4sdp7HUhe7Qq/SgLx2JLRV5Ceoo6kLhG79doF5ydH9dAEUEz9cIPaEtwaVKVCvaHNpjzZPlxgi
7ULD3AagTxpsmaX9XpOFd+xCGQfCjuPvNRo5Jgb+UwjBWeuBlQ5ILcr0adSaKwUAQOmC7CIyL7eZ
kAfk32sDm2A/tL5kU26vIe6Cr5UN1vpszMEPE+Nr1yuwy+1AtgLCK6C3LTY3ux83w7oGUBJ5LoiD
fZpKQ43AlGou+nShF/W+sLxPYnyZ7C5qqkWn9Cno4JQdElV02iSAYLXqcHOTTU4RD6YBiSByfF5i
XqdqUChGFjowWeMcb4eh68W+rwBderdHQCMdzRFEe8G/p2g57CfxIaZs43GTtv53Uh4GVzI7Ndqs
UjwLDztKDZrsdb6hILLQGSlCQyianfBuczNHEJQEpx2KrL8t+mG9m/23RSMIYvWFiD13ydA5pfYU
tAGxQ8/ZjGP6Om9RlJ3OPu0/0Cj8BaJfwNOqCODL2DpORmSL1fAW66rVah6/zjsg8s77mb4eAgCc
vENi5jVSOkXzIDI08OnahGaUvHbBI1y7j9JBZzoIa/6BhJ33ZOD+iRyeER6npGkOzAQQEvpF5gP+
5sOCa63+U2svpPOl5tg1e5sTGlp4FFHcHKa0hOT6IJcyL7ErRkb7tcX9edGDxOXSiB50HnqE3RfP
p1fhgvsBfJFymQlwObqDLANUVJILoMfjzvGktmGuKK+e4dfY+aAPy/RBt6zIw2Q83I29YF8+TTLa
RgPbqlVe2wa8B55k7s4afJlDdQIvkOgPatx1ahfmc9qM50x62Y/UTNFJibe3e/BrNugxRQTXdPO5
Gfoz5c/+FvG+xn9GoIkN4uzoAg68Ln0CL0V+R0CHbqWjuvVsS9GgAYw/EqCi5LqzH8GxNcMc8soE
1BNqGGtzBHtVB77dTWUW/bKE1vuekBBJEc+L0vw2oEUl0JK0KGEo0Njpzot2BkTdE4iWAFqM1xTd
He4ivS6O0DbADgTiZPMQPfTiSryxBkzInYBhRZnIrkxNohdHWuJ9HTJB0HPpJpqBPzPo+x2AHtF4
BZKP6Dg5LL0IJaTXcV786NQ+vfX9V4gdh0GGjdYcYbd6v+AA6fhA2q0dkaCB6j2fCjoAcSmrzIAD
MnKS8qc3ow0ebMhcati60GwUbeoFA+eDeiBHTlCOE9JrMs8veQUu0UbxvXV1MgJQ9aejcTTsJZQj
QkZtnpH2Pr7FyhEllXVkJniITyNSVXkpdPHwlt8ZTDdfjyhQk95dEPZS/9amL1AKBQdRz/Vl7Mvp
bADfdEQDOyjC3gKKPl41mQY8n5Z4G9l2a1tv3YMjQ9sNkC5J1wWIFIEyMuLZHWvMPcT494B+CHqV
GVrvdhlDEzv9ywCzXplA/790I5g+bnZw46ysLOUvf4l3lJ3FfglkowAXWQl6jyxt8CtVOUka617U
LFA2tiFoh9yFXxnjwnLyFpKxtfkiUHlpWiQhkRw486arFsSyKb0UlFYa+A5paDnW/55UGxbAeYU8
IUlVgv5WHTTwVAJeCP2MdvrXphwJZMqgCDMA9qRDBx3sxpXh1cdESHnl6lCM9kpUJdjd1YgOAPxb
scBLp7L4eadfOtSKaQRKR/BxANkHSeTocDMlY5Mfhl7/SiY6OJ1f7jydtfNMETd8VzT2L0j0dAdw
f0LGqBvTHuKgZbcEEbqNGtNQId+ujOShSDqbw2lsRfmvItN14GXS8Ygtk7Gqp35YENbSGNB9g/dy
eGhMMXRGB7CkgbcgPd7MoO9NukXVdW8TGgGJ7XrSLylzIWWktb6Le7LG8JfrmnAl68gLktSUj6Ln
yKPa/pXpwHLxsQJ7qGNoB3JOg66joRJC6+T1PLveQrQ6XJLXw6Pm5Ej3GzqL5aMNLugHyAGUTdN0
y7LRLvUAbjGKLG10Z9ey0He0Dmvw0xH2IFfkZaIb9gb6XcGGiU8EHEdyl7BqT8tSBJCQIOzT6nsa
xQWIKLHlrI+0GnJWHUjsawkaLQd6oxb08GyjxzZs4uwpRDMrCh4xaKKgRLod8EXemaDRPaErG7fm
Jqoea5BjLPQBymwl/mghEj4R5IJEoEfJuO2iAoALlTrFdtpYxjGvwYqHYc5Kbi6AZkhPeCiBr6Wy
0GyjWW6QtImxzML8t0DuQgQgrPO1XtRQAbZRfdNUCS6c7BFw72Hp92N7JhM5HQECG923hjVFkMPp
QORE88l2W8SwO2B08+5Mdl1oAyRpoJmFfn3j2HR1sa14eA0nzQL1F1FaRTkDkZUBjtQpTH7keJaD
XEV5uPBxCi2YdO1AO3hBRnA3I5xO51BQVxarrkNZCvLUge+/8LKVl1sKQGoW2gLCWNtS4oAcsbBG
CGGLJsAN1rwjR8YEat6l8QKCjGzvlmWBG5/PNlbe+eeqha5BbscQVAinaak3bvLSDl65cKc8/FZ7
9XkYkJBfjNNrhQ0f/qpliw6Svv6VWvmzPaTFa6fhvxb9y/IJ+4E8AMRXXLu+RELAso2Tx8dpKyO3
29e6P0CVl/1x5XK0Pl7ZVlfWeHWuZIk8S5m9omj/8cp9lz4nVa4vk8LqIf1drEFiBjbuydI2Vim1
b+aA77nfpQxk2I23AsW/f0TPf79HHR2igkOi36UgNFu6oq6+2KJ7UaBtzP8H1EaodE7pN83Q9Jeo
d9OA4Ud/F2WhtkH/drKP00ScxjaZVrY/lY8uD0EYzS3jO4Q03j6GgY+hhVH0vTORBPz0MeTk//Ex
Yssrf/sYDV5sTibek5fdiN9zPUC+AkWI/BFUsOXVbHFbUSPL13EAlq9wZXEmE962ROALs9vQkKbz
CVglGrbmOE9HX7crlmoqGgPQYw5SZHey4qA3uQ2BeCO/YqsFYEJrP0BPwH7oI5WEgQjSgWxNFCnU
r+K6AsnxAxBG+dUJ36ZDEgz1xNhGNsHq9GPXWm8Hoc5SwN8drQe6VI2cuJ+QW8lMJE6VB+Q8UO0x
9J0OlsqABBssA9kFlECmI9hgoamn/yAz1EUhFaOiSKeGoopJymNV61e8t4TLuKrAhykHqzn2ikGF
Dqzte7wfgww6Bv3j7uaANAKi9fdoOTarsg23kOvslibyZzsq3mUpuK/AMOGBDBU4a/KC89rfUeEv
ZxPkeD3QyzphuJqBA9PA+SIMB29TxkZjBiT+bigjNBW8DQm7k1g8nZGXgcVt0Spv3QI70w0tVNdB
EnaZuPnIiKVWjaSjPxKFLfnU6OZTkfp75O/zIDA8R1ZmY6KRDLCwcLDlKm3BoUSvgPPbIBnHuIJO
iHpZpFI5HeZoqzXR5YvS/O3gS02uZIW334E728TSTIAUYvkKYFdQZX76IuOmQqsf7MRNm8Y+mCzq
bLZ7UjGMeaF8VfZbvMGsX3h9G3APQ+5lVIztdGhThm6RoYuRboPt5o1UXO62E8AOtFssspyfIwMP
rrYd0Gmhyjy+H0bBaOZsT9Udt7ybJilePkUNbqJqi/sMO/irhv+0znRQuPBi1wq8gqPAqYRZB1OM
11riv5TKGj3Dno3Ka6OpudfM0s0HsOysNDxvoJlid0ctw36NlGpYZuB1jnE0ESkdG8i+FICmc3Eg
b5vZewnaivso4hatQeYe0qJHnmMNWtJEHgx4pDRf5LxMoWDV8YdK1jXodwBUqs2YP5Qg7gdZi7ec
RrDPLmuzh6ZhGLrr2nLevCm21TSVTH+bryLI6aLBbmVDk8Zvlo3bVuqfImYCc7e06iP+KWLmLNdt
3hzJO6nKOHlRHUewqpvfvPRroiF32ce5fwum3xruaulxOBSxOy4Lx9cetUj+cSZH9mYb3s8+xWkJ
tNxH0YwbUaTmgY8eSHfUlxY4iHtZjfLB7lvzUHUyg6ohvpwN6L5N7F4+2OnLHP4bPyTgAp36cnD0
VeW4SBCBxOQwCc4OkrVOAEl4c0G2m+NvQ+QSWL2geTe3WUxO0HIoZH9yGGr9DE/coPVMSHxpBr/Q
IS+zR/SvukA8/muiM/C6+UtwymerkvQyyVglArQpjgcKtN+jYw6we+Z8v5lNGcW3K+Ru+XYF1wZ2
S7HG+UsW8WxFM27BjpY/REO+0zSwbKJ7KVnU+ZisW6h8QkvOY7t20uuzrkq1Gs/9g94BYqAqvXjS
invhg+LNtGvotqoIcuTC2hnoIZsnob24CwTEzaQxhWfIkbYLLfOrr22FcqTNcn7Iw756gR7ZbG8k
VIogSGSt6rSpv1Z4VzWMsrw3ixBsRbkE0ljZezUdHVDRbXoNydWHyOmeIXJRBtDeSx8GHekWOiPb
oGxS2ejs/02cViK9UOigLh9Hbix9cwLdvrqj2Zupl+0Xi3F5kDowy2RNs9xYjgPuKBU3oV+x6iaQ
YPsQ4dFAkLduRGJsSOhics2zbZT6fZqP6V0s2E8yU5QXe/qmsCz5RUXpvrsxc+BhSs16wLsmuplt
3ARQj7cfyFZyHoxocryaNvRJEgg1By5Q1xuKoAmWRLpTCcA+kE1N6B2wt855AI9FMUB86Qqs3fwF
cOlmF/YNW3GV+nJht1v7o73EtuhVxf/NPkwZ1GfrcMFH3p3TYvDWKevLVVnw/Ak0huYWupT+kodt
/jTwBk3LbuQuNB/DZAqRlFA6RxRsmODz6fPhTM60Sqb7FCRkEV6dBuhsBXlUskfWDfF1cNth26eO
pyMN57T7Cg/LbDEYUbizzI1hC9H/JIdWgu7qkLOx3c/hkO2D3gxEqADGqsHCMlXj2YrL7qUNnNEa
XnRNtBCcGjOomWAYVZ1imNQgA6uGUCWtIK6AVhYa5iMUzCJ7eEBl2r96nXMiM/66YCiKAHKv0gZL
elBByyEEsyWva8jX0JLtOs2wv7s9bpEdyeQiRoYEWgAfHsP0tL09fMNxpZp6PwSQj5MCC5wTZF7m
ZzVNZMhBxyBDOlpgd8ce0hjWvaqy5d3Y3sdTuG47Hl3I1Oke9I5585N8ZLpNutl+n9SOU30wuuEn
xf/fToo7oMXA9oCP1gkPeVJ3vPhJBKhHJQaz/i6b6KAleNt8KMK2fCzS8B9DvXXVbhMvPLxMnkAn
aM5D5/cheW/ByFiJ0204pOg4M7KoDnxtF1qqs3g0vekOo4j6jPu/jky3KBZD5tT3gISwpZ1zdvWY
IdeQlW6OIILr94OAWI7veuKC/LIZaABMPE01hDRkWTffvZrvhAG87aIEnBskBRAKzc3vUN7hXxzm
smWKctu8ZK8p2ke3eFtymABY6gb7bUm0lB8jfHfjVgxftJL1oGbEmUQP3gI6B8OXQuCadDYo21/j
SnMCTawPwtLl2OZ8TdpgIdIqJ8cFxUUN4uQVDZuugVA4FDlJKYw0w6qcuad3O0mLOUhg4GGcJngX
PHkFZIMXOLFCPH8WkOqYTz66/keMDsDPvp9icx11ZhfwyQ13se/LLy7krLuhrJ6FUSanDAzRixG6
Hl8oLIbS4w4cwdDZtNxFxXp/m6Qs3HA0KwZoTLZW8VDh/7rKpi4wywy6HzSWrdWBVsSyViNEhaAL
6kwrU3c3wDL9DG0Z7Yi3HqCr9kJn7/abieyTbczxRHFPJlsBRkbY8VSNdmQnEzn/P+2f1sd3/MPn
+X19+pw+ITre1x6YvfbR1bY2NAdq4e+HHkS2knWXrkjB+14PHkoXRfK9Md0wXQHbjvxP04FkRE2Y
Y8wpgdBL4kIVJsFd+s+lbpb35ebpCSh9nTGHQrhSQ7BKW32LRLX0DS9bk420Ezown56HTF+YPQMv
Nh6lphUZO5RG9Rk3NniZtbCF151csMw/xbX59gBOqrewGUamwvy27E5gDXGe0n/Dpnb8Y7Xfw2h6
GUb4L3bw7TcnbIyhwHRpKxua9GbtXmMRW1egPQf0D+OLXurHrAWzBUUKy2y3jmN64Epk2JSo+GaK
QXXIG3DdUozUbGfRCKDpGGosc4y6AtiX7Q9X0IM5PBvC6QjaiDuKpmVHH/ctcy4O6WLcjy5QK1ao
5dsMOpjPeoWSROiG0YmGoPrbNHkbP2hQpHvIpRlI1eOaZiZD15MoFzScJsPcgoxZn73ZyAGEGYti
S15akkNw40RDtaTMwMlHSxag18m6qD3ZUQhaFM1HsoIvGeVN1EE0OWDikIM7Ui6li6oJmnhxtKah
kfLhwHRoFvU1Lx4j1I0erGxOpVBAU4Py+TZdiFpf+m63MloTKoVR4l/HGq1qTKmFVkMP2gm3BdC4
68H+8GfE4LWHZsSj/lMEkFNIi6uSx1/WcLF/D8bYhD483llytgISBykVx7RwnBTtfp9oayLSn22z
H6T6INmvG7DA2oVmbOzaQlWCgdUUHcH10aUhSibzkBA2hKnhgz2bbpia90mE1qGodxONKPR9IkM7
wpFHaKVOWHnpsvQA+UH3AdBg98Fl7BltXM0JJLEuJMtrb4X89rgiZ+tq/kkiZdUqJ5mKIjuXbsbA
SovZaWwnK7TUN2ua7unCwE60+T7PVpMgpbEBvD++I5Pu9XipAvHzhj7B2HvdgUMPeEFeWoOhBlfo
rL+Saag0dBANbrqljwB17XpvM0cHAOTfTwRmH6h+afdkafUcqk/T9zCJ+x0l4AQIcjdT3VVzAm+I
zfaMB+2VnPQlQzUWou8Jv9IXjKct2j5+ny7yqgq4w0DfXKTeLsZzANhdb9f6df5os6R4zPGeZI7p
eIlqE99xm1lLm3GxJScQ0tPWBFHCkia8T8f9KgeJq3RXnlMmZ9N8INAEw0MoAKR3AvsO+O7TGkXl
Zhjj76DB/eZ00PcB0Yi/yznUGN0sM14xkfw0UVaaF9gJQDNFoOkJ29kKgm9otdyiLG4o6IW4oi5s
L8KqydYeWAsGyCB96dLYBNtphgqGqiy2SspF2YGsZR/sv8ejZnhifsO7HVqXR0BYUyAVVObvUw6w
cuNqacYoaNwcH5KFDWUC3QGsmkWMe3jfl+DSGMIrVLzCq2OgyoLXY3/TQ8b2Co4A5PwdtH4Nnn+k
CBYmxt3YfZukbSfLzOeOog//FbqDkyxtxQ7cqCUpltagJe26gWafukLdMyRvO6h3hz2a3tTODvcl
BzJ+UbujYcP0gIMV9inGzgOvLX+G0aOit6Gg7eftX8NqtRoBmd/D1D5mXo3sdFGts8TtorRa14NR
uU8HACcgTLZppzQ9QBcsO+SGZm0kUAgXPpSAsZeG99CFSF3XzC6/sph/jflQ/aoT6N2l7sgX5ggI
dMPLX51ff5UaL77mdZFAGid1HyTDj7nSeHaBQMXbVWpj/HgVx4qTFepgDeiPX2tTf2ONgdL0cABm
izhiPpihDTnTyvzNRpMUBYcXGZDY8L1VhtzbA0Riyr2Nkg2EeWzrgWyR+NIOVn8/GHgc+DZkh5sJ
XFi3eEhfAdIodLylNkZznQ8vfTtBtLS07mw5OntTvaw6wG6sjVQmKGNP4oJi+wi06+/GWTyejKaK
TFbWfhSe97NM9aMOlpPbiesYs8X/9+S3mDLx5XPc1q/0jkxvy/SiLHuIzYtQ35F98L0LNz1gH7Lp
axdBduCW3qU0sLJbDGLnlhOtqfNADs9VBKUKSEUYQYw6IyTnkulshkJfUoDtP6dtbS15gWb1RkTZ
Ukx6tJ5i2zprQNzOB8Nn/OgLa9XnIdJb5KCQAXJLywI/sjXZevT/BbodRxCm68SlH0AX0trpuC4L
gb9fXWpIQAq5x0uj/AL2XBcSlba279SQsXXtj+5LBVqag+1BvY8r7Wgjn9xlJ0DhP7laASas6lcl
Te1VnXhp9XZigB83FRAEsQ1UFwsjM55rr20D3gnrMhjQFkibON+jYABGh3DyVxWDKkJihMUyq0C+
E1lTg28gzjoPaG8AeTDWDRT9klE3Vv8dQ4F0SBKwnXAVfVuMznj+rShaH9st80hbzr7k0x3TpiPJ
kKUJk3fKRztM8jUM3xa1OX33/a954EMBy/1ovTaQZViA+Ig/cDP01tIDxmYAjeGJJX686mphPJda
9y0vx/AXi8GDh7e6H6B7NhejmqSxfycBfDue0NCTgFlT05+ncZwnQVZ1ntSUSGgBbqKFfXqIa1tb
ZtOQLJFzSg9ROIKknTxtmMi3U3JNqY4Eip1Pe3NEAa1QbZWlhkbw2IDwOrTA4qMfgkFDy0Vzr1lJ
tSwrwV9lPlxcG71ei3741guv/YWWqX+4Z3vPbmaCh9kbrUvq6il0nwTf4y9bnVJpspWwPPeBJeIl
DqPNpOpHdBhK6QNbw9E3TuPMRLk4tce9QRWoDzHvbu5xuadRq0NxvpX+tCFIUDlCp7xvkNGbEUIK
PgRKlr/bhAMGChKlpmCKG9/nEuqI1qO4/1wP3F7RyUvbI/g30J6iu1pwy7D0lv4IlnRgblSSprAA
CixtB1RlCh2tDjQphLbT6mabEv9saK81tt372PMr7JJ1bcTfMArm4TjkzkUOeYLO3dhHugDESbE6
kANMduHCtAu++RCNt+WgkVl/ugXbriL2TquHD2EQco9Xo5034AJ/AUGMfxJlZZuLFvmAnW+GLxVj
4VkK7FsCwO/XjgnysTkEPVfTIolDDXcXmQfAE0HU4HZ/GllWgcx6RTemluyW7KxzkbV5MKhg8oQZ
KnALXQAgmIg5+NPNj1bPmWmAbBFt6Yrt0FH0iBEr0JdJpzoRH95cZByMxAKqD9gMNYU08D7E8d4o
eUCBdmygPcisXHPHrGG2zSuYsto2kGmz+CKvcshNGIZ1F6dTvbXjNtsVpi0vE4QgoRGX1F9HyD26
WqT98oZ665TMfW3dfFzSpNxJ6u2QGWAe8Tt5MbHkPCnXnRPdEayi3SJH5MyTQuDa7vxErhgU+ha5
6lRwVKcCHaqxXiJp5Z9MazCAq1Fbe3BtcNBfofUAhIxvcdg1gblEVDXw5kj5LN4n62U8bKCPBnlj
lHMuwAyPlzwd6hNzoFAvWO5AfAc8KnrcyH3p61caOcpEZ+Atybado9oT1FRahByFFqVrvQL8zg2b
4m0VP8vagHXIpMaGF8arwsJGc0wZCAlvl0JtCZ8GCJotrTbKZBsmiTgLkCqsPG+IV/SLKtXPSo+L
Byi5sSONmtBvT0XdgfcPPjr4tT6sHCAuVknpv9nQuXoNS82bf4voqi1O1WReKJ5+iiCPF6uID/Xq
ttAQijsTssUnWgfJYdBvSDdBkgmUKpXivzLS+B8xJO6d3UO8W4RgrSe7cGx3aTQGOzRRMT6xhG9a
6Rlfs8GAknXRyA2FpSihZwY29s3Us/1/LTsxrVo4A2i4aNk8HIq9SbDARuvMLboGw1VuT+2aWMho
mCC3/mHI1ZAoy/SmDlc3bzggKaEX/0R4LDz10BTaixT/ShpaHNny0vHQiKC8ia04InkFXKIa6gmw
h0LR9NMQJYP4lFZtOg8jOeinqNJ+zSuh4nFOouIbjSJh2+e+1Z/daZqe2kK0Fw06YuTjhsnvmsw/
k28EcvGukSY4A3BFMGrUV7xgbUMQrDzF2qQBUyTX5Mt7Ztw7IAykeZ3dNQ+yjZfkq6YofnTyfyp8
8zZDAqx7Fxb9w5AXKWi5sv7gKHInwIbNbcKsClo64IuaQ9BNU5u2faVRUmQMGMDYWNOwN8byXKT+
mUY0qcAL+gIJgv5AQ1rS9bqrmyaPUtGeZH2T3msqa1tU3NrgBaOH3A2vdiN6988UgqIMP0ODYneb
0OZC36ARAAgKtQgdujwW8yJRXvc7E9DlBRgmfJSyK2eR1D7QzJVlaQum2RwiW8IPrG4K76qsDO/Q
LZltY8gbLXSKqRna7IqqO5OXDhQs94UfOXdzUNrg5tLgOzCvm/pgStLtNNreJt2uVajLGAkobP20
sAM0XAFD4kc6O9j447y/C+RDDLQ2jT88/cdYZqvORRK8avVN0mX91kG30EPE7Z88mfIfhe6jcuCW
Tzno0v4WkDbuky/Lag7Ag7ffVhKbLrVChs3SvQsemUXsQNO+MKLq5Gaa+cLEegrz+KWqx/o8xhFw
2srcFQPfpACOr1GMMl9uk96GeFtPkMmapvIwPxlH5uM3EvMS7X2QR/pw6EIA3ngvofILR6OerXQG
mXf3jA1PbI5+QBafMbznpGW5CbMCani25UPWNRMrW7DkSeR4FYzbqP1ZIlelMcv6R6CMVbky+Wq3
SGpkwGdjp91he4jX771RNWi2U9NDiN3M0ydPb55Q8uhXSYa3/UZhIRyFjxCNhcel251p5OpgU5ja
VCwNaQDfobydN7x5owjt8rVdAjGlpr7P972xWOs+GExjUFgjF4BG+F71qGQmaFXwA3lA3d4DVxT2
Ar3L9NdueCR/CG63gJn+dKCJmZrYUnPLND7WWSz3rmqrqFuvONvqjIaRE+J3GvZHY4LWNlg4wM9Y
l8ORwihi0qJy0/4f1r6sR24e2fKvNPp5hNFGShrMnYfc98raXX4RXC5bO7VSlPTr5yhUX6nsz92N
C1zAIMRgkJmVzpTIiBPnSJDF7gE+kkuXZSUynr021Qb4aZwvIkNXV6N1iwuwLxrQrEidclXk+H4W
ozjpXzOsIPFuQQgIDvPU/u7Ubn2kh5OsIu8CGbRtE+JJv6zMoN2ASa9azVu9cQJXaXMkkwJN30Z3
LYCkER6tY9599dNiD+Id7YfBjBOES4eXGswCSwf1/jfgzdJ2TOrtDuWlQG2OkxyGusVYL/dDF+Y3
g2+LRdKL8JyOFadJBHi0giTQ1Puws5qJepWp7CAscCnOJDOAhULXR5MO2FV1caCBFF+vdZ7ayPGb
PpRcpd6fSzCkPcufhTLkc2B2AThywYrmlZ71XIP/axMbqtuQE1hb3+eYvLSfje92kO5UKaJbWVrh
vZlZAManOuirqji6T+u8OuGO80KDQxgWZ1BUn0XH05PVJ+kKyrgQWBy7nsQTcEGX1PhajFvYONJ3
CUYcCHeOQj18TcaWvQISl97avVNeUuBHF03r6V/CqtNWeWmKPXUTZCygjqkeE2M8ggFnuwjBDPPF
j8sO2Ard3TuhGx9RdcqX2A4tZFLXT0MWhGdd6z0Q6AIGACHZZqXlbnDIx+7oVo9uelCGZ8QroYkW
VEiGAYW1ApVNeKDuh5sxrgawGLjRCFQwVK+o7ADDVpF/8zhi6mPEPNYrBaSVdC+dJ/ITKuL46sMD
KQmUAMRKLfno4TeglCcPaBLl34LyfQ3y0KA4By4icCTjhqTfNUimrYcSNSBdXhp3KKU37tLa21SI
Ut6QRxbFFhAHXrdAdAo8u07MhwXuNv2enG0Lhdl1XwFzhak0oxrXRDiyWtu5GrJlwbVN17IXE5pa
+wR0TItmZIZhg18cqQuRGuuRyfq9G3R9tIlQqrzqyprvCgHBMDqrc/zVuzpX0YoO8jRKXTqtz852
o/wjgjrxgrJajd2AKjgW7SaqXA0g5UweattyjzpQW1N2LPFBydUhw0oTyE6ps6rvom0PDNC00jzh
9zURKYIq4SoJse0xUwDdwqxNrl6CJ1o3OLelL2AChuDYme7X2dTGHJIIdqaWQZPKeOmEWb2KtSbZ
TP0iGEbO8sjaT33Dx8O3zMWFlsgznlz7TuJ8OE4G3m5aP0WJLUjqukMaHbNAJSfsdt6bwY0B9vm9
H+YFmNerI9lpRuN7FmhUdaKasS7OCDYfWh+CwQ5qKS1fMxdkY+MA/vvzpQAoaj3TgNAVwuhIowJp
F0bZ/cB69tDVgMn00Y0E5dwDWSxt2IM+Ql7r0dRaermIC+kcyUMgI7GqaiihVVrFsaNCqWRdgkOK
poaQkj2gGMtbUBclscblP7ySY5XyGgHiUiEL78mUoVJ6KLNjMzZRZ6Ev+zADZmjIjnRFw7ktO5AT
Wx14Gz/mBORO4+RZDAX4fH6/pHGtass1pLSirZ0GyYp0w/fZWB1W4HuyMitdnSUA+GeWpskq1U3r
2PH8R+0n8mQo+d4EsS1PZOMu+PWYnR5pcBg9JNgaEEf7cKGRDhV0oHQGr1qm3c5pqqF1wqPely/1
R2W5jTQDmShNRY3WgKJy9KIeudLEIWymiVNG66+15uV/XYvsH684r2X+9Yq0simEdUQtNm6fuBmV
CSpvCcHrfnRx3DEf4wa3lXkU24nPXRpFQjxMzepsM02dO7P293i0HRozBmKHbNOlC4DKPjaMA9mo
EbxAPfPYoMwAJKXPYYMTBHi7aqd/1AC/d2PtuWjK/FVY7rOLL8IrqKCnC+BJp4tfhnS/c54glXEY
h8U48z8s8T/uAwkwVHmBv3vNJGOnsuP2gogesjANNxV0aid2CMuBsktR6OzS4E9+Mt2HaDCt5z9N
8l2zmtgh/j6piwvrObDs6KQEii9lpnVXaprISaGVuZwtAwJxVx6NG/IkHEVf9ZHNUhTG1ohwRuXK
6D9NTeVS88vcn5ZsDXB16N0YlBhfYYzpXUs/NLaJDyJYstnIUC6qxhGgBhXFukVN/d536vSp14at
KE2AWke7biXebFdB/m53wNi2L4Gve2I5zpAf9tn/V3teon6NsldT4mvMXoHyEprM/ZQsK0Fbe5Je
9TDnz9LWLLctc7vlnD9TSGEiChu5mzkpJu3gJQ3s7kimyR4ucx8VZZRzGzQ/OYVW8TC/tMQNZ1uW
Yb+cl6n89vPSNNAb6bQ0LaSDyvkqubkcDFQI1nxAYDAFJOWSFpwvtarOUAfQ+ZdpBHeofo+6lsds
tJFfZfpQUASCZEsrTHNpgY9VFNh9UNA0LvrRYHs6rTSb5jXLKNnieeMcaRA4sLuYpfLUoox/1WUO
dtzjRmbaeeDBV/Q2UrOjyQXP9C5Pe1B1jV3arjARINem/ORINu6C4ACg8BsanNzGdTlS4ZvZJsyf
87Ja735eliZ5GoJZsaoTnKOwDaJlWzBa0yA1zceyfo2jQl9gV9U1GtsXDXZ2tJ9xA+AgqEv7Gepy
t1UoREJqYu7SKGrZ8HtJTm6AU0+LCuKt3w3fvAZHosDR2xMIxbHHo74zGumKmsgXkIhNqi1N9cGy
jsfGOIX68wp+DoJ/q63ufrNPK396kT71ooXjCrVBiKPdd05wb9qt/tWBEKvns+h7JuN2WXWxe4EE
cHMCjQfKCfvc+2aUZ3JgUCVe5g445cuuKM4COiIrGuBbCxpTr1B2Lle8VNHZC4PsEg7AHiC1FX3n
5kNbGMM3C0XpK+jYinHb7G+RIkbsoYZwJ565/ddMt+tFlFjBVQhuX2gARwDUVowDGkrspoFCA/+y
b6KOoisPjhGCWpGNEKiuVndkUw0Dyq5v+7sSkcGNFWjqxk9D88ao9Nt63NTGSCVRTzVauNHAmA9F
YIg8Bo5jHhBV2VNRy1zoQl2oO7MDyM+nQfInOzU9UksHFvHd7/ZxWbBDa4fcaHaf/Ec7vUAyaOER
BTnT4G/TUb2L/LGuprc319uQGyCR4jgU6XZe1gSm/hy7allqdXfmHAmdDpj8m9bH4xqFZtFdnXiA
/eZQbOgqTywN2yienbpCGZ+q0q+uCxSAUuK7l4A8SXD5U9pilSSZA/3QOySDYpxS0npZeJb/E6kz
wLjT5LWL3lCjVz7aUvbrELfGU6mL/Gggu7oZXBubSpAPLILMbb5bZrDUhjT7CQ7uJ8l6+9nTOgT3
EXm/cE3X91BF1bYOzmS3sXDbpWp042tvt3vFjfSn7gwH2XvlV4A2IdAF9kNH1otQtcO9bop469tl
ciidOrmx3TBYGV6rvgJJv+2LJP2h9+EXmcb9U6u6HqdPQ5w8Q9on/LLztdM6+bMjEQ4cXa1m2EeO
Gx7LKmLLIoglKLBZfYxcY7hvauMePB3sKzSaoebk280J+mHFHWjaXsmOPwZRmbZUZwHautuqDgGk
jtyV5qG4DgSYwUXLRHQujRCHfctqXyu25nEkvgNcA5ms0cGseb9FDWW4js1EXFH8Iq65jwIvBBwK
xOtZdjWgveYuigzveEhvyIQaLg2ZaeVZ4aLT8l2gNfFGjaAP/Fdrt6abRguEjdXBGp9704CPaoHB
z6/UC7mfnzMzPM+T0hxP/T6MQOL5sZBAwniFH1O80Qgigg31+8Lk44RGvcjc6juRvQ0jH2eRyP7Y
ZAvBRsq3ifhtasmHmk/9oguGYw2sqzTcAyRsFoyDxSNPrcuEWRggjYHgQLwhjEMgzPqMAo0nGiQT
D42zabXv/jUQ7kiTBeyoVS5bEh2FnVdf8sg27kwEzU5/sLel+GyPzeYLS+t3/xIAoCWxV+B788Xz
Y/OuC1BNNUWyhN/W7/yuSIKcHA5uUMIkUKlaBv6FpmrAPeHbV3ww+WMLSaZdgxLuTdNbxpcBN95A
OuErHmGgT6kT7dRLNtxApdoFUQYKkseZyOnmj904s84RGAp4Mc0kB+ajCIxmWkBU3MgYouPOXzPp
NXUHEEWayUJX/1IDfEQO2Omh9iJYZ0Fl3wEhHm/wn+GdVBKBbxji1TurtgrkBUILauFShx61BXpV
y0y+Q7po0xfOEKAmMVyDo8v4HtuoLARiNn5ig65WnqnMm1wF2rYd2ubAy6Y/Ic8O8XEnL+9K3OZR
nteKF2wjHvwE4N5FeDfICoxhhVOMqiL2S63pYvmn9zZI62/vLSj0T+8t0jSI7I61X1S6FXZ1tqyt
sDlMxVljF6j55kBlX7Wp3aGOpN4XKknUApFVUMhRuM6tnHJtRWAMmIwcadu124XaAmlsgVNr42w6
iJktw87Hp07GOo/wjA7YaRhVvLqxEVJ3NnUAsXOn6LZW54iDBkjIWXHZnemKGhnnYCjzOV/NA2Xp
v0a17i+yyuk2VhxYe9cpwju3H0vaelD9AnlyQoln8UwevW2ZyG9aj6j+UUvosQeHDrcSa07rf4rx
T5fkNMCJUgBOHLGN6kIc+8FG1yO4yxwXNSh+ui5HWHFt1c3CaIAMbAELeuAMEGk7Gb6Qm6+D5pQV
BSJwLc4aUdQ0l2Z0awPU8o3T/+TW4Ze/FYAiQsbKkY9Vlm1Ryo28Hn55G5OFwzYbuyotljF0Q54T
UeqHxOSQHdcG/UVn3Y8+9twrEs3dDdi0UbE++luGx5e1dJC5GpfNpNiSfx8778vmiBvvhgyV7aDW
BsPuxgVmbInsYrSnoy11Cz2O99PBdxxFxUb0qYtYZrSPSx2Z6BLVpS4BV4OItQvDaNnaE55+YoR2
xUOi5RuUZ1zfXxHqNMegQZwmHczmhCIT0EtkIKo+QaDTNzdBgaLy3OnUhsap0ZzoW8wLc9sJU6KG
BU0kgvac12WOUv6UgUHG5d2CjFFev/tYXMplUdfI/o7eNCCdoAP/JZQWkgLJW2ity7NUPsCE0Jda
NjkkGlUCND9S97jEzqvZgPGtWbgITXYLMlbjCF25QMrs89K5me2FYYL6YxqV1sooADTssDNgeIwf
a/qh4ScUnpvExm+OLkP3vrDSGApniJtTgxxVqhDS/avfgF9IgNefLJ9mUn9IIgOa5Utaa54DISGE
4sfGzBxrbXcpTy+gB2s2OrjAL4XhW2ddPhoj3IsaMtPVECpryeNerCPsVBycQXz3NATZklwSsvWe
qKDfE9rreYUq0h9xOglB0+dKsdCgSnbwxoaugoQ1AkwKHEac57w1WZuhsgHfHb2YY0PpvO535EMm
m+V/zaYl5z75UDfPM2Yv5xFuOPnK4BCUrBQSRkpE702MaGSFenn0084tQTgU/JhsKY2QO6ucfNNm
2k+KQH4KUiZRBJWfEOTpDdDsJ5wdP0czfwtu0mSXBY9apD0BBW2dTQ38gMoKeyjF9/G57FMB7iWp
3aIIzVyWTWgixpMGCzBGircuSNYAKQpgPyII1zA//CHj8jUPePOl6pG313io32HD44J7stbx/5gn
ezy0WrDgVKjmd5I1x8MVvwcm8FnEqj9Nl5oltYNRYU8lkhKVROMINVwBmdWDFq/DabCJTBTtgQ7j
BcDLW4h1VvfuUHgnFAtWS7JrEuSLeRWWN4lvDVePddi/jBNCcAUgY5Szo4364gc3h5yu0sVjkA/V
ogMj34maXmnZSR+b2UZdqWS9ZKm5yQcAwpWozzUP8kcPKNi72vWXulmFwLWsKi7SR9Y1+SMir4A3
FvKOHIM8vQAl5d5Qr4qrt06U/bQI9OpAq5qG+B2Oa+bjgRY3IrWnbjqwYQUskL2lbuMWSA8iwL2h
bh/5NU5jlbuyxhcFV2i0R3bDWtIoMvHaocxBb0GjLm+jc9Ngh0qjemdWNwgZ3NIgtq7RomC9vss0
zRrAtpxUKMioDg02BwglZYl/xnfLP9OVpoov4MtWO9PI2bAwS79FAL4HE7yR4WCYQZl5vKImgCrA
wY/QzN0/+c3TaAa50LS5+99fan7J35b67R3Mr/GbHw04tZL71rj3Q4gsa1AJyRd0OTcg/mCr3Cq6
BYQS0uM84ESgpC/z7K8p1J+H3XHFuUtXv79A2iAjaThgOfz3y4TlxxujV6F3MhnnVyUjr0o7X3Db
uB1khLPb+CbmKdSdXOiSphRF/AzlzXKvWVF+bSANyZAKOomRsZOaomdAgWh+sexN692m6CpONhpE
jc79+AsANlrWm0omqJX4mEsz8hhouc4xz7N90FG7PaS4E9GrzgM96HUUV8lFuCF25jJs+TopIm85
veLHwohSoXAbHN6KXjuVAqfk0ohX01I0OZQvqaPCm2mpVBrFOoy0cnLxNO9igYRoC4YJeeBSl4fp
yknb96s/2Milc20nxQ8b86gRH1ezjY/LzKvSwGwrwRK6jG384kHv5t0VrQNuqhBM6tT1WeLdSRMS
2ioxb8LRo4S82i5sWLukwdJ2vbsc8ZasVPp5mqQklAJRxIPIFyCiQtbixrWsC2hSyrdiYBeN68Wb
LZ1L6OBCwOL6cX1yohTcTJ7u752qeyRAOsHQgxGLjkjAZJ9N5EH2rBxuUGW+0HscCFIWX0GgZ9/G
UexccENaU48abQCbc2o1b20fJMj0NUDkFV5ZL13ug8XAyYJjldrjeb7kL83HVRIb7za6alObv4Rh
ny70PHNeptFgqxvefSJlcssYS27Be81PdTMcyQRxiOS2ARD/xse9DKp5XbAkt7a9DUHGdCUvapqq
3iVWrs7U66I4ua1E/pw7Akwa48pk6mpwVnDNDPazrc2taunGerIlFxpIZYaiixxFPGSjNcMScqJB
Yyer+VUDR1rbpAMD9bxeYKXm3jE64LUMF284zgf3aPPmlqbRnwRcRAmZ0+LT6kYJGt54egvzn5Dg
RKnA/nWZTcKvrp3nhKf5nUnHjxYGaBJRk4oPjHxrXvkLTePOp7+qNH3ASE3QVZELNd4ADpDaqI3p
r6JFndaD6F6WyeX8snoj3J1WArc+/6Vt1WoH3VVf5g8OAVLw/st0P7+7TjDvJg9eaK3p/9DrijHq
2t9M3aGwD2DYUGMxjdo7JkQStDzrvsV182CmWfIQQ7Lx4Og6ELqjHXp2lpY3lwH7cIA/3XrTgMpo
72aF/ShBdEdOOjeNZcP16hxZTFtpLM8WEgJ8921nPKmmF2c19njhDRtgRcCcXHrGfcW76uqC9Kpx
E+OeTK0Baq8gC6Ij2bo2KHZZlOvLaQIzg/vO2PhSGmDiBEQP++o23tPi4MRNDoiKGAvq0gQPXxaN
G90tmdoBocS0a6stLY5qk+wUW+IHDdLb1SLjiBRucDO9emMpoM0ivqbFXCdRF90uLuRPjRfH3/LE
MU7U67A93PqO2YJOBH/QoHXBLZAqKxokUw6JzIVd+d2BuslQWDsnQrCOXOgtKFTG6cM9GTQHGi9e
Oeg7egOg9dAPgexwlMSZSkXPemS1t4PtyGsxqDdfed4XSLv3aygC9rugQzeU2gqkW8Boxp53KqoM
CnyooP4CnkIblLhZcyzaCNA183Yyt1Dgk2UJvhDEaJbvJ25QqO0mnN6MzU+Q+ji2olh8AupZcQ0x
ccO60/C2i8B/pvx1oItXWcv8oUCSbSdrSPwgSus9jA6U2sYe8NWuv2oIcr7GDADIRNk/Eyu9adLe
fJFx00MP1BS33IrarVua3cEveYI4RaKDNdDuHpIeyrgCAp3fx+nQKLV/RpjuZAgG4yvqb3wrxVcj
1VGSMNaRR64GZgsjQfFZGnZP0KgAlzPss5saq89Tz0EaEQG1yY2j9p7cUB3xvlo/us2rRfF3n4gO
IHncg+Yb5R3aIuvfMicEutQznyE7XAKUaGS7umuSp7K1T05hhK+o50mXBeDRF+mY+jk3eqTWrD56
/ZipUohR0MycB4BtW5a+0uIYCaJApE90JQKeTFfqD7Y/+QW6oeO+WaSf8mwat/ojmMF2n7J6U46N
9fcaG/ie0mvTqIMs2ZppJcpMPnJ05EyrpGW9I3sXpwsxILF7Kdqi2HLQDzybWTHxWfHUNdaJ5VZ7
oJAgzpvmE58V9tKwxw0ItE1Pexr9XcTJUKUGmAIjAXGzUOZ6xM4vQ+6BB7sMk3/RV8tYLvxI+kcv
gewIoDJJfskGhoSLoVY0gDxhfomgIWit4qFbAUPlH2c3v2fhpg9SZ9nZqOZUAGocZda2D6EyxRos
Zd1m6g4gYrN5hbdkOu2DVMYAAtf0RIPUKAeEYSjquqUerdYlxvtqtqHeVwssLdi0UjSIeLlmsiDO
LMgPnZRrVBfq1Xpa72Ivq5bUpQZBXhBzBvXFLj0ANkePGgRiS3uUEiHbH9aYPMYJv67xp1exSmi/
Fi24J8PeLu61xDgSN4MPddJdglqrdTf+KKDRF42xaHVTQrT73lbDUYf46xo3R+cY1kG4bNzBPtVJ
bj3poEufaOukyA9goSxWAVBzX8jNT0v7ZOjB1jXzFkX1/JV+MXUN4YoSMYvbRtebYxO07koPkuhV
Zue8tLyvbQLa1aEZooOepeJ+nEjjVZJDQ8cEXMiKEr5PUqzDa5O/BQj4hGGjXpEtVcvW9sJr4hoG
xFwHsIxa+QAR5eTdl0GRRUKOUawMJE9bMPSC+8PWVx1dWTiqKiFdhAtwNY2OV1b4jTUdVNxdlAmN
DUgxZbCtAejdssZGUlbiTtRgGwF+f2fYerjP3JYOUusjX9r0nxE2/armCLrS/2UatvEtlOVGDa4r
83T2NQXXLsQU1Vdz6PSlTGIFLb1A7Rreajsdmc4bhZLwJfJyw0vZdSfi0PYE2DujXH3VyxRykKi/
0FScPQiU3qN0G1dBVUA2FLfkBy2W77Z5lK6ErtdrJSowA9m4UaJEIzvQW/Z5mp54WX2b3vH4p/AC
ZF/kkYVyB8WC+NHLilOea95DDMKnA+4o469Q9V9He6rjaWGGoX3gDqhSfrUPSGQscqMud7j9dWds
+LvzwLiCPrSdbxOziBal3kGEgEacMBoWTcnCba566Jpp0EFwvTGoNXZnm5Ok/Q7Ytuq2HZsaxPrI
XsBGXRqYbXnt1JvSN9slodwI74Yz8K1jc39P+LbZrjnxsNWBHV6kRNM6K1t5VnWL3Fq9FhJ3j0Az
zBuRMG0djVcB79+vyPanUQBLQZ8DrOQ2xrfn4CJ1sKkHp3isKvFmIcr4FpX1BoE49dXI/GQF/FR/
ka6LyJ6R1xuROnxpikFb+G5mnFxiRKBAMfUZInLY5wQHMlHjjFFkukKaAlquxQAhWoBXN7EjUa08
FtwRiItsIACA/o3Fzwjk5BdvvP0Kab6YUJbbxTbDLbnQumRv6xqeEmUCDfS2DmyI6Rjxm49fhWty
9q3wwnhlMJZdvER3j+GQ1+tOColab9SLQ83zza6zn33eNg9uGDVb38+zfZAxKKWNi5HHYEFxParZ
N4T245XvDGLl6G6/A4UgYdSp8YQo177DzDV1FYr37vi7g22xLc8ywMX75n4QPkr7kyjbI6eBAkMo
PNxCGeTdVjpnzY/3IuTrP2lW+BYetePgMKbiHRHqK0AWlXaP6Bo+BRUFxYpq/xOkrnbI9Zp4hEHl
CUSK1W2IYMxkoy4NAN3e7Kyl5oAAobVb8xFl4O3BNouRm9pF+LCCNMTc5SBQxOdqnWMrAELa5d4y
GRnGIdX6xOsquHdYk57aPvGXxOjN/7LL3EpPuTXKMyECvwaXbwpRwmKBn63xCr4NCcy/mV4dyXtw
veA/ImVRe6+7FQiHxlttH777tiEYjS1ThnehAfJq6SORhbPh8NXWoczTyf4ZcjHvdgJigCNzspP/
IGJ/HWgDagyaJtnZKgo3SHIgr+cOuC8iVw52GxSFJGm6M5Ks+UIeYRPZ2xjifAtstrLlRD3faHq3
/WOfiOeRL0OVDHO9nclBDRfyGupn9JHK6nOXRhHxV3v6/MtI/W30t7mzczsuVbqa3A7BcFA9kq6Q
Qi+PHSIAG1EZ1r0AJAwyx2J4y/2bolP+D2sof1rMdR9lauBkGXT+CSjwapojs0Jbix6VSvR703u7
2sZamCP2NO6B5LjhUWOTeoO11PVvc830XFddgExin5UQ97FRea14VkOguJfvldizHzQZsDdvs0db
r3V8T1UFbprM2qQM4OIoKYsziuDFGrCn8qlyjO9U2qjx77htJW/zHD0awpXmsxfJ8Z9JVWtAGJeb
uevVXbmBPHK4SZ0gOLEepVeseyb0e563kKYL/f7i2q46mRIHmaj0jW91MjlY3b3eGQtkC0ogRPCT
yLHDRFjYLk4kQ5ONXTZ2adRqUdtJozgrmo80+qe5CQ+RucgECFQ1ccE2AftKCNCaZeceS6ljqzna
VcVBGNA3L6V0c+unTBz3Dnq0KzDcBtltGIwFDDI6gamb2d8FaohXoNWwb7QCqn+95iSPQZpXayhJ
DWeUfKUHXiR8OxS5dbXigi1bxsOX1hR3WZrbP1HYD3yjJ9/C8q/pTigB32gTE0T+eFaAH8FDKMbL
TqxpfaAHuif6+ZPdtAXfOkU1qQ95vZldUdt9FALCSLMgUVaEzZbJEGS4AwSJ5gGjsCH4oV3BYAMm
qgKofQRXFiWL1JG6TZ+/d6n0EE+Hz6P9r10ajXWUh/3LufkAjE4pshWobU+sdsTeGzdYQCNCkc0t
s/BMfWpGFz8fxD5OnOhkYPNJfAaxVD98lodXrjr7Th+SC5EhWEJZW8BG4w159dnwA1V6wRV728mL
zGZvwatL4TXuXD/WAn/F5CXqgm+kW1trRCgBEO4q/TmywA2H37V/K8IafNy4+Z9RI4MclN+GCLoo
6zwAKg5xxNq6a/K6WeaG6L7EnvWt9Zzkh1k2mD7moVha4qikJ2/cg9BqFzAdgmwBftNBDW4U1SNN
0hrR2Te0b6nm29OGsk2M7JTH4TfaptEBwUWV68K12uRAmzXPxncQxfDFmti8iNdLdn561io8Kkbm
L7I3nURpx2i3lbucXckOmc4UDwavXICwd9iiaCZ7diAvLgw3fM18lEE74GK7xGmoLi4KqAE1aMLX
GNIATAf3hulE/vbXmYkRDVeRWc8CO5szKJjEGbteccYJJN6xTntyrSg6WnG0CcysvE/TuL3yxAGg
RUEZtEPMZVn5ur6jUa1lzSkI3K/TqN7ztxrFH0dsjnBq4bYGyUtEyMiXGhDXbZgS2g31otLjq3/+
43//v//7vfs/wY/8ChhpkIt/CJld80g09X/9k+v//Ecxmfdv//VP23MtlzEbHBbMA/sI5y7Gv3+7
QxIc3sb/ChvwjUGNyLy367y+b8wVBAiyt1j4AWrTghKhW8/eWd7IqoBK+rsm6VGGK6XzhtQ50ufi
e6utpnNsoMLkiIqVbUI7LMVYuwPUjKUXPoTZ1iVeOcil2ouwL6PtpDKYRM0vfdQRX0IAYeZtRpyw
eIVsTAaBEDATURMk/mcbOZdZutLxHT9Anhjo2bFhIuvO1th0cVNtctz0wMj012hayS8g0892rNWx
Y2cZr4BHctvJheaSMy0ANQV98e8/etv8+0fPuc3xzWIMOWhu//rRgx4v11Tt8PtGRf0OSeAAqClj
WGe2Vr5UCZIm43ZCDaiDLl27upIHR80TSrV1wMT+7FUJXztkoftpHaWPNBtWJyFWrB0Yq8OXNKrM
VWwl6uxAEvNYFuDJ6JGbehpA+oyPl7+NruCfBsZ7dNV9KI0EaX+in5lR9TcyjK2DbZu456KkwfkP
30vP+v3DsXVEffHp2ICGcMbZrx+OcpPSBXRe3E+bdF4w1OXn9hMyFPktFGXbW5TqP9LtMKqFtqFb
HnVHL8C1xG1fQKvYDL1viAHLNWeZAGsabkyhqCHWwFjzxZTV2Rn3iHgo3olYz5+ZVkAyqFBw7XP7
WDvXUMurK4D2GyTs2X0+sumX4LYF3UHiH8kGyrBk2xTgf6RRmlBF3YaNvPyImkG1tops1O1Z2RLB
qXg/OAKs/b5AyWPngzPDUkm1rH1UEYbNPbTr2f1vvrZxrbm5d6Hc8dvWnhTmTMm8wzhI8nNDG6A6
SSHoge2vfjLs6EelvOyhGRtECouKxSAAQyeLeLtoUXp4yLxCPJjSqDaaMeRrGqXZSqXT7BzkvTdT
vNEuTH1t2k3yiVy+bZzxrmw0GxooTT38D98I2/vlG8F03TXwj0Ex20EZsmONP6dPdyrcWcweVDLB
PcMjCvJxendRBuiVqc4wKp8Mrza/0SbM1truFDC/u2ihhy2aVkEKMk7OJAE7qcSSeOwkD0uXlVcU
xaIZ1d4igAChvVPGEJdJyiNNogHq/kvbtFigJ/62rl2gbHrLTXeOGoyjbrvGka7sLrHKhYh6oK2Q
KNJ3thvv5+G/+UwGu5Lb/3Dv+fW2P36YIIDits5dzwQRncd//TCTsNKNNNP9O6ere6RiM29hoH7h
akaaB9B3Zqzb1BMvuc7WtNclj6oKUaWnbAWGWxDPIo1YuKg9botdjTzDeJ+txrvrpwZFRudWQrwN
DmSGxgeCTkaIcFowiGWVGKB3NfXs1vCSaEHBFhrQM+19ANmZCFEC0LprthTLuCjAZeN76S0HzuXf
fyqe87evmGU7OnMME5S7um399qlgR2UHokn5nQ653LP1/5k7r+a4sTRN/5WJukctDjwipucCJg2S
FI0oQ94gKImC9x6/fh+A6qakrqndib1ZhQIBl8hkJnDOZ16zGWYgbZIBYdtcbndN1MhIU2+u7xJj
zb2fpJcrDA12ueR9H/p5EGMtpOR3aeXQXMDBzUbvdW0qocVddO4OBax05DmwQo4u+oYYTKOjOdTm
p7ezOgN0milj3ThtpaE6TBHFSKTotG8O277JgqEUL+q/7dvPq7dS0+vJ23n7vqWzCLU16bHd5L0d
M1q19wzD+IooUYpSl9Gc9yNJg8dW2GLDtR/96Wxb6zoMcjX7Kh6U7RZYnrid6kOqdOup1AGqbPvl
ajYYIygqoppCxo9gvwUYX7ecsbPn98pGIKkhItO6JVPatrZj04KDUt5TlsMiLI5K5J0nEZ4x967f
DX2CzPzahxerMD/n5dDf77sqpi4vp4dx2Df3AyKHQiWL57+/RxT93x4dG78NW2AuYOsaWfh2/Kdx
aLFlprtFbe7jWGxV5/JT2rXJl3ICdBjOhnxL5ycBngcAGH29+EuNIgb9/fCxpq10wDcVlQzTSB5+
faXdjjIJzHJlF1ICxxUtFmNKW2pSyNXum1ay+nE9rO/H2ERVJCoPCUqgn+pKqq6RiQVqum2SYfQn
y9xUbrbNokV8tLH0+bRvQjT6ccl9EytkPwFq5lsqd/nOCEpCpfOT1eh/ol7DFicyattX4hCFqvWc
a1DdXqnXeoGQBE5g4pV6jdtcdROq+k/U6zqaO3+YiuH1Lfb3WSDmgPtWMvNRUczhzlDs6CYb4b/O
kHge1UHBKVyWiysQCuaDiJpzGNfiEVWR/sCYGh7309IU/fOaXtfUW+CdRjKIfb+h9c9vl1WjlQrw
9vL9svVQRZTi66tu0FZwo1g3Ls0YP6C5roHPoVrXmt156egIQCswXdQvkm+ET6VTrE34IRtXxQul
Ob8pwYaehmpUzvuV9J4O4NuVJrmI7u16hpyMT9YYzq6CaRzFabjJ1rbY9+ttv/idrg6uMNYf+/YD
+3kzr1JlWX29hpUcMbHqbqyICkqpDcUTAvDB7gzZp/1Fn1f7ERCj4abmEsOfwD7V7FtxmhMK9kJR
VT6BVTxZSRd0YfkBMkN2IzMc3i0kRnheYHCtV+MDfa4IO7uoeqiKtcMmoB6P+6bR5MO5GwGO75uY
MKu3XScf0kGt7qiwC6+Sc/Neaar8Rm7Mo1hm837fNSdh74VKuB7UbZ+iNR3OHa+nh1NevlPq8rwX
azENQt0wN857wSjeO2Tbvn42wUaPMoRwgiUL6bZHqRR3SatT1Ku6sxq2zfdRyZ7VdLXgvHahS5qu
3TZC7Y5a3knggVbkGmBxHupkqO7/6jp5dp6LujlSsBj9ZsQSr0zq+3pjowCDxCV5I6KUUoVpY5eX
PFLs2xc6xgH7ucbKKGUlDT35eflsVZW3LtXyIc0gaFiNIei1kLET3WoQNCom0k3cUM9rD2LRHExt
39KBm8Ypu+7SqnE7Idt36JPGR9WqExxnquUqU6jOA0k03xsKjQKjiq0vcKr8vIi079FgX8aejsz+
cuAA9p0WxckRQNN6+PuRUP19tiRq0GRVZmIwhBCMKb8OhJShml6ZpRHDeEGJdQppL+2UAeSmbu14
ECekwqiI7PtGvKPifnxYe6PB8AaVfMOsxV06lsQDU1N8rbgrAZdpn97OAMMf0agOk5O5SazsOisD
IqvkP6Pt76IqQ4T40b6GhSPGuG7UdcVrHKGCPnYHbcneDXGv3O4HZDogt3//NYjf49Lta9Bl4obt
n2HsGfZP84E5z+C8LXl49wPTbtobk5RHXsb5GBEvygCqsqKX+fbQ55HqabPa/D4Y7K+oc0D++9Mf
1+jZ0SlL3b//yJr4Lc4xhSUsi1/OYvDQ/i3zhGkqMBpM0nevAf0ami1K6FHyRE0434ryqO1kx8YO
5eM/d+9zfCuAUv377gjdxtfdsjokT1htvJ3dpb3p6UlTotHk72XOwrSTD4qOlkuV+0vcIRxMy8Mr
MxHfS1HzYw0jBM2bBmgeZSQ0b9nW3s4rscj7P6Tje/7wVgnRmdNJgzUSC9WwNZntX2/naVnnpF31
7LSEUL10V8WUZVyx2jYJNCkgmffTOmGouxFOpiG7BfTWfnw7I5S0lf6QMjtTFOLaqEBlSOYZK6cY
gemcOQcWaBW/1+WiCabt6L65LyIawYsxR1exJuNV9a/Xl5OewRMW4os8Xf7+HlC26sKvfy4Pr2Wi
EqIppgkn69c/F6pFsdDJik6vHC61dl8rMtT27WslKmlcoqHSbotsjTp0wNk/LiWcNgSqncxAxTEa
RoT5ZJOydaSoxwUt55h8AeruT9tvx3dOmNW+3s3/65caVrfXtL5W9dImUdz/tvlfx5fq3XPx0v3n
9qp/nfXra/6L6Yr/f3vKdfK1ZcL/3v9+1i/X5d1/fDrvuX/+ZcMviUCXu+GlXe5fuiHv/1mL2878
vz34Hy/7VWAyvvzjj+dvRVKCWqdG8LX/48ehrXYH6EahKvKvat/2Dj8Ob9/FP/54eCnLl657efmL
V708d/0//pAs8ScCgKZsKoJOoq4ZDG7Ty37Ilv9UybZNQ7GEqVos//gPlCz7mHc2/jRIxrc7h9FD
FjojP9S5/ZD2JyVFw7ax6tYt1ba0P/75DfyoRr7+dH9dnVRk5bfRVdvzVMEDKVRDtm3rt6fSXFpV
oq5fnmOBTxcUrToQ22LCLOHcyx8HVIKCSlVqmsDgFV2J4MPttp37kX0hFSgok3VOP3bOUtz9dHg/
sO8rB2Tw5gEdU5N7Wkf6K+gwVgxkzN3y1+3XVUttz0pu90ccnw1krajdbND7NzT9vjkkMo3oYUgX
ONfqTWqpZSAQlMmcfRWmkb36+2qzvUumpcXqCrVWQNxJ7cFokiGIJ+mMo1vkKhsRRLNQfsgBLTYF
qHdaMA542knd1IPaIRAoAeFrFk6TMyul2Mizl2QVjVMAH/ASquKpZiuHLI6exQz/Zpnp1wta1H1m
fpVuVE1+LBYD1T8lDfR4lg6ZtoanWEKLsEBl/FDXoOTk8XbS4szPl6lyFxEOdItaL8HeBRsH1SVi
k/2hTY8yMpUnXWuDJJrBV8IStKch9OQy/ly36mWZo/SgkXc4WrVemxF9Owgpd3PeHROt113tODcr
8E00sOIxPhQ69sK0Shx5qg9KoX1C3P6hm/rVN0Ibkl2uuEU5I3VZFHdLl2QudVUKYFKtHyz7PZLh
4yFdlQGggPW5XBU0RdrZhzWKn4VsXy2jLDuisACtLOiiJ12H5vAAmXxqMVaVmtTv+2NayesHiVmo
Tx/zufTLZF2xtOmchizTy9RRHGxgq55pa24ar/h/WCC+B5POYKS/L0yhnWTklhUrgSgzaAdTYH8d
Jb0HpKzzFMsuoTFY11qH+66mie9SiYl6mSh20OT1rYrF2Z2SBfrYmv6SS727GPWG3NEOVjG1TrQo
zJxCQHKT1nvT7toDbR4fWQjpmOQ2LDvghTPq186gzo9KUkfkNUhIzsICdR8aX6btKsZynaXz5zJs
+lOdgKzBw+iJlDA5CGtFQpYnaH3f5VXhLcp8K5fYJCd6pHlxMqkuOp1fo95YnFHFlTU3uW3CtD6X
SakcaRMfOwiUbq8YgdA2UxHMrSR5urfldnbmJuwOU4OHNJKQftGpB0qhtmdkVnaKRtWnktIGyOYe
dCg6qzG5NWjeq0SinBDe2Up21q3Rgz8/ugYVDSUZmXCl1FvW6q7vYdCKdXakQeH5EfKhbpXlHKur
J4B0irBuXFVCA99MuvuynfAcmBO3mjECl3Qd2auOB7E/lYBlAGTmgrxYd7O6ERdEZh9aWYUZJ1Hj
W0+Npn1LKECiIl3oKO9Se+2ZRzvmdIcUDHNktfrC3YF8OQ5kvpwYqkP/JvZgJaVYg2Cthtwad7GX
JO3nEbQWcmFHCbZ5IAq8xbNSuyANCEh0IXfuB+FU1exYOo6mpYI2sGJlfidFR4SkTrmaYP7WtUdD
zu0DN9Bd1S5OvUBepfLrtEAmQLPywRrK5e6gRr23xlF3LrSHQhhPhMn1QQBvQIeuKZ6MzhYwR2jX
IcxtOephuqZE+zLoJoY1lrHyc4SlB8UAsees+5Rzm51MdSQanwBArQM9uVK+hHY8+V0B48m+FprM
z1M49tjPjq2XR4rv9TG27c6TAImjBUCoZU7iW7OAqWk/Z9Ggu6JW0xMDCFkGj0YcFw6mLzfG9iZV
g7gLiJRjbFJlC6HBCalwVepbt4Osfct1xtRoOAwJsjxj0r9bcm0B0t1G585+H8529LEz9ZAvKJlP
qyjPLfeYPCAhuOaYy8SKRFM8iZbjmJrO2paObmc28tHyVyVjq5Cj50hyqfJHtPwSD9Fh1yry0Qvj
+yXCmFjBJaEfcaKrdTPxKLigW8/dCBuY0SNxbc34qM4yz0GCuP0cob8/W6XiRW3uWNFQuFJpRgez
NCsIyrjz9orlLiHqBkmDplysOGRRpoOTuOGPk/WizQwvo4G26mLznNfnYRmzp9wozzXthtJqi8+6
9l0q6OgKCd5Kn0Ngq5LIrervVlUqAcJzJ6kVwyma8oe5wGd8xkrsWGZj7tE7NW71GPI4ZDu4+uF5
FYybw7eawu0pXNWPtO5HD5Sp5GTdVHpVaSvITyCJozBM1RrK+DldZ/M+tWK3lUJEMIUAk65nJbew
NJ3Lpa+cQhTj1Zp+AbPOddRev4T4ThjK0zg2T2q7+XOKofOaQV1cOYONbqfll9menuflUBdJ4Q7S
fFOMNSZdsh2kMdodqn2DCgCWRWWWQ0UIH9tKns5WPDDLxOIcFvFR1xEt1VAmcHN1zU9SvoTHNo9P
Ey1U147W4lbCL4VURnNCWUHt2KT0EC/QsOO+Dez5gqXYDIbDCKGHpnfLjMRM97EtRpwRiEG8GslG
fKGW42zPAMv1BhdP3T6paVFxC7vZqrY3qMvJOFrGD03BXLQqU3jMZQrG+CIm/pR91zfT8WJSQWN3
i+mm8kD96dOo1Sd7XK43tVDHWpYj9elPlqwh5wF3Kd9YUXpSfi9tQ3JtvW19rHEtr2RSibrlZsnW
h9bocBSE6osPc+gQNjRuQsJ0H4nET6VVv2TxemGcfpcYdXTQVZA1dm0cF9l4J6WHscvno9TJN0na
ArcdG+zP0A91O/x9j3RB7yVJP+HFkdHFw+KB8CWoltAzouKSChk8mv6eJ+ezbOVL0NRwv1okKe2N
qbUvIBoHWZdaQHrva93ysBhoPD3G9kMb4WI3cYVCYaOgrDNV52K15aDaFpilPRVM6Z5sWdeA90xf
zxjU1yy/i+tNfjUGuxsXhV9n1Qkkg3oMIyA7FNcay0kK/UEesesD4vOIFVHqT5qNx1uswzBDyRyo
RPlcJ+kQDHRocIeUcJCE0nQvZ+l4WDD4ilIjOie1fmos1IURfTiE9rdw6RoMKoDyJVSjEJ+wLId4
4jRJ0hfG/O5gS81N1I/6IWoY+g1Jg4A92TEYCI05y0Ywrm2sytUg8UNIcZHOX46pDv4xybywkPJz
7+CAO2LYvo3fKU53uB7PVaCUI6UXPBVUOyGAztCecwCV9xvODy6SSlSdqfdGqkd4DgIEbrW6CeQ4
jM4l79nJJU3nfrOZkHjyjoY+3SRy55lqLk7ZFtrKZfmgpsJwGf+vYbbOAU288Th3aRAZ8a6ocDPD
4woWTWmR8e0bN6Zceaqa2u1jswm0IW8OSm7dI8W9ntXk/RJ/jNBj9WTM6t394wA52UbY+EyVJTnk
Y4gVBZqoaE9kSLcqbmkoSlCi3+LSQCImtJX8IPX1Q2pn/LULkfRhmKXr1c70czEoE+MeuM8tdkdr
YOPLFbjXpeKloXnrw1qOzw1QzMakG2g0InTy0EYoNMGbWU7QEojDoWZiGJogVpUmKMInrQsxJSVY
7rQi8nhISMLvi15tT1Msf1QVA0YTDhaxUgVTl4fesAyFk5laf0oFmqdjH8N4Mj5bUScHXQlxKra1
0WlzQHoV5SffpIBbJG13XPMyWKWhC0ziqL7glorKp2Z8X6TWy5QwXsQgwcpUSEecyAO7UT/METbQ
TfaQNJLiUiofg6FTM0dNjWcbFXNnxQQ8sGld8jWEmE8DG0YqtTqLKP+42oPgg2tYl9qfiQPjg62k
V1VpJAdM7A65Mr6MWSj5axmEYNvdRY6/9zNKkKA3g1p+qC1FhaysLgHQn5teq6QD0ETdza26dYdq
GYlGkZgrbfDy3Ea6NkR+KRODyTXKieWMtXejN0d6DT4dmeYkyXYbhDmCzwR9tVuX3XIu7Pt2UxSo
t8UUfc1NC/22cC0OSlN+VFWhFo68CvsYIxaeSGrlSlFMLbnRu6MKe1qbYvVg5vUjEYUNHoTBBg9x
tGhbp6ll2h3FanlAXj7ApKmxoPDiehkvgPvQbI/zI6o040VCNm9ZLXFehpO55lLQJXQipOZj3lQJ
j1V30cFv2EOqHQosCqZ4CRTDlp3MrjEwjXUNvSf9mDT5fOr0YfZLNJoQPcqVABCziW3Wp0QyZh+I
a/n6UGtTcaegDeTa2IY76XYXKq3UBIZWwXrMTaDoUSUO5vhkpg23e12obiFLrRsN+VU+9wwdhmQz
rCgVTDiMPJCTxOOr5ysKqSM79pJYp9aOMBcpkiOZ1XUSTkmw3Ba0i92p53KmGj1US2QcaELE8FRg
7YBEI+RD4DI00uJgx+bHyKSeFpsrA97CTaI3F6NcU8A6bpknvPcALoj+SXqG1ICpbmd/bBJBvED5
/vU2X2K5dBh46MYaj2aiPMVZXbnjUl+lirgYqjr4Kh5om227PkHLS+oVAta66kErE1Kb+tw6NVLc
tEzOsfZUlNBFlaoYvcb6XgxIIewLxJmJwEJdvZuKlXt0y121qPqxyOvh41h182GS9B+7GkPGdyce
a39fhIbZOuWmYCLLyh6k+6tKm2L7M0QT9YGaDcKX+uZZV1fbsZPEcGdpRpt61XuvKJsxSAxtCLAj
QUw1M6rTREnCKLQeRCBGVjld0UOP+HsjgnCVtSBpCv11LZswOs5wCC2Zh5Df1rvWp3uKD5I0VMQk
seT1oD5PXaP5/dSSVmrNrQ2nCoZAY57WxvDMxraDcTv2ttj35WmeO5E01769nQInPgxohN+XwkD9
Z6myQE3uFK1YeMdw+apRdnGXwdKDtALM7FSG/a6RougY09LDycMMvb5RkMdq+z7QWsvCRrr6TKe9
Z26wU2eq4swVifxSn4DxP9YDtYIis+LSyduYm9my7kjFmoASVP26oPqqIvVDtJs2/RrsCzkdaUYP
iqd2RsGwURHGmuEa7AtpvWtUyTjv09rbbgUqoc4ztBS6DJeHxTrUD2Wv2X5mDY23JNpz2GXRQYTK
dFlNbipAWo2/MhSfoqI6r2s2XUpjLKrDUKalX895Q6qeH+xyPEeS5IaKfWAMkJldYoM7p9Bu90Uh
yV/Q7nivg6TB+E98QMV8YOIM/aS1nSVLk0vV6oUzKn19bDslmAlKj12ao+jTrNcxd56riaj01Exo
V3JK1zlPP2KAFD3O5b2UOjTLjS36irzYFMmzNg4ynXtU3sI1vIvL1nxf14QGsoV3as2jjuPLbWgn
jKtx/q1HpS60RytI6k1zWFsrzK7xhTEyCtT9Rk0bYvWim1HoZBqJwaxUMMeVp1UuzlZmD49ll44O
jbMKiclPHa1wR1NC2ZkRNrhkMpDrMsrgpXaTO1jyfAYW9gLX+CGWC/uko/V+mFXzGE+kZ2Fczfco
gpzXsnwOi0J8hYwZUBT4BG5YvW9zI8LQsES+P1JiPMYgawJUfFcnzTfZtlZkvEgtq16DWdSk42Wq
7LPe40Q8yn11sItlRsttsq+S+ouYcvVS38x5od2TgSheWxXToU0A58eMiNWy1udUIfONalG4K9Vw
P4qIJxajVA7tZA5HsluvbcrmlIUtePZwQ8xr6b0+PSOXkz3t8kByb/jprD4YtvFsfcojYb9jVoy8
ttfFQ6zD6ext5TzXJYlzXILAy1cMIjBKPZpLBwCjyjQHOrVw20L17Kgwj7jUBXWto+xQZ8vRVL+3
MVgzQ0+n40o4QgJiST4d0odqXYhiZQKM1NTm66brFmSyjNGLrelLLiXdDQL9n+LKwhlObBOuJFNC
RYAFsy0m030SlogogyXJilOErVeoDsINbTG59jb8Z6OxBlY79IdKSh/2XcRCS3DbbLoM+2JZhjFI
J2BRubLK3rDVmMatfttvCwD7nt3pPHx2R+94zUAlcwMCgKwOgHU+wDyXgnZEFCVSUbasxjKwt8Wi
tFDpI0zEti1lL7rWivGhn5voAFeyDvaFvK1ZdCSrvsndZJtxmhgOGxKy+3GVmT7oSM+glMbECoU8
05tTcANyDVQEgzwijtsXytx5S8jtK8uI4Q1G3BaOTgUh2IOesOOP3tdykeJZXIqPe6aD+mNgFigE
z7MoT1CTT7Rav4nGou0EzacYDfskwWO/KLC24RtQMLQpq4RCodyylOmpjvjxRvSciHLt4cSfR1Fk
OPLAlHhSxYwf0i0Sv6o7hlj/rdQLHG02XsZlFpdFsy6WRde+DNcaOYfBz6v7OEqDWOBCztWxvQuz
B2NVU5IXqseJsnnxhiLz6qq5SRvea2w0wUK/jZQo9MfQQLFnmUK0NOFVInLLEFkpXuxLWeK31hrf
WL0PunI8VmpziSy6YxZFdspHqOXV21AT3Q6qeZuOWuYPWeTljYLiQmreZ1H6naJWduT3zub5UMdy
6+drEiNaO37I0uJEzhb5izVkINmoGbT8BE4rLRlsqFLxrQ6P9Tb9kCfqy7CUJclRVtGqi5/J429o
I2/WKlR6uhCDInuTrSfPp42JnihTtAng3OFXyhARtLFJdagujr4KxBBJ+3lC2UphLLeW0qtRdHVN
dNs9ZDltp0c574B5Klj1qww4njes5hckgs69nV8VzTLR0uDPt9dP+mQGaeY3ypzdNHZOjc4Quofx
XQOOyqsp8mI0LxPcZAavHrYxbF0RgxcZmLEVnYIwcwheUz9FAQmhvwjcvVpf4ahDaVNKxU21CK9Q
JG5QK7lS+XIMoTGUG8p0oJ3hYCbSXBvUSnMpfZlxP4knu7ma6Qe4qN0+IVWkn5QiXNATyT2oru9E
J13AOEKl6KX3FPrf+01I/wVZxrGj7LuFseX0LJNdO6kid/fFmnyOiIruu5o/u2tSqud9QcGZcDDJ
o/ckAql63WPzR1UcNvFaS64WMuOtuo7DUPFgKNG1SUw8dn18PW8/dLNoOCGn7owalqMZylezsdaD
2X8sN1OgvDA/0Pr5qGud8ONB045Q1a4nk1KIbcBJpNz8Dqd6WPeITzFloFATh+a5i4VyKkNxnafM
ZqUEIW2QD1Y7fxrSxDxLYnmw8B0XxmJ7NWMWs1p71aAyMS/DdMoQdqKYL+rDgL1YLKXhKdeNe0Wh
IYDpRujL0eSvwrg2KMUBnqFtAmIqKABIlkUe3iH2NCwIN65KK3yZrokcTqO3GGhJLFJDIWDSfZQS
R1cWvatFtHoKW7U9RX2R7P6bqsTvlLKqYXRWOYHxYxTfxkMUnpfNaUSBJIxSuECeCxZvqJsUj40F
p7XpShSq4opu8k0UFgDXwkI2e5lBJQwsqX3SW+37/LWkS+jkUXktLbJ+hUHIpzL9SqYaU7zrM7/P
uLt7UPiGQspW3y6JqjqrTdVKw2oDy9WHDmiAZK7vGyxMyJcAQURaeQEyQHORJ23C9m01PuPagmzj
oh76blGdNItab8iNoM4MT64BYmMACC4zFiVTlyq8kDILtGp8cVKvVT5XaTp6aaZ+QEvtS6Iipo4O
T+5A3/xYFpTKxZBkWOzEl3Zoq0M/A+vKqCaWi3hYKYe3GHmFPHP1oD2Eid2eQhMXxSp7yLRBc+0U
BqeBN7BR2NYhThccuRPsxMSM46ZuUJFqV1elc4KCyL1JYWQi6ukQ9jigUYazDxOWRnsoqU8rorKe
ZUr3shz272NN+YQd5WOZ1TNVt9g+gkI9dLHxTgmT71GqgUieNghJXW4JGuQHvALdIiaCSqMudzqr
GHn6iT26JQ66nJ6Cr2TSeZioG9tLKnxDrRJXqnRE79A1cJjYUidPpC+d1B31MPRq0UWHFJNl35yF
5lstKrQmuC9d+srD7oEX5mfEwoaygkJyHUsuMstqcRkFT1qTfmjIzxyjrasjdiw4EkUCV84+OZIz
n1ervkKz8KwluLyYSoa1Mv46mb32xyk/ENPcdIrlt3lruLIKxNhor1eyO76I7H1Tq9+Vdj3RWePz
m9PjZPbmJgQ2wBPMr+MHnM4YDS+GXtIBagC0mzaXGOO6uQ6lyemk/ElG0BlB7f4TTQTdbVTlJqU4
eE4r6dLofeJo62i5qkYEkvc3cwxnkQm+cEFbmYfVr/WkcmpNkTyeeiDQhouyiOrPJQ64TYNAYG5/
7cOKbwb6FJ7p63ncHqiOGlEotdAh282UhHRAr3lEmCc6g1Iv1LbQQWBGON1MDroMHTmQvFl7W9D5
Q0gIBj2HunSH3HyiuvkV+bn2oCXgHdHREbb8kFQm7aAc37wtSIzUr8nSX7Klks+MNd46F2dDpkdk
m5FvfQOMV2Ionpem6UjpVjIaqbFPqRPL8k2upM902JoDWqWLQ/UeZw4JjkCVGY5uZvfjwi0mzzTs
sNtWvX5FDTJHNdDJygxV+m5+QNA2KIoWgWJo/t4c04GMa9krQDXwdMUMqqZVHfQFszDLXekbBVFr
QqkM4eguxJUy4XozFyei388NelXEgngMNaO4TmhwAhB83tRW0ENW6vERw/AEn5FKO+sNXgaTaYBf
NQwHXgfOv4h/olTbfWeMMd1GNi18msZLH9FdmBkzjmKk8hqveAEV9peKEpW50gpOJ8iKpvWOXq5x
EFvpsBq1KreO/YiGZbjFuG8LcwuDUyX9t31vp0g4DeQO6VjkgtiEpACQJ0BeI8ppmLKayBWIAqoI
jUsLB/m2ouAQM1uF8bTFhPh2fhsq9L+L/EO9v3w/56fV18ttp1dbMcFQeDzEdglLHW7EKla6eNsb
bov9tW+brx/i7f1+uvRvp7++3zLVsh+JlaEalry7vxDYVBlE28UnPQXZsL+1QI/6hCfe4BSR8kFe
1QSJc7k8aFH/laLYchr6GsRYhWVBSXTt16nx1Viy0zh+ShpkIgsMo3eRd9Ns0XUoH3diQJwzTMem
eWVBeDlJykrFastK7MkmGvp9tWyKLmgsEpx+GJ7CrV5I/PRjkVoGiJB9G9SBLfx9NVbshjbPdlYn
m2lQ6NR7R+1cFZffj+/XM8Hg/rhKvr3bftK+MBT0cF+v9LpTg7Aew1ggkIte33ff//axXq/1tv12
rb/fp0k9bmAdajQU0PVuAVtGqdExtUX19s14u0+7fx3d1/Z9+9F9c1/sF3jb/KvX/tWligHB5lTl
t2i35giNNupK9A0i/lpu8G37L3eqdUvO8XYcLkkTJG8v2rf3w0ZD9jNY52lrHbQDtzT9albDylx+
rO6H9oWeeJTIJGT1udzb1fe1t32qPKmv8MH/EQrt/wVg9gtu7b+Ds/1/iEIThlBAhv33KLTLc9k9
dz9D0H685AcEzdb+RMnANAn5oFPYyoav/QFBE7LyJ61UZUOaWQKuBSTBHxA0Tf5zg9vKwNMIbznC
Z/gnBM3406ZKBZNIUYGpwfz4n0DQBIDYX5GSoIxtPByAIhkAZhXjd4BvE/YWqcBsXEQYntU0l68m
bZCvzB4HpRVYTASS41guNXj3oaEhsFUmtW7m9je3+uSAsYLwV4KIzkhoPG/7su2cfW3cmkdvmxUa
EWPf6qf9YBkCvtHq8z7I7iPrvrYPvO0wqOexOb3tfju278vXhZTw7TCc7uxYq9mlxZNwdWOrmQ6J
Fvl6k/twTh4pWYpDbjv01KQzOVcRZHLWu6rRFi7i+1xr6BI0ZpUxWVE+jP0VkDKtAZTOqIs8lNE8
n4QmeVOMwUeuJLMPWPr72A+kEmKMNeS9u5M1tJq37nXVbdGFJjA0K/8kcEMBEDtToSQets7Uv/bv
0QxLkhAwTDvoT8nlelNW+4EBfNuca/Vp7UCedet8Y+ZRSorTx06+Dtc5lsOg7sKgNgTDZF3O9JdZ
5DpAnNIqLEfT+qsc/RUiR91293l9X7zO4fsqlZz6hDWEXxVR54VjQsH+Xx9j/2hvyMR9k8/RHzp5
uqNFXgUk9T8v9n095jHzlIMsSpvwRNH6FV+Y/m/2zmzLTWxb00/EHjSLBVyWQL2itcPdDcORDtP3
sGievj5wZkZm1j61xzm3VTcYEVKYkNBizvl3FEmsnM3Z9aWdx7ROlmCy4AKoSM2BIr9udGsMjCpV
pwnLbCDnOsJ8KtcOi4o/TCvwWk12cln0AwOt6SKT9dYQ7+YxVpcwXDloTW3Qq1n5Hid36l9bZUcG
bEyNx+GS4KMxOhZ4+EOkKQ/ocGHqYzDvKBnN7KwKg3Sd6naX6QvwQwznLnFwXANuRxmawmPwIMeF
ibiMBo6xMKVevcq9bTzHcJ3GbRtzKPQToLq/PUqqyj24A1ku1FxEN6/uxdvm3Ri4mm11NvLncBGf
nXnWAmoMhEorTNIYkgxXvOK84eDGyAVKCu6Tlw57L6xgbcl8pnkGKh1rr9plyFYCTQeQIUOz3fem
99NrgLHSBNpNsSzGpf71bGR5OJpuzxTd29R9ZdpDDoF1UqkIeXeHJ0EU/MGAX7s3lPmbtg75zLyd
gspwmJ2l/XhppDFegMTmoAaj3BV1WgcFkrpdvCLmckbU5W/kz+1tsDPmBiCez//42zc2KcBYfOzD
VmNsZbg4dzXlBaSvvGx723fTLkbv969pSE+gD6V9wkGrsJRH86X9aFXDkLS4yW4Jd2bvYt3b0Z40
8K6CrpnyXTjr5X4JGd/mSNMhczb9TgJLBuDcH9eBP5eYIy9Oq15yTc6YjXoxDRyKmYwwxGo6TGaI
3WA/6pdxhVpkfuz0Rp7NsqwvyzpslZrK8p0ZVSYini5fL3IT50fy7FzG+JxA2O7DAVpoksZtwFhl
PCFGCNp1LCxowmhhWCk2JmJdTMZ+LqLvhTn1lzaqe6BPD7x/il6jmQu0UvBr814mJ9x5TplKZNCt
wKmmOgKJ4asYK1JqrZtkBU63ve2YOxpqDxfmt+3b767lf9NkVPRLFRV7JQ2iOmoVB6GtS64JVe4a
y2j3uiEUrTPRpr9OKQPGbRQMz3UN2g45ntXvhGYQxpt/Z5JNNs26yVyILvRTGwO4rLvq5DT4Di4l
H+d2LfzaFQ1RaYNUJ291+zay6ptHR4afYdhfMu9xniPzjHDOzHcwoYCubapOMyNyE5/I+7hmhTDX
kXQWYVRjuY+eAQlteytFtlOwMq5jQpzJjFe9NJ+WAhOwKptZX2Iv0HP4g9uCu61v2EddJyHTX+sy
ls69H4II75w2KU+6UWvHLBqfNOimuEKUO1GToFvB8kJ6JfwihKBLSTAzWaQk1pcEtGNyIPSk7U0z
5YhpI9Rn6nDcn9c9WCUzQ8z+VAzeSkrg46ADbi+xTm27PQzN4UejV8MeyRPd1Ppf9Qm1p+1Yb1jJ
GZgmFvkVCkZ2rQ/VANvajrjxIsdvIEatu9uGBNo/9swu3YeSZRMhnO2j3fUQ2SbUrMJi4pSL6myZ
zD8WPSeX0xjI5RxlvUeMCR2QQK69LOF5lDPLzNQMKewyeI7RuqD0YQzuDV3dKrwLaIFH+0TTiUc+
vJchaHqr2jcgnOXYnvCcNY9FBUqK22kFaY52w1zvBdsxGMBmgBUlBO+RdR7V+Xw0dPvslPoEwq4g
bULEon316ocyH51zIvM7Bc/wNI4TyVIaXLQ5bbjjizBIu3nZodtkWpAZZ9d0fFKco2PDs65pbaor
yO+umfaZZwbGVIcHfPM13d8+n6LFonvb2zYxhdDRcqYLYeFFv4zHLhqeJxJeUynIQlHRaWgE7E1s
8WGmdAz5+Qpsm9Kt04NVl58GAOFLsvaW+drLbpty62rrIj3bYMpOqNNu/vqBB+eoBIbEq2AaHwoH
nN80yKWPe1jOpgkHtzWeSZYxAYDVdzPGv3nQVptw+s2o+g6Prj5aYwsAif8I7Bf9OEFTdGfnQ1F7
JD8SfxjAtcMPo96H0/gpXy3kQkm6bQbqmK1x6EN4a7VaAdG1e9dbv9Ia60tsaafWbj4D5HzMQnyj
Y61bjm48v6L523c1Xw++jLtlJiMgtHN4oqRTIrs45jU2mnbifSqM5NaPy3yC4XCoZ+sndhX3II82
/mXmflJuFfRY1MDFi1aXLHWwljRkgW4+ETxg+0n+yemn4r6gxrNIGS+TPNvZKfZIxeLcd5l+w4qR
COIo/uaAge2W1Ntb1E97cgLh1ZfFKXUWBdYLMEDFeAJTKJjb9H3A6CRASrPeB77XVRcx+W/sc1+Z
md83e0SnGaK7JpYvRTlf+J8JEa4fcOrqdna/3n08bi2LkrsyxDrSFZ48UK4OeydTcMrGEcq0KD7C
fqdlTsblMC2T8anjnuQq/ScBU8vOy7Xfet2SDOCaoG1TiS0U5PMlpPqbsPRQ/Jt4/UfDIIG7HzBL
jtBM9KUyoIVQZGC1KfeAEvuq6o+R6vjSIeKc6nOYgt3lkYTbrhffps76Ms+j8QRPMPbRZgwTNHXM
cCI0DN/InI+vpt2e4cmAeTpdxcTMeTA7qzyLcebt9cLvbmVfRJ/GqEpSuC0F4SHWoyR/8BkvP1go
+Lbj5+qcAZAg/to62mumXxItfD2ld5MEdQspHA7w0WGb9dGL2TQYMcwYUncYmO56TCS4qx5KXPh8
OFn4oE3gN4uTHJO4/KogWyVJyi0vjSEUtcaudew8KGI9Z86ncODrBRwd/dNoewvf0efRrouTqNyv
2VwMNDHivow94sPvpLm57WUpQ2L82AeJdGBQgVOjQwVY7g8GCuQcCwjQ6XoHJyB6ymRyjSVR16x0
NopxbAWtOX5B+eHndaczB2cAm6zpBkjQ/SrziMMdefo0pQLdYPcNWv63Ma3RO7R7u44nLlHnBfC1
hkyb3np7HYB2dRzUWupbo7WcKlM9zRF2iw4YKJxAMuhs70cXtSyEAi2lqJzsKBXaRlz4ZFCNpymU
DyqtPL7FA3LVQrg+qM+ud7Apgu4AnOtlYK72EUATjiBuDkEchY/RWJGuGe3GQn0gd+aHptXH2uAP
18mDJsRnH3nVZ/hir1E8cNqjO/gNuP0OCDDZmeSdkWykM2QfvuJFkb8avfyuGrUfaZcPrjF8aT2D
HsqxsWQg+m2ObAeaVh7PdXE2Kgptr5iKS91IeqZ5bdcUaYUHwW2DFsuG6Q2ZgSe8b7YnvT9kWM4r
N+7jdvAfP/4fHoObeOdpdTIBjfQW1VG0qqis9Y5rTGFDt7w+3jbJn3vbQ2RMf/xYUjMeTM+5Q1YA
73eh9tv28HyvzxH5aG0m77SCnmE7vG2K9VnvT30/tu1J2VG9/Zc/fv81KRDJr/9s/pApeKHvv0jX
7Oi8whzbofcn/uU/eP89sCHXclFgG05T8ccfUFE5H8O8Py8pCualbj6n6z2O5IvyMoRdEmSt0Hf5
1m1vB7fN+3Pej1Xz2t2/P/7HcxxFbkCp9V9zmYI7rb//ffP+3GxrGN4fb8+J11N6P1YOdboAhqyt
xb89s8FjXJu55fT7k7aX5q4Om3xMn2rRWljFjM6j4cLHKA0Kbcjif93IterajjXzjG4qBHBKtlpL
1esY5f3nvx7/+5+JP3/L9vysRaPQTxW9rECQ0XCvLqQOBqtXBmAarXBeptn4sO3iak9TMWEtPq0j
eHvldmx775tkpXq8P9QbFYCmtKf3Q9teiSrIBxIZ/ezvL9he/++O8Y3BHfT9178/Bz3kU11Xy0HX
LOMSF4pNW+IICM9uQIfwyxTo/48w/4OQ1sAFD2+D/3qEea7G738bYP56wR8DTP1fBvd0Q7jCchDk
/qGfRSQrTGzdTMfwkFmvItk/hpfWv6joUYwLy/Ukr2Pi+PvwkrmmJZkzucw8XeGsr/pv6GcN1GP/
x/DSsoUlTUt4uom2nRHq39xqir5XpZO4l8bKPk+9sevb2N7jmOYPjcddOUw/ueac3Fytu3XJ0l3j
GkWQM5vftdRK9hrhZMewrlZcU91q91sMZ+WMLXaXJS/Jgpqwzn9C4UpO8+z9mJxvEAUJtcC5Hs2R
dnKyxPxo6Qjjaxcqnd7e0MHp98P4gsY+Oxdl1h6gsnw08Th5wjv2RozvZYYghGqUCFZZavSCZehd
stH9IGqGrW2PViErjsS3uTdAxF3YKuiCNZRMa9DqnU0+7QFbfeJEnMKvDbK5ysyhx8jl59hL9Qcm
rOYuZ/RVp9FybztUg3gsUWAJ66kp5ZsjwTm7WL0l+BHvl9a+UUROZ+F2Lw1pMBDEuwESVBHTh1ra
VQjQrLH/Spatdo8KFlsPM/ZtRDthaUwvGVVJbYk7E7eWV8uT16pLTgSgzU9TWOpnY+jPrgVD1Cmy
hVQak1yo2b0QSqkfIqJWgTmdM74ROagGWL9RP4wLwlPoAI03JYFyiQ2foSLjmL4ELq4C8Cvn5dpm
1knkWEZHwdQw9ZyQ3mDhTIxnvIfllARrByK13CRo1dP3+MDgQjeV93BCITlJitC2/Cba7mU2k2HP
kOsIpaA4GqH9oynJjuly2V0oSXFmMmcHEZ9THOcRg/sqe+y71rwMkiwTY3keCqO5gMqmEttIw3bT
Y544VyvemybeubRJ8AF6Rd6pED8tq8T/cOyvpdbe0knzbuHoHuSnjISB4+JNd/lqxrPk8asYWXxb
k3kj9rKXPrLvMRovDqUNOzSp3jROj7QRnSycqdCOegr7lI4C4icZ76pndAq19WzCGh/JbQaajvJ9
aiHZm+IcGaSN+jSRONwq50dZ2dS6Ah68HoU/DPxdT1bWCdZ2l3s196G1+YIyrDlP8A8iX410NTbu
aAcAxm+lHk+Iw/u7LFqqaxgSCVeN/bnQqjNMWe+6mHI/o9aqqhD2B3m3XfQk0xPTusCIWwThXGDH
BvcLu3a/2ATEXWdC55RmhufCrJ/aVll3qhrVLTV+Cvxg72JtCPc2sxkfXV0VoL3a1Y5orwwhyyvf
uClIWxx0RD2ca488gb5PPg+yRiiNtsiPnULe9Oo3bUI36qniazT3I2E++RKYrQWtxPOpyWx8TbZe
Nw0i3I656uavFmP0I+nXsHts7WEshMNXm5xMFDfkmJ0LF16nEh/KXJR3CPuw95RyPKFFO8ha0BDO
ZeYLF7KTEYW+l5EF08+dfbJ7vJed/BU6tTjmQx75yZgTX5RmX4ii2sHMuY8mRszztyRPvEMHI8GL
3ed2ZOEy5lnulkbfobe+2l2oIbTkqknLb8ZiJ/ByomkXQ5gtTDPf61X3BJPrpwj1wM2Ka4T9z+BN
boCA6s1FwyUrzcY8qQ6DcG5OU1r8xnkjBsmcc10l2F8xIdy7MEJsgsGvpAf6uPszBx46RrbJ1wml
bxZ2GupXkiPU4u4nPX4pWLRRXPcFIYcVfUdPekALOc5/bivIKEs4ZIEtp+xee44aokfLMjnjrv4g
ulHBJpG/KZxFoMKmEYOqpjzYQ21DFF/lgD2pxn1OAJhMH9uOxC8vz+q9GKNjCc9jtWAjyU1zT6l4
kB7xOSnmK76qIkIcQrq7mZR4xv5koBZfkFFka+wpsmYyu6GBqJ1olltnlmOQQ0FEYv7DjmSG4pOg
OTOKDoWYXRhr7Tc5cf3gcyOgCDpwEhfnc/HGZDI/ZmW7nNu+CDIdXBy67c1LwDQGQsGrybvRYmXk
YmnMHo1eC3QVxrtwOCfEzp0qgq0JNYK1XRams2tMm+ZZe1vwOTwkE8ytaiJ5xxrfMmf0SCVF5tEl
VvSJey5sr+RxaT0EZT0T2HSeb2kasyaVxauQ2oumh1dj7IjZIJJMRkQs9Jr63EzDHqaz3xoMVvLW
cPYIWq9x3kUfvEI9N6q0D8tkETAs7GyvhmYVryu4dZPzYQ7hRLtwn2GD6uZD5ufq02y54YWcIcfv
TGcKEO1Cl6qN+RgiGbvXnb7EL6i291js6X7kkNFQieUxzAjz8obmhnCQy8fWodZh8/WIrXLFxd7y
3UiXWw+RDsGPgx2oYPaatVmPP5ptBaaXt76DY74vvMY8xmZ/gpJwqpLhrM34hW7M+KZTiFfw7fY9
bHsuijJcKnu5tyTiJCULE97vcEX/wz3BnWqEivmLC3oHmah50XX4pSsZcO+oqYGHBq1p0E2ucBM5
ab/wvrWLwfBJEcspqpnFF6rtCNcrGepbISNxtdoWXZLZgU/wNbGnKn0AIDvKyLoncnS8mBqK4zjJ
cNoqor3JWD9kICq1HlG+V4IqFPQW01geRY0ug6pFo48egylFGWOPS+/jlfWEJ0cZdNApM9hbV6cv
Th7G+Sivh5TRveMdIQgeNcjvMNgNrlxGD2c75gacFEwlPEaarTv2SMLdOzRL5qn9oCW1doota1UC
Rh9BaUiUqSBQyrBW/hhP1allSOIydYQJatzsEDOkOE3tO1ErCHv1oSGN4sb0nM5PMdfLKnsvx1at
Z1k8dAllAHLFQGuOCMO1D24SR2e9dyFyaTICnsHWbOjm49xECB/yWfebacUJVlFjvAJpLqbUwweQ
Qt+JavNEErSx+AoX6x3zaKCdWgJpxgCQm8JyaN0fZg++hq1dlDFC345ue2Kllzi4aDg6/hd5pz5s
whl3QDPRVGgVTU+Dp4nhKMmwaQY/0SQdAWg2zWZ0MqVCGl2jK2URO+m9ftr48dtmIQFybwvvO21m
t49s9Zu2rMMCagPcV+BG7YEeACrXiUGB4cEJeIuhpFHDAwW1cxJvohTNymtquvWx71wgkEYwXkZa
yX0gsxXkQcBsPSKg2uj7154aHMpzpf06yYmpCV9Hien5ClxOgx37k8p0RksvbSEPYYQcM9LalzDr
M/zuaF837RGes7cU7dtxexTV7s1clHbYZHibLPRdkLftvW8KPGMginqnTfCwbbrNoGbdEM2pnZNo
39LFX2MX8Ljynq1QT9Ffh9lZsZ6Q+GP4dklmY4nIeF9hK4VjUwl5TdSP2+mC4bqb1PEfSgULA5Oc
+eYfygUZxc4+CuXnTZgn1iG7wuq5PIXr1x5PLOSn9DLcW1t1TtsSI491nCAwIsmgV7LbCd7eTM8n
9Lxcb7rx2VAGCPYKUillaDMKf3bRGkHZXpCdbx/rphl2UTzjcbBttwOGqB4XiednaU5fNwE01ycD
o1UK/b7ZFMybqFkADsqVCrYs4+y/izbsVbmxPWzn7E2vV831n4eyus12whuos1Zgcnsv7O1t2d6r
zrRvtpmEB/MjCrXlEkN/RmMnJIk3acldykTmuG66beP+bJB67eKxmrmfCUS2iB2xPUDLNykSmCh2
TiFKE2iOf2y8NhshMhAvDQv2pcBU4IL8WLvk43rNJXw/G63bbfLebeMqB3RRdm+5voxAR2ODuX3n
kNq4EhNXwtq2cd/3NmqavphiPzEF2uTV28YxSpbLTfIyKta+oWtY1de576qbk8lwj1IpAv9Y0CWH
iMU9Z5xJC+CHakV0LSKVGPBPJuTzBVrogIYUgQI6ym2dkOsS0a5ss23PmF0Qs+2x6qNPiTv+rr7Z
PotNXaMyEAVZOh9+yWzCjUEmvYOTGPK4fTL/uH67kSFu3aXTXyQ4EFrRM3tnE3/M5ZfCdNoYlWIm
Fq6lIHC3N+SXbPjPd8mbamiARTrEZ9qJX2/B9lduf69IzN+VhNsxlu0SGUB8xk0qqFWLWkC3fsBX
wA1yKsXJ6Y0ng47YEbjS2GZL7W15q7BTfO0i3PRN4nL7nkHuXL1oRG/4qVsaO3PBmsZz+zedT8XF
VXcLNGuzjAXWjbCDQR7LfdwjnmPus7v3zeRh1oeQ79rBGPEESbESVfuurU66U+E1mtjPKnbjYPDu
Gq25h2782II5+Fq8BA0K0yjFvRaw9Sw68Vz11YdGHLhjDvRii0n8FMW7gUR58cq7Sd2lZfmb4Rif
9MhQu1zL6PzG5HOhf0pjEGL0al9wpfhiOiHmoxZfAaNI71Gd5adKTE86UFZFqPA4FbckGoEroW5R
WlifkfOGBCTxJ1LtHAbM3VchbHaI8gGH45nSx1EfQR/ra9T2d701uqcoj18aY3aCtVDVRWZg/4Es
w9C5v0Z6fx5cB5LvqmaYp0evcD+mFsRnBhFX91VjTgBjoDihTR2f7QGqNYb/rF+CUIffJvPJXZ6x
X0wO4aoCbkh1j+3plYak8BNNu9eGKNuhck0B2ujWXZyTsoK8E0kiGzMHNHVu+yGNbMDWx5mgmXAm
/6te4yLbPPreDRQrKCcmjGWyG5a8rg8aebLT+pk4Qm9t9cwQqyJXVrxd/SNJVtQJE7HgAvQuHIu7
oSKnncnxnT59Ch0cyvpI3iF/8nvgL2YdcwLQiROJ0QPJ1C9YaezJ+4BRlVJXuRmKyR7npskn6PZ7
Z6uPnXS/Kd6EJW6wIx/xn/Fwt2/Jm3QL/bnJwQOt2drX7fJbZtJTq9QDURm7JxE64ES4j7W5Z5Km
l3waJpx3yYCaScFCo9YBgttvbWsh3bAaOAmxs5u74bGo1T6uDouYrr2XHtHV/UQgX5KL7IHgdLvM
nOxbk+Y44lYwHWKBjiJxSGJ2eCNXDVGtyd18MlOSVgGOXhczeyaC1MITgrCvWQykDWHdH04nC9QR
ddEV2cYhUxmWCwIBy2Dcx0X7srQO+XreV08OoY/Qxl8qAFWkMRD9G/cxr4sjttP3Y4a8hpr02Mrh
S1UVz5zlzsAfE7Jx6h7LmMZL5DnS1HLBRwwhUcgZFBWdu5MsgcbHEI2PE1wBzm9PrCp2kjuL0NMD
gUU7S6jZR+fq+BABHpOp+wJhD1JgOPth131pozjcjV12xjGr8wsX9GhpI4cpdaauZgI0RXza1xYt
WRAaFbeC80DTgx+NcwhdrKjjRiFtG1j8tGFvmx7Q58JyIAejQynSPw6d6/qhFsQZJkMxWP6BzG5E
+cbHjjQ3XBHGPIjTIkjNFnFEq1r+e6ehTk4QmqrxOiAWDdw+Os2w8HedIGuwHfXm6CpIuWn5Myd/
x1ey/gKcjUEDcEdlGG/9DN4fV+q+psTaLTpc/Dz3cn+oPQd73ybAW272s+R5zuJ5zbxMdpE6WtnE
jAgayknPgGUdR0Mx2mg3nXwgbAHiXTTq6WM9ZLPvtdaxs51nLybXDmtm0MnVYy6fSIqb5U8qi2hv
DQoBRv7omJFxmYpPGMY90Rcva1bCrfIKKms5/IQX3hCHy0Citb5Pdqsfl1b/WiYpJkyLuBLfZSA2
13aTG3dc5T9EjjPbQprnHpwjyNCvTDAME8u9A07dTSGQtVikeRAwLryU313rGC1AcHxJkvmxw/oC
4zBLHfVeGBcK2E/cNYAeQwaBc3nDappWDTO5atCfkSG9SpzH7kxwP39xNHnf5/YDQSMJizOIMNY1
u7ZXJ5WpCFElY4G+sHZh6P4kjwLjO6SFfqclhJo7CaQ3G32cXX+BQCJuLGtBMvFp2lH7k7EHqsmp
DiyR1Sc9DD80rEGX0mt+xvkIwBdy+yzat5gpCtFLP910rgKtvLl63u8jkT8lsSJUW0lINoV+69vh
QTT5D24xt46F7FBQ3suk/zIo941busKxC9wQ33UczxDopD8yW877EfHPTcIcmFJqsgGlv9m5HdOr
Q9oJSlluaXyROonKdGLgBdCeVfAiPaVFWLIEles9GmpIAltjlaGqReCmjybLILlUILKvztCitJyB
pHU5sB4kz21G7J8sR7WTBaI0YGHE9dwQc+cxp7EmTrSu8SAarUCJfTsQSDD5EJi/wWIqqTOH8Qgg
fNKXt1XzipeVd/CQjsOixNnQ5dSqHjs4k/k5BDx00FVM0gJWGEsfeDgnxGosH6ylI9XXDkFQC5zf
rQl264KAaiesBzEsCapbhz8YF4WKKIeDMuUzsktnh7d0emrsk2U1402T7mvs2XdoiLnhCoRZpfhY
ZrhwgH05DEtZ0KJBPRKu4Q9tfRoTXLbMYrpHLyjuLK5q1PLHJcWXXlgkvWizORziS1bkLb7g+RU9
Md2/rBbemgbrySr6nNj7ou/ElYG3H9UD5FLjOVqNEg0wcedgO+NvmZV9rIa7rnRtYlQ6vAKH2PPV
YKIj9wZ/KhYmcNKEndsfk1BLHmd1nIxFvzAmK3dK92pft20vSFr5lCTmY4yTLRZXnzPm20i3uKa2
jaOk32RleDLK+qNgYRuDkVSXndPj8pAyHMJXooKpaifHtA33aNi5+Uc/yWSpr+Eo9KMTYkffDXJd
DKcTrhp33Ob8LB68+8SzEZhO5YdUvSb9NTQbG1MNpJNOHdp+aFkvLcFGECMA753sO7Z51Q4soiXm
R31djOmVummPsQ7atBEOUO7in14FFhknuMg9WTnn0znjjykWZyaVN61wBWZjEL9C8d225/rSl2tW
l31e8BP3kz5/GwRe602JzLPrA9tKX2tTvC5MPIK6h503CVpN7Hp3rqvdmQlmVn0VNpidVgTcO3y3
8qwsGBBQvWuD5OOM1wjLClNguKaMTJ+tBgi1bTDSKCxIg2QryGrErSltDgvBYWSaFp8w/q6IMO/I
G+2ts7SQ/ub2AE+mlJdYigeH4I994aYaJBiirNDZ18Ru44OzmujRDfSwIXIqlDZrboQswzAualIz
4w4N0/dSqTLQ9d+auie+h8+RPDjzMEhIErXufR/rcp+mEVWbz9QJFaY+IpVcB+aDMRP8cz8uDC28
tvpY5NhdN9o8YGoAPQ/ndfSh9Uof3R7rq02LudKFP228zXabIxSrz9f2+H2T1DHLhc1Kjz/fZcIF
/Yh03tpVDP5/UYg38nCy9WyQbes4SX/xVMupfAITmQ4UPL9TVzf+6rZR47j4oeOmfrX+p+lkk6us
VosxPb3DbeSryyhjX68OCu5qkIbuWKEtK8G1S3exITLjE4BpdcREIIqgH69qmU0dwwncFkRpx+24
Lr+mppjPSSF/p6G6hLFDRsM5YiTLBOJiNwC4gYxsD3FWRDdY1XIdlv1OmY11rNxONeVM1CTpGbgL
W7NywQV1lTnY62Yjjb5v8l5PgsVcjN3mbCk8vMim0HpGL0elluQf7dFsD/YUjpdts5H1F0xw0kRq
p3BtnDdmdbzSq7e992P4+T32owA2cwyG8msHHoUzFnIS4syvx+8HyzYOSCczThvrPV/6PayS+qTh
PXVZpppkoTQELGptfBDwRe4v+TrOIhKMYNQGCa6dp0S2DqBbWsrrNmJ+3SzdL4q++JOsvz6jMV2y
Uj2YCF2PnVQfP7oWAjMbWhoX/pC6F92E/pTKVvgUbOYFp0MT3yz2VIqljwPyqYi7v5AWLTCWGD3t
4LTZw3YsjVg5tz1jEqSuDJIBZzm8GZaFgZSNU5CrxcZFEHF+zprX7cF2GKPD/pzxiWGRql+2Tfvn
3j8eUvB2+6zGVmA7P62aLC7lwOj4g7GtsX5ttsNz34fnqXoaugX1Pm0CspM8vTdEzEOskUzoyGwy
igTfkdhC1es5inkxLnLdbA+3jWz6NGja56zmTlzk43BBLrL9/385ifVNkq7tFLt5PY/tJzMXQhJS
MsdjZpPw/lE07YOHWZQ/4BFEz4VKQf9cRDQriwMDOIlbuUsnGq/ZkWAcVnhCp4cjnsDV3zOo6Rlp
a4ppNv4QN8L08Bxw0+/ZlL9SA2EWOROVahYSVUbyZtvlS9VzlWQzpMnKaPwlQwpJjqm+WzLerqms
rpT59BKIkn2VdMXeYFBxILHg2tPR9FNpHzPFr2u1OPi5Jn2L5QgdN6E4ia4MfVuOnNvEeKkM9aat
HGap3A6quMa7gMQXpJQrVyGzXT1/HKV/0DQDQa1sk/+B+/r/k7o3GAn/N87I/8q/v34v/k4b2V7y
h/O6+JeLO7ouPdcUJvPTd+aI6/5LOMSxkNIAf4Qtnue/M0csG9mbY2OurpOKB1EE3srvzBFL/5dp
Csuj8JBkClref0/2hn7ub/EA/BrXWk+DUYwJd/MfvuupQfnQWSRS9tgPHUyXWEpr8a4kRleYzhyM
oi5xEov0XdRxl8doLvEXhanGX96z3w3h/xpPafy700AT4XicDZll5j9OYzG6dlaM1E8o6MFXctO9
9uHwCpr2wyv7IGpSE/0FycND5jp+rzMZj83JOv2H0+DD+Oe74Rmsl8JkkZbIDf/OonGFkXaeYlXQ
mXIGYS5IrjA086yFvqWc8zhWXzIZPsrE+5LPrbaLK0gBBkQTPKq0Y2cpQlISUr7/w2kJsWas/DXF
wUPAwN3LRlniGpajr+/fX8JHpqxj7XTa8OSs0QwFK/GR/vLBIBTmVjg22VqTAIdeZ8vtwojTwfgH
QMxkRMfNHdWHkmjm8Wc9hkPE3L/ybsaUtzfHOWZT6K4w73KyveJxrExxm//c5LXDpMkeYWfP7rwv
yfn00QJND0uTzFAN588hhcF1CjH3thISqqIZtj6e2G9a48qLeLKj5wbJxcoBOc6SEZC24HQfGeVP
L8RDUViAn02Y7ru+O7FCkyYLy56eF5gaUPMOQ9wfasKlcRkxp0fodKenywe3akOMdn8LSTKySMA5
TP3eiciFGvsjpVIVZBg2RtnZcNGDYBbeS7Ru63TUSX+Qb/go0hHpYpZ7R9jpy85qciLTzfFjGCms
DYZB7jvvqmMsnSIquOXEVx4MZGag/id8G+jNkyw9M/ZktsloPJtdgddUUIU5LsPGCRFpDwnx59xg
ikbxw3Qt9t769QMp4+lunafS7R6nfiiCBUI64H0UEFLLrLUTGHNafYB9wnFUpF81c/JWFhoBVbgf
FLTjTrk8ViQFN6Q8IU9D6aCapxTKRfM6OgXglsIwBI4zHmZDT5AXRHl49TwL5VdkM4giWMuHnXqL
Ctg+GobKAIvzThPiYLXm4xK2J6dkjGZ49geiGuTRNCCdEwIKdR45Wx3PAeqzF9c0FrrEBsh8ivJL
PTWvEsv1EPbn4nyLHDwVgaPNnRaHn2Ew4YhscNfVLP2pn/p7J8vfuBNCxSzwnMJvE4zcmiDfjGit
SuerUX9IjFVIU87JQ6q/RriY+kCjlEc7PS4yvgCTzrRofJuqzLdrGLgd1uX/m70z25ITybLoF1EL
DAODx/bZw4cYFIrphSWFIpjnma/vDcosKbOqu1f3cz+kJz7JCXcwzO49Z599ltKqiqjsgg5ssR9l
wwVwEp15vzXvZEr1Dq4gR8UY7IcKZEeU2u+jT40EcgotwbH/TGzA0LExQoBtNRZENoTnugU6biR+
szPDGYkmC+uSedXZinuPIHDopoUhqoObmDd5a1obVkCYmubpJZNDvFLL5jL5/HWTNpjtSjgsFG2Z
7mhW+X0ME7Jc53VCMQTQzmtrtywTloc6v6Ly8mvtQKjcV1iegErm9czykmVrWWf8urts/Vp7/Hqi
IkSM2HZsg7+8vv0gn2Hi2Mx18f+2szp42ZJiUls5Js8iyIitXWyIfYgdi9rgny80enqNeaXszfL0
cpO7BgWbZfOnYZGvtFpnmgHsZH7jzwd/3i6vCt3YQT9vyp9vwq/3h+lxeXayW4cMi+Wtv+3JCMrz
4I3GtqkRjMvSYMU7v/HXvjm+hg3k5+csjwJ3ZOeXfx4M0txMmd9QLrvLEEL4JKJqadOntyL3ozWp
CNUah6fmG997SItzb4DoeqsZ15VfnprAd3Zd5N3VeA36XqfEAMqoGqr+Jhi6x1DWP9L2tvPG6Mm2
xTlL7ZsMNNq9KqcnabafDS6igqwF6mGYlbwiaAjdaNMDlaFpxXmhHzUGdiAjvnOlm0+P0X+Qmi22
VhhEq05FD5HpUac3b71Ydw9j2dwL33H3Xda+UXTdKpCNK7vGLRC4AEMtH5q34cgrQB7vnCGU0p0L
us1401DVI+WDSgVOso+mo4+R2dUhM7G8eKKCWGQhBQx044sLb3Sfd8VVG4DPTUFypMg9PQoz33ta
/V6rkRqWFNsq60mcs/KY4bm8z6bGoUBaD5sioIAemoUL1SqyNrrCOBSS40uSQ7Kh4Hr0mjBiONDr
bU20KxlSGFTioaZoMiIlDFPB8DvdahYEZ87f17K9tYM230D7nXbNj1j59tmGX76p7CzaiABpT9vM
Fy2Kry147W3l+DunbttdOeuIml0KzJ6gy5DObj58HSk2rMyM9WmnOZICxKkeAutOTWRvCmjmQlrW
Lmx/VH36Iafpe6dXXy2tAr/ZqfIgNPfgomakWh3Ohjw69qZfK9pBUX6Sn8z33JUHgAcfFlWuAC9Q
GXff6tkLpOBerE0V5njquY7qFQKkuGUw1pGkc4ZVVrymwZqvunldPaWsWGzKzCX1b4RTmzq5c3SM
icJAS1IUwSeer5uUCAurKn8YTtHjLnG2RXlLc/cldGnOCaqoR0WpN1V4shC3PtstFZhQnAyHVVyI
W++g5doXozWrfSfTvWmEeLkM+zsp6B/2QH8Y4Ga5HSeZrTUXXWVenAwbEadDbYbIl+ukmTQALNR/
gl5bT6bPWifc1NU5AgQaqlqZRyOyaC+Ic5yMe6YYFFTh0nFg39oiGHdIMuONtP3iIPKdIcSpbLth
64+BYpUda3c5s5ljN3xMisMr9vxpFxFA6Df9W0iUC+wxqOZ+cI+w551T/NhZVBNpum1VYZ2nCm2a
yr56WG+YzVWPtnXNuwdHWltnaB5SDyyzVolvVVcczCBLt1qBFjd0ghczhBCpO/Faz2gF4LyMpgR5
TJefTMEFavDWgPYcQolFcg4r/04PWNNa00Nnmw9j2r30numslTMMp8CLdlrnq7Ww75j5HWMLCOSE
nEgLg9kUMTxUhqR3XrZccifz06X3tfLFachNUFgqdbddUexp5b1RyElXgVu8ywxBWK8QqaYtC9wy
5CoWh196V0Cl6Tpz0+4zdbFNoKeU1rlC0dppB5dKZUuj46inVMZS585R5V1t0z8eNAkhOn6lWnPR
pXqqYoYmlzCDToO90xWM2uPdQHAG+TSUOCuMkkb3mDtIZYuQ7l7lIxpxNPdBeQ6jSxAQIOS320Hh
ooqqsd5YuTgUqnuOcI+tHRx9CHUrTo6EGn+5azJqPaUZnm2b8CV/4+N5PATDeLYbGkaWpp+zhL7k
1LWnanoQUwAHUiAfJGDtDRIGTU9pPEUNhTLipB7VdHJCg1/RCy66njyOkf3hDDqo1jUxF0T/2EQ0
VVeLKW0Q5V98N0VkFlEZd50fWZ8+5wV6Iz08uCcKEXgmUxVsTN9NripJcPVkIz7MpLTNbZhRFl6e
WR77+TQcNeZSdDvivHgsucgckk68LK/yirTaYkSbM3/8+qoxidkLZGwz0Q/Tp2egOIrT7IpdfDwL
QpImKuKgsihJC40wwhIDJNTIdNpMNGLCquBsJJFwA9oZtyuRDitJpqbn6J/q0OXleDZ9egtBmD1U
EqlxUauLORNye4OZXk71ekfHBMA2zn174pLm6cVwMbTHUCn+wnlPpD4nM9UeMRy24uvrdLDdsOb7
CjMprT+L7+nTb6ZsDgTgZqiiley6b31QdWsc6wk/PPmgsTOAQyRs99Lxe0/8P8/pgIomvbiF+BBu
H6w1bXjT6G4kwluxRPLOUTM4x1TPwbjOXJZMXjIL2KOY2quTgiHVzeIT5dxtrEz4LY1/25OMykWv
Ma+GDz7OS5LLdz2iNYSs6Kjn0Avyrr3preoie6NGcqzfAy3Qjyqt03MxptBytZr3Krhi849YpGmE
goH2rS5yMrIgj24d0kSpc3XHkSYhDZ18pQGUaWUJy7Ms2uuclHIdghXot/hao4E5GGP5Pcz9G1N6
zcmN+ph4kenBa/vxKgeHBhkaGz+NPwObfXTjvVl3fEzKkRVPVn7trfhidOM8BbeeS5JjVhZuS0OU
m7xRr5TLgOjS2GPtN3ZXUekYSHXaP8UIFSO7TWISlzPmwmtpZd5mmkqLa7+2RXgxQnXLy5M7Bses
cfprMt+4ov/onRqoPUFamT09JS7hPtYBeySLoYaZi1Q0Z2kgNlfHDL+7/tAfKNDFZ1XlmxSUytET
0w8nH+4s97tNAPJcs15uunkLMwesp2WzXghQy1OmDxZKwZGdZYrFTHxatqKFIvXr/k/t4sKbWjaD
5XkW8n+8/t8+WEOzimesVTYDrhbp1KJoWrZCAXfgv7y7vGTRPC1bv967vO3X3WXr1z/lzMguaOE5
c7I/RVSM3wRROMdF3fU38dJ//9hPvdO/e03JwB/OKDJvhpItr1hu1MIs+3U/nZFmy92/a6dwZcMv
WJ6SwSmdEWmlSRGZivby4G/P+3Kmqy2PxgtzbdlcbpY/p4XNVs2QNqZKjb7O58+MS4uBetlMuvqI
BuxrAm1lJbzoFl1OwsTTTJ5tK903uW/c9loNZzce67VgiUe7rG7WJBXN2G/HIyCITjStkLsg8u/D
QVE7RQgLt62Fx5aSVyXz9DK2UPtlk9a70vGSi5OSnkZGINFu893ON5JLqAEs0JAD7fqil+AdzadI
B8A+mSylEwsvvkx6q9jYdnsIswqCguOYZ5VUiByqL8Qw9IGMDm1XgWUNwuQMJyCAdsk1zIAoOfV1
d3Qq/RY0Y4Mv3hqr88juoWgC/je6iMumnJi6m68sxKdzl2nTedlyKsEkIXe50s5PGPNNZjoA37zo
WJfhHy/z4QCeTXusdoSJgqUw92XBnkzWK82f7BLB+aDvw5oAIgDUSRNbB4rtrQ4/ocJcdtMlng94
nBuD2kWNxukI/tlA8yjtDXJujZ4iK5UbPytNaG13CRc2viP+QZbzXF6mfEAZy43lp49I9hXjMq+o
fK0/xxoqmxHX4xbfDnUgVaQs0xMqDEP4pERVXKaZtxuhfEXnlr3TzxY7eDSr2q3LgxPIE6RB66R1
zcErWa9NyWxrdqN0bw/hN6/EAtpEIW5qO9z7DqlsOt7U87K13JizTd+19Gktkoz1khXuqP1o5Lye
gSCIfLO8qhjdbEdlBhGA41qnMs3sE1SyQ1Y5ajMa6t1lOX9WVlXdZH6z1eZ77XyksL6gTintjivV
n4+RgzGSek+vun8oMma9dPXkeTmwli0Hj8OO7hKxGIYYmTg257Zv7YOVTubZ7RtzH0fR8+SirNnM
iWOWcVbzU8vzdl+YZ9pNVQBEOoBPTM22B5WbT9jkWFGOeXPC+Q6V1NIUUy3HOws91c7LVuKTRhSa
IZ3SFGRLCuUsrA9ha2nlxrQ0RIlJ+TzRvSEgbdqKsh9XwIjjMzyE+Gyq5hX5jSsHY7c8itq62tAG
psKTO9EZtsMfr1xevtwo5xTZ7aN0Uf21IwEQZpfC1595xeH8Y5GPABpo/g6b+aBfblDo5yQ5GoBe
aigagRWdpqD/40YLfXrty/2fm5oWjfOqPVu12vS0PAHRKDrlUUsuxm8vXDaXf215frmrdCQF5gyQ
+dsTvz51efGvu25TwjVumfL+euzXhxZmnd6M7bMZOYScVbOZYXlyuSl8myWAdHe/7d+vXVlesvyb
5bLnSUflzKMXsF6e6Tm4XBmhUpq/il+f/bfd+9vd5cV/243lvcvruiZ8T9ryUiHr3iPn0dcDDcBZ
RfklbuFw9kG7SWmNbiQZtnc5BecDAv+XnHy+a1QRSoNBE9FrRuOK9A7r4gYxdux6upJ8ejL14V2H
mUJ3DEXdUFnthmhh4yZPhDhTfLzDhUOAPXEVYzPd+tFzrXRcYIG5FVX8LpjnImN2XQYpVrrQKtDT
c3ZKn3psoZOiztoyeHOyfZiDiHAmXDP9TL1B1avv06bgCBbGXrbOq5eN+sVuk5eAdc2e6gbLUZMM
SO5igbAmVAk100HLjZydZtz50+hfJi97S/XRee6CbwWZTUU1GLdgHVKEckTndfdgRnwANyHuNBZP
68npqi243FcsemABSJI+I4Qi6r0131tZv0MAlMe50rHtIkSwzRBdG9m91p5zBycPuj/JS0Fck5X2
zDrNOiUj3lR+oy3jubf1coOSqtPnp9LBg4ea5gtkKlggJHRoWurQABigEY/+iXm/t/LtYjd5oEpK
V363CiK1SoLwMk7BB5HHFhX02TrvV/He1XOUUX19O8xu+ixveqrBs9SJULeptWOEWPr3vqzfGh3P
oxxZWEwS+2TxMkWW/yWFOOjMxiwOkkvfo7XOZXTXleSJqmq41Trv2o0UdDiV5U1ymAYZswTTSLi0
q3vdnTvyYbFtOw0zQuL1J4vE1T681Rq7JjDSwxUh7fPgjNMmz0VAAbotrs1b5NnOuafZ+9i44Q2U
RgiuINtWbebVa4pf1i6gGUqaZG6jpGK5lKcI9WQ97YiSsh7w0+2Q/durLrcvvdYbF0/39hHBSRAD
smGTeIFzwjL0Icgq3XNjbplnj7D48EVRO6Pf6k7T3kuFRre4hUVt+dqRCUm+RVa8hUExbvVUR4Kk
NGMXSEBl1Mi0e4TCV2TJ7dHOUqocdPHXOPqIRxujTxk48a0uc3flcERRaTMp8vXwSMi0dLWuJxxI
s7Zt0n9n1Ucj255IzLDEsUydY2yQiLk0nv6fFPA/kAIUjdffWnT/krgNXCf7eGdQbJvfeQE/3/ZH
41cZ/1Bz1LythGmbJAGIfyIDlPkPxdyHNrGio0jPExTqn8iAmYRq0eGz6UEqZf4VGeCCESBt28Kt
Tk7w/6rx68yN57+0FB0oAS5tXxqKQFl1of+1pWiJkSQa2mOHihpE0Hg+XuryLEM6vAEVhrXVNC+N
9hlX5oOjd6ST5UhnMqpE6ziya0R7WHNDrabE5WTPRS5v8ao9Op0TMzssvFNXfpKwfe4cjL+zcJXh
mQZPeEx0yoAq6vBstpIWj4/WHIrJsIJqD13VQbJogwvPpq9oBKPVaJBAEXDWuDj1ClNRJ42/Klfc
JwZjPyELF6mBcVJ3OjHPPZEMBb2rUg1It9nJKk3PfU9ajfEtQh0IMA4M3fDVw9+Dc0Leu+MDWPfH
qsd2N2WP1RR8ohC5EqHzve3d29oOLn3lnQnRBpJaXWOY2OuiQeFLj1BH7Fy9TEHxGHj5AzTV1zqp
iMkctrXecL30FNX94K5V8WdXsfM2ytskDz9zvzFXQ87XDPT23i6sU8W8TmR8T7HPPvuqepH5lrrZ
zkzF3vNqqOXZtXEX7iAONHnt3OiFTMS9byBvjada3/jZD5P46qpyjiF1Zhw9pGCZvCXyKLHNeRT+
rAxWSbxleXAhM2BAscOvKuMD3IpVHKTlWi/Zh4ReG00pnHt4J30c8UNgUzPWnSOBMm+eat4hMUDc
6lhUJpGG/zA9wQ9DzeoJWpnLkaLVmCWmN8Oe6JZVBUnkXALRdh/t0kYsHsv7SYGmLUyKfvzD9DGZ
jM6/Nt7pH7J49ke+hyIxm205OM9RK5hkRdi0/Ty5r5EuWuXQYVNeh0xOV3FB5IDVIynHd1hLKqBh
3V9btMsrc8q2bVnVG7PAuKxPxDLUCOQ9hRnCzbPPGqnDNoky/LH+NVQcOvy3b5zaIs8bmnuTq+eq
cWDiJf67l2gzVcN9jBSW+tC/+CaoX+qaKoAmVetRtA7SaNrJhqm1gWVX64x3Ub0bcag9iNrbGMmi
woWXbwabkmiSteXdyAl+QaUU5cThpncqEysi+9rDg8D1egy6bL2cLJ5LnqAedNsJUMB60j+pluob
0jPusZoj1dfdx3JAlTsl1zjk9zX4gnTrvgsJyxSGf182GRGOhAkzhwPQV6INdIodiRME63jFQMr9
+zCXrgriFYi1emB5itbvQe9b3JSuugp0zehjZyOY++E1VA3Th0KYWyMbiWkG1ebhRZgwOiMQjI9J
QF02tazrMMafgxvTMhN8K5XInwF9BkRkeDLmTNCfDfx+HKPkahgaWUfVWfYcIqrLafen/FZ+VjF5
7/0XI8eI3+Ssr/QSQkFVVy99ZNMFOabks6662cmrcdKtHZ1Fb3r2TA6HkGqvS82RgKwDQPubKf5O
ct4udtK1KPmuwQ9+6ob/KSs4uf1OTuFjOA07IzbuHAiTa0dx0lD7nxkCJBzk6bGUA7KP1Ds1hJ9v
oWXQWnOi76ZBVZCxkdCt0ntBcggthJ9QSfUoKlMDfNdueSYjEzuEt1cOiKFtxlMTgC4zPrxSVp9s
4cq9qJjPtRWFFsZazH8jyBb7GtvE3/TFXVYwAqUoBInWRYxZxOl3Ms0Jom9KCrgMLHM/YJ0H60SQ
plX4MxhBN5koB/auSowHWqjJOvLL9pCiIl+LoieFD+nN2hXzOdsWc/61ug4Rg2VeVd9E7n6KIYnX
wDbwZBPB6pV0ruLC2+dSOzn0RRGZmndkBmMHJGzcXHKug6ea4J9trMC/jr15DvsICHNLeC9qlAAb
kCSjKcy4GMQXky+C7qxz8b2THjIpBhHwRZPA8Rpmw84kSYAmSkSP4k+TPMI1pSHCOALr2mv8gp20
6nXm2y3Z2JkC3el81UkNyB1AB4a1KlGQzMVsWm8rPW3rjatyhrcUjTsM0K2Pq2QPh0qyuO62nZHp
my4mc7eXWAlMPBzmLfHZBIB42VkUHvYo3CsGwVhBEf1os+SL2fNrxdZL3/QEGKl42uWkPCHbKL4X
MUGWWW09dlx817aJtxzTLVIL4a9RZKHGZCzxa3E/VjGMDbchSCb4Agv1x9AOXys7ESunaRgsbP9O
xT+Wo3xwD01MLzjCrNvY+54oU44G/GCFym9Zzu+Ij2K4zWRFpc4ZVssFi7hXRFsaO5prtYe+lLaj
55rdmhLId7OjBzQ231SbfQb096KpfSWol7hdI/mha5yLqYkc2BfpPpXC2oYUAb1axzhEIWSV6MGp
xONyGmpvbw3WvmS0H0E4aD60DA+E5dTTT8DK6kU6I7AHuLAMvG2Le4DJEQP+pH/odvPkTH5IVX28
h5aKZCUrX0PwebNamy/foINjDgaqJptzeerogQPSu1IP5O/K0EOqKP2m9/FzVeg3xoQZZ5D7uUlW
6PqHJYNo7XjDW+PR/IoldBHb/yal7NZdcbb616DJE7iSdCg9o8QcP1Cf7G0GGxfQjYvyZa2aJtsZ
dUbwY6hvKuCUWuIzSPlGs20LBp9eaY9EyTBUOD72m1bcd8AVypb8MkLmyege8NABI0btYSKGTbpT
OXirEtbSyuv4I/rZrBUFYDtGqVaJcTUVv2sy96UVYRjL5ZCTB8U5M45knn3NypFBM/ZdOBecfO1x
GpuXIZ7imyGHvEu1il6xvAedugmxTO7clitlYF6sJp/nb0wbWN1/oSIHPNW9mDWRx3Ge6JsAUs6Z
GC18YqxSmLqEhbgoYvVWdOWv46S/LEeOa9LwcFzchhqNhEyzt2qAV91yidvJzI5Z/SB/rrT6tu+8
55DUtkRa5cq/usqMOZBoFluDajZD4N2JqQ+QHrCoDrDWIUiEvk53HMDwh9ODFQotlrGl7n1r6Cdt
uy4g44ukeoW0Vz2lOVOlWGOaZcc7y/XQwzcgNQt0XI0hH/jKs4Ow7Qa97fDHTTkXxqq+m3k0VcaU
aWujjrox4Sc5TWEcmIG/BqXNVcJvNnUNvpzJMYkUYBq3fZ48J+B1wLvO/9qDFahvPuTGHT4hHDpU
ZY0bv+bm5329Rs6QdSBLRTF5N0Ge3EYROr3W1L9g9Ksp0s15sRnFcCKIGvqe27DFeNvPJgCrBba7
xI4vd5ebJYDco4uPm8iW35ckVbUo0EtYmvaIoWAxrMepcyvt0drFM5HadUgWrSISuzWzPrkY/WDt
7xCyicOkwu1Qy6sxhxOSb2CtgtgLNlKWEbp4sN/7VGR7XH+0PLHEYQmbBUoDKTXWjOD+yV4oYw65
JkQPuUTfTo3hU/vahvTC+D2hVbixNx1DyvdOW8WnILtSANS3GcGdqKUN/4zj4Fy0mCyqxCuZtNf+
GariWcsp4ZiBaYO2aO0bV5pbtFUDEnySz7OM2seHPWQeEXLogtBtvuc5wrZA6d15uk8C+1oAQ1uR
omDd8Clf7eCNVBb7xgTQRPEwOSYAErZlxQHj1JCUm86Dm7JsxkowxbGTz+UeHVBo6y3eVGOKviAa
w5AwA/eXLYpOFsGjJ2Wr4hQBWoGNrl6pYYJ45mAlBcl+UVj6d7kwzBso2eYN8kYXO9c/74uBorid
BT/SZhQ3Ot2LFLb0vCljuR5VzNzR43NImRI3hubZyOsD9wRCI9wwzQEPOTgTTjRxLomOPFUo1GBN
E2c+3xN4vfDIgblFyt4Vm85JtNNyU89P/7zbF09mCEnUpmm4ZaESUitpery7MAREj7VfV3Z3SnX4
D4FiEhBnIU49D7evKSwCHSr/uhTnf9XMly1PVmojG43swLmOvrykLb2brJ5uDDvC6jRX9IHnWRhS
qcmrili0ttYvhmldPDLVPmCZn4pBr15jkJsbhxLZtfc88ijdlkjXsscXrWlnzJhkMcr+S9jU2rVJ
rVPWC8QYZp+cStUajxq2y43IbTjX811rCq5mGpCB1jM3K3pdPCZhZOBVnFuzHWmVI8JnQjIcf9MA
LHorJn+vBhXfxxbc4yoeXtNWpU9F61rbhF4ICVkW0/M5Q7Hl2w6U/fhbfeHup9L3LwLpeTX+uwCY
1bq0SVlEDA4y0DWpJvwuAE5cTUykqbXotOtsLzwgO8h7kJ5uzMx5bCtmNabOsqRDwiVDrl7/l8+X
c9iK7ejK1P9WLXBHKUa3KYiVVsNXayqvlWIyyUKQrM4fTPZFXZOWaQc3njH95FWShON/5P/mb5+1
3//yp6uZsCgROiGJ/+ufzuRfk+GUtYdkZJ04Lxjr1n0cEmDEvhzXkyRgIgBM/f+1L6zyzfg/1L4Q
9iIu/68hmf9Rxf+a9LO850/HgwsQ05JKCSBJf3U8kAHEz+iicpTKshzLlf8sfJk2rEzCfxzDNU0L
JwDlqj8dD+Y/dAO5GdUvDAKOgzngf8HKFMacW/T7AWUY/HNMtKiiGRbGe5u9+P1cKsMSXTz+4qOV
4I036cRs/BQiZmg9JRKQZCtg8vS2fEdMqGqm7oZ9BJ/2qoZSp0o9kx3t8Ytjp681nOaNPTk4fXNG
AUPzv7oG6pW0D4/mRIapMEMskeifHf/S6iMBdAKESuS5ctW1ikJHNOxdLdoGst4UfuxAOTShPKvp
gtokGgjxQIWcGFzJhTCJuPXMdREb31HOM6Guz3pGBGWAGnrVqMjCgGx2M6HpM+5M+0uNbLMXciPa
KLildX1IahyVWZtg0+d8pnysW1zeWWYYEsiKbkOIHIM7CfaMhRk1+fTtWBXB16KY7JNTOuOmLTGQ
dpO8pk4+3UUMmRuEYDDz7wO7b86aw4RWV3D/cgDfhzzB54tQPswjcGyWBtUPR28uouHWym9dg6TA
JoLG5eqpsRYSVaRM8Vf7bf6RWerDU2bCeiJ/cXFckXyQZaceMuKE8zHAebnWqYCtrkZX98eciZLr
oZWs6sucWEMsm7lX0fjUp+JLqtnmJkuDZ3diSTo0sdyNqZbxszbVbuo/vWS4bSrvLom4zpZ6rO9l
hyw+7AobAkJ6iNtQnuZCk1Xq7i1kVsR5OF/7VlBYk8azlyM2ajLgJ17sQZAKd5VNxqJnYXsvtXwn
3U7f5711sQyyb0p/H7nOTUcuMtnGdG6HhL4wzRZ/b1CWWOngujcI1Me1b7mPhZWxhq1AU+DHQfZW
RIepz95yPX4gHIM8uAJVRYuEKXVptmk4wuoGyePkVuERAgM0mPIGjKJc484jzVfP3koNDlrhf62j
PVaCjfCz96hssMsNDwgSMmdEvJChsI+s4S2gMbtObGPdp5KWl44Go4WMbTNJbmznRaeVt0uqjkRY
1/gBjuCrW29RDj9WiZPfqCTl7zLUNzlEr9IZKYC2/LqA9L+pLgGt0scZbBWYcSBX1IEAwUuajzCV
J486QLShxBBvRWxzZW8wsAylfNWL8GMSKDYFZWuoWiRGQoJl8Z4mSQHsvyHffATE2pMV0wm0C7F3
p2Grpsc9voDkOojU3o+i2fQwK/BP++gR0+5gah9MCPSHerDeuzCRUAv9Q5TVP9ApAnhIxoAvVNzX
oGmToDO3T3lE6Sxjr8lwYGGnQ0gYWvsOGuu6z9cGy9KNprD5l3F06qDcr80oz0GvvccGTFkpgdvY
uDBKYb7JCPBohwt9nUPJNMhGVnOxo7JQoDOlRyf2kNt9t7enzt7DNngKWphgNqGuAyd0IJKnQpev
dD7XQdXgpkfeWaA81lmp9Bf+prxHHhY6DxFnHHXJsxUKwE8qWgmLymLmztrOrt2YSV/tRUxekqMd
u0TdS83dkjq8xuERHQYJj2aoZ4gRiZyBnr4LsnlXAHbuStU42zEJH30t6OZy8cV3KbWk4L83Kexa
MCpQPvus/0SZPaywML6yrmFWbGxNrYpwrMo3mLPBVVbV0Xst7WFOhECBKaN2bdJWPUCYJ92ssT7B
ZMKdTAbv5D84BUCKmACzL1LcKKF+wPh2dimLqy35L5w6wDZzXwZbnWrk2tW7Y+olN4J235a0+JeF
QMY1gMNcUpZkVU2CxqRe+2x8GAb6CpyUPdlkMwXHMy+RQ2kyXerIHKDUFS++APAwUstbo3bBlIX7
k6CNLMSeScdREIC7SsPhrUdMv9EtwCua+i7DS2VVkC56f+2TZjupItvkdZLuqoAONb/a4E7JjriI
WySryW6MqZmhA61oJUTawZlNObXuHiNQ+QGnyhwpAkh00MIzSa0EtMTeISZEc5X8yJmqrufYgtx3
7gQisNWU6DrLMOGsy0TRw2i7rYZl8dT2/oNocg15sNahvREQFzZdoV1GnW6rGUINCWmR+4VBGhQF
xhWV+WQ/WBwZqHxSr74EDouXSQeG6CRVCCMn0vbNCJHIxVLEYl5bGwGRxEkf+LumTJ88K9O5mEEn
CupwCwgYqE9Hqqs2RWKTh3xCUCU7QVf122Ak4oCJlkus7uhbt8luu6F4DUPlzOqY6wCkhNXr8EKv
XT8O7YvWZPUa1U8OlU2jfQojDNyas7YMEm7D+LbyoU8yGDAooy1bh6InExnxY20z4rn4V4Z4H42V
u+0qhCiJaT05uf9UYvnelvRwNpGVYoW24L9GXl7s8CLAHGyvmIZMEo6Jse9tHBzCj7/hufoa5RU6
FOeAxBA4Ad4hFK/bzgSIi3bhIGi7IGy2IDt2B2ckOUIO5W3WTcnWIirIhNcmZ4026EK/tcMbzzEP
VcYNXGcEnD3aScN96uyAPpmz8y0TsZ+716U5p0d3Z8qr7Grr88siE10Jk0TogGFXeVxVO8vjUwXG
pSAhiKJ8Qk5A1rXnkg898cJigsDcxdgLPHGTxSQkZOLWbthHjYFkFdO7P1AI3HRaU10wbwOV8Mb7
MbXf/NKbS2j9cQoN92QByBkQreLlBnYEoA+GSbI3WOpfvMg+h2PanGsw5I2O2ZRK+KYPy28IbdNI
nDJPoawo5Kdrzi29cYcHpv4alNVNgf8BCCGeuN7NofS5UIe14BYiY3IxTjUBhbQeBvPiTebBCFv7
6DBrcnK+0LCFLDR5H27znEYWsnSLNgOFQyo85tobEgI38HRtNZo31m1LCMgmNso3W6f+qFGcM3pI
tYrBDLxyMa0aHGpxG4dotPNN77UVY4v8Xs2R84nevnRaXq/HpNgjObE3E0WA5m3MZQr11rnLmb2d
knSsgaVJ/2TF7psRldS56KBw5saPkaa5NAi5ahPrDmNR112yGtAceESPKZ92kplCksJRtw9kcVHG
EPHKR5wkwU5PP0QZUyQcLUw69dHrk2+SlOtNDTpphbtPZzxisKrDOjoofToSy3MvQEcBKGYmGMrx
eQzNcqPqZqARS9OHlguZQvowMNFBB+k3AkIk7TCvNbw1OokYj43hQ1EajlNvhduoCQDY5N7RUTBo
oAczZ2JpR9wk4LnOOQ4mv3o8ahyiJn6KDkCz24XtuagnUNuWQRBcEIuN7wEzcV3Spcz/ZO88liNH
si79RGgDHHobWjCCQZUUGxjJrIR0aP30/+eo6s6ash6bmf1skEFGMigCcFy/95zvELlkmNFnlkYk
LhT1Lpu9K/elcUs/f9qEdJA4IzlBkfa9Khjt3D33tPVAbA36JXORZCTurs+Br1iheLPdqtzmdLtA
8Y1/1lypFm+mweNPnTSctcGp0cjwK8G52EDqpOfcMX1OjgPW+tWkV7DEIioLTKB0yrGyJLYJbrhL
yaAot1oQ3fsD5geznfiRKv1xzsoDmX6PEYjitT3DWkka+Hy8CXUDy84wX5uunTDClOUuyQNQ1SZ4
OGNwNzB33c3Q+f0ha+29jSgSwA+gOjk6/nYiaProWDr9VgbCMVc2pIyNGOv+4uLDNGT11QUhsUl5
+BWThS1UKDaIh3w/pmRrwYg6T13IKJ4tx1qK/hfp8C4zN1AWLq0IoiTRdVlkP1K2WZSblJqBNZI0
NJjX4ddglp8Tg6WqMC9SOAyFM1r6UWe+VV5+6NLW2lgJdsYsRho60nSsVD4BDWigCU1N0FEzlO5R
QEJlM9TpJIqSJ66CxTNJxLjpEtBB5njal91mLCssfK1Fv3b0CAZoKkaAOkIjh9zyZgkwJ8mc5EF7
k6hwc7+lBJfkncfknucUK+puCMbbJynLd1ejg7A5P7o/PVLTIdMaGFlyrpMaK8KgHx069IX8OUe+
trL70l0R4nBm56o/E4pg03qvC0LaY9LaqZU+qPTy0avY9DDk8x2IxirgvZ6Iem+BIzvQx2j2EQPf
qkD4SLNpBzsV6YJ9seO0DiT+GV3FyLvxdBdO8LCMzrl0Kmp+GILv2RmK3cQ9p1Nx9DlNxzUMReT4
muoKFiuT8XrvQkA25XpSofaSdHsauJiNeo8ljoka/NtzygV4rE1xH9FGX4dJ+8qEE3R0n3zIBvx7
opUXE3HxSlZOv4JtAZe4G84EWfkP3ZRctMjvjvTsOT284V3vhhha3HyoS/MXKQtPfcVS6hgXD2A2
3TmQTJiQt1mq34fNTo/ddm8FzV3ulGxjahONHkTKHuktwZ9HLcVN6FXmjxCc4arqhmLvZCgGuIfO
7MKQh5wdcd+H1BKhLk5mPjooDvV4i2BwE9raN7ZDHUA/0zYwXU0qyefjRN5ZQQBZo9kzgP9KBrgY
9ALCVUDyz8o2qUnY7Bjbzo0i4hLDk7Vt2cy3U0S3uQAAUgG6oqjlfm6QAhdRiBEHkG68ppKrKmek
bUE4AgFFk9hzr1Bad4kR+Xtmo+MaFfF7bIlXg5DbJ9/VHvUcp1BCtqzlM6wNX9ycdy4Fsb0L2bLn
E3uT6tEq2c37cz+z8AfOJixhh+nlp5GSNOHEqb9zGqqsZM5RVdBxz4r02Xd7kOp+fWDq8wz2DFF3
Pe1AjpBc/JwkhHmNI4RL+oO7yIjOehfjTZMzfnyv+jFNdPWnqS23YWx/aY39UiYJb7t4820JYCGp
ue9RRpnGhiC8HF1lEm+Q0027KnUItsQnlWILAkptriIbA3lKMkBfvNOEDWAa6f1ODB9DHBXngqUg
zj1vn0TiCc/bGk89rC6573URb2MHbn6t38jTcqHmt9zzwMzbLV4iOOOoG7/zMHpNvMq+o89zmbXJ
W3G/HI1fvlZ/hF1w8lp9Z9WwuJl/krnVDFshQWwFRofi25kYdnENI2LnHpIaq05gjcB5j8SbW1TY
3PL0YwAPdSeGBpnqkFxdfWC8+0sMBKYWiDiB7XTrAK0zfPHBBrULUctBHzMHQ7+ZCTTIHTJKZZjA
ESuurjMED4FG+Ks7klUlTKJXDW2ldd6F5v6W3Zu2lZrgCvW8xyyA6oAtmQRFdpVepbM9nboBdCmZ
ZVl711pA6qOOHlUT5Qjm9WcxVISFmPOrdHcFAWYoYVhcisC4pLIVh5aKx0mMhIQSjftoiGC29spr
oOqSMGDfZGb5xbA1CwUItul61H9AbXyp0cismMQ6lTfv8AJ8D0XIJ+CNTlZ1R6iZCpxtIwS0cAVF
eJGlZLLNEhUzy9D7jmtTJk+A+QfQ8rRl1kkWPmV4yNmLTZe2ojXUltPA6aSLx3yO31KhN49GBFUk
yYfP2d4PTVIeEa29Oea4vjB7eCL293mmKc47ygIWW+WfoPCGMdhfzPCFMJ3In2nnFUcoOyDxtBmS
KRin5WA43t7hmtsvHy2Y4Qoy8t6zGDyizZykqx+DKPdPZGVr2A30+z7WoQjI7thICyOyIlrbS37v
8nDIPMJ5kV9HRsxKlnaHZTPp1ci5sxBsXATU/kEJOiY4ibkJ2DMynHobiujWuOJH10BTKr0+P5hs
74weUlvLivw9aDcnsruvISuPVeajSm3s/IyzwsE37NS0OAZF2KABLjuiGbQq4+8Z1t+OOx4dDWNy
YoMa9gx7y1863xoSy7sh0nt1uWIJTREIP+luZK10kElm4F60AbSBSYwEUqYSzjw6n44MShnoB7Np
p8cAxhPFCYadrH3EIPrNUoTt1HQucI/J6ck+nGG4Fjg7NoVGEEkaXoV7rmPrZTC9dD/HUJAKvHGy
5NQuPbmNfDGvdf0jNljaZUcuTJIxu5888cigRWyIjnjn9nA2dOhbCbQqxFRkaNr2XVDmVHRaau3r
0vA3buZd09Z5xxr4VvrysSrLhm5Q/43+hlSx4hwXUl9bjtHtYWohHeuRUpgZy8pcMjpyNuR/xvqt
8+uLMRFK4xaEA3lcQiI3ylVZNVd30s2DneVPs7alJHvobS3dk86q0Wbt3yRwEtcMVCCgTE8DSl6G
R5hszV2dR+vUJUVg5ZGqsQ+z9Ew74WqZ4o4k62pnKzL5oKKBR6adG90lKFn852AqRvnCyl4+h2wD
oQFxPWhgiCkDqtxvhad9lzIDhDWH9w2nEiZEPoLB8tJI7wvcH9mDTdZs5izvVsvF4SiWvgVzh0WG
VE01SAVfYp5a+FR1CeITrkE2MEYaqzdTZZ0Ps4++nhqyxA5EoHVjQTBZfnJtBBIZz+z9ZhUtsPyo
LZpo4oCHyNvHoQkkJP0gxuKhTij5F1j+cpAp0j3w72DiloPBG6UnTnRcfsTlMOXE8vz5IyeCVMrK
PBbsjFoz8XdVuKlVtHrip5jg+xGybh3UF8QzJNbFKmGb3WZ1bL3X5WI0XTpaAoH+kiOwvDpT6H+/
uvreZhrTIA092Z0rvkmm5XK//MY2Ohi1QvJ3WD4mELPeuWJ6tM3uy+/FuYtonwzkau/trt4HUUX8
BuJyTIyzpZxjTM5Ac5rQ4xWSz/Lb4xCn7V5TgejLT7qsIsuHBYF5a4AxeK8Uy3L50Wsze6u4W3GL
QR7gk8FADLR1YN5CgHxQbD2X5Re9IWWj6B7ahlzy0U5ABfyJQV/Q/pqPhanK/UcmFYD5J+sQlUW/
pwZjTZC+Xx6iZKYtRZTkJEdtb8KGGIgV0ZFfBdbZqFFo9WM0AFFU9HqEo0iVIHuQbo41K7JJ7F2+
D5Zg9jLZDAfYwNCz6BBIL1IqI8GM3kIhS3NxKg+qwljW3zSCrOfnzbWdlrcQ/gPOWKpRZexciPDL
o+WwnHF6rP2a9VFupzziNBMhDWZPz6A+q0vlPwfhEP5Ane5iFCLWrys9kvYSlXzg88Ur0krczaKk
KGIobnmTA4HrSDry4i35w8dyqiJ2GPYfUvHqZGZfUd/7O13xFpeDiXt1ayORXpHM3J/MsvI4583R
XSc+0ooiaEL63aw20PPjhlKdzRWgiSwArpTEiKPYSRotu57lYlwOpTqfl0dRrNWHFq0JAAki020F
SvydgDCrU+O7czrusobi3oUlRL7OedHzpD0u74NQUQ5/viN0czyhfWs9GcO9E39VA05xtnpgeK0W
wUuY1PtQn19G5Omkrsr7SfPMi64OFXrjThPTrmmiH7rNlg7DxV/PkZW+txMHE+5Y2HdZAG1i1vSt
Bw9yI+lI3Dkena4MG/byH4B+NGdCNlbLc4Yc7hon+DVYLWtGpe2tepj2etq3Kzz6JKOEmGmQeRBQ
X5e5vPaWeUCU3RwQz+yMviYySQvs6FLZ9CDssfO3A0aiu7EoN3Svnugt0MGtKZKE+qH1mhlXqSmV
JIXGJVJUDQ2y2Fqz5i8fVUqVmN1d61rnHkFXOkNbJzNpw9KfX4LpV9EZESa3hh4SDTdcY1N6jOsE
SqCj75KW3fMwTBYivkYYF5ZMcenrzt0Ij4GClWZ3Edmmh67ScMz0GYoetHqup71XcIOaDh2QVsiz
F+QeWqk6IJFhtPG/MDk3RvmBMQQ/vJ69ddU8bDFf4UEcvO+4ljeZFnQdmj7ZdxU1tn4Xe+WMQCW+
M2yg+RC5+GNOpb1xjCZhewKRZo2xMV7rKrv898EdhbMyvdnY5LgBe9fZRZ7/QONWB+UwVdlZEsBe
dHNLDRL2aIm41WFg29gTmErEnoJSiEdWIraaIZwD+AR5Nmcv+/PgejQ5fZvirHP/GCc3Bh0mt7Ff
qBTjEO2KZeL7Uo8qdVge/X4iapC3EJeHpJ2JKTgm/oseWVR/pS03v//f8irLf7aM+EdDfx15GIE0
vSWckygSoPTLQ981tMNkRWTq2ei39PXy2d+HeijcP78or5WV1Jbp2uhNSrTRhbPa6rjJ1J2EPjl4
Ud07jbrA14YgrA4mcoJmVhtOzqGCO9TX7RfNFTj2PXxPOez9IYjO5cQV45fmllsB70tD+LypnXRu
nEdcBKsBGdRJahYAmIzoIjdMh7NBcryVDOOmkRSTRjAclU8EIFJa7GxWgZVpG992pHN5N6+KB0x3
ZV047ZtZkKOjspkRCj7HKXvc1PNfh9RT2ErCt7iqaLd21zyIfmYlqTQkriFXGUpGb/VWNFAoVQ/z
ZKbZhzFckmmgj0EnrXdA6wIx+R51OC8mf7Ksbr59l5m3R1LVaD4n/ps10RiPbfIKW2t64ZZNsoTf
Ku0vna4CXzSsHcLgEjonLftsicAJt0cVxc+RjhGAZoaNnY28q0K+Zk2CYQP5Tm523GRZ8ezIXjVN
yV/Bpt2WJzevQWeSRWrCFj338iNGA8+6dk/yObJEXRL+qOmbUgZwXdTFXhAgkW1ZB8ujkY90hyqK
hRmBcALiqHbz8urR1jZqJOxB0Csoe3tWbVmP95i8p1+uVjL8cg9OldyAd9ob4XIrnbP2izvDsPPE
faaNJ+b4t7EY90MSvVUTMzY/e24ZnHJiccU4q3rAYeKqiLM4DYki4Axgpdwj7AcxHY7V2sT4PvNi
Pd1FoAz8jdp435QFHWM4KNg/wG3DhqbZD0zHziG7TVeZCgb7zw3yu01vAnBjAeQKVvogLmBRgUbT
Z/1CntB7a9CmjCvluD+OHhAmGX+WTAJcGe1IsblmBdMc7aaJ8hQwJ3H87IHcv7bLsD0E+dUx/JVB
Akc0+j97N79C7WOk0MefCDe2CrBUmj13tAfA8uk6bcwtDgvwL4Z51hCKkj62khHKamRxpGciHSKA
S98UibayfPAUlrijEYhV1tMvQ9Dvu4Hy09S3TCHuaJ9bYrxmvzTRH+KGd9UmxaOcL16ebdIhPDci
/FE7xpPh3AWu/bM2r6mEr0D/72kcaK4xQD5Wo5+cJ80ZNzbeK1TEpnHmajfOy6Pl0JlQdSaPtVRG
CZovIweySnGZWjPmfCFfhQ1INsFiTKc/ipisRysgGWgP87DiGu/0vdckD1118JW4c5z8+qQrcadT
E4a3Wj5uGhI84bGzbogW8jVa77XCuXeDVbGHY+UdwtR8j6g9gGujAWQ7tzHVPpNeBW8m4YvkVquD
iAbaUpDHuTpJJQRNd+3AYsYm4WgAz+sTcbVIA51cpZ+wD18Orus+NHKud3gFQhgxqpibPLOc1834
5cx6ss4kmxhX7ThwSR48QtD3URkoOUGxyqyA+nt5crxPGpmd6LiWIEo4wDakQkMi2K7h2EPfqwh2
FzEwtYRrJY/w8FQW1B035xpOlXxSI+Wb2xy3SFQOGDZnSCIyBRAf2eiT/TmOwUXpORNdBJehOki2
PCf9w1T1djsTkZbzm+SauuUt/6mWDAwilI6RAnc0SBVPbNZANC4Px6SEV1xvjTSDuu6Fr2JQCVl/
5jL/joLu+NOsrQ5Vhpa5ZnceQ4o90Ula8SqzCA4EIdZWwX7m98e5QazIELZ7vx1UzMZ/vn2iHjHY
Y9LN2qJzQsiU2HmngvfvL/lE6nPLo+WgieKu4NKnPsIPRKniHkY32gbZ/G5a0K4Ypf+we9KAuBcY
tOBoMhW5y5CuAAGXd92bDmwdxLoaFlL+OkpDTCuQGCCXgJkpthkCkRJ6Wg7hzAUb4uDI6Q2flgOC
5q0XaMmhXX7DZi7yTUbJQycgIUkh1GhjGUm8i0vzJdNYFrdjBhkP3li9KWuddbrryVpTSmH2nWw3
YkLLmiWn7TdZfWj9p/8v1vu/EeuBFDaRQ/7v1Xr3hGr+3aL61xf8W6qn/8smFZtCGNgwwj8Tpdxf
sdYe3GIDTb+lHKeCFi+C0397VI1/Ef8qHB/1jsM/ipL7b6me9y/AuTr0QFP8hTT+f5DqWQq3+3fl
p+ujAhPK7mrinyVA+38V6gWDFvZRbttH1hbgn9Z0H/ijMlrTHJKh/WV2E+laX0TRPJa+0ir5VrqB
kP5W+R45qcrj0Q4h90KrP6pOUFnzvG9i0ku9/gbIxGbExqivcN35kBPzZPv1A1IH4HmYWqm+pVjP
gUiZtbK+xxEDzOQK8jtlrotjw9bf01SPti6d7VXznBcYtefoIA0cPnNDudt04v+AAhb/5U8igElz
f7fxFTvqbfm7dtHvvDowBt86MqL3D6GIzTVhkdcMdOG+0LQ93j2xojgOtuNsXvUwOog5/dAMh8FY
STt44jdtSz9dd37ObxPe+SVmnibxVyItnJ3XI2AIfecNPnp5/NuZd/svGmbevn+8oR7aTtSEju3o
rudY5j8wzwGCpdLp4uoYhMGbrJSa0ZQPjDLpCLZ+sQcLz7TuNadXgbym8leVW1EB194rhcKwN2rU
kfBm1WBMhWkXyOYHnHZMCpwxMVaJS2lGujkzrC+YeC5dIK1aFV6IGCjCHGqzTyEEVnUW94aYH2Kj
wsis1X9Im3F5GbTnKotJDC8Yi/bhK+DTCxx+lfvmvYmeqU2J2KyIjaM+l/RIHOQCbO8d7xZGBUtf
CU8ShunLfIc0cT7AkT9KLSC/xJuxXtBKtVAymD7y+Rgm0IxWIJor8ET99wSvtPIQsvF1RInee5pR
bxuCKCHQ9j5t+Z8iikKkLenKS4LpGGZ0QiKhbDXOK6El/L8GjVaR4n3RfpRVS4gXfQDqHsyKbmvf
R8yw0UmB5uppJLQBraqw0+8qFSU+REgmbd09TpbznAt26fUoabXzIloRVuu4sx4smX/DhkU3hhjN
TfJs7U/GZzo9k56Je3i0Pj0F1gX1GFTtLba9s6WXVFl1h7EIbS2GFFBpyfs8O1tfVbNFjeu4saaJ
O3dzqazZ3OmRSQUwC4SJ+eeMtH0N+4kQxLnadH39VgKxXBWgyxZj1bYqBFo6LKE1aCpADMxP8nxD
lwLFUuaZ9yLoqjUqNDMwGKpW3UNKvUBn+pDVYgviA70WMA3gKqAv26+gJs87AjvRztYOIt6n5kjI
pS0D+EDv8x3BYQ/YTNPVVE7vsn+p2S2vEVv9YDryUbfNl5tVW6ZybxAdvVXf5j9BiTyICMiwEcf3
oKx1/o79q1OV7whYNSug7++C/pwZV4Ret7Gt4Fwi0FyNuvXmxrhyCnGpdBhWRSL28YR1NK3hQJcG
ToTSIPxk7tJ1UWAorMj20CPiWSL8bW1/P/WdCv69A2e5b5FDeshxmrT+dsUDQYUnOkkv+L0yUEHj
p6YGBl13Ss1kO9e8LbBeQP/BaaGYG8OiIlrF/YgmN9toUXe0ZV4y5yZIXLdevdR9ztIYyvF8l5SR
vo0IzGZqGOqH3CKZXU7MUopH7GqfhWjeadbsYXHubK4k6sHuo/Xo4zV8O+ZlKE8PjcEGJfUDY6VT
x7p41t3ceUZfh+ol+2o871fAz1Jn0ym3zE+twdAoiLhDppJQvRKt1ttvCe+ngdw5JVA1rZJ9W1cv
IwVb1Yc3JOnfqM9UNtKnNSF4RGq5CfLg0UvKS+KzddRDtIua/ZhZ9bZV+X+GUJbtAF/HLPu9DI0/
cq68lcceiB5D9tKl087RITMnjhtwDTFdRRBI5hv2vrihqdK4xaPb0sdKU16jRYDVO5NU3vb7ImfA
12krXvlhcj2S4VKVFXP1TQ0Ups+glbpzIjF1S8+R5ZpgtaG5oqjGcRwW1tosCADHapnUEa794EvY
8k7Loyd/amusYONLiS6NCSWdgGDQb39+35SJOYE+O5riBAQn6GlcVFHWA50MQNxcSrWMjzBYtmai
bw3SfGcrfGe2jycTwmomQ2CzKuNIM0vCgW5BaTyoJxLffUuRSDuj/yXa4DF0cAsP2HNjZhim5314
owmK60yordv44Y6I9rf5iMYQF6Tqxys7cQZGFS3XOqo6umyaDv8XUHEh6Lm5Tk0yY2RXOxwmz8Fg
G4eERGs85aTZt46/bgyiCqyBZLQaWqHxahKrndRsDl336rjFa+jXzA9t4uRZwrAUVxvnU0cCtani
8W6OYb/msBLyLiTZNvI2hHEzCOo8WDKt+9xgAF/Z+InZQSEA8j1aNdzeCG+MMcybOKeiQ5YZw3aE
Ib8z8QxnZf0jiMab4/b4hXP3B8LNVZI2P6PYJRSuM3+aNKmKllEDzehVHcQ4mmSPTYunJr96LC3/
Lvc97oGe2oyaH1jE2O5nTP4ZH0boRFlCNGTHsuhX0wxxP50huc/9r9HsHognWI+h/HL0EW5wnYBg
dBwUkzTFw3isdwWm352Y7PuwtRyVk3kssu4ZA+cAh46QYzJoG0KOIH4Z38hekVoHxQaol0fP234H
w2ziYBCfpRa81lF3MQPaUjl8zx3ZZXvTchAJ6RcJxRjXv63RG5u0dUdsgY/r4FKKdE8a5xMCc9TG
7pv0Jn/VSRLbPpIyRv03bzvHNj8VCxsZ2a7WBFHn1thBkm3zbVq7V8vDEDB3nIpl69xmj19QN0Nn
7ZesLErNF7f1zYJTHOn0WFxUFiuvNNv7SOgM06RfXpw81s8IwH/OzNOBSeDD7ZRYmRNeY4+JCBtF
Eqo+3QZROjjFH7Fe1vgwCn2FY3MLfRP2BkjPUBF2SYbZevZzi/r6rg/o+GUEgUqIJBZTYN8afs4x
E79KTHsxiRc8CgSXayFUZ1HRJ3WfB4c7aOidRNtfR31lReXJKdBzBpgUIOjegrn9zBxn3tucEpcd
eUR0SLrX2cMrTFolTWVxN7TWUzZCyG/T9l396ZhRI5Dk/Rhs+w2//89Z4yKWkf42uAPI3HxYORYG
FEM+SWSGnOigzwrjza1FuXPpWrVW9rPPYUyUVNstG0fkyeBAM+02dP0HpL8Z55W5GoL8xYHxp4LG
AU1VxQ8vnDeDmV0jh0DQyXnUxHCflPWMAPeZ8vOkdeNzgNdmZVsdS9PsH2kssR2fkWTYL8tvx+1x
bWFkk+Cvjurbmg4JC6n/5IHqhQTCOT+6P0o3fuj5DR2rYSRg0au4OlN1T7eJH9wamA6sgbz6DK88
dMm+n926/mvuZYkQrGv2dQP2CkqvUw7u2sZFgk7BPbajY677QT6YBWQKlnoDaGWVly8IRN5n3IOn
bjAOo4ZO0swmwdBhKtb5ENOcrGPM13O1tmL2zyRLArlGdlM6Vr3zZiZNpWzPNH5umSton2OKQUYk
sP0I82SAZtvWkvZ/hykdk/qzAXZkR34HMknL/PbaxDgP6E0nRgPM1uULwWXUChrOosgi+zaNoHLP
ICjUHB8MPMDudZ6D9wtsZgYoOe58YzhSl3QHP/f/iEOC5/JZJ6444Q+fDkN8N4lZIKyDlsB1mJOe
UF9JHNMfYWFxIwzjB3JytX3q0wJgHg/MCpwC7b1klTXHMcRxqGXNuglqE3mDQ9YFCRFbvUx4E1HU
Va52xgLebqZem1d5aG2cLJAXV1ZPUeSmm5pm6qaPyNvOBEEqJIYgcZDEMpJst4bElR1aCKpMZqeY
UUBDFDKNFjqE6qB7TMx+f7g8MibnDLow3i9PDopprxEJtlme/PMLzFtWzyOVEbPe3y+xPJr0ud+5
vXarOgb2xaD7G8I8uLeb+yicnaPWqfl3H9MOYrSarEE6oDFSJ8xyEOoHWl5o+bAcxS1HWLWr1Dx2
7FWe+vIw1QP2F0G5Bsb4Pqp5bB6p+aQ94ExNhHYshXGUtQaZ0IVYF485Gswa6xgbuPDE7ePJtcJV
l0zBswWStFheXr3M8mj5FqHh8d2W1yYwND95lsFoIWBhCrW0IiDZaWJCnHXeL2IkY9Sfx94dthUz
gVWZGPnRr3X9HPhdiOXYm6+wHtgxmXa5N7Xm4MXWfOaUie4RA0f3JKQaO03lUlVVA0KypI8dMpC6
RkFI+30Q9IhC1Lzkiz8NIzeFMcBD74Yh/AWyuXdUMFRzWdXTS53sjeUw4jM0y36whRGfhEwNAJsV
UwX6jWtXAkcjl53MrkkjmNOrqNuHfN2kiX6fAmBDXvlBPVIcrdCP70j++tFKbaRKzLdVJnY4fIGD
tOZ80yTFgyfzbTRPPuS/0oaeyvdv7DGEL2e/01/4nus5PUpJldrUwanTdlmDUof81XJlaaX1GBnJ
ifEiGTH2DKe8YX3IS24VrURCDGkx+5i5IXmJiZ0PbtS5Uuus5WEnqsL6ASJCfRYGzGg6u0+WIYiJ
mdlM6UohTtaHcXZodUROHd4bIwAZAfKIPb51bPogeUAqRXoolwylRv7Vt3dzqvmnwuIG1mgyP+cG
lRhSmOYlnDBYRAgENoZLWGSAvPHNdcOHIjBdGgAYDnFWhc/DnP8yK9ZvpYczxro9Ms4yT1M/vFep
HPfugEGRU8TbeIK4jGEIw4MjempMMJ8DdokzNkTfTh6Z/NM8yfI3ujBs97AdgiXob2ma+Pu0C7/I
v56OsMO+yO2NzmmAl2x0VFI98Q/XNmjjq2ai2gvCkZEB071prqZnzdHwHeY9q2UmHm3f93AfNflR
64kiRWgLhaBxbuNUo/pP4eWQPUrFikFI3JXq0OvWbRoQoEe+kW5puYuX2HVuaTnIQ9yNl2bSypvv
B9chMbIDcTzNGYz1S0aw0Im6PJhn9+Zt8rxLHmvD9O/izDlEISM2tiaP04RWKYHodRpK6y12yJvT
ZdrvBtv0GJ2EYPkdDDNAGBtU9W8B1ciGm5h5bMgaOWbAAy1Zl5ALCI6xJOlvDoSp2DZvmAL0g6bo
OSkxC3g5meQOz0ZD42G2HHwiUXgvhAs/LBPFfuzDU2wRZA+q6Gfbp+WjMeqbJO/d/RRZzK5wsRw1
Y37v8bwcYgQqo14cuzw9m71Oah1nbt2Ao9TNFxn3pyiyzaPLWH/nRvlrMBvpo5t36I/r5jwgUyXp
KN4QFeUh3zThOsrwHNKVIVLDIKq3zYPhauPyOXrO+BBPxOQWNvqgykpt/Bjs4w2b2XXbCGa9RBKd
UaG0PXFTXV3ileq6P5Ksje67EYanNH/0PpXMONf7cpjqh5ozN6pCeTLCYjN3M2kS5IiWPTQJOc0U
RyokCd/ahxkT7FCF4VZr01Mt8/AhmZBFmsiqYlI12YBIwHcZfnqQAxhysCbIZGshbNChmsAZBjGa
ZCe6pbReWnekobAKi6k9W0PanVcFNOgHJBW3mJLGgLJvjXtnaqq115nkhY65fo606Z56OtkVGHlg
fe9nABv3uk6ye55n2jZ0p2uQzuJUZxaaSin8fdz6ztV2GGJZNSAZHRimBTHyxdaGt7Y39Ev9WgGX
e+7GjtCrqrsFSgkwUjBC/3rUsRFRVWXWNreMbcVMNXWpztu6qCmyCfWSZiO2OAnlphm9n6GU034e
OnA+2bxx7XknytZGEt/vytCjteZYL5Mv20Nv92yP6MDhk/MPpd71xIfmd3X6Aqb6As0vBDc3BKfJ
Rz1QnmUBgn3O0IQUjf5AzxLeBifnCjmoya6g8v0TEQX+aXkUx3dlxS1Zq/CorGr1cCSnjI4ad0fi
zYjoOgxTLw+JX07bQKeXpNUjIiJEXEBYmQ2tpVZqpHhWv8gamraNjmwhoV+8MnQfKgkQtL+kNH8+
jJWghoImIynl6OXk99yLjDiJ2Zta6g+uta5NsOmkMGV9NvCtTMhasF3ANw2ROi7YOnYY3nr51HKY
Gv/H2NHqSFvoeOAYxHzqXdH/9TAtqviok3Sqg3xFgsVheSTIZGIf2A5/fYwiGUtJQlAuucH5yaqR
Ni2PcvbhVPhIl07OGJrsd/L18kQXh966GNWsWRUuCPmRsSWOv9GLGhOW+lywlC6/n3a492/DJkVO
XTtrfEju3752eYHl8PsL/vGhrieoBYea6VAdsgf9/SWVSz0b5jp+sP/8MMuzQCb4kr89NEpatnYU
ys3vr/7bf1o+6WmAjricsvU/f4Pl6X98C98DGj2GUb1enojUuK0V6LV+f4N/fMV/e5Xf/8UYuXJj
ROZAvcoTCyFJU9aYAeSN0fBpjk0edREl2+XpykLmiHScXzKpH5nLYihBocGmjoMbxN2J5ikUneVj
T30SehatO8wc2xKdKKYWCSTA6RkBV5P2lAH4INWjWAt1BnBdffu0fLYkZxRAdDSjODHW4ImwZoMf
1HDQPZE9+WjRsNNXew3SyXTOmpqmAIMFWgAIQhNL/xjz+Vj3w0/MpAQ8YzEICeFg+E+KGhPTPuAG
OdmCJcNEUs85FaOTqu3+BfcRtqWUjLbY/RUR7ezb1SY0/VthhJ8EDqCk6NMrndhfNZFEfXyrxg5L
bRcjwnPiI9vutz4uCUWyvbUhzS8HiJxq+LQrvdY+YUhx1bnhOiFsWqvG71RKhFgltiCYyhYqGdLc
63a6mIX2K3AogH3jKR+slyQdniPAa9tOeLdlgoCjkA5vNnwTaQ47kp2RI8rX2iLthU6u7fX3jKsP
Qh57xHR88wHPQ9T+YSnvqPk/7J3ZbuTIdkW/iAanIBmvSeas1JxSlV4IqSRxnoIzv96Latvoe23Y
MPzqBqrR1d2lzGSSESfO2Xvt6ezG2ZnovT34xDdz/cxoG+uWUHrDO8N8CikQQcj0Y9BR/6X9tJt6
0hGjqHzSMlgFgFI7xO1Z425KYd+Zon9JaIbFNNPz5mWYxaOoWmRHNkL8RPtsCRENZJvcmc305BnL
NauG6WDYJcoPWd10qj3Umjrl1G5ZFmYn0rGjA7FVj9DEh9sh/HarmbKoyUD0IA+dwxbuvIOuL7Ly
IHE66s4c3YOLw0ehZ9iMBqcBmV8nCzNEMy47j0Q0awQv4clA0oeQzWL5LmuSjxebLB2teeya65yR
kmdyNGWQhmL1bdbGHTCzo9GHtw1sRznIS1c2LJPWWp7f6l76vGJdUFnLJ3cK0hkhH4Cybrg0njg4
JG7J7m0YW5v2pvZnlM1NhoRqj3v7pU5fajN9JWIMFGXYW3uvTs/oYoutxIpC9Zo8eqZJhoFTf1RW
wVtuse6ykOyt1EILiud2NzaO2HH3rHqLBmBMKOcgZJi0jrz8vmYIUVgVdplaTAcLw2nmwVa0Kwr5
aD3IOFUFFKL4VNo4+Ys5VH57sDDxUERjLi6yNtwsKRewHkv6TzNnQU7qJ2+l2z5CrIURu3ifbp/f
2S58e3MKMx+xNjdj+GCqsMYojxSIluIz5J9564rwmlSEJujtC4eyI2cJZ1MMfHe2jvwissU98g70
jWh+V9jYuYrzrwquZ5w9Vbn8xruGr6yqTzLLE+inKAhDab61mAnhXk/BktWpb9NRXSMQ/MVF2J3q
8Mhc+vfma5WTzg7cnUZQnjCRaIEq6lODZouURWzHwCqYP012D4Rnac6jy3WTUfZrxljWYxKnUUQ8
BZegLjVB1uVbzia3M9dnrXYKDi0kPhu36y/SlHCEU7rS4LS2Wcf+qgn1zA3PSkOOdCAVLIcMSquq
aNk1OV0GtbA5VhgmbTXF/qSjTExSx6/iBWERkZ/JWKN4X+BFKBMaFaMCdjMX46ce3YAHmx1Jqvys
mds8YufOx5JG8W8Mrs4Z+2C8Wzxr5tMqQlRhxDK+HcmIy34p2iNbq4APYKnmCQhX6Ss7v4N6QrtJ
+1VMLgOqkefKcWnYOW/wMkPeLxfSSJG2LqK45bTCVCt8Guz5rRXyj6IfwrdhvCFZU5O5DeFkALD6
6phDqix7RC4Jl6r0YP5H13UgDUaw2WC9wbXi5Hs1NsnWWeVNJO0gRW9WFgw01Y2RLdPGxbiF6i49
YqtNoJ4U5HZ168fvEGN6oDuhngo6ee4+b0JOzDbnwckC38f5xG+Fft9p2og1EbtHEwNfN+do2+jH
lkGaytecEtNm5md/g3k+Fo04i0G7m9aGfbc+kWV/xNcWBWafOD5CQ4wn2h8zTgl2q/6otZ9uYlBl
+qGq88WTqMchE29qS0v2rgMAt1vjgeY/a5K5ou2sGcbLkNC66ebkdzh9T9oMbLO0grZSt6PBeFej
9Z1x0+m0TnXnO6NlsKtrRgcrZLPLy0MslvLAyQkDDYcZJNdeBTGKCNGdTQ92A4fydwIeO0izP1Zu
Yr3PFzqCCLJ8GY0Pi/L+ZKyhtSaubmYAMONpMA0TKCgJdL1hv3erJZbnW/ldy3uC7xyUmpX4Yenc
kdXV+065Yu+gCfC0c/UdWL1UEISqrF+F/cxgrfZDqQoWqpkbItTVrpDao8djiXWmg0FMwk1VhnI/
WZKIRu2Qa1+KqC/6Bkx2COwA019EPANT85Lld3klF1IUR5Ow0FW7aF76vpk2U+1uIRXo4GVIGCPI
1+ovUl99gilFUrNQHJh59Fec8v/j4/9HhBZ79d+0Ef+JH395B175d1mOIX/+xL/JchznX6TlCHhv
5prO/YPJ+jdZDlR53YOThTbnL+kNip1/l+W4/2ILzzU9V+qmt4Z5/4csx4agJVyXGb7OVmub0v3f
ELSMfw6j9gDdWzo/SHprKPU/87NATelaN2kI3UmF2WDZRXoBVWeNbvpjnNRb/0zCc7CkG4GYcfO3
C/VfiUj+Cd5le66HWAUViVyFRsiX/lEAU5WiahxdLgdrwrkPALY75+NtUe2cDoAlnCDfc76M8f/6
sitN/28B3L0Nz0klvKxCng9y667X9gQx+IwAwvYs6h1Qxv/+k/5n7N0/ftD1W/jbKxLkp0IKCeQ6
lt8vD4bLRHmLS22GkJC+/PevZbs/0pu/a62oa5BtucwedNc2UFv948u1uVan0dCow8/JPXbcvcsk
c+oYgEMYbC5Jm8XIv3HsORKzymxl6UUWI4Yg9hz87RnN/HLZplro7RCNSb+cC3hITU2EjypEgDik
31it3u8WV38N3cHYVCmR0TM48j61PwfUPhNf/MYa3RJECjAiZRUdMCaucNaE2zgd70KtgSuUAv13
KAmSpU0DMbVEzzUk8PJX0OpHeL760a7MR0SwKymdxW9iF1MLkHHLKW7pKqIeR68IJfk1k5TgWjJd
LaApiJTdJ2Tx4dOlT2iWmCtpZVz0bejqhE5WdBDiFkCsem9n6p3Feo/Jq2V1nq+AKZFmcsKwc4G4
krGvYbUXFxwUQi4aF/0RuS8+dXlrhuxZsrS+SDG5JHXzhlPtOhKC2LbtBaPC62wyj3I7ruySGgRj
Y9NELuv3IxmcTjshLRPDNnc++oTmrDNbYNcHxjFeP15XoxEId/W2Yo82sclkKtF2HCmhCVdMnp1V
9m1Vhyb7Y5Tml6Xx50aLb8LMEjgF/CjYNVDPwaMb5fJQGRU9tnzeqh4qCpeN89j8q9Q4uWbFtqPY
Cnr6wwUC8TIhMbeumHLZ1ZsbVX6akPnbz18UJdcYAJuIaGOq6TrjB2egU+8HLNOcLZcvyyquUf2J
Tvq953wfzJ7H2DRtmRlrPhAkglrH+i3Exq7hVzFLwtYtZ7iKuvjSx2qbdBg7159TWNNVZ6g9V/dO
I2matLaxafEH1oI+NSwtWF2PkWC5qqnylhJzdFbRbjVbFAAhmH0GVYBkQF8XzpRtcot01aLlqnm1
yQxY/8byM21Qzq+y1sr+Ip7T3Btd4tsFoyFyaEMTQbabJt9txico8OZxSuhuCJXSAZgs9OVyBYaM
jT2t2k9ZIe/QYpc6IstQBfN/a4v1pefgJfKIe85ENCZxLxlGheSJyCKEPmQGLOikUXFF21RPzQsw
iwON+gzVBO/ZbcsHaahHe+E2yQ3jpkopsgZyebeWjmA513BcgvYr0X1ScHD/NFmHTZ0kpGrWgyTU
mZlnjeKW4Q8Mzf7ni5Y4yOcmfPekd8/PQkzXscaHXAwmOvtas1fNRhcYMfCvGpz5mmyx3r6lKZnc
N9UfI3WGYPLyB3CHCGAAJNO88h5BuuZ0EPl0cHeRFS1o8CxBle862XG9b6a5fM6K8XY2BbVM3r0Z
YJn9Vhu2VVUL33bBczDtnTeDqfMCbs3orP9a+4BApPQD44Adj+8Z3Vt67HVc/DWV7pCp+6ScjH3b
txev7q5aqYjS6bl8P3eeniEKwp+NyKZ+M00+R56Q/56m4TZRNDbF+sRVLscSd683kLUHHWIZoBTa
2WZKaxRrl1kTRQhfgHA9ns4Mv4bS9K/C6J5M4AKZCTzG5kk11r9ZAm5H27PGg0DbSWe8Di7XuBXq
zaWljA6qf1DkwW5SOe89jAYkdEMHHF7CASFbL0YXBQJyvaiZwPyB9jAimrdhXxzX28mrtCHAskWQ
QpcEbp1cc+tFNaa90z3wZ6JwHkRFrKzDAxlnYjNX80tX12T06jziMTnKfwHW1+8z02nA4W7CRnTp
xcoDyON+U4R8qNXO6/AiaWR/QX/ANTTzjeQei/80BqWJxqrmUnDMudqLSf26mtmlPCyW8xhb897h
jXUT/7KU1UNiJw/0pfa9Kq+amamdSiDcy0T9/Plp6XYCSY80x2szzFclizbQwjsdOIa/spNhm0xX
JhC7yE2e+qXZsqhyM472F4czooDHdY1RxZtKxLUpt0OE+0Iq64sQrSsWQm6iVeA5WQ+jnT8Qg/hQ
yOZbLpApaIZF5voc23yjy8TlajUOEkPFOZlEVl8wNvVXw4StFadwaSF+cimKVUzZpzfo1QhTWRf3
SWMNcvEAukTHo7LBFhWNnMUT9h9fzdNF5YjRFskM1lTmV+JS4ydp8gzXBWlfs3Qvc3ZgnAKOS/LR
IohFSAHmYyvV23pJEAkwq7aB80Y8TQUEQ5J5l58PaGg5QMk+Pv3c8KLu3po2xQTu1nu5bFteE/Qx
+2hSiT34p9/syBFgoHjLgJZtK5xDXEjFg2u3F7b2t9iKfqkMPEri2nvHXbKbmW2c7BTwb0m4l1i6
g46UkF7lH4vh1H66rmoiRBkHuxxeOMyOTb4QNQLQbBuOo1+NY/bgEUlxqGr86l0dwnN0W2Y15QAj
URlbTzl7IxY3mEV5hGI1o+EuHrDez/RXxnu7AlwPl64pkR6tZox83fniLr9YaQfXsOrpnMZP7NFn
vsIwYDZ4UhnHRW+81pC3d7YgSzFLq9LvJvndReWegZwZxIXONLrUkarwETp095gbQT0tq3WNJxYz
cVn4TjdfJfD+1En0Laustq/rwgy8JMYfN0Nub89qfF6iYgtk4q4zUXPlTrMEqEZ/qYYeQm/KFaZC
NLo7bAsD/Iy7+ji7qIUJJfhRbKqfrYBxUdj3aWoabIDTTcavHznZHHaH2hzM1zHWwGUX+3ygrAnT
/jymXU8EY8NdKgBhAQtfNIcZY495PEnsxh/Fb6RyPfxYkkj0yXwbV59IlfllXLeEgSz9kb4AXbpI
3i1qeoiXWGONtd+Z4tOsyaMS3Qz5EjnpaRvP4kPFpcflzJ1ih3H/eVhQk5rgPZlV5B9ala2OQOhg
Lg5nACca0qpYmUFj06OqaPlOS2SfWpN3NIwdMaSl5UugFX7kPvRO+GHPpJJknfamocdno525GjP2
MBetd9OijBu9DQvfowZuTMnOC1IT3FdbCwTfBFunFHB8lJpcQ9wteg+nTyN9xlyaO2t0ynO7ZC9I
JNRumExtay309gkJEYN+IJiLMHYDNliZMAGDlU1ZRn5VY9AiNhaRHAZv/LPSHfHvYJIchEFTEi1f
Nzx7XW9vPFML2B0qbiLdQ6PmnWaLPV3Zo7Zd2k9Wu/HsDNNNZEHJ7AjR2nhj/wwUqmIQHL5XDRvQ
X28igcxFI/mAMcJEhCunBOQX9NEGL5JvA/Xk+YipDaqKxnMiCQpMyBvV9FctCjs/6eoDqBX9sNQd
eu4V74GJi1Z/p/YVh9BNFtOgsJJHK3YLlGWMlJUJ9EZ1BvROCY/dwKDo14Ol9tPk3dpEVZSJdVLs
vWkTVsckpT9OCs5UuR/MQwVGXAKtahUYy4SFkIcqjA3SR9McmQn2pI6J/87r8H0xTtcPnVk9ljk9
TK1p/7Q8mtuq/kwKboh4iP/YJgEf8+LOUMz0mr72EkgqXhrMHd4HMsXF9LnoAwalEj2eFles2wsE
5XXJbTSZUODx5n/uKBYKkJL0x0R4SSonpf29C10Sypmn0C28McYaZFdfIsezzfLAlQC27hS473Dr
QnMKk5tJAyAsPqOcL7t1qnQryvIiMmCOwCESv50WBN2A8WYvxESbJB8ItZHEFAknkJS5oHS0rRRo
FTjcUtl4WbgJSSrfLI0DfwLQBd0mZJeaqV+TdcAegZLMOX35Mm/cfTaK93VkRLF1BEY93BfJzDIg
Cl9E4T5kC9+lrUN1NXbfE6InfHXZB6eiAYE8tIK6samFC8WoqJecHyJ29Bl9k8dApLOglEaV2JW6
+SJMJIudkdOXZQrjG6COkkxjpgHuh7E3XNE4e6x1UKbpED5nVR/vpYEvQZEsB8OnIbcnZT3CGExC
KKtiMaQBSkdC57KPuBxL9rZj75qkyefm4E+2fYsQ8rPnwOq7QHH2ShDL4HHcUrZLII75XdoknihB
aYsMK0FjyfeKHJBmGeIVR7SZ/5PLpWf9a+4Mj26NPsKoXK5LGB8jD5QfcfLdg4rnYHBR8MZueos0
81uoKcSaSJYYqYxXMlviHTJGQNMLg60SPGnutCt4pNoZ5tCcW0qLDumTjhx0mrJ0S03pbMKaCLG0
7TlsMEGLwUAGnBR2zpy0+8gNd0CfB7rg3q8uMwQB1dpTUruPZj0AFdWKdp9bdP9HF45ZDGkaIRUd
w5Yidq7bfZgyaRHJxRLhU3jJ8Ug9tmARCWHLYhJHTpBw0ejTYA8z9C9r0Exa0eZE7FIe+d2Hu3Qx
2ipnN0qQaRFhtsSvpiuvDgHvq/TG7n3K5ZNjzd2Rygrr5+QgcA9jJ0DrzRI+ihsKYQBeE8+1HOXd
uEScyGkZQCeBRtsqZtIov3edbj4L077TvOnDRiETkG3I9xvdpqMkjFRRbefOuC/q6cMTgplZzHOG
XrraIi3l7I7XO+Dqcrt347ZKUydA9Ib0dqQb7dmKzrMzcYprO1L61sctVePBgZ2FrN6DibDI9bTJ
7Qk6homwIpdWaPthXO80csuguSJZbkwEvGI3xpwYlSGRn7Na+gtnDAAk1gngEnYrav0YCPqOryqm
x00HAsuYLsjqovfQ0m8os602oMfWUsSgzL1xAWfnaqwvXZ7jOXfQ/2IfdhMkUbG9qIBYHqaaOnFr
1m/IQ1vF2PQ0FPmHq8VvI+lZyR+lIzqgqtnUonkncItzwWScMsM+EYhz05vFdvGm/YqIpEdSPOhL
85XN89FmC/alwuoQp5BXyZ1BXAfSyGnL3wi8QaqVxnGu6ocq0d7rqCBaxOTwVegN2wnDOYQlIA+5
+1pHPnbx0AZ3RuXM3LHqE1wqvvU6p1cAM2PvJhhPMrfBysDAs6oee8FJNuzwiJAx+5Fa2CV01Lj+
bGMy5mWeSvwigDfmQxhuB89DCdpbBr5t5o8lWAPxok1uuV+Yqe9g5dwShLkckpn7E/vztihJjoK+
VvUJSXt1/1W09eNQxE9uGb6UaZT6Tt5wZI9BvOAT07boTi1daEERk4mFivkVRYsZ5CWDgtADe0DT
shkZ3+OVhmHlLZhwLD+PeAdc3ZtJWQ9IVS6Wo3IfSEZKPqyx63NrOtoQBYrc8Q62IJB5EcuhiqAk
hnRSUr42qlrrvtZy3mU043Gfig0yeHsPGtpFS1/siryB4UL/ZMKSEE6rJ7EFqRvVxT3qQVZmuknb
GW3yphsIL+kp7DfOyCIY1mgbm+G+s6aVXMwi3uvOi0ORtDOYXBeK6CkXkdDZ8vRjcq/p3nCY445x
Qtp/O6iygxX9DoWzrLlcoE6okVxGbRBVcafl6Z7D0RqyZ4SnPJy6TR/C48zKA6NQ16f7fK3nRO7W
810mGrWdm1eTDobvpLEflyxv+L33oY70x475BE1NjBSPYzzn8U2eUv7MtnaqdKBfI2F3JQFnNrYK
fyjm2wxxKwtKb1KsAGpf09RiYQe9YaAxbNs5wL8MiZA0MxLOCHWMV9/DNFymDqJgiRoXouLSgrmY
R+Sd1XTQLOVLi99VeW299ql70zfEgS6QdvY2EvZzlYHjSxeoGnoN+BzFohtp2CFM8WA1lnUuKYLC
damH6HnSw2qnTWnLM4dNKHZDw29nOr9WFBV+o0WEYutTy/DF+ohb9Yx28s50Y6ZUIdMVOaPBQNy5
g+Zh8zjLy4gN/9iP+XEw4Uc0lThPCLDtqBn3dcHuWsxQ1YaYhlNzZsHhYL/u1Q64GgbGyCNiTk1S
smGTf02pG7rQBFw9Dsalea0W4tp6htvADJpgWujaGgqVlul4VHJueE+AV0B+kAUlhwepNvMbheGr
mpb5bhrH1zCtMPOYOqomeJg1k2y/ci1C5aD9sS6m12F980jKwxO4u6BVVUSMHtb/wSxy7La0WhtB
MgLDNGbevnLUZ11ov/N1pNtmE9yAjF0hF7B81gtoCnU0WsoKo/J2tUwBQs12MMpE7ks3Vf7A2mvE
odi1pXzxxMoBsrmmZdYig/GyXeGpIJ2Ilp7VGc/gQ6zRNWwlO+Y4gVztsiCl08aVKXej4/L4IEo0
5qzkQNnC8QQeg+8HbOZAQKC93l8d0oG9TmoB2mhGbSN3Dm73luPbH4dZ66kQ5ouM6N+CgmgxBgeZ
ggBR/XYgM9xEa2bAtJ8g2leFoaPYoflYLinPipF/lw5CpixO+51A/4Gaqeu2rcE9z809kfvtfgoG
dowWeGdKsy+5pd0Nqdo503RTlhj/lsnM7u1a+yjJdgNpGwDme0emTWxYpPIDWxEZZG+O9m0utdy7
q18tapGyxRV0UpFGCG8Ghgou+R+JiWN5ji+GKg7Ea8J5x+O8p9v7kFjlDWCaEQyDIfxGZp/lxPqO
Nyndl9cKq1bh1mQJCh22pdtUfjNRsWXgCadeYI0wUEC0bnEjZEx7TnD/IeC6BbuMENkstWe3HDxQ
FaOA/R3H2yW02RkRZW6UQydIVusCBDx8QUz785P1zntuEeRtJ1hwmZn9GUdstHIukJO+L61M93RR
Lo5W4nc1QEiwiyaaLHyJz0VrF+j8vUCB4K5NwIXeeDU2d6Pp1ZTEDsCKscLfYaPnVIwDQoNdwsBd
KXMizZXh3BEz8RZ2+jGXFRbd4ln7FIRULEsHNDlfUJrE4qGZk11XW+P6pe0EFG6whMfebt4bcZyh
I9Ij5UjeivDDCZNdmHq3FFc7idNwkaKnLMAFEzneqzVZZ2dl6LozRonOuNEc2thNuytanveRT+FV
6j1TKN9TyXJKb7TftFuSzz6lSUsZvOKtg9lQZBGFe9rO2+pxcm4sZ9Zo8U/athMFJSKUQnSgIfaU
9iaqQ7A5vfGs1TorfBsFw3rIiJFZ6yJ+iMr4KBQJB00FwEXPrNcQn7HdNO8emVB84doDFeo7Up3N
3M+vaeTdMCd4aA0Wu1Ejwg452WKq9yljfD/W1Sr6WSHx1TuNwddksp4XzX4es3yXdOMFFhkLmSXx
qtVg07jj31tnebK18ret+BeZps6yBR0zC41aC3aMo9WPOSR7v2WzzECMb+fJwD9u/Ooast3qRN4U
3Aubyqr+WJq+hviynpHKmvjzS2EYb0zeuSw2ppyO/c7MSEF2K1byvlj8BsWhKBViknVdUAlnYMI2
cs5XemizizRpyzkGlWc0xZc1Z9ngWJszHwqKHBGbsMnvsOWTFXYI7zgEavyUMmzQw7VQMlVNzS0Y
szgp6suhM5NAHWceSV8CIkLuS47j6BWuD5h3fKiG5uC605uJ9oyD9l1LfwnTMSbI2pnuOUgSxybA
BK4sJtO5ZG21XObWfV2E80t3hiQwC0onENHj1i5v424c2KOxBgwpJ3c96ik6iXpzUFispxUkN+sh
LycFxMADz/2f7mIt+VDZPN22gmU/0VaaMKGFqc3Zb5mbFoinW6M5qp6MwfIeBMYif45A05fOXOPX
rJudE3byYQRwUnyNg/wg0eBeM3nMhWx+TwOrRYdnevCeEfXyeimBn7mcGSVHUNIojHDq6bkHwJO7
3kqhq/8cbDvrQJADsl4eq9wyCLouoJp1fIUpC+QUo/vIiDKVPWWJa7jPgxE9qgZcvDYQPjkji10L
lqahRWSQ/3YW2kNbpirQGveeLNzqZmTi8ODoR5BEL8VoJLtW6c5JTAnp1E100oy8JV3Z2mkViagV
szrkhM5VNKONRf+etkCyVxB4zwW1i82IqWlq86CK7HFwh+bW8fpj1ZEevrRRureNfeot2iWrrOd4
nj5brWE2RNP/TLGn0ObHvjYVEqEJI5iQ03w/LewmLbzWBqSLb4YOKxXXzENzRwNQPStxLbQkOlq2
iA4aivFgNjpaBco7hTX9q2atU3/2wmgl56WYclyyTaLJuY0EWzbw31tLowFc0FRF+3xpLC8MNAFa
SKvdZ2EjM0eVBchHyh2WX2ajE2NEnS/vZ6FHsVBuWqDIncAQBvbr4+fWxZvOEV/PBeHgzVqBxrT9
Ru07N2wKIZwVeuHd6+B6AxwUt8kSEXrcdowDw36N+HyzJ/fWG3QaCutzznnl21J872b6oSA7bPKm
/u6jGJ4NP1a2BLmmdWUF4Rzvf+4GIIPPcn2P1VpuNdkSdB6ti6ZaKyL6iM2a2lOVFTOxmUYoKbhO
zbgX4cZhSsjbkzW7WZzWbZASFNYbnuMn4PhQXMt3OTImhaa5rXNvPqQIwYFTFBh6jH5diFKij2z6
HajaH3r7yaKxeHKrhQZdvmX56bZJ3gM0VBzVdG8rAdFza/SMvtXIkV37TodxPhkzKr2SECfHdXkG
rWKhPuFNmpw3CFXVDp32o65fgOARo+vo2tab9O/EgNojY+miST8ZnfO5tLEEa0QqBKoAC0V7N93+
/FPfDkbAjWow0J+SnQxxG/YeZMucUiDR2SK6aBgPtmUDkaA6xgztlQEirSvs7uxoZAdcEibgRYy8
BcJjsCSbcppX4hSrdWS8mkl4Zl6Zn4wBCXAKlnRjSmKmauy8x2oNUKDXsBIFOPWwPx4U/i3hAdeP
ZJHcdXr+ldvsMpOj4KRSPjqhmf8C8LgnDn2PTPM3yr7pYREzR8nkPqYzs8P0/lnqLmNS02NqY1iB
3YdvyNjwP/H2/bp4m8eop5WN2jl1LyXhT0svN5rTpbdS6gjXsZBSKDWvZUYOusdhCqRf0rYBFrBf
gIMhzC99ehaKsx12tyDJOLSyad9Ugs6C2ZBq3zc1irfK+QP0C5Qb9n6kBpUvvGhHVkH+262a+3Hd
0BZxZ4FVYsPDzRtb6bBlDIa2MJm/+244px0eMXQR9wPniI1I2t94HPe0/j/DOrmQhmMQYqPTeovB
Uxbwl8k9hSjhRuFrhNDvzcXlaHUBJ6DnqhnIeHLbL8lcPtCA99r0e+vOBWZg0Wqx04ECmdEqkQ6J
s+tc8WauvgY9qxbeFMd9gkLujKS5qUtIJXMxtMemzm6LujH3pdn0FCRkoFoMsIxweNeIc3vGI4FN
LFtT3tprOdcVrFzS6qlY/ckiTEuXzD8TSz+FbYMwtB5ukTymB2FF857qZu2CT8ONXZPz1I/bsrbD
q8nxrCYTHGRo/GzYKgzY+DzKwJnYan7hvLllOn4KHaCNo5vKU1R6l9lARVQXxnuOfXZFXxgrxC8N
8KLauzBDAlq5g9oXYD1nu8xurGz+NhmIBP0wLyeT3tLezspfZcywU5oTzSGm/Lt42g2hM57NRh5b
FL97R3RUR6a5n1JS/XTIpcyJqpyJLb71VOt11CYJ8tlo1U4YMPFcGqVzOT7V+kw8j2ALpbAh+IJZ
H8EqzaNrwwJunH1fyfvRTGl+EITK1MU5IELMSNcb7jJ7NE71Ung+HVcsv3BpEs5DUSO8nZG7d7Ub
GRw7ZNxCV+ZvFbv4yTLgtW1RGvzHP5o6N5gBRBZFc20T+QHE968/yvyQ//Tz/zadWqxfPz8hIX0A
31WOWIGTBbbXzh7WrBO0q9gOeK2iS3ZWGl71qBbHpbw8l4mn7vLRIhKmBCTNyabwwwELVA2Q+kHy
BPhWbWD8imt5wEGWadAFpzS6kzGugUdnxW60La692eVmKc2PsnO/soc50owjnMxiV8/hXd2O5wx8
wj2fITnpNQSZVGxdL+nJFR3wYpl1TTRCtIU9mjyUCdPjvI8zBDBfJEnCFdJtF2Fbxnyf13sy2NAX
T3sCMAA2U95oo30sidjepXX9G1F2Rydh/J0Sb1hM4XAhH3bYj55doA5IYuoa6xIpu9vNOd+hlSzX
qR77HXP9khjZBPMBVktJYExQ1Kt8uhBo5qu0RNEyHeqKs55JyVSkJdAhC/J6mFFZZ49FQTwOuFAg
vwgz0rA4raQA1uaJb7DoX7sqvHFwb8wZSCLD7O4d6DS4Ekc0J60605Mq0ZsNA3EYgzhpGPI4UmX2
0UL35wt9Wk9YFQtCB+q8+qa1SJEu8ldZkduUuBgdQ/StxUlFPZ3SZlMZ6Vkv1ifdRp4nrSl5hBVx
O4yo62M6h1sjauWJKf6xAQeyHU3gJEpy9BmjANcWI3ekVd4KeI4lUjCSr7yd61rtbb9QQUVtd2vp
ZrFfyDxc22hy3zJWo/sg+isqHcAey4wx2KyPNACTu1iXhzEHJOpxq2vz11x62SuCio1XGqeBRJ8j
GSIEyMdMm5sVazALennl0A1bBxr3Liu52VFrbZq8aM59GzP6qrNoS16Huek1nv+srgmOsVzSHb3H
uh7pTNRMcZuZ0XS6ypDAG6ZnexI7Um5wtJpOESQtnop09PsKz5Bkducu1XdK/JgY5z99jG/BTewb
4Yozs7eAxhDNSIOAJjpLr8jy4m3Ul8/cxOLWnkly71QOUTpe7Cfn3tOS/qFPwI+YeLAxe6WBpZMg
0lYkjEACdI8lgTKaW+BpY7p1UuhReVQG90JGKfFobk7TjAP5QXWFd05pFx3jFnfxMITy2FiAWEfB
x+D2L45ww6xzpVctZxBp3kBAWMgZMq1LGtbeLrMGcVuFTNjT+NI2dniLHsrcKjPV710jLLfkKJeH
hWkPChecpF3VRo8GfchAGGJ4pAPbB6MmtEcLWv2gUc57UTE9dTajdaV1yXNja7av4Rh87mVDfqbt
FlckO8ib3YoCmDhvXzIoPxohByqbJwxxdqheRo4xRGhk6kUqxR1Ovs9LBAIRj0FfvnQNQ6R6cvIX
Y+WaFiNzYV3VOYF2bfrSrj/UnFX8Qi8U0ZyRRS84Dwq/o0i9El1X+jgkvSsLEw15ELZX5FXkOg22
ug8zuU3myqTDjTzKw5OJQoDfpvFi3gIa1bdT8ovoMAdzCbP1UGqMFhvtPk4B4iVO+6+UvdeO21oX
dfkufU+AOdxSlETlUkkVb4iKzDnz6f9BdwP9Hbngwn9xCoZ9bFHk5g5rzTlmf/R8tTs2Tdgfe7zm
+zagjzn/flP2zZJkBPJXEkM71FJDJrjhkipkPjax+dD06CKz6R1yY0jUytxeEHBCp6b/QogmTsoA
7bjqA03XB1XiLs2+8D6ECtOm1NY7HoQw5JKD1u2DfuW4CqtKo0ytq1C56I1WojQekP1z9iPuHH9H
+iaM014Upfwu0iMAFsWx7wntScrYuMNqcRQifU8qHkTVMrlPNaZjOsB4pzyL+awja4mzrevBftnF
veyxENERVAuUEmqmzYIdvOx5UFEAF5ZVGOjoAozuoKkd3ZPeg6wyNUTAVu1940c73K/Tuqx7ujVa
fFeFodvi/NoOs+bLm5jku45+8qAkew8a1gIbnVeSgkVhn50d2ykWgeY1E/PJpck2s2CqT9OLKLjF
R3wP8c5PClA86Qy5zVLOR3O2pDefa+mSkMeLQkuZd2tZV+/LiqVBD0q6fvp68hFiIQQrEAjIVHkC
xVqiooTXndds2BMCMxrDnPaKpuuHiM0mhyZrZSpjuwN9pNoZJeCTkUd7Ol+7ugK4onpE7BZmKG+Y
EAaX4adxYSehG0pErNOq70KK5wZk3mwEkqoaYFu1JNDcVtc50w+zYYZ9SDB1nBxAjLD1ewAcWt75
40CiBkUxpu1pDXl63HIUkv3wcSK96N6njLA3SrQtmQLiog56QNNVAMOKEDskcQtopeSkBQlTiU+q
UkvC2ThQE+BLTpskaKY7YwLONhN+RSk+1qa+GvtW3Sdhxz7PMMytCt0e9wYYu0Qc150/myY1+URX
EKGqojyR3fY1JtVDgJCZkTWeoLzE6Dck5SBMzLhBja2iZtZyE1+jaJlTq22rCNJyPYccjkSEWf0J
ocVgMB3DiUm3rP3ectShTotj95QP9EdG0RrBumUV/R2130HHVdaycWrUFvJCQMOmLeR0S4iUyKzf
7gfkZRsTioIdmXm5Z2d29CevW7WMN1rrRIuKQX7lWCehNoJfMljDthlU4H5VV68L0sVox7YrTibY
0A2hWvYjSrzcfxFEa/aZJ/V6bMu7cUhZGipJdVlDn2WZY1CgmHPxx62M6mjBxl6odRKtstJM1l6s
lCD5EFc1ur9tTWx0ZVGda4UTMGlxAP7bfoanBDiih4FerCdCuW9GBmO3N4wGZ3RSEXGgn/4cHLmT
dpXqwjoAhE8GsE+5AAVBp63RpOpnQa/kRdlqCbholfRg2ThoBnLcJOv0ZSxyji5FGWW44B+nVC72
AGinpaCM6TIFJ4nKw6JKiBhv0afoxjETPSo+ya7xlG3gsOk7S2/2Y6Q1rhpFdzhkqZIkvk7sgNpu
jBB7HEfWRNr5cP4BP9MfLObF/8/v/fnRzX+KgR9ZmlaNFKvTWnNSzF1updeurxniDhmbKSx0bPwq
Vr6NMoziLpz/4M+vZPK1HegOc0WcJALzYFYr9dw1aw2UqE+ik61vZ7czzetz99wjd7/6TrkJHeku
ezZfuw9rT1SUGjxJAiiSubCbOuojxwX1XDIQ1GV/NseD96bgsOzPdbm20BJC5KGsMi5q2IVAul98
DPvryBXdZJ0t9Q9+45RfdP4qMnqJ8wZkpUf5HNbH6QVMOS8GIjvtLrNAlNvVg7EPV9NBEFeC+wjT
CUMfu5LphLHMutIiFN/J7DtGykK5xO/EeKhgF2BsrwenjJ3ss7jiQLXKg1GcusDRz/6jmrr1zOM8
MCHUtBhnupiNxEqqlyNEH5molBW++vaAMhqXPmVrhplFnkzBiSFZRXsvWSOFke/Ld/hbrZsmB9O4
CsIHXx1x3kp5iJsF0h5qTP1nuUFY0tCKfAOWPRxVZFrVotgW6zK+phd23Wq2IfVKRK7I3HHGQ4Jn
7TF6FF6RElBKwvawzNettlQeoZLIO1kE5odj7Ks5KA9EcDJUXTAjquH6NBPtblfu0bclGClfu7cU
VNo5cLAf76RxoX7Agn8qhm33HFzbR2kFkASp7UGgJg2L+cKqhoRozYmTFC7yS47wvIpFlaDCsLMH
4C2oSYRrJNjwl4Zu2TWO1xynE+mU0d7K6OfQ8KFcaSfaAu9dvQWq42J/ISyQvxct6W5hYcY5bQNM
3KeP0km7Zv1C1c+t7CYofA8qoVdwzgCVr6yLeDau8ujIDBxhIzKuS+e53eINmKgNgzjaE1xxoHDM
QfIabZJhHgE+J47R9Z9o2HWr7Ks6lC/CedgmKPTX6WZaqrsHhJPLgGRvp3zC/YyghmryR82W961y
qP0dpU9QigiRHVDz8YmQBszAD5ggUDUTAFQspXDdk95Fn4hF9WiBULHpmsEqBZChbKIHU1y0nGSH
rUGRmVfVaa/lKjtyDkdLAJRJ3AaPyayrdngiWPH8yqn3sh1t/cvwIKyjo7YON8ZDld1p4Ub3Hc93
nqSzfOdt2JuS+5o9EYsef1W7FMwNLkxnrq2ufJV1x65faid/rnYeZcCndqU6wn1ImBk6NrtxSRVE
TRIch7dkWx2Mu2L9hm+13ivrYokqt3RMZ3iKXzGEXIwzGpf8WSUvy8Gposar0F8SW9x8R99JYyOe
qAniWypHUblrXGlH0ad/ZSpT3unzzYJ6FOBrqt8JsrwjDFURpaabXax3LV6Ur/mDsKBlUqzVa7Mz
e+QOrvRev4qk6/FGL4VDuRHbBSpQ+AAL0Mkb8zKzDj90mxzydXtKL7OjBynuZItufEl6V7hSKyJn
lBIYIVZX0Gwf9XP05tGmWhpr7TzBkHgqEse8cE6cvjH0N4lL7u1FOVvnINpQBvM2EwXkI3eIw3pE
9pFdvwuq06zZbmRL2kT6NtjmJ/25Xxmv3r7a+evMLb7rVeAtonfs5WNrW+nOoHvCP26DmgUx4JEi
/OrtWuM+OROPFq46wU4eqNs/i8oiPsGjxzYd47RxUyYgzDOogb598aCi121ZEm3jEx3nOGKAOfZI
a5QF2ZkVMYrguuyOQSMjB7MJLUL6qM35j7anbLjzdvEYvJGYPImL+oMTKym5IxFANs1YWPDL2pXu
AtTHazzz+q7dk9SQPzOYMuhYLE2z9sE2T8UZAIJJTDxLVrgDdmxoCwTQyOv0Zb31HtQCJN5CrO4R
RA5Aqy4yfcf76AE9t0Ap2E7SNR566TC6GO9Ul24sCfPv3Yd/NA8FYYCOuGz2wmW4s/bTieDdmB3D
wdr72sH7gl4S7YUVp0R8GMqVFVFi7/asXY0748W/sCS8GBvlU9jXLu9fxKGeggHM/XoRuNUjUILB
DlGKLsSTtcTMsAhe9G9/h0zcp/lqyy9koqt4kBmq9Ehd6Wj5drimkWttax+dwgIBsEgCsLU0LxWM
6m8RSM82ehV5pPfSRjqV7Vu0T5/gtlC1AwcbYglecGpDJjMbv7mcE+ZdNBBuyXwo9mvAWCApNum4
ir6t5hHkHKmspMA26mHgWmbbCMGhDm+WirrWaV9ScFouLSU0FQbjfCMcaMGish4dBbEMDRB3OgfZ
WpTtbOlDkVtA/UaafVZGW141j9ZBEtfFDhOkZtjletjra4vXRDoJz/ESXg5t1bvwyz8QP2x+it1G
Z069GyX89KvWMdI1OmE2QepH5jY7epykkYflAwFJ5CXK2WLYIfMNlvkxe7Ge2aNL+1KwDcKneIXe
qPMjx/U+tSNGafkuVsGJTuhZ7OYdmCq/F4iHymNacISzfvG7sz5spx141nW98DEArcsD8TXv2ZN8
HZ9B3prvlH6CrbnLjilhqi/BI5id+oNXDjpCs1PehXvu7kraeoHDDTP6EzcC6mFYO+E1DlzLOke9
3UobmTZaQ1mTp8Q7bStPYrjVSQrZaPEevKYrrSdEGs+NC5LWAikQ2Pqnl8CSduqFDnNOdIxD992I
rkftS6YWtM4eawSDi+5BeJm4090SI316Mncw0BEkZON9skuynedanP3tch+46rtqndsTwsR8GBdE
W314G0VYWOGqvY80F3RF/YALHP9i42GgsVNu3g6D4riEUeQXbn/S2r0ekN62kPfGd87YDm1Ns4ll
x9N/hs+iCJeR/Ua40B6rc49M/p0oCxLEcXrcCRCv6S05dCAxUar5khczWxdr0wWhVE0nRlh9l86R
NE4gLmhYIX9od3AQTaxI2Va+5/83iN3GbdAtx/uh2xnED6GtjMEH2PSR9GClZCtT23JmD/UzO4Uo
f9DVQ9M4tXnlICm0BzZsxVd1T+IC2Zge29DXiJTzMxMU8ic5fKAomN3Xp/CU4anc9mDuL+1TXK5j
Gi8acxTGIYe0UTYuxYdowEVZ+I/aiWgiYmY5FaMM0F0/P5bxluIc2zlUSOHRfzNf5QOTRPIVnbtX
g9qd2y2V13xfboJtu2te1PsiWY90hNGUXhRAEi22KcIzJzdInWJZGq712qRrE0VRusuVxZidMsPB
AkgelXfyp0v+WbwWAc4NUjrs0GRr/uVrS+we2TferlT9wls2PuNdxIaVEGSNAlTDwggj1m5WxqmS
bXFLmfQK1Kvd1Re6nd4TZMvpMH3ne/2SP0cAGNyZLGcP2+wRD+pCaRYD3rwDqLKCh4V1RF+UvKw8
JQbbGdhhhQJlkTywj2uyNx+yNaXRw0Bd74nrxByKeYDlC9g2pjDbvKfj5hVPWncW7tILTpkBPAuv
GacOpKLviD2nLxa2EmPEzmcrYZveTnxCt3KpOXVsBcXW6LUfTbdGME1dcVpASiTD2Y4ex5XHHvWd
gS9su2TLvhXDj0PBPHsNSQP/ave1I/HKsDyhqkOQ/5gxVW89l32Lk56hwFWOtsq3ycrchAdzX+AF
M9kFL4xDcGLn4L/yziS7Lt8WWGAA2Ih2cdGnbRGtZr9tjIJ9WVlXD2sMo03bakcjtYcddXXqFKrr
4eArVjFvhLwoLrR//VeJCYsdVeRgLMl2sblOHj3JmfLPF+G1GF7F/Azvr3ym6uwLG2/FDipcI1FA
SM32bKhgUpRr874tlpCUknOT0XZbcOesTx4Gq2rMNp4DzUa2hUN6HR5gCHWvluEQzhLYVNk/R3i0
VwwtdCcl1ZnuKlp+q/JJdHmM3r2HpKhnvdsFbPzkFYVg8jSDB17QHOX4St2mZ3+NyNZk/twmm2Sf
v3WmTbDk1T/Cf8wt9kqQ+6IvCgH36jv9GQ6ibFjNJTYZa49iGfIMYvFteJfdc9nSnfgqnpUrxQw+
FncUZ4QXvD4diuRoIe5IsX/3Iaq+UrvjoJB81d4OAcncZb8CNS5BoG1RVDVH8wnD7nv0XbkRLb1N
sVQ/vL2JWdPjzMce2c4P1j1eRup6xX4O2FnAvVwGn8Q/c9yGjtTYqGSeq220ZI1ivLTPlApYr9tn
Sh9Nuagwtjiy45/Ue+ElXYkf4ggsjkQkW7iLmQ8RfnLLmzfYrepH9c2q1UNhnRZ57fSboHOUpffh
7eonv9pFiHk38l5wjG2KzS1wCOBuzY24Kl8s6LZgTp642d9I6AXNhm/J4oNWwvGGlba2ztW5eUDM
+WSOTo7/EeEn7yqK0NW4D97YVUffzH5S4uihk7yPFPh8+6srUFmu2Dahz2aVb57ac6Dsk0/tmdF5
H75569S1PGcIHWtnHEGKiZ/0FhBdWNNjQAFzSQzsgtn4VdiLbolRfmmRZ+Aw++s7WidOcGBYDfUy
2tTbAAv8nXSZJ5tZJMYZzthId8V8iDXpMKyp5/nH8UF6fgZ/IjUOZR+atnjOWRjL1wQt+2JYqUcG
Dg8pOMu74Av7K/nRuR1+R9fug0VAuEir7CW7jukazIl+9tbDxrgwR/FSGJ903fbKftxGGIVfYtAN
pA9c+MeGl8Z32mkDQ4bi7Rgtgg07Yu8L5TjHdbS30ReUrZSdkYpy0iaJsV6I98zyAKaxWxwiPDDX
/Ji/IUe39nN9U6Drs4QCfwl4n2zvKfliDHfPbKHHLXpM8RyemI4gdQpYzmzaXfVT/aS91E9Mj8G9
uMNIcFeu+ifOruoh20srY7eJz+LSeCbkbFUiKM1XTJ5MltoLe+uH7rV36cY8FQ8I1ARnREe67dhK
r8ZnDuxeaNd7wkDk0qlXIi0/mn2P1pbR9F6dS4GyzCJGFJY5/dV8Hoed5XRH76MfnqJ6JaRrTVzn
KmdLG1W/axxjSv+8Njh8OMRBlZJs8WV+gYZj2e+Kb2+lyS4ZEik7gHYllq6/5n/M19puPBYnZkE0
h9Z25GKrdXWvbYFEGra4V5YEISQPeIwDO6YelD0OGl6gTchCSXPrOG+f8RK+A3M9BsthKX6W5jqu
l0zgTwIT+SxcsAvXOBRv9TN2CpmDp3QWHkKAZFrT8Sq16tpABN1biUfyFpnpf34VD3qHA7WwnHoS
CV2oeKUR72NoevVjj4engPWn0BASOYVXNhDjXfjn9+ENgr9qSoaKFe9qqTOXUcU6jufJc8IIw5Qy
Jc9CooAMbTS+N5Q3eStqGb/0zRg4KbWzMsJdErL3QqWMQrRv72IxKtdJxvUERYfVeeRl6OcfEbKb
RUtnA4/3pCCDq/egjNkuDfn/92MwqwOgQX0d60GyHfqMFqXKhjKpknJrfVlfeW11e4uYwZaQ6Jwi
LPqEZVoInFT+/NAnGK/w3mguUMREYEzEQRWyfQjMJ0SWlRsUbMzRPWJBpPBMmBkUzZIS7Th9ilp0
FeI7n4pFDysT0YCE9RkikCp/yrEIMzniMKebZ4/vuw1L2n9l2jqQINkDCJy/YeNzIhq/lMI7eI0n
s4X1W8xjz5EOI1z2RfzHPIhWJRtZFFJb6AnxnIazUbeEbWO1oDJD48wrHtX6aVRRr86/Ds2hRC1S
fwpRdLWS4lIN9X0DNYk5kiSbIXnr9YIS6vg0FoKyblTRpbK+kkbjLh59gHPyUeHgaXXefSapF8Pj
cGTImh3rIyeWSnHlZE66H6dl35iPRTuBTvZRA3nD9NBP8onHwQYmVz3qRMWnKXTkv3WtU4nDhylr
wtYijDJMA9dTqn2dDfWmxWXFPJMkm8pg62oMbg+l6FgJmE4wY4xrr2zXneiHC9DTdDFr42Am1rDr
MjaZVkcxsCRpRhImdW1Z8sdI0XhpymRzhIgzHF/y8I8+Ta32rc7pFILHWxe3ZJIkbBdasd1iYD9G
JcQqQTIX/8//H7z1E7kGBFDxX8IK4iVD0y0VdyYfegN00YdEzjrBrNxehQ+RW2AKOtYLmXC9OiVH
IC3XlRptC0VmMa7Gh39//F84GXP+dEtSRFOnQ6Te8F2MQRsaLTcqV4z7b29QHbH2KR1EVDFgRBPZ
UOlUu0S80v/+XOk2scrkgyVZMSxTo7mlyjeZT2KtF4M8SBWdFkhnFU6xSieMur8bdbzwk4iaPq0O
2PAOOlhMm3YyJ9tc2ahWv/3lUubvePsEJNmQFVW1LK7o5glIsSaOyEMr1xPBIkSlABZC+AoIiHKF
U3DyC/qTMxCG4TvQPeseNI9QVYudcOePvwwH44drkSW0qIqparJ1ey1a6EmykIf0yksSqbKIBX7G
CiRj8RbgRfMEU/3lSSg/DUAZi4eBxUTUVf3mScR07KYCiKSrZ5T7jD59IM8DnSQ7rXYi/2i+/YbU
vBaFBzAmA8O/UMuBrT1yAFwmyVZJvAiJMaxMrLR2LLPXVzX+khevsN3iuKqqRxMNSDGiTG1SHm/R
0gIvIUdwIEIctgzN5vzvh/rTM5UVxcAia87Uq5txPfoq0UOxD4weuvtSBw9j62X/y8vzZ5DejhxF
5t3RRPhbhiHzNP8HxjTgdB4bS67crtKusGnOXWpAQKT43fDGFJRgQfadp6IDx2Dxi97cDJF2wP8x
YF9PznrAiErq4q7fe6q559mvC1P9spqZWVK8JmV1mEYAGoVersXauxPb4Duv0mr175sl/0XP4mVU
ZF2TRRC4lqTOQ+R/voelqYPkywrHAYutqW/k0Ap0NE60WkheATlUhambGspmgPYkzmVlc5VVyaMv
9QgcYwgj+vDlW/KXGVcP9cxcUHxoBVNPTElqVr+8Iz/OHYpK447Fy5D1P3/+P5er1JaeGyGXy8ha
tBJUGwxXZDFBvZBI4Yppqc+e/tdB20UKtUsfARw1GTsxxea3a/np7VGYuEUVRT3C0Jsh4CMskQRz
rNxYo3tilPHozLSRMaAmVMrl2td4n5qOFrtPG6MP0s9/P7sfX1+F5D+ytTTmcPH22eE3+X/H4ICg
yKkkElXjLkQkOj6YbUQ0m0LSwPzm4cuC0zlTYpROvkREG9gzTmbAJoeNffjyZiDKhNh/Aaz0qzFi
Cq7+oUgK2D0Jp2yrwd4/XrvAe4cTscNGScE06rYzZamZMVT//mLSz3fW1A1WY1k1/5qX0KAygMTK
rSHPt5TYdQVXIKq11QBqponQEk+k7SQUziPIL//+9J/WRUbYTDwj7UVWbtYEdfDUVk1ZE8aZ0yNQ
mugxuPHSRmvJNx4iLaNA0je/fOefZi1VhJikwveBZHeDkyP2N+vGpK/caeBZIrh51c389d/f7LfP
uPlmodbI+EQZsIj8DpNerVUz/WXy/XFM8jJIisV7QZP7dkwSpNdXcsNLUUorpacFMKdRWQMDTMuz
8/AHE6SGS61sD/hlzpiaaMajH06SfeKVu7DqDp2IP9SUJWKKE7pUBhWDYAxew8JfNTUK4E5hJLfC
+BAUrM3jDIzyjfsi9N5n4JjpodL49437E6L539leEUWNNEDmHgvJ/s2aompFqwjAglwfcbrdsIzb
apIuZURQiwheMKCt5AF3Ny0HcDeQkemazKkhBYzZf1/KX4GZJldimBabVUJOjNtJp9QN0YSRW7pl
9i34NNsDmfq1ARdU1cfzUDUe2Uhgq5Xdvz/3790JqkkTYZ2hm/IcvnqzTvhSM1VxUrrTFDiGzDtJ
Djkm0KLDj8akW3m/7YfmEX9zz/l+pmZgnNcU9XZ3DPk6nMbRxB2mEr0aocxmK/tcVNHjv7/Zj5+j
yqLEA2Y2V+dv/j9Lis4ZTrEqIyfYA5iaJ6+FHjND6f2y1zT/3vYqkvE/n3Oz2RKURPcQjuQuSIpG
sFQHzTenfN0WBmQBUq7SV7xPwnyTE2jFvF28qNHGKKFlm3OtoWu7lWDNmislXSrosSQlEAmEUqgd
BylXnI0mfwb5oEfBVqoAblqfmpFqDdjvCzFbww8VyHYQUfRC92ktE1GF5198kjqAZnPMj5SNVtb+
iqyjPA3Sfa/SoZM6I4d9qyKAz5tlkE8f+MyFTT+HTfacvjWNXn7RfnQmMSFGHADCL/GLARR5IyuT
4ymtNn9o0KuZL5KBUgLsY4G5qW+cfIMMSbriY9yafvDSp7qIcBW6jjaoZ78IvmFcm05MIgcYY5Ma
5iQZq0rTnsWVHE13HJrLtUeFNbdogHc6dpsoRjxgDsFjOE1XPzz9e6RIPyxMbCgNjVdQRBmm3e6W
kmQSFI5puRulAAEIXL90SXZWevliVtY71YjOFsf4jJ3nyUqju9oKVCBNPVb/fR5qW6JgLpjXnzWp
XEpB8TAJyaukK6SJK01l54m8nsaAwk6pO6FIgn2nZzxcj+ASSVoPnvhZ1firjfiMrY0ulRo85h2t
UwEgqGK9E8t90RrrODXtRY4puXbeSo2AbQupdazKYKliI2xU/kKUhAuFgJCgx8sZnVNZ3eMlOctN
d8Ey51ef0ZhtFEX6HH1p7QnGER5MbCuV/Eby0LoYaD2G3HYPoLMahgmlpmVZTYgr8CyQ4SR+yipZ
IrXRXgJd+vzz9zp9X+f1GfUtCQAQKmTkfE1ibQfFczXagm0lvtVR53oDc5qkPitytsFnsU3C7DAF
8p0PMd+PYUME1YMw5QfcLjB3guAh6OOXKiimfUPimez5wn2T1Qe1NT4tTaeab1ZEBavTXdxZeLey
O6xx+T1nUMaUh+HqlxEyT4M3k5ZsQUul+ETuC9b9/04mXgq1VK5G1NFgyHK/GrcN5NKFblGHBBq+
ClPrM0TAjiSjQs4i8tjjeqAJ6im9+8u1zMv5zbUosqGCm7BgeVi3RxSqLF3XF2nuggNBnr6NBSGc
jWrp0kQv1+pSt0V4Ly6Eon8bjOaDMMNLXaGsCQIT+H5X0E00BX/TN8Mvi5j096lD4YQm6jrRCFAx
b+f2yif1LSC2xvWxDFDvKkyksjReEJf7O2+oiPWZoBMacuLWBpytQOg3bSt6vyxqc5z57S2Cb8t6
Zpoa/92eFZsxNntvbMHLmg8QAdI1/r9UWP7hhmDqsIdoGHdZgjhRyTfVTNNoZs+52lnIihOSdEX9
Q0t3CXYCyvLDHby/iegxAfkTxhJZjReyhXKWMGFn0oU7pUv4LmEjQ5yDraXm08prdRvLRvJ/fzhR
OB8pIBk0ahuyfLMPq+OmSGI8VRBa22MjW7TeqzcYVDaxjNeyz65JOyL9USZgMfnbv0fe3ztodV5N
JQMktGFp2s0+M+4K3E1ShB3FpN2EX8kZxvFKtW4V6uW+l9P7SUA89O8P/WFMsWsHd20YbIwUUb/5
xkWd563ftYmbx0g+0RIWcf026S3Qj+ikeeikMzxyw1saGWdU1J///vg/W8D/vm2qqPC1ZUmVdPJI
bzZIfpgQggiG3Z20RqW32DE6dFLlMEhRWj1FiX7uMAfQ3ibIKxNAW/RUJ0oyAQbRfKpa5drOf2yG
8Wms8fIXg0nFJH8bx3ulPYDx20Y5Fn2j+u1p/T1NcOEcOti0axqXf3PhhG9ImLtTLhzTfaDgBiah
IsKED4Lyl9PBTwNDoeinc5vYCWk3HxUgFfbMxiI7IoZrYODw8I11qrUHA503ljFOlI319O8H8/eG
ma8HMV0Bcj5PNrfbLrUArCmYMUog/nmreCMV5QqSwREL6eHPLY+9dKnKxi/j8e9tpSpyJFf+bNb5
4JuXQKspYjSeEbsCadpj0rmqGp9CXdz/++tJP91TTaTcpZiQBeXbMi7briEM+bddP9POescZPudF
o+DGUpm/lIJCeqi8ikRtZcIWUGtm2UrBadWOmxBRIJAqDQ7cZDwJ3m8j64ftEvdAEtm/m7KocyL8
72o4CGR9RBG23wof0BQGF0UbmAO8fRM2u7Z7kbwIkU8EI0r6bahp80p7+z7OU5+hAQljpbn5bBaQ
xoJyFLuWBlxCxehHBQTWgmjkzOt5v2lgutkYNME1QCLJFJ9V2kRVnPqnABO83XfeRFpZePgDvDUl
jIAmL7Ui4T0e0hhiDSuBH87ZpxTMJLlycMYhCinabOXV2X2iYiIfZoLMH+gYmUAY6HGT4BNLZkfb
9Q/LQCjNpdYDL/rzvwPEs2AnAX3CRE6pFRxc3782tbatOpAMUy7Opnh/FZhKSXQVFmAhfKeuh/Jt
AO4n5J0LiIvoBql8A/C8KuZjwC8Dbn5J/7qxpjWXZiTTUm8H3BTBcA1IR3PHXnj1IvRygbbUx21a
oUYrAaJ4WrvNM0gkmKY+cecslaK++/dF/PhyETlA+8KS4f/fTCSpWrJ58PPExdOJpIqvLcbS1TSa
Xw5tP9QbGcGWzrmXSV2n1vffEYzbTcmKMkvcXqHphDbRbEF2ME/XZbdlC3WFeYAenGfTKNo5aOV9
5XX73px+u5C/dypzhV6iTWRS/OTu//dCpkjERgya1ZVquBctP5yhWtf+W5yOz9ps5azr5L0qteNs
hE/N9//7G85dUFnQVVMUbytyvAZ6F5PLS1HM+5zvd4W+LK28XyZr+e9DMkUwZkb6DJTv5du3dqjj
TJpyZgw9psVgwfm3kyJBnWWc41GC8sCcFSmNG3a6ZfcNoxzyvN2hMZErKOIxhgdODu5kseWd23eh
aj2lMHNkj7CBAXlgLSFw+n0a/mm2IZ1B5YRv/VCWMfXKBOHXxSg7263QN1uhKN64lYtMlvej+Ous
/+N9khVYd2AvzL86Nwk3ydCpfrnjcBKkFiRyXLy1lE1BQpooa5LwvU3eyQvFIQmuqmdHqpfbMEMA
8++BYcxvwO10wIOiyatKCuEkN+uc1coAnvwydjEZ49IB9G8CfoBAWUKtDNF+YZLKm/ouYDfBluBs
mfVaNF8MU72SY7/PvwgsRN6Rdm7NdiligQQ1HRDlwI/OklC2D9pBs7zD2MhXc6CYUTAYRKV4U5v4
0VKaC4G6b+ST7QtA9STr4mWqXipTIw9HQF3LfolSNSVI6zpJ5b0Cramwwhk8/BXmNNsDM1WWuazv
8Rjfd6RF2oVR7YJWAW8hrujwO55hADzVn7KQYy7DnuygbhDBWsr7gOFgx1oIa+f1z68NPSU8lLtc
kKYEZ/E9En9bVdUfn71BhZX5D2/f7da+8uq5pJCyspXVNgO2ZMbdtqfJ6cwvRNX36IOC0dUk0tSH
6F3nTkeWdI2q7C3yq482qDeTqF6FOSu56ZmwS5KsYHHcTWrVsy21FnEVfETvkgVypA0QJejjHQ4v
N4dFFs+cKSPRUUYL+mfH4DILrV50CrrHeS5WDP5IhIAPXoqgsKTDSZD7901NP8sQflkGftpgSKLK
MRKDtzUf4/47KyZGO0QhABFXaCRbGrJ7f/C2YrSU/PIhr8Y3sUCr4yVnAmJ/OePIPyxBEpPhvGmm
Wavc7vdlibdaxb7tTp70Ca7tGdj/oyEFy9LKLlHx2kqKq7jjlz4byzSEO8GzmBt7gpXfzK65ZCVA
PbOg61fMlap1TTwx5YtsRb0HS5XVXEgP3vz7Xf1pdqWmJens99mP/XXs7qCtDpWf524foWgzsk3Z
Ut9J+0sVZ5upiLdib6yUAIcWKs0x4+LQkdi92F6SBnWEEWCdCU6JMX1Eg/qcmuLnBAsuMh+kdHyL
a/GXM9WPj1eSaEvSi+FMd7v6qoIVhZVZ5y52umOp9xWioUefAFlRDM8+m60sGZZj5K9HU/s1V+iH
jTWfPVeeZen/sHdezXEjabr+KxN9j154c2J7LsobVqlYrC5SukFQFAnvEybx688Dds+uRHHFnTi3
Z6JHQYpiOSQyP/N+z2t57NU/ri22vF40ZsXawjxlrrOatcG84a5ZW8XCUuI7Jut34ah+K1P1G3Xq
FcS2dd77R0tv7xjNnyXCRcYMfNpQ88Ovr+R7yS4vjnTGIAYjc3uz62Z+bQKc50qOongAN7aSo/UQ
W2yXQYhJoW3dqDm1pcCyjnbg7cwhuH7wCt7Jq7gyqme4NgmW+zYMLB2c4rKc6lIlu7vp+vS2twka
IObiwfS6O1VNrkVm3wyJe4yYJ0PnUcTGQ9yM3wQG40puPuRA9nFj3jFT/MHd+c5xrBmoajzD5Ez6
qTvfwbfMR+rQKKFb8uri2bKqS9qwgKKgunXb/KNm8HuLxcBmS7c0HXXL242IleEXeoO1HNWBVR2g
hodnMoO8isNpeBeHkr8cPridp2v85uSlX69ahkEH2tS9aYf6rnFRjv1Qqz7FKyaW70d0jAOz4Y44
BEX+UeHbee9qf/9cb9abp8RJbJpTocyDj9VEmPTFGqQuMhwteqyGAgCbi6zRNNahWh3HsnAYwnH3
rvS4ae0FI+uXieibmc4qoJ9Xl3KrFuY9oPqMTj7uJOCW0nFdatjn9RjkNkp5YSQ2BKFvCIq1UCT2
zr5s68sr+RiJZkb7ETZfiT2rtpEGcaHVgV2Jx20Tatsqd5Z50X2S0bdAd5Zek6Okc3YuM9iUXPSh
2IgC++zK25d1d/QyoC+KXNdjc1T66pIA8GkVRk0ZAE27Q9bJrdEypVa1L3EsLt1k8hfkRzy8wSj5
452V0inRPSyNCoa055EDwiYdxln5FY/3hPSsMLEAz3z1ASubz0ljb2qQZYo05ByQtjcsOhWTHAMi
zapiHu2VcOnxVlYmKkmm8cydjSbIiYNqlQ0opdXssUSaRWWxwQdL7MdAprBQc84Ru8LJp2AFghdY
m8aoA0UKoh13MJOgtFrWcdAj3BQ9bDpAUb2MMYhok3ObESQangkYJFVTHmKi7iNLhJVgHcPBCdeQ
hZCMU8GeYcLw4FforGPPWOfYArlKeQtGjxkdVv3o5regzhdGSTzmqMO2yTkKLahxCfPCHd5BXvLs
MR7kRM3F9d295dbPXVTcBnV+qzQCLYWP5slkpL14alztXk+ZW8yT4hoPW1iGM8cGd0vj4N4BjuSX
DHkDKfZCvB15rMQ/qJhatYADjNBaCWU7LYnBrm496exdWzJEyouc9gEg6Wv0rWsjgXvohzd91D4U
TjAs8lauf71dvnv/aI6jsTkYyFbeJKx21VRC2mxIeuMvapsdOexPssTxApWQKe1lO3p73uIH++B7
QQr1D7JXxBRold48rRVKGCqBZIqM9g9u58c8yajn5x/sRO8eRxYRJh1OSs6Ab37cikzEQcDrPZw1
pbdp+5aZKEjwGdO6VFMK5HRAN8Nbr9YPEbY4lfZxpPDejs+h6th8xlRh3yaOXplVWdlbdBSY4Ugr
FKct+vdesW/46yNCAZI+d+YH45nNfxlGKF5BIt6oNYBkl+JjiyGPEPUp0bHUcu29n+l0sCxgyT5G
ND3kzFmm5dyCjb8J0vxbEYhzGwY7uOJ7T3bAFHCb6qyaCYWcan6AUUjAAHHWtwtZ2BejBQOHB++8
lVOPMFXmeg2tNJTTpJMqH4183OQjhjuhM9c855iFKkL+b3qTIMzpGMDH12uG7/a5Km9rt0DDbjI0
oIrxcbqaBWQw5r+GZOHG9pVUKslsoA0SfFZ8W8NbgtxLJPLFV3qEC1PHLmTfMODoLbQgolDTxQeX
IBWvghicAlWoJnPEQo+7gCoDGEcNhHDqR2ssP3AhQKAu0vKZQSrApCps7qEDy48wog9MLA2EecFe
uVpJNP9OKQLwDh4T2hocCnqPTmfvGpUhyrTGbnVgxraLr/gQQ9/IJpE4M5+RzxNMWMFf34PvnZe2
QYruoXdjqU736HfnZaQ2Fu7KXQ79kB6T/mdmp3vZq+tEw67m/+mp3qZoXQlvuAD5uAkdSIo5fOGc
GjuYxHkvlA/e1rtRsk1ehS4FORrp3I/vS630sqjMmveVbJoQN70gX4aYvk9xe6zJz1qAvRiT7OCG
P3ib70U9VGkoSRFqkYe9CZHtGllBnrK9DLR9IaBnGSMvQhyd0NtrJdeX73/9wb7/jBaV/MnY9Kdq
A3Bq1C1wDDd1XDMAVl+gyjxqvpy8qp8FZwhUp+Wvn/J163gbZ036WGqdqJWdt+KfsSmh+uOgsImH
NJybmBx2aBwZtvQwGlXr2SjsuwY2E15wfXrnupcqgeJYS2KEup9afQUz5uJW4aBqGHZlzjQTRKTR
uPYk0gZLKaBO4DziZNYeY+INhS6fobhxa5eOPR/rERfgUswdl/utZyoNrwFq2/sOju6Ce2UfRfCl
aN42c82/q1MG4wRMuMwzNkWm/zl41SlXcjnzqcQiaF6EIoQm7CnJQsc/gdpsz9TxNH1eNUCTEABi
ElbMyT7zORz/z7ELdcICjvfrT/XdVcuaNWgF0ZpGg/rjqu0HH6+00Ms2fVU+p/LqQRtJ/HELvu6o
m0vRLmLmHcePCpnvLSB4QBQyKeiaP2UGTafIsNTtbAOh+jkeuXze2DzKVDxmkwZjqMtbuD+XX7/Z
905/Ok8o3tXpj9fo+rudR/Ww8cbkMNskHCEFuJq5h05rOvrrwtrFroZLc3WZ4pNfP+97O953z/s2
f45HM+0KS80YbB7Wbsoai93m2OvafV10x18/l/dOhRoXYhuRGGkpu8KbUrnoXQw9MGXaGHl8Hoau
X0TI1gOqsXqdCmxcyhcLMze6T+NaqiGz7C7MDOqGGhfa9xtnZjUbI/iWFtCPbHv4FAfGLazKIfMB
nBrYYkNu/BbYzGI1JrA83/oco5Fc6jqyvAHbvQbGYBgDzrHGP0UL0mRM7tgbYfdCnlqF+ZaYlrFo
pk0aprVxbrt/HS6x3VjF9omxO++YFEwjVQr5hgb+ekbmRcG4INZX8gs2Gw0jIdSdfW0ddBYed6LB
TQ9jSKRUy9zqP3ej2WMCR9qjCWuN3OuIZTsk5x74JZ4mHMECxkQyD3QYwokx3JppuJviZkzY710i
4qFhbWCpsAzC4d4MRmywxCUu2iN2D+XSSZT9kFjLHvxspIQvyljLpRWKHR6z4mjVIW5RDL/i0PvB
EfPeTeNNBtQ0Hrhb34o607Rs0F2W1NVLsqvCuO/AUQjVvLdKa0/D915gUfbBTq+/t3g9NBlMQzi0
it+uJ/LLAN9CNgg7dY46wHtkt76+0Jp5BQk3mtyhtKkF10TexvZjLA0z/zhEcbwJ4uyubmlrljpt
3wzXDj1+yf3yAb095lbdOKElkj0sXngJLUB1sFnLtGMEWLOgQfz6vnhnUsBkxgKdh852Q63yzX0R
KDJFU5nCPPKzFfopJtxVKt5DrR3NjHeF/1Y5ixjqUyT89UQJMdvzPITZsqBCHjCIqHhi3bXswiK/
w1UP/RajTmtcC5jEhd+OpUd67YyVbxvA40uIl0LBgCJVJ2toFd/XqAs3v35TPzt+g35ENKBNwZRL
+WdaMd/taJ4t3UzoRroZ9HhZUVQHpeZeRIGVRa0PK83zy0WRgQ7PdO0Swlcgh88Z7w3wBhF5so4S
0gColW7ofrAPvSfEQLRN62iKEpyfCrPBYI2l37HZlm5400bpo5JWt2HBYLRlMogs8Dip4Xg31nAB
/vgpHMTBovU163wyT9E4136VhfmzSLhQUOqRuWXPErcCp+ch2tzdY1qD2sdUXj74TNV3dlC0EUgF
ELjR2Hnb1VRjP7ApG2Xos2uMlBLm/VrJtuGrO5yf0Yjw6Q5jEW37cOf1oAeKOBkPngq7oQ+/qbLS
P9FAo7udQgwy/Mmfs61QvWnyMRi5XWT6FX/IfNnn4hN0VLgnOCt6JTWO3OZusaJOWcRwVfHt5GaT
UMctNzqzWQGozAtnkyaeidtuTi7lGrtCxyHHCKkLT50vuCnhDoAakL6UAkXXTVxT/5k5xfN9Uxkh
WkNPWapVifJUMc6uFd3nyJBmRmtqs74kVnIV9ybxnpyeLdiO22+BpS58i2gm7zYI2RaV/QVi6XPg
B7shgP0UxNYiMIrb6TzpnD+xwfwyBYUiNe6bur5obftNp9dH3/y+i3SN7j8PbKjiEhLz93239UpB
gzzcQ63vFkHUvxx81Th6nAaBGSdrqoWMpNcVlimec4sdMukjREC22A7mVyk2YzpxR6X6JS/k0wdr
4b2lgCDNUBGtkNS+7apJmglpI4xsM8RFChbSmIH3PWdBM6zJ5/h8Iu+2MxVMPKf9izmbJNM+UJa8
E7QwIOiiM7emE/1tgRe766rKpgDNK7h8fVpebQfEcOdVfDbISTeerJYjc6SzCNbyR3fxO7s/pRJ6
OpRxiRDfVt9zeuxtn0X5JmkxkSzzeGMWMMwcQPcLo2K8qmAY6ca17izugVXmh8BDm41fFvg+h8Jd
63l89NtK3xpysgDsPCCE+HKp1rZrB/8ALXOBYdIlcjEOJbZYE9UQE9b1X6fYfzwN/yd4Lk5/pQnN
P/+T75+KEuPVIBRvvv3npcj47z+n3/mvf/Pjb/zzgHNb0RQv4pf/av1cHB+z5+btP/rhkXn2v1/d
4lE8/vDNMkdXI2/b51qen5s2Fa+vgvcx/cv/7Q//8fz6KBdZPv/x2+M3LgE0Ysaen8Rvf/9o++2P
31i6LOn/+P4J/v7p9A7++G3xzCTxY/388+88Pzbij98Ux/pdNWmrTVo6xKt0q377R//8rx85bJKM
PE3zavbUmcuLWoR//GZ4v5MS6pZD3Z+gwZh20KZoX3/k/m5OzTqUQJY+jQUav/3rxf1wFf/7qv4j
b7NTEeWi+eM3Tm4OuO+TQk9Fxca0gDr1X3h5b071JO7CWBuZCOmSgmGVrtyNWletCIzhH4f+Lsqs
ZhmYkvI1Evyo3CnwLPuICqDW9XjBVGBKggaIkkWJbB5DxZKxyYQ/pq4LyRTb3orxeV2pTgi5txEB
A83M37m4CZZJh/18oYt9k9XzNOGQawDFKsEXF0XAQljCnje23e4jN8AlXcFQTavCRxW9BZPs9rG3
ZLaNSp1Q2CThtBd5qOK2MgI5Bzf8nHBsr83Gilcub3GObHrZ5c0D+qJjUfK2NHC+bfrFnIjMTEph
9IrVu5Q2TP3QuUoDVFcSAqExagUNMRaINYr6pY9Em+EKlUKIRcfRsu6KON2rAXxJpbWA+vjhiJsJ
UDcGtUs8BA+1ZkFXdZHzZ8PWxa1946iiIspPTnoA5s5PtTs3AnOTMD0ZZ/UuG6XGtNGlLWC2KU5K
czsEN2640E/MGM7IULF7j4H6eVRhC0yGd6Nu3fU95uyDmSR3fuB8jspVjTF0bZeUSRtcrk3tecyd
fh475VFLdQ3+Plg8Oam6wG4DsI++tMUyChR9CTEaHykGPHHuwsPL7pcZ45yrLIOgaosVa+glgTNA
mR83tDoWd2VAOGprXPuVqotrxvHGBH8DmWwM9qGN/48bfLPIkmdY+FCEC3Vs0HVMdNqGBJ5RkL4l
5I84alefgPkfa9L4hRokL9LEqsDhOJ7MJ7QiO7TI9TPTvvg+fr4OPYJ5U8u9VWJsAmH5m1bAsLIq
6SwSGwyeFWenkCeavIAxwmXiDovhWavrtzlwLGk4N37XHjR/Yk4O+V0XgVGKfLzhavKboWdYLk1y
ihVBs03c4FZ3s5tCYv2lfq3L7FSChhqUKkce5ifLOOaigBb44tn+Vpb2sYS/USRbjh8UP8mXysK1
3CmKuxb7ecfN02vS+fNhNmZiAGEfhgufmskic5QNdVSgTlE+LwFCtRVMKn/pOzGZls8779oKIjBO
s00L7oOBilXW6QVWwkTfLcneXKZkn0q5zAZ9XrfMlHUCrE3GPU7KMGxIXc2VDYeqLXGawyZ42HYq
Sr0MpwttMPK1kZOiUo7KZ6WKtjIOLujJAHcKUYFcy15i9+yJcN/0LsZwnvbJx/ZQIJFj9MGxD9K9
a+um/2TX2U2m2mtnhJ+kSHFW/HQ1qZlyDai4UeIR3EcvGk7JGQF12lsb3x3dmUul+lNDBzaWd9TI
4IBgDAE40qX7eUCuUS/TxIfvUFPDTUsqx15ZAN+Mb2wf4n5gJLR9MqglTkXAaDfmDPPYbpbUXbQt
v9ap5Z+sowGIeecZytFh0yFyYm9TohG0ix/EC1+7l3jrQWHpzlD/lcVkPdY5cTZrJcYqYkcTaK45
db3wbShYptI3y56mTCXT4cYY4cbowhMzuiSQLo28XuZRaa6zIiD3h0wzdunZrTxzk0UqjmOyAahB
AdxpBT2yEMxgN3oruHB9hSm2j9K0ADe8TMP8Dvo/LFaRvaQxebsYg3wlQ+3JiXYK80S7/s5v4k0H
2ZepqJmG45unnZwKLpAn+2Mnb3UDQjjGphQD4IiXUL5cX32KI9yzMt26jnp+h/UU9CjSv7nV+vbe
NnNnHw+dtiV9WHZuFqyCcmhp9EEmKfUxw1dWezIqUe+jVq/3eh/DBFTGbx2ou9DHVVUO1xhNLXsD
aB7M8tZGIMSGguKtMxABehpRTuG7nBtObe9pSgfbsgXLll3raePXJw6Kqg3lskjzycVVJVgtor0Z
pRqWfDEOkaJKbqx0chqR4TZ1u3WR9Na6dfuBTYd9lKAJDlUBXC/39W6WGc2L7lDtKP1R2TeyUvZR
2liUQfSTQhttn3dRSe7KgESYVtk+TFtQgzFPx3BgDHZ6PFJYZBihLg6vVGRXy6wFH8WixyaNPqOX
3Di5cY/iKMZv2PH2sqvKjeHZhwLpMgxVvIjD2mQuSpjw76dXAdVQ2b9+VY0voRM7u9dvMtEPGxba
X68yD5Nhn7SCxijV6LHUd52s4O/89SVqrq0rrpZXjLvANi6FCnxYaYEUUeda1aZ+OxhZvmO6u4Nb
z+RVY+AJwVc5apWdqUjMhmPSlGLsXjKrClZYnaAsix86LKxY6ClA+3YkIzbhIUtsv3IzWUpvPKRC
6rvAyPOtlgbztnWYAFTGQzWoxv8PQP9XASjipkkj+z9HoOew+Pb8j22TPubfvo9C//7Ff4Wh2u+a
zlAEGRgFnCnQ++8wVPt9kj8zDww3xJ0Gtv+OQk39d36DFN6eFKF/Bah/R6EmD2daquZZxKbWvxOB
0r59E4GSHpIfIv8EP+AxAECs+30JhppmW2ceRhyKA1xND8Ivchfa6kW6Ql9jvnWqGxXDYKPu5l0u
4Cx7g70q8nhbo7fCstg5xvM2yE5u1V3cYtxHuvXgBjYdnOjGbeJkTk2E9uNj5icHp1BxGcM9Nj6E
WUEJ8GhY0S0ai2MfewQMlJc7bXKfBVFaFa67dvzxHA0Ew1p5i7vEKhvDBHjfhGnwg02QpcdUhV8t
XAqWlJGwy01GwNWtem3Hg1O7JigFtpBKMYEjptNkYVOBhEXqq1kvolL3ufJl8vKCVaJeMYs4evmk
fQVakrNZz7BJmBUd9bGp8ocpIC2OxjmWKTpQyDOnJE03Asf4jogHxwJiqKbXsSg3N56RHfQAJxvd
XBgUOau6vQiT58bV0XNwKGQcR8HkeAyDZ2ktABXgEUHj1Go5jCLlzmHmg05Ld0j8Yh80fJrOoODJ
1t32anrAduhQgDts84Jf4RSsAMv28hTVzlGJoMar477w1BPK02uoYB+cyxN8o1nPZpRp1xrDWSuB
lt7IdWSnh1oQCUATxI333m/kOXLbC85eDy3+M9mu8ZulU7hHxxjWtIYPdhI/Uhqn5cnbTPJDr3Xn
UPW3erDFBWVlRgCr9eTQyhFfGrmPgYbRt9j1XrSrIYl2Y3yIXJVVER1Kps3TZOV07UqYYhFRG9JT
vGFEstOYNe3xGUKe/FBxTKOqOamjfRDyXqUgP/PM8MWYcB2BXewHK9z6Nnz9ytz0OTDIGHWHYsI9
Zlpp0/LMRQO7lliGfb9caMJ4SLr0MbDSm6Bfoos7lZhTlCLcxZxzmh7s1Do5TFdY8/tr2+i4fyZf
zSR9sYLwpRLDefoYS2W8Vi6L2hwvGoilRH2S4FVmgPBTdVhLnMJrF6O0PNlWCSxioz/jO4YTbdHv
R7v0ZwES2MbwdoPWM05qb1oZ7XAUTDRSJMQyesgnWA57LTQ3QSD3UZi+uBzgM5U2Ke6mK9VMDoY1
Xqc1OVbWRlXRLFvRzregYJX6wWUeNBkudijPfWk+hAbDJr1G3pAc6ip+fH0OSXVvkMapQcocoPGe
t1Xw4mOMgcXWsA4AeaG8IRRplsikdyEwQ0QuDKgBYZWnjtApUqMHqwUECTROGmKVOfEOGNJBMRPE
QvEhk9HGL+CC1fI6TABJ/HkxJT+hnDgkWItXMWtVqe+AdnYxVamqO5tpy2RVdiDBXXfu1yEcr97Y
ntEcFMFw1rkktZ0+Nt1nT4qd6MerU43X6QoSue+VNIG7nT1OH8y0HrWgPztRv1CK8drIdtERBna9
PpveEmL+xWBhROeYG4ta6RTFn/pGPQm9XxfBSh/wHjJqHq9eeLyfxEMqxaB431sPDfhF3Nk3kel+
RZM1huwJ5LF3LTXzaW0nBAzTa0sD9rK+o0REQheP+jqO80McsRW0U6pqtYsRLBuqixYj3vRlMM1l
FD30HRZa0XDRNbGaFpOHT28V6VcfoqKeXQWflNE5D0NJQpWo41UFnax4d0HZMNge7xR8nQujZZse
T7hgnEKK1JlqLQQI9AyAcCuvDnY5bt6yyxTRoxso950X3N40pOdmrT6FdUkqhl8v3itzhiSPhjM8
eZb/J+2pmWfFLyKXe73V5hWLWQmipQDAGNhHjdawcvL74sYgtrR7bSV1sanGZJe69tG0ustYqacJ
PjtMX1p47o1746sdQ2Es4h3q4E2lp4es4rUP3B4yZEnwSdspnuVfGqP+1LYjzHlxaZpxNabOLPaH
/ciNMP1fiaJVUe0Ug+U14CBhBdq+stqnxh9OA2uzNoH469xisVmuqRQsa8faTJsVlSkxG7UWxH6A
aaTTXaYN2xxqBPvxJ4+TTcTjVYuzR1FVf+r+FZHMxfCRyUbm8KSHzzSPtpOr6XRLTnsC9dhjGHPt
uIka2t8zTYuieRe4D20L41fLOWk88wHDkg1nIhMKqjhTRjnqbFSzpDuFIn4UPEeas7t57QHhnD3r
DZtbLXuMvZ77I7ypw+P0XJnuHF/vOG2y18RhyVfML0JRjhrp/lJVwk9dRHKMP9JE5TX+pFoxQah1
rImY+Kc/ZGzSIfDnKi6Cblw9Sk90GyvWnuLADraVBzRC+OUN0qNhrsPPj9lib5JQptR5pLq0ASMl
jr3juPszBbWxibtmkYVo/NI2ecgGwPBFIveyyPZCa74YisVYK+Oby4Q4H+J9L6FyRMhZcgvogqlr
OPWol6EPu50W94ze2Gb711evfyfHSK77TGxbx76NwlhfjbFt7DI/Mulu8NXrH4pZ//2taUwvm6ws
a3ae2zaYUnj1znOC+87ETLkzxI3TUmhTPVLoVEn9uWOFgL+9mqzu9Y9XTGQW46fnj9a9BmJvlGAu
fTdfDUV6jwccFTrh9zvXK0HDdwD/Ukp4Uo2uGkJ+HCX6pRuObCEtMFcBBRFXaIZU4S4myxyn5b5t
ZpwBs0J5cJsXu7ZXONkvJcBv4GcLzHedagFAacnkyo1ShtSDkGiiIVWafSkLDCanP5ifEXte3LgZ
nQblTD2sCIog0+c+Vz1apUp4ygtg4cRfV3fmpdbjaHkbQBxMuITuY51rQIPbzmW6p/0SDYwcKTFi
P8+btbGDJ5I9cBqn5tVmxn9Rlj3SEMVO2G6gClMsRMfKwh5j/SlVkl2XW0f6+JjDg6hPandD0fuh
pc7C7CHIaIpGOrdALttzxrgMfIM5N9tS+gQ6ABE+pxTlPzF/4bHZaEWzdNn+Br2iEZk4Dw5jllbW
X+AjXBKzOMJDmVW+ux6t6DEy0SjUe9NO/n2dCROCHiL1aUiJluDUaPiuUxnFLMO4T4pNC9aqSra9
ll4o6F18dzhiQTUqcl8RRw1O9YFu6B1RpEcLg0oznBATAeabErFn9i0FACff+AHaN6PMQRVhFrKg
x4fVH44HEJiH1Md6wD5OodJ32czfJevvS9Qa2c4PFWrXpXxO54ZXMEls3jbtsVMc8NPEXV0XBPHs
NXkoVpCJ1p56TrT+bBvRY1NsxXAbgTCoTXY1AtsQ1PgHL+Rn9QAvZII8ELR5P8MeSHO90G38fDNd
fGvozhaRSarsXUf9JEsCg1ScHSefuZU1bzUqP2l7zukt5RqnT0rAStknynFOdu5//cpeoVrfF/Ff
PyKmO1VEo+AK3jaZ8Gnsx1i6+cZrSaHUHCMVAwVyRDe77wlCLZsSWvv1dXmXDfF5Kp+IxC5Bcyqs
mJL68GSEbACv4aFrjadgDWMHp5PxKji6sCOfw0U9TLGdncm1U5HmE4LYXr9OkIGF3ABTlK4K7pR0
OGdhvMNu6zRi2l5zLfqAaV/wyGHYneO2XmrmAxy7VcXh57vtelIpMx1zxklykyJ2TUyM8FJU23Bf
cqxM1KChNV8vhyy4KoF8Skb1Hv++I6qzuWPUJ1drz36ZvVRey8PHj3VBUZYokUJWN3NYNchzgOan
5H9ZMcCr77tLWAOu+PVVeG95mKjAmLAFGvGTzkNPIy8rdBOtpN7gHaWeWi/dZenX18h6uGqi/kit
bJCb/3RrvE4rgg0yuUfeqhd6CrOk9IiFbbnH+OwuzlZ2bFzjoj83HHwr10we5cCmNio+qJbuQrq7
A4KzM4jrcUHdauNd2OTbvDhgrnf2PPSPev7JcKbFoBKQpp08GT10U1f/1Oj7SID0tnPJh8jR0ec3
+Jw+tIRi0+P2brkCUWh19sYkAJ2ygpSV4IXZTtOhT/fqXDrjtSOryqwak54QN+UvdkNxre3X5Pdr
M04PedStouarG/aEKUm78GynXAwaKj+n3ES4ilI4dq0tdUVlYWIQRjksoPPR1mnLKoIx7DKRQK7/
pAkG+Iik9IpaeBt8ypPh2jv+JYowwSYFIwI3HvSU6Lgu8HIzPteko0UaPU5Bqyj7dWylx0w26BXk
U6cTjuURKXt4ruotMwVWG2w7PuPAig+Jmh1gzTzohbXpu11myptBiV8UvdzouLG4QbuSZfqoQah2
MNUwTkNpbEJpbSS7difcB7vTTlO6R8Syl0uF29Vy/sqTCnujtyPbbrirwM7pHFq8D6UnfrODI6h2
itE4rWjdvnfVJ981j45GmeDXS/vnFjqNSGBtSNKRq1pv9XcMPCLMVQx0U6RvU0o3cNm1K+MN99Nb
zu1y8xGB6L1dnyYnhy1jTxMb8sfjrtZl5KQmklwrISFrSEyLj4/Ud25ZpJuwJqY/EQC9eZIorBKR
qmq+MSePzN5qKOKk46UeEpDVHlLvenabqNV5HIkNXLSxmrpvQqiSRNmM2WJTbi8jlN6eRT1apxwB
Vjoh7aGG/uCwETp5uotDfqeo500cf3VtnqbqkoML+BsW9GzaiJNsuLaBfu1ituq6Bnilj7j3ZQfa
ILPBac8G17/1k0fdk3shxL7IeZnkZY4BrN8zj0lpbgaDkLzJ8Rw8j9SNLRKd6UVaxCGVbR9RG1+Y
gGTJLDu3/LOkwkBHcoyGU2LEB69vL5pjPeA6u3ft+JDXxiHUsSpq5H5Km0QYHdSRpppV37A8mNL5
5PqUPhrqBfo0R0t1DyO34l5rnWrm43PVDoReqh69WBwXiiQniZJDNyQ7HQPQlCvppsZmqitMT6fW
bDQdk5y53U4QNdzJnAc1V+dTUuIN6Vzhtfh+f5l2cCaBPhCXMlbx8zbKEkObQVbECJr1pgKZ66UY
aOzR0k45PvMM86UqnrwpyJtqpHAzJcGZIsWLVQu5RsqAdVuD7/KAV5U3TyF6dseaNK8jNWxN+9ia
7q6hHF+M84oMfUrduu7UZMM5VIKbxtVvKjf+TE8V5gZNtVjFci66l27yGOs8PqQnpsXzdmtG/qqY
JH9WS9eSPY+OY9Jx5xONTkFFWw/n1rcwBqcQNHZPhd/MFLXZR37/5LDzZ2xmjlEczJJnku5OMS2C
j2GtUVyYzEqU4ey53RmF0aIFaJIVX6Yk1UniXa0Ma2tEVkRxpDFa2DZEO9RfIF5fq1A9keANvTk3
KJZN0ZifIDwimWNO85iLVaC1O7NuMLjtn2Q7rKcgyGqmkoXx4MEEpB87s30Hd/f+alu84zbgljD8
25ISnXC/JnghE7uLxb+9ixG4Tf9j5vxnQFAfVE4qeuYmehfAutfNzNKhrtn362mRG2I4YRTkl8EH
60u3jJ/Xl0v4zAnNADACnDcBdGUa0tCnoUMRWteMvvx0zrk4r6Xtsle5GGl28OEITvUzBBkL3zA3
NQFPKSm8UOHUuVGMxpq1o85IFyUrguyEsmatajQ6uZ72V3wPMGLCyIR4yaVQ6gynqbqRJ+5D5zWr
vop305bRR4dWUdZNZ6+ZHXOAgWDWThSWyafAt48hs/cmxb1Y1ozdpAcrU6/Tvhuz6OKcEmKO7JkR
w7ZaNnF2kB4a5KQ/BwQ9xBNFNT7p02GUczVj88buR+bzkkNukI/H43lI5T5z2Deme5hW7eP0no1R
vY6aekXCfqharkvyFc3DQZqkffxuEjHk5NRL3Wb3rVO6W3LvDOpesOwbMtfRXLRVehT1wrX8B+qB
3LGd+zBVKALMaRkR4Lg1j+WYvUzlELcbPk092W8FcrguGw6aKCAFvNSYxmKxe7BNog45jk+ZusSD
fCoRzO0cR7YBGiF35RTWjVb+OKr0FHr5idltEHgm+r+w+r/sndd228iWhp8IvQqFfEswiKCoaMuy
b7CcGijkWAhPPx/ontNhwllzPzcwKdsSRaKq9v73HwiUJECxp93NiLFd4KKkvsB8GCQ28x5GfCTH
xXvYUGuE4uGGNi1M2ozFPmwgHL3X9+2XDiwqltx8ag0VCQ80LRtfthOezNBoImc8iZen7XkjlwtS
WQVc1I3qWgEn69m9phjJTpslt9oyakhnDofCvtt23w1Zq+kX7UE/mtPh1sQu4wd/mTDMy15XwBlz
FK/EKrHrMr68iji7SkYH5pp9tVV2NauRZjP9atu8KgPzygr0FUUpeQzZlo5wgX/3viFtZcU/YPVW
wnnnCL/g0ngVVJcNAuLWJZiP74VQwi7s9yzBgjGWBzNfvxMk/GJRTeiKZGGdRWkAjhh0R+mu2OJG
sICOG9Y2DAXwInFeGJ0CiTbNcrnd8Aw9tjJScQzPE+8nu5cNKmBX1WHrxovGewiIIANDDGU5nbfD
p7IHOkjnQfeaCKnvgvgIrD6Gw4a+ZhyqzUzv0GNOEcxwNmrghd7Tb8XKhCddOUlbNv9Vn3QL6sx2
vOGEUHZ//u+7lmn9k6JFd0e3ubk/Oci+sGr/eylULFbWStuBeO0t36ueN3Kdzlb8EZwLwGOzG9ya
UX8s74ExmdFMJD9U+w173m6sPiVjyB/oAYYAiLieipcid27b9u0beJLUSQrcTv1eB8v3zDcY6cwP
HN6vQR7ssdAhd2rKu3vwoOnQP+cGc3SBAmFWhiSumjOnwobsIAj0DOZxubPapiQJfHwqPZr0RIqd
cBpKZn+9VrV6NzcUyV1ZJrOLDbwp269NFxC5lzUE3wBqdDVY6FCDbWKOMu0eKjrh0E2Rhcsa81bM
XkG5swGlDXwUTWxSZ+EVxgLf9pd0xY0yw0amEeG2q7v2cDlINqdtz3lNDPEgWhxKO3hkZLX4enqz
xPwyZ/bd0JAAZJKuQ/YJZ3ihSKUl46V2iQOdKPW2c3csrgF35Lb+ei94Na1XzVyjyMTT9t22MimR
W2usovzR6MjbZSaw3RW5ZxOiA24M3t8BL2/IwCZhzCUhK3Qadq8/mLl7R67z96XkBYDblwvZFYF5
vOsaqqB6fMFQpvXgwC3TSecr21JzSNqeHNXxg+XOT9uCHrz/LP3/n/j5b4ifEiCFOvB/nruDyTMM
79TfZu6//tMfM3c/+E1sZSX+lbjb0Lv/wfsMnN9oaRBS/G3YLn6Dh4mlCTZgG6tz++F/DNst9zcs
WGAX8g+Ev9kk/V8G7tiC/mPiTpWLFQh+YPRWlmc5/9xQOtPNWsZsaSSHMfTt5Lkxq+GUQ5CPilQO
0ZIXzgkBOsFvPLtd3JQoZyGI3l7y5qzNH45q6uh28eulJ6Fvey46nyixYX3IFXZDdkpU7VC4d4TC
fxkE0RtBUnX35upg613+dPHYSFTVXUXbQ/4L8P4ogznskLLx3wnHnhOKSrnXOM88xmXLjuMmLX4g
0Ai7iXiJYMwOSAwJHBzXV72Y+alZKcBHTjI3d4Mz8UPOrsVUhNSsfdtDn0Iv5TAoL/AxlnP+mOeQ
G72opZX7JAhDBIAKAW3u65z/XMXf+gbHh6SO71esAizmym6fBzt3bct9rXIrlP5CgqopUfuO8xRJ
B8JmHDcaZzWEMUOCcjE96w4V5ARDJ/Tb6SgNFUDez0kVjUFPA1QOOqGCk/HjnKQkieREIXXIHudG
/LTkh6A3iXrFwubQ00YdGMR3OwpQ8hx9mpPabomhz0r0TPpjI0pskWOQFV8ux7G+NAxacUnIfncz
7yVvpTwPebJXGu7OYHlP+O89+dhXDCZRYsJtoiRv69Bu+4spR33yEXH7K9kxhTqoA26Dcl8u9aWF
z7Z3lym+TrFLXptM4kPWEqdreObGESx3Qd4/diDze2VucQM5r9hbeT/yOP+wVhk1iwlGopKMlv4l
M8f1ay+Pczv9nAMVn/GWqHcmm+60dGS5FsI5FHXx6kzBvvFbJgBVb+/bgTF3kKRilwf1fFi9mITh
LouP5YBwXW2cxtQoIlKkAEXTO5zXkJN59ocAj44oxkrB1v617NB98NZcvLY2L4lj/URsgzImHjDs
N/l4Dcd4UhQipQNrbsG4WvDbdQUWmB7KOwwOgReTXJM+ajOWThqEq7DyFuR5izrknfm84vMd1plM
P/gGLh5L1YeypfdpC5gB5TAYj0LyZqKpPDtCf8Z/jFReDlxOLviWpovChQjCieoE9A+eqVHUFBtz
GlV99UMVz0taYNKfi+VxnewRc2Hno4aRuZ+kg3nUVIY1LOa9noczNtXhYFndC2oTwkglWOzAOvO7
iXfccZaXxh3C0bd/FLFZfkl7UoYdWtkyshdCxUydk0mGA4dHbOhafaYSJJ1QMetIVbwe+/olaZjw
1HYP76QSCA8x5ZQu9iTWcspSVR4dyGankrhYf+LTS42ZTEzNSZ7WjA0WeTTT8aJVTMZg0TzUBI8O
bUfBsvTGaapDTVr3mjxZ8H7QHR0ZhKyM8al7hgqqeStTcRrK7K7x5Mw8eMHsTIC6u3kVTggmG1g5
erTXENX52SlSiBWmepRzg8U8NFtrAuT7OPTGeqJMwXvSv5Olkbxa/PMrw/YHcnM+e9o/99PY7k0D
66vSfppLbuSyDDRESOebCIy9Wuvm5PZ8xveqwV9T8Rg6q2Auqz6qqaeFx47smJT9c2yO+2GrahNm
adZak59a6YpxpVHAKc+5N5ynRa/ro+77d6LFPmV2DsJu18th7VsMnMktr/kejVN/6+AFYyNRMIv2
DzIh4TcBRmEWI74SbQOhIIyhmpL5NCWHHvZoWuD3GDQ/4nyJH6S/sjfpFIVYjk1dx5A3bBaCEaQw
UAktNjmw3QCJFhHUWEE/t41sPzTIdApvug7YcDtrhs95gTXY6j5aKm5OtUtyKsxuTPuM+lgHwU/V
2u8jgMpZVoQAYjH9aC6WClPYGPtUiuZkTV29s+F6V2xt+wUyY5qNxnFZlq+LvYH8zUqyqtffibLW
B6HIHE+sy6QTi5NoxpF+lGFbweXw8xJACgc+jKyfiLnvMGXPPFGfcG9ogKtgVDTJ8rDxaCFtzGSu
4kFnYiPu/5jgXNfkk/VmPN6DPT+1XtLeIVr60Wr1Pav87BLToTAjrfQxXT55Q04S7OJne8efeQCF
wnbWr53qWC8dQce96QanxhAIHWTu7LDZnu5yMf2+zHVNv2Nfpz5YjgpVQ5HNLdS2Fb/uuWvPHC3P
wn5t69r54QGQqOKdJJv8FTkt6aAOp6Y9IYgoxPRzgPP1XGX6JUaOt/eDedlVVnDpV7I0GFV8UR0W
nvk1qxgv47UxDzWfcbnux9iMTDcJ8dYmSzROAgBkJMKMjwkR1vp76XxKyiR5FWl1V/c9u0r5sKBx
OolNmzAH4s3qn0erKw6uIrtcBcTTzgn2tME3kwGBiQI8TPxJnxZlvYq6zOESbQx/3BWHBmN8yvyd
PSc9y6+FsVG3X4yFqD2rkC6CgCk+Ct3kDGxq65C680cypt4VIFboKlTRE4QZ7o8vNfkeB5znPw/k
Z23GEO5uMFE4DPTyiJ2BR+eKxe8iCDSxWTJTaL8LRIswMNU7NMTs4rjGD8cf8gPxaf2hy6x1b/ue
Dp2gbfH6MiDaJLG6kieJta0+oxS1nmpzgpNT8bF6rQwZjKIwzLx87zaSDNFeR469Iu/SGSOoxnFP
JcVG0eacFL2IT5y1j06bRn7TkSEt6jQSsjgbo4W1eBI0942H0kOhH4cVWYUE+LlH6Blvo9DvlhIc
IX11EBYxnRjVuLs6t76neLa4nfNg9JBafJmfqgb+l3TZz5vKO3uj8eL6+mniNiLp7CK6nmWseuN7
gAWwPRkfApE9JpZOrms/PIhhXwwr7HilFsxlfHadZX3PGxavLTW+aEm2AFr275w6zrFCyLyfSaTa
eY4AGRKQ6Ad6aCTiHd6JPpY5+Ar3uAPFUDsjoyP6U+DAUg3FdBToL48afQoN0pcYWnfYLZDZO8f8
qQbqjBgTssxos5PjJcfWquFy9744O0m5HojqwBdmc1bZjA2fTLEWO8MpPs5m2RxXj8BhT4r4oZuq
9TAE8Ms9b83v8wyviJJaIUzfDdN651USBBus7NWmkbz1Dip0LzjZiWedRk0RyYwwbDyRHvISThPL
C8BeTDhd1OtZFFUcOpzW+74k5n7yrXsbDggWFCTfsZCMcFQ5Fekk8+cauraTV0zU3OCIwBEWqZlQ
h7ruCQ+fsTedu15b5h3dxUMWKHkRc1zsJ8f+0fnwYt0e132HimV0yFDx5AEdfrZbXFQbdr1hJSWJ
pRPB9Bze3BkWDStcmAOoQkVpdmdpkdJ5Eixdji0FjCF/JjnKitJ0v9iD3SLcRrxd5dO5xYgjqQj6
yiabsOMc+xy7TvezQQC5lZU9jqDrYamJaE+2rbMgEh24+dFqQIMl94qyuwtC92xf5s6Xyi9g7Xp0
toNIxV6iRDndnrYaYqvOWI3wXzlBguApQ5NzXhwHL2vSkcdsJJq3qF9FZ1fw+dR6P4lt/y4C0mDt
Rp88F5aRPdUvreWQYpQXx1zr9g1ZaTS7jXNwkF9QHPcZBouQ3QYKdsdJ+3Bp9237bIipgRXppZBQ
V2unaFNQEmUXt/KeTHoM+EudOlh85GXGzl0SyMRNWL/ptnSva6werXL91BjAYLVp2Bdz2idy3272
jv4kQdZcxwi9TXiLG9wuqOPsfpX5NziHccg8NN+581Ri2iQvtjm49xQij0G60e2C0t2TFAl2Qjq5
Gturq+T62Lf3ELvaQ95bJzsAIXQ9DWri9p9wZqOqLjH/CUjb6UT9Wm9SITO1wE+mCrZT7d5P+Tof
+pyMLI9v7sAb9uXLLMfPG2NMpt7npUb4I/C9ImrdgeGIl2E2sY3OZhAmQWYdyc/Yr5ZKeaXXDojs
QZCxXfhrGTrJym3Wg3olX9JmWQDvwyymg6FxeIf7nEE941iVgz6xNX5XXWk/FyYcjTJAbLvWZzD3
Muyayo1IprrDhKr34lOa6O8ObiBXDCvGME4zUuPt+BXz2x9F0LfH2QGaUcaLTrrhLXXc8qTSH70x
i+PYdvP9umaQMuRFLtFqz+Rkj58Dp9SPtDJiDdTVI+unxvdhR+0KFxa0mCHNu+ZT+7pkFrzAvPo9
OYhMM0vbsqaFOcJ+XB+bwWNNp7CvpJbyiCue2qPVGacDt5Jz9sRUk8gLCblzFZL9kWDudQOHE/87
XArKLEOSX+SyM7a6/whRMruDOZ2YLNK06gLM1bmP1uDFS8f7KjGwOGlXzgHPP9e2uZxsCBKGyIgw
mgOb7AfnUGfo9TKj+iEzFTJAZmk3bUuFW4V8OKxkeuBDMuUP8zLfJ4QIdYMsPgwulPLR4fdvTKOL
LFLamK/F58KwnENXCWpl3pdQsrr3qyA9cS3M+pQjCRJL/9i40+uoUo5I1SQnIfR9nM8W7pQcq5DA
Hudp/WyhjZuFHO+1reVRSdC8srfDAit1Cqu+CmO7Yjma6yER+CqnPdokgPuwEsVb6XWI02juZ1u6
ULvws6g8fZ514x6V7cynsYQw7bry02Cp/JDG03Q2CrmxtHDY8wvWKQK1vD2mXaauptaPkmabKjNH
npbJ/qxj/SHITRee0LCS+8gZP1vYIlMX3FdyohjD1T60rJjSsiY6sOl/Ni7z+Br5qlN4r2rkzc4s
7IJz3xT7pQEBCCCeXVvYDPPUvXUeZNSAfeA42651NIU2rz6RwgOzHQBjbEXRFs0FieObRaHq1afO
7RT0LTtjM5Wv6eBSO2ovWgxv2q8eCQcZqcgo0fpdwmvjY9OwPc2P/ZzYZy/ZWV1yETGe/AN88BPB
U7seBnCh2UyaYEQLJfMXG6cwaS8kj6uetDdDYd8SLzDFZ+idIu8jbxmBafNtoFCbbWjkCyffAEnZ
qT7KWv1cJd+utDBHGQkXK2aC5v3sK4KtDMRhgMTOvV3VrDZRBiYJ0w3sHBSbbEd3MMfIuKd4az0i
YoTHr1Alcb1rWlg84ANpk1DcL4gv2u7R8D+oCWeYDF5QiE/6U+VKGbUCpJl9Ct+D23OSj5AubX9z
uxAQjnvoGPluj1jTeG67OtsHBmDu7dI6DNvr7XJ7yubN9EVORViVhYya7ZIWE2nBA3xWzPOzk7RT
pFVF8ISoMD7fflq/vYTbpbHaPsLT/c8XIQZBiFUBC3NGLsLfcbk9+u+e9ni31pXRn73tBYrSEVHv
fa1FZZ5vT25fnuU8H3Ld/RSdWe0pQWi9F+igt1d8e2Rp9VhQ5h8xAUBNcvsaIsaQ2z45F9tbU5JA
9uv9sbLKDk1p5iEMQj9yhxEWAinCWTSmT8Ngg88MyEQWA3nd2FWHlo2HNHsut0cB+NyvRx0f0+1f
DBQA8iC7WEGxJhWbanaIwEyGyOqxG9Kihu8+6s2vbWPQWtv/m8HB+4GPyY4DcdfhyFdXZA+sG8/2
dmHYEpCB8K8vak4U7hKz3sTkTwaDxiiGz0MZySMUHdOvR7evVVTrjHOy0J3hwQ6u+celMHR3zH31
YXY3uM0zX5LWrSPQvxoB3GTumhH9o5y7JvrzYhaiIRGYC4Gh096Hf0auuqvOJhOHYDDy5m7heI6K
kfx1jxqdG7oJQrszWj6hqgopvMZfTyEOmNBuEdPZG0KYle4UQRRZzqb7eUySKRJmUp3aVN3PVj1F
ervcvu7XeVKCg2pkqTgahvVQbRXwMmqow7TwbRGM3M85LOa1/Gxm18nuxiifHcwjGpXh3e/5TEGm
aQ37pEG1+q9LAU83IuZ8huBePd++zs+HphWEmVjhaCWm1UerAVO5qTCVBK2z8Ec0GeXUXmQ5eRNm
TUqUW+8O0Z+XavuhvT0QAnf74pO1fQezTQiF375hu72AccGSFfyP552xjNhee3jmdvWH2uG+y+yA
yO5Z7UnvDQdvwnJA0CZVlWCAlaDJTYe3AFV2qAKiRVLT/qLR7DNtncBFVve7bEFnvcw6T7lxjXV/
9jvm+0ZMjvOao29CgY4pVQ0xXDvxZ9/DqDXtyFzXznHMzNfWCj5BApkO2BsZKktPkECe1KJnWul2
uKZkyIel6/7IjFeyE1roiGkQ4u7wtjjJvZXZxXGkWt8FGMQcywXDibk44fN/KDUoXSZRisG/OGaY
oqMR0gzqaBruMhsrKORlhiyzQ20Vb4k/VzubUVpelMdhZMLelxhU2l3xWje+hU57+J2SbjyPDlWp
kb+pzaTPzdgvxUkXaLls0rFCd4PLmQxAd471ESu38TGr+baY09SglJt61YBA3U4EXHcIhYqJoR5B
1/No/RiY6xZDQD/hBjmv3PhsC+6LenE9llYVWvEc7/WE8gOtIa5Eb5hsrnuncw1Y3TRc0keJ7ubG
sZ68cx9kTuRnnYlraOdevao7Q3HAJY941K5eIlR2lPL8ZoRIt+NTP6Y481gfW+xV65FiGTffT7VV
fTDGej35OBt1YGUn04idna13EOKrQ/1ZB8TMW553hHBZdZ+UU4wR2D3YhiHPnml+Hi1OVQ8n+UNd
zfKcTG/ZMHUfQLJ2LsPeHHlPGBTT1nYWz3PiePu+yo74tGZhG5jzwTPHd/TLlHstANTgfmVgU3xz
9fi5go2wM73027BCUm9WI8DckA/DSEhgMKbqG284xr8ZxFjvGAzkq8HI2fTGP3SJ3/iETgzfgySJ
n9bYW/bzCO5JcuuJdKkQ8S3EfBe6UeehyiiJ4bAZb1DJ1MEB+P2xmgh8n929o2NxsmovP0HWzsIu
6dITkoqfVu46iCPqHbOFDV3Tz2trrHemzMO1HensROPhq1DcY7TQ7q0++EiHMO+WmRZzs3hT/Rew
gi8T89F94mzm2CCMjEI4SnBtf1pwWAHl6MWd5TMNWdKPuqskQ/IOoAp8NSRH+1KaT93LKvnFyaiD
RhZ8Xi2f0XSzmDSkGiC03bvkGF0tK88OjiRoobuytLi7HPshW8pxc3//bJf4SVXjC1bsKyXb/CbM
0j6ibcIMdiz2hiNwbPW4zXpEA+xnFD6YiaRp9Tnhg6EPd/Z1ktrHbBDANnSMvY+CtGrVrlpW9OPt
NoQq4w+ElTcoIbHBNz0sgUwnvbK4dtsog5QGrAj8pQh16Z0t3HaOhSoxfi3H7MV+akpV7C0vgd/C
2w0WY0Wi9b8mfi3uYxxEaM+dxwaP052TxTocgfoW10gubfZlsX0D5pGDNT+W4gnWp2jtzGcTn21G
+l8AthGqJDXa1+bc+GZyYW/FFXw4UcQhJ4eFaMy0dqnbmPu0mTEBxt/WGZDUYfj1IWWwQmvywzD4
M04t9GezAZuoaPcY2LpHvzC+O3a54mArfu+mPpzW2Xyr1bQeUxnke2qjD+6WxuHmKGvmOB8PHgZ7
mBWhyFg0+HPANkw9He8CgG4MRcvmcUbMUi1Rk7ofp3yQT+KuhzRUc+fFTeuc67pP0Nm7X6u+/ljN
xT73YIzkrVUeE7+9ax27winb0XsFBXRc2dhlkWTkrPkHK+E4VRM7OK4hR39Y7qXlPLBhSWQ8NDfS
GvnZQJM0lw9p8eZo5eBW2L7JNYvRZuljGyQD+Kxa3ybt1/sBAgo3gXPuYNfWiwVEK4+N1S13hanu
bRW85Y3qwgEruZOJ3yN4SHlaFnXVeWLSdJXE1GBqmC7fEqNfT5BUYJxr9wOF5yeRWgYwFoSsgPO/
TjsYUbj0Ipu4KtVBmQ8+jfGSYWRQmKyZ6Y3ILtBkjwQLosKLJjBP3uK9TrZ5WBdxshFL7TLmMTR8
TkOrXH+tC/0JKQ7snRTqj6e/qhp1YdeZMMBX9GTS2JVt3IVYUEz3WoyPfVn8BAy0tRumy1pF2gYX
Y25ZAvPH6pxtX7v9xe2icDiBxe5XUZYUb+Ca2TFF/0xgBJe2pTgd2XT9MgUWW6rkDrXUw4SfAF6h
L2XZT6THh107RYXuxpMLmyK6XWJBuXJ7RCJgLMLUhOvYx+a+mRHbYAvZSEYro6EvS2wnJ2yUQh9h
1ogP4EGBSTKms+M940/4poz8EiIoI8/u57sby7/g4AmCBk88jvEgw+4zrKZujprCPudCLFT4ao7m
ALIXeJFEnED9yiHZU6FQxLrkv8gMTcnt6+1Knm1Jonnj+9h8zPVhHRlPqvxlihFTCavEGhnrzGhz
tRvgwTdyBCksYQkFjLLO3ib6cvsWGs0Ag6YyUB4gdWkOiyjKi7X6xWU1x/JiJxOICO1VsqgGD2p3
CHZtUjshwg/WnuxJvUsoO3HibKPbo9tlyghr3N0eVmNSR/VRpyK/EPJTYLJpmcyHzZ/NaDfR4rO2
sdRr6KzUeAAt+5GIrIsIwGkjp+676PaUVg/fUmO465YJ/GP7yLxY/fFpeXqFrpJ19y1CI7LNA1xu
OlhHkLgXAHuVo1sj51RtP8qeEWcz8t+tvB249T+LUhm4YmBam8XOoVwoA/+8WBWlYi8VUO7t4e1v
Frc9xri7EbSY4sYxJCuDEoUCqPmcb/fkIuZ2DXPVXY2KyJe/fG1w+6uGusZCpfNz1yFBwKUZqHJ3
m9t/vT1iHo2Qr3qbNuEeOyc6Pp2wEsga3vgMN8Or28XcWoR1RYK9S2NYZFYJNrN1EUFDP3F7dLs4
2Sx35oQzTD/16iK1ccoqcGqVdcT8gudFRn+q4j6JVNCB5VmzF8qmxWOGm05H9kBojiQbk9VOqX+7
eGoMjjLBS31r6wbl/8SdI91zrJ89RvMjygD0eDQhinuHPOMx8pLeo22ZgQ02TgcDO1Xs5n6oo7HB
P8p08UaUVUXP868Ljr/FnYnQZq5SeOm8r+VhVcbvtubGQYeHqHW7oNn445GFLjO0PO5RZ0j946xG
mO+Ee/5ii0AQLXJUAfslXT0RTtBe7gbXRnfB8iq3bnFzlgiXBBz39kEkTg75ZF1gc/SdhxEZ42uQ
j2FiiE9J3tS4q/hd5Vxay7wMjIAAKMvZQHPnlFGSreCpQYNL+cDkDXNofRoX7Al6xd7VxC9xEFTH
288hbyphbTnbltf3sX0kr/gZUQvjHG+kVo9rgF974MVqyOlyxHl/a4QMxztgkPbea1aYdaO6KIe6
NfBWcsKsKtoO+Ag7vxoXZJ7aVTecrGA4D1uTp/kSZDIhdvBV2SitrRcM0lZxcox0IP3KZChl8ORr
QGFr/ObK5SVbs/4oty4U8U8TFXlSsyttz+dEg3l2ivdC48TjFS3mRsAKNwrOXBFr+Othvd2fHZrl
O6YHpFXz4tL2fXGL7nx7pTW0vjW05HD1ej5CnePVuMPdm/u52DOcDY4JP6QWi3VO4aZtvzXWPdxK
t4e3i8jVr5/NqKqNbhfZI0oFdf3P51pbPYL99dkY8y9pYp3cKcXATS/cZnK7u7hDzDVMV4PM7G1z
2b6GQ04LPdmG/rD9xrY3VgVDJt4HHObeV1SK+2yeyR/gL9P7CjJO5BWjGw09rNcpt36tzdtLxCeH
uL1ls93d2vKOSMF4qT8WGzzStzi1uRuUsj2LyVjRc6kP3hrXUcz4MLTTGDdyT7NUtpd1Wy+3p7fL
uv0F3mWI+slvox/hn8w42R4tS94HPWRdu4BdwqeboenlfSO3vLGOOZ5aWACMZ034WeRaLPlyZB6O
QpUTzNhlblmcmrx7JrilaJtXa/QtnC5G9NQm7UOCqTo9zX4Ga4HT2V21Ek9UEICR7FyIEIs9IZuS
aWuy7CwX+Lo1U9agEeHWDHrd6O8NuCZp8+WL38j3bHA/u4X/0DZmQB5Ubp+CBgspCKn3RbYSZZNl
HOdiiJymvvRe89kZcRdqHfFiODauTB6snCWFY9CXX5JAruGoZXkoGkxL0s25F2RRWz6KGmV/HFGK
tfG1Rk1fSwdnbTk+IAv/UvcFm619xSqTbIq8/g4c379osEpd4DE34yBRxOJuoB7zk3YIqQrPXmsM
e88X5JAU7hWY/snPYsK9nk0vng+NnS8c7upxJnSFcgLnAR+qtSVpjClSKVSG6dx09XdW5EpyN0WZ
VLHPydzP9BCyC/0e+gPTguqC09Imfq/OS9WO36CAO15sf0/jbmE0sY14ampUTUahP4m3xDYeA4CL
A3mx+dmdht9NLLnNNtXPc4tnLx6HsMS3xQjoPN5lGQGYVYeTK7aGt10k6GS2hreH+ZzIc7ucoSGw
ry2D+WgWq3EM0grTjpJ0oRuB8f+5nv+G6wm1GsXb/0z1DL8WkJ+7Sn39K9nz1//6g+uJTdJvBLuh
kgpcdB7klPyL7om+7DdbQPTBXsm0MfWEv/0XhyWTIilANvqL9vkn6VP+RraHj+pObCxNH5v6/4PP
p/yHgm/LfgXhdX2XbGXLhi3+dw75sFp1047j/FBN6NUIWTiiebLpBxpMVppUf6yp1s6jrfx9qxx/
b3SwLMxBNScVj686xhq2FMV3XALv9RykHJvVg3JTuFz7zEExWkKBimJ7+aIMn76kKxjaIHfug+bj
5PuILjAvegwG3/036nDnHzrB7RfDukp6WJKLTRq/abv+Iou3q6XJg3TUD4m0ytMEq0EONou6Q5Y8
JNV97Xnp3qRDP8FSj8Nx7P37bprNhya1fw7p2lyCWT9CWpqhhZGNQfMIj0hq99rlzUFM3fjkqdQO
AVbIrOXoRQobF5vKFJu7Sd0JwhprbzQ/eCUiP1P2+hBnjca0FEqtK6rfhzqdLh05A7vFHg4GZtHn
RFfZxRqn7JIPPYpbr/coUzE7cmczRrs9PcUGwep9rK2P4xxgluBh75weHGwrz9XiG6/uioC0shmu
JpzR/+Y9df8hOLi9p67nYpkc4D6LdOkf76nyUjxrl+EBOtlw1GOqcG60R0wmvOSDTvBOatYlMlab
F6sMBeUk+zLU0w+oxP1JBa289PiF0omJR61Hi4SyYYSPp+UOOkc3d85r5hb5i5nAZdWu/BgETFW7
2HlPikFHunDxqWt0dUlmxlm2Txc7ZSv1rZg+5DVpLKmbvRJhssGWOZGTRdqYO0+W9YM9m+mpdWLU
QJI5lFH7xSNY716MRInsW5Nx2SLRvVse72WwPvmpW74tibPXHizhwWnSa27Wj4umhm7oZdSyDnep
dF5y1At3+CyXb3J4aJ2xvQf+eVUbnP/nRQc0lcvCgPAvm81/54DwXxcvqegCyjgIJQ5u/9TCeouR
TEZT9A+V8y0n1OTi53QTUmfGXZci/MpiqS7adtzrrG11gmZ4cGPmODK9wKNE+YUZxgh8fa84Ba3U
OAV0MG0r3v731+lyW/zFhUAQ8OCZONVDBMPpWN50LH9ZirghJHbTEycnpNFHUCeulYtYzEkntR8X
N/g3P+6fgQS3n4eOT+B34JIl5f9j6VOkLCs00fph3xtmSnzwz3bg0DcM6RzMzrQfliGv0OeuwWvL
gkKn1UOBgBgdwFhKRlu8eC+4aidvgyXKM4AL25n3DWo8jboy3mqokoALG6UxFtUBtp53RWbSHcnt
BQQVsftvwjBve9Xf30DWmnSkTQ/sbqfJ39ed58GySKpSPTi29QXj3/Tipdz8s/8fhJ3HkutKtmS/
KMwQ0JhSa6ZWE1iec+6F1gH59W8BWV23Xllb9wSWJEEmBRCI2Nt9uawZrgjvDOxE2zqO1W2brhQX
g5HoXE/tHDdcPUWRjtgXtZKSPMkYGQ2bUoKTYpOY3l9o/KlaRpyCoyQ1rNeA81IhUusmxGTV1ozs
kk/n5FO/61uTo4qyTeUiiY2yTtIRMuhXouXcsUBLb5rjU3pB/fkO9SAE7XBCih/eZNyiA1ep25Kf
hX5kahgCgEIFZY+glOLyVdB5lcpDzCZxv0inRGjdtH+rRgtvotbQFXFB3bDOkBfX9enQjckE3yBt
zn6Btak0Vf7/YbRb/2UD50CifsTlkSoNTAhql//7e9fs1oL96QvgtbSz5wW8sPpH16o/+lAw8Hax
jpLY7Tdw+P8k0o3/MjJJqljRf1eJI9d1Ytr3UMTaMelFt1e64z/FIyLnaN63g45iiPFP2yY3MzGO
g27HX3HhjqvMHcM7IKPxoUozjItWykiU2+a3KUkO88ons3KtTVo33hY5MIWCanyIy6yHujDNjkFP
oESUz0jMTDBXsOfCye2o7GNopx5e7XJzmIkjVIepjhwQrFRY4fL0FuCL6/z6E05reU+Nsn4zncea
hdu721iKqfT2/z0wQGmZD93/dWhjXGNEsGfzrclVZbbI/sfYYNdupNWhMq4KkRzBeSiGgSHJM7Nt
DfBbJPfpZLuH5YFlM7i+LxBjs08tBNKFf54jffG7nMr6P+76j10sJ5a0aecn/vNqHYjgdeeMkCSW
110e9iHpCpq1/95zsgUUqAhoI0cKUqD5XULzyZDPp7v/eOLywM+/XN5gmGn+DrwlYMP5ndJZ5x38
889HD4bAznda0kBDtfm/fqZ/9v7X68o/WeDSHlvew7/f4n+82fmBn/e07PPzT9syu8dyI+uupf7v
4lqfd1t28M3aFT/f/PLIshmXr3/50+SUTapbyDV+L6mcbSlSXYRBLBfohIMFHLFpqagx9HXeYGxj
Ufo71bVUSJjHvnXW9PeUqmQ3qtdR9H93iJaObWJciHj5WxsUWWNj9KKS8DsdFuHN8KucgXBxi1S+
d9xkPQzn1tPKV791bnGjU0Jv7GA/1fm7HjFdLSzsg622jWoZ7Ns8O3PBp80o024X54J1HUu/0EcW
WipoAgH6WQwn+k3X8Q+Mw2MvuJwHUMgiVsaqJzypx8CwnhTQLZwhq4BgtJ1OK3pF3ey5p/G9bTte
I6JNvNbiv5idYeYXk7HNIqo7zhrQpv2Olf9mR3+quLt1iQNX0hBHfjaFO7t+kJ1+bwNv3Cbo6Wiu
5iXtYzVukOTuM06DTe650V43iqfQaLkg2d2O0/fLTL/crCaZecS1H6FOs4zG3Fcm3HlsACsMHlTH
XbrgGUaRUpD0kCQllqXK3jZRiIHYlB/TMImVa4AcdW5B0IRn4PkIWvAPuJbXHlAcbZu81i+gfqsZ
x/CR+ATIN7QVZDr8ia3yWUdOQF66/kTS+pX2jovWLXuaghla3JT7ymvoMKLFyP0X3yt9jFpkw2pU
t9vutzMMLMkJx1ESCehQVMbdML8SVbKoLY29GkGjh9hg3KZeD8LO99BaJXUmRka5YVCJjnV5EBUa
LdjxJ67YgI9FvWnDNNrFbr2xEsn3QM7sFA+/o4o4EScXV6C3aFNNAxvIAIFAaMfRoegjBg6wHKPL
Gp1S1hbtCoHrcQjRk2IJiepAHWRMExl72KWyxr09dv4RtwJd1IQkt0hNIzqmWF/pTRhsphY/iJ4x
FCfOq6zSYjXpFLhpg2bpUCOka+iNTYXDl69hZev0Y+0IfW5ij0D6h79xv5/S4c204j92MSMG625r
mfFTHhQ1ISDOqYAJTgWrcndV325jvftlOOElRdyMCf1JcZ3HUSUvJDE+Y2934zkP1MzB+/WjThsK
pgPl0dR6o/FR3YFurpFq1Pxk3UNd2fVGsdKbEIqGBrkJbWHb26Aub4Kkb+SE0cyPlf3VCbxdV5nB
yfPlFiH7i9GVe82Ngk1TlPWq1Ux6ZlFKc3HIkd+aDK3xlP6ZMFVRXVL9dlDrqSSwCQG6xay7u7UZ
Rmqz1y6BQZZwjc1FG2Go6Vq9sxERSzfUETy4ARqicZfHzq9OBHDl8fu7TfI2tiJhZVeOh5ye6uiP
+dZKNAROurU2nZST1A4eTdISOLWga/vfGd2LDUoVjoPB3bFaVxBBy51r4/3oXpw4vRs9IRQMiPTq
kXGTzkc12EXKSWzWrW1MfZ21yKJiq3mpOtaDcpIX4RQ9OBZO5SEvDxPzS+QPxSuTrV0ce689zqpd
nhYXqTXZUenVJ8cQqQ256x6MJMNTnRHahAkYTVRlfQqX72+wumRblokOLook6qxdhP0X18aD7KSZ
XBWt+awzQ11x2c4PHZ5s8tsrwo08968eJ9Cad5hvROScWQ79sjA6FfM3HVn2RKNavIkIPtBogxp0
zD1LMZIGJoVSCasThv6hcvt1F1CfH2nAxkXIQmlEKWjljJNkcW+m2IwfUzfadvrYPDQaUTO1eWzR
mPEDGPUehUWyKed8Jl953m7qUCsoJKqAG74QZPcrvkgSPBAyqHfABMchIeQHoMpERS+ZcYTqNloP
RYVIgxTFZhWXUB7m5vMmtB/VpNPrHVk0qsw713PGsOc5a5pm1PVSDTG0bPFgQHDv7rRx9XNGaoGn
rOdIS5EqJVjcYOmQh0xjW6+z59xPmYEqfHKsiw5+6hO7Zn21XnfRgeusktx4sXT34vj8wpMKj6SG
uKAN6H830fSsVw4qCoVRRy/ksOuMb06wbp+20WvCwLke6wZIr17tAQOcp2QOb+hNarRJgAMEjamn
5cS+kbdVx9ysnfKtSrSnVVlMnzmqJ7ofCBHoVK4FjM26Gmhck5dCgknr6+3OccpdVZjhus2g6aMN
SHZ9ApXLpJ82zEp6UC4jGTBoiTVk3b0hmUEbxrMUaUgBBy5IqSMKRaH7QmiVYG4iqk0mqlmR4sHS
KK09hYkHJx6e4246oAi/ap3/V5snf8m2QSdKboQ1ofiWcoD7gB2SijLn3UzLiADfruKhvVYqqDew
AlGz4M9TVv5u1xSB6T3M7P/ZpcKqKbSqY5hdGlz0DDBRaZi/8TUdxtGXH7oluq0HTePcBZ64oQzQ
1ssey2a5mUx5cNfscDj7RClsl6fNz6d/av0Gs4VPbZrEkxra4VB2qbMPkiB+wWT19/IaTT9eRdG1
7xXX052ZaTpYaEfcR4FoeppfI3cfibxVv5BdRJvCkuEN01RzSZG9bgyvFp8d9vzltZwpG1cO1/BH
XQzFkaVYhjoZCVEcYoGcHMDFoqz/6Jk8o6NRH8IksczVRXGh7NJfhRYOG09rsy9hB9Cl2ZWvnnTj
JKA8EnYwRps+OYagpx5rk0P359W6azw2KZgV0eMA07S7lrvq5IYCTwCllle/9D6s+cW0FuCS74Qf
KHvp6mlBeOlJkr4G6HU2pemNX1OQbntpV3/o5Barsa3aZ6Y854FVMyBMzD5dJ+WjRqN9teymme+G
WZq/MGXOWcl5fSe4VZ6AZqEr1urojaDbt2VPa0K4k4X6e4uabRthtDtnogluhPkJtN/S68RXnhWb
orLqP24QYRayjfjZq2ux18dRPzjKFo9mpcvV8llMPADIvppfQ0FwWz254b11Cu9k0y7cdWgEWcG7
L8sXJNPqgctV9Z5ajbHlPOjPVVLVN8vp402hEX9XFMN62bW0oxagS2E9lYmfHuzC7BAYRdVTauAe
WXahvbci2c//FlbkIUAQyJpRkp2FSMW2cgvrzffC52XXoA2e+nguG1QaxkCsmeeM4+5WG5lgqtaa
3woZ4M8X6aK+zwGwPkkfib8bhOVB9kp7ouZPH3L+9XqCCEvkhDhteA2rQX3dyrG8NFpl3tQ4jOsQ
L+Tv3nwXqBO+SR3SNlVXa5cCycJNpzr4s0NOvISBUg2+bbsRovYvnRDhbeQ9rv3RyH97BevLXv7K
7BCMO5YayDu9ce3Ab2yWfwFCsuOA02yCxlJXTVef9Ihr39rZBmyI88vFSLG8lbqluqoc7+oSsnWV
JclCWUGAvdMYKTk7h2UvpnzWGhYJJl888pdlB82L3e9RPC3vx8aQuc6Je7wlqanmJpqx6SeSbTui
0n7eUEhIX1F4/m0sZXzRKsfb5Mpyv/B4/exBHYLujZtVdwZP6xyORDuqYlRfILN/PrXlYY5m0Snv
Kcvps/Kcchsy4n0SCvDzsRtUWGu+oPAhcKGKZvPQNC/uP+2oYFe++0nx8+ie3zwkgeGeplTTtyPh
gZ9AZXfLZ/EN11rRcztEsYhYG1Row6Pc23IwjR/xYO6X11HCkqvKsZNHa6wretlmvLNtEX90QX5c
XgfOGDaJuB4eG10EyDimamfFnF5MD2ha8ismAazDiFPicapK86hn2rCLC3vd6tiWChmsrWEaviMX
ngs2DhrHVqE/WZX2uxfJ8M3JQ4vOt/27GzLb10JKGs78BLyJF+qS1muqI+THmA7pK9T7L9mclyfq
qB22iroG6JuECGYtbHa2m78uD5aFi4xtTkLq8VjehtLKfl6VnLunvtfal7hu7KNVpea2SKLx2+6Z
3NjBtxpq8kW1sDh6qVa96hT4lrev2apfU9YyrvgHBjphEWDo+W123fClLCd5bhvDOEWFi/9yvh+V
CItI1X+WY8HsBKnHoR8s/W2Ctr68xcIYg00fjPISq8h4gK2Pk3F+po1knLle6j5Gsa2fOyjgm58H
fIw6aRt+uIOS+1yQaU0eWfKhReZmecmOVuXGnSIKB1rtP6oF4mKzSBNu4z2UuSRXoqnkQ9lExmVS
vVgvn30owyNlnumtgPV2qCUe2Xjwps+SoDE5JxnQ5qCLbRI0NZS1fopiM3tuXfH5866Ajq18dF93
LbLMqyvoCywPNCEojsDJX7sJoyWSUta4Q5t8K5QI8y/fTj3w5SayjmFaEEWo+9SI9eLp59tpsOHV
GJUYy33nhn8u/HnVWravPYXRZyih6WkAAvfzA4LC1bnQf9GhbWmB5xwyQ2G/unXE8pQfWEghCUrl
EGuD3r8vh93osjTU472mh7+Hjkt3IJPh5Jl6DX9LfijfdVZFmbYr1aZYRWP7S8i4PGSGVV2LEJml
zA3cZWbhXEvErjvXGSdGwo6ravsEUKk4xg6teUIroHmbct9rYANqQD5rZn7uHR/406hq81p4aPHc
0tvnrGC5xPyyx0Q86JGJK7m3rXXXAC7wBntERSC+HLekPSMjFKy9W7wWrkdOVj+AHa2M09C5h5qY
UU5I5Vwdg1V1YOJQ94hDBqLQPYvUxJktD2nsWm+tHgZrXe+6Q2srfRc6nKONhQouRDB3mlRSkSrh
lD+bINMJEaOeNP9o+clxIyfheOLPYdbB0Hg/10MV7l1c2ad/7v/v/Zadl40hiQX6uQlHah/k03l5
2vICy/1TV/M/lj//uZNh3CMZwzJX7SIebEzUO0mHssYsnXUniH6b3Ga88loF1BbcUl2Sv+UOHqco
YgUUCjXtC1e9ReFHRoeLCXGGasFGTtHMSrVq3iQtSaWgFJjzY049Sb/pTz3yp0OtiY2FKWLl8hXt
UvvbUQSVCU+qE+GicPTNotx2bQrbxh0QXnd3x2ztnx26Wd+XzHK/bN4sfyVnjeLUwRj05yTtcUmH
zUlpfxVC8IHCWfaybEbcH5Pl4SjA7rTzesB0bTZuo6r7iJqgOCP/TrDNIX9uevit1T1zjIsT1M1+
+Xo4y5qtnvQErya1j8COBUNcda/Lh6M6Wp4yHLpaOZccETMq81dCbtuZ2DQoyE70KjtEgU2jXrQ4
HNZNwhOQsPNdSU1DhKTkJZIonpf7lkfzhim6bZSbEFHjBlnQOpzd5XnubJgoYMdAizD/bqERk61b
soqDQ8gnnmIR8KMRmlK/NAl3G414CDO/2xZ6dzMJJs9alpaOZ2zlDLV33VkhNYv5EFjXAFrI4fXh
EZ78hKwcqlcW6Ar+z8+rWzUytOV2FuEwjQfYlqGpjtKPwTb4yQEtZL4NGKposRCsjE693aAELzZx
lAIXhkW7tnEPk2pXP7Zm3u61kEYqIZPDXm+cC1lzNbq3BME8XWgaIqUndlPdv0VmhJe+ggQfeB6q
sLU5azXDWQApQR2favCkzHXg9AB0IHln7u2VJdBUGevjbKq1T2Lwf/dN8yd2/GzttnVCe824mV1e
7uvCxo9VEY4x9G/dfEaCXyK7ZlbPLn/V9CAo8eMI2KnQ7LYqsacDoNW3KSIczE8vtts6D3B2w/Ok
E9SVx6V7bHnqtem7bp02nrmrK8E6PbbMLUD8eBOh4tz7Tn1oWhsfgQ88Qe+ScW9Jsi6NTrZk8Uzx
MZi6N2WBJlWxkZ7B55RP01iB5xkDG0BsYexmP+N6bENrTRPS2fmFb5y6Vhonf8CIMg7MLQafpTGX
BmIjhbFHTZDf3RYCQEWBOCBcRStR0mvjS2D2/kNSeDEwh7TYosqfnkROlZH/g6yrpWabkG1/kiMd
jtiqCMXppTz8uPBM7zqq0tnZs/4qWSRTbVWk+8ZIzvEsEFw22WA8eA2+qrHQL+48gIUxw90/m0RI
yC+FV/NxxO8giV41z0UzhPLoJIr2zQ4FjuiBZgMFEWd2t5FRgQey+7LchMCQQX8I0QmdnAZcaubG
h9BgoQOC3E44r7sIwCJ6s06X9b43iks2Z6D9sylsNAITDrOVyIpffph5OCOxU4a4fJb3389CTGy3
JFGWMHAWt9ayoeRE2oTz5hXdcFyMWUrF9yhPrd1i2lruynXsW8tfHWJMugpE980SxXQYxnS1eLei
2V+FUJyYameA1EBPnGrNQyZnjZYZ4H1vffIM0yaETbEc57CmZ02m8Eb4FcJYo7PVjpBDiNbMBrgJ
hQfMF8aS82/r2eI/W26Se++kKBS4wGqUz+0CFXM/f5JlkxG3sfHzfC52EXIxzZsy6NJtlhMLK5HH
r3NCl4tOe1ksfcQGdqdl485ev+WvxeG3/MWLEaJc0ctPZmno4vNb/jL/bfv75wG8LZssRoS6WP6W
jeERYJtU2WtALvUulARxLJusYhwDF/avm8t9boJpOw4Dcy0qpNG+AREiBIKwCl2nXDEcvLYBVhR/
wk/hzk9FPsnzwfmsrawa1sJ0huPUsZKUZXkmUADUypAF2YauG6VRl7Fd13rK0LRAyRDpizezmyjU
mNqjr3KDuQRyu17O8a8j40Uw92CFIgAwxaa6eCCXjc1snQxpeGvLJ2+zxKOI71GlnI+K5ZMkNeeQ
z3JdwyNpuC1i3eRbay0AKLgwq1H2h3Yep5Zhq+Xs3GD1CmiE+A+U12AJTUa6BVU0wDYxhxNCF59u
AMzTYvK0UxxnwTFBd8kSiUE7czjV9NlH/nMbSBsBqW16JB0y32hU1dZmZuA880r4xfk2nUXD1AoI
UmoJUMNkQ7Bl6Lcv6SxdHudzZRkOlr/+677Abk9YNCs6rhwXrcIVVaI2uMYTZro0JBUjKZL8Qq/Q
I1XLJSQ1dN3VpAFcczJN0d1lMaYX5kuSYxnXhti9D+Qltixzv+nBZJvMgy/lJSSyZfCnj30lIDf7
8toid6YEHHC/ERyImU8uBiqekw+YORrC6svL9GtEi/UF0D1M7c7A4PIcWt7wlDeTd0NGuCoM0Z1i
j4agEdJbMmmJr+xANjBzgvHeVyXaeyXQDbu2ToHQAwHR6D1tmrQLqcXq1kVaxT5L7PCBGLLMZfae
qU2YBZSUAbo5g2PdULz0j0jHte0AO40I+b5/RNfJMkpqPrEN406fRP6Q1TlVYtt48N0K679H66aG
1ORQfPmQHq5BDCSM1kjb19DYk4tEJ4ZTySh2tp4SeFkGIIVCF1RfFngvaRf/qTW/vC63qMUzBSwY
VNIYS1vjWeb7gB8Ze7v8ak2s9YYpUV/oWfQ+mNV2ud8pO7oIeiiPtpHgqc/qfVHE1pPXF5/1CG3D
SwxqSpUCjk8UDsB066XUrPp9Br0fy4jU0zbIm/dCwhocgpym0Pyom5DEZyEoNUr04PgqR3OVylAc
NaxzuJ/G+t2x/RPTee9XBT+J2dME+6VIIB2okFLOLsr64UndEjtu7svGaMoI8cTgzXBulBJlIb+V
qBEPZNZL0PotCwMmHo2Vjg8t7XbWHm+VEu6bMTbRIe+JfiJacyuKUH8I5r/GaMrwrw3FAfgJp44F
dbtJzPExTGuxBn8Gb3caiw3aL8VXDc1nSGMcXTFWXVlOBAxMjEBpO9ZHLbT0Q5Onf2U1Gtw2L8s3
CLD0NqKGYps5kW1rIDpzXbND/D0CbOda+asL4L52h6A0tLfBjU4NqKF1DHnxBbxaesyHrl6j4KKe
rN2aRli8CXz5sbQHNHLNhOxvwCybpgM4JEJh0hjIKa7p5rGusvY8yMLHlqiybdMgJdrKpj32dVW+
1TQ4sK+k9xmfFJiDcbO9HIWxrr9EAE1ebCxsTpyvolHh2xva5p7zKWxnzA7KUPllOdMj2zXOUb5z
RlpdI8/hV+NSlz+lEFevhl5fl1vSQbQntIrOjVOthBGEeFrhgxzEkJrvDr7deiqyXwRNjmu/i4Mb
IuTPaihxmpk0l6VlAFZyLf3RmjdTN12smDp6BnGfFYvD+FdxkHlxqh7QPuH00xl+6hq5s2+Pj4Y1
QdAM6bb5RrLxC8QioAGzs+4z9/S73PjQKVaSSK0BPpPhLxdBsvBr8AR5+4nuyt4MTWOdfC8oXjyP
soVduV/BXEqgVFleaBC1ayfDn1cmlkbrYxx/u6m9heU4fRJsiSIqDbNN4MKiLbWi2QlzVM8qm5Ox
qyn6PQTRxi0d+y8gy0OyE10f7JmeuaeiVFsGsvATAWSwy1xiPfpW8x7bkTRya3iXXmC8VpYW0UDk
QqCHmv5q+dW/bi6P0uGkSWoxVSRmrHq2BwbnYTQ/TAPfXOUHSFbmm2BcPsBmorjT+78bS5tuXRis
gs5L7yNigLMbe0xwTSrAlp0ld6qW2RoiEL3SCFjmXN7V7N+wHpkTp3H4YsIy2dMlGQ+B5pKPILW5
DUNyJUzg/iXfW1Zg/q2p7ldBM/k9zyFqId7JMAUwS4q8HANdHdHHGZP4o4/qHdrE+BUD2aeWFPGK
88P91husYa5e/dXbBa0Z359zpg4UfyBCNYlDRqbFsFwQ7tXCVZ1zwpsTXAzivCe4fDEzgr1woLsH
jpBbmCz9nYjjzzQKpqM5Nepqkr4AtbV8KxnZiQJ77Wy7f84453PDVPdIQAsToyuPHEQmv4ZbQGtN
sk3btOBcTds6l516Lqr0RVaG2kI6+0r1IjRml6p9alT01IhGbuq2E4dgKrt3nvOR1CacxooTo6ZV
vK6wRaxHRX1rxCDAOWq671MxuCuzWQMnsj8MOvxkeQ+VJu9AMvYpgM5dZfotBdPwYFBKOlBmitYW
zIgDwENtvr4WW6EAfoQwN0hlS5s7XWEWjB0oR6CHCr+27jzXMxm9KXIbG4xBT8+CRKASAlioHk17
I7WucaKFn2GAYXxKxa9QCnp08cDaNRjFZmRE/t0Mf8yhpwfbG+XVEGaxzutO3pq4fRsA4KzcIrMu
cdt8YZ2sn9OgLMmxpL5pu7X17X4OBcCbRlnypZd6evZUJp9A9uUrRtOUmW9uvE6T8x3jwBUhYbA2
kJrt5MMDgtWUz+kf0JAmCnNuUaljZxnuKq49VmfKTfe0RbiIacF4QSpDXSEqnD3dL5IbWm9aWaa4
xoi0t/SLy6eSZABcr4W+/tcvCNVnYwT6i501AwzApPluopgwB5opVh+mR7eYvxXNeK6SyDhqSVqS
Nk0fV8pmY3QWoRTTQFYfkKbllmV3oLnTuLk2uUICMsHbpbm1sZzI+JNMxR8IbeTg8utvgwZ+Twq+
pEcSO8FiVdXaycPqpoAIroCHvDYDwgvpRuan173mZHIRCuCSsuM34mpoZnYex2aWEhGRkk3/Z1MX
e0e0f9HJeOhjH2GhwG/SRdNwFsV4SUMZv0ZidM4C+dwqzGPvPiatd+esHBF/E9e2QrP1FygMbR2H
5nSgTRU/p9mxrhv3VI9QDAJNPDdGwFFIiiNXc326FYQW5NbMsMABtyYSM9zhYZp2eljpq2Ux3WSt
OvupfuwhNz6nUiCAiaKHlkBRjCZec2OIcsipTXuWVeX8CdE/iWvlM8Gq+m3cv2ba2F4pXri3RjmQ
RqvOeqvDcJ95GFoHX2Lu7s1yM1UNZKec5yqr8k683CvgyHfoau2bPgTGyu/z7eBX5efcefyOwirf
mHFvb8dmZIaW0UDg05AyUQJ1UNQXTmTzKuim+W8qvHcFHPOxTwIXMMoQb8om1vata4Gw6eHxKLs5
5UCA32yNWnoAUjibT5OuyQsMMtXwmIzwTsvMnpfwWOfQq55hDkB1wsILLLnZq44CL17A18AACJSi
Y/3tzzNKMRxszBDbIjLXhftoGJWzqruu++VyYbFbD8xemKTIg2T0MHVz/94XG02f2lfhx9usKSIu
dT4VpakI1gbj3y7Mk/hiNcaz6dBlsSMx3WEbQc5DhH0IvMHfpfQ+aOE331lPE6its7+p0dBVk04G
GZPZkm5HT5VbRpvUjIuD5XZwqAwG7Mm20rOZFSPAo8A5Ci0tDo0rJd99i1xsEj1sax30lRmaeKCL
9N3KCT1W1OtzRV4zxVzvl8bFQguD7Ll04nvtNNrG7GzvHumG2hM9gre5iAIACYG9l0TU3/WWXpbd
fWZFFdC8nQ28jtw3nuIaFgUfVuD0vGEf1bfYFLJsrlFsbCEkO+4KK2D+oMdWu+Yt0H+SLIX42Lwp
4zWA6Ii+IXgs4wQbOQLcLQUs+ZRVsfbECVwPKxz6NcEOLPzM+rJIxbMcr7qIGsiWUycZV0LIbKXW
7bl+IItq9Ronl6rPZcRVvqjHY4AAf8+Mg+w2T0+3Wp7W64RHzrU71GfWyjdho8nyVf861Om1Slrj
yNwk3+SmTpkvDo0z0yyubs1nqCCvDK1VwaYSVxylyc1NUsUVzgyvVL7w56ZaeCH9em9mCl413Gip
ZeS+BpMkiIhTOaUa9l4n9Cjz9g3vbwSp4aZcI70RsSvhDIYPy11ZIpHTZjom3HS8QWp9CSLNeSED
QyIv9d5JLrUfo+q9G/YDpZOnOCooANuVvu8GciFxmW1B9ZBJIgl3KThhyolIzzrfB4KpTmbtddoV
X4ZNxzcurC/LbqunuGS0hxpp/9Iq0pALQKvJ6OhrQ2GjCaKvuO28HZYz8mICNbwrdElxPnjrLDNh
hcIdfE4sDljaHwfXCxo4oFZA6S8zIHv6+TPfBkWpWoXEcFMRGn+pdl7uGl9DIAOUGr5/6CdvOMFK
uEC3ye5F7ToQAIv6WyEr7rQEPFvi6OcWQi/GD76JmBSfd4wnE7CdIKbB5AzvzFkQUvr1U2saG7C6
ySNriHzTw7LbYhqvDxYFjLl2EFyXDYHRvG4uuw30hXVtKudl2ZCguYFSseqjbHjvM8RQFczyfWSE
eFsg2Gm90E5+SPRC43M5NnMUMBJW1CFVoXZK/B4uedaUX1SqHpThf0DtPrAW75haMRTE7Qy9ad30
ln/pI8Nd3AYRcir4Hg3tHAQpqUC21aV74PMQ2Gj7vKiJRo3HSqCrxIqrlLz5JQg2WxARbkTZi/AS
qGlUa+MA6bZiQeMlYjxFbdOv3bIuz7oA9hkFGhry3jSOCtFerqS8jg3LzCJ1KuYmIiZpnpBt5bJu
G/r0sbVNdY077xLYQ8iSskBkltFwBnxD3Q1ttiqr7ARjnDwfTrSkM04m7tur49KjoojpPbkz2zYN
SCl2vLe2cDANMx1BI1r4b9Ng5bs3Fvk57pY0vyMw2XaO3l/CvdSKgCCbKnm1woh4aq2/VvrcDcwa
ea8D0zlCWv2QdSjv6FjOMF+qo9Ha+auTQyQbqpiGDBj6aBxKihVx9GsYTyre967uv1T9SE7qBJSj
Tv7Qx1JXYQXNIyvgjP6eBz0W5+UqywpC5oe4ujo9jVet6Q20WS0tCE0567xxokNSEEnE4JEeFJZX
JhhsoPFTHDMGWAdadrGSOj4wB0IVPQyUzwqL9nCvWS+hUvcgN7NvT4dSU+kIUurguTSgvnRtUnzm
ZUADx7H+Mmiz27lXMhG1mMVb3r4C+3zKrEJeKVNp14xWC6FHcAr6WlxUDmScshRwcIS1Fekf5yLw
3xU14QMdPMp9LN+pOT9ENTYmyCYvvtLbRwOytpXldOmZh2ZarX23gkjvVNAzbqWGuI2u6ZE8VEpG
VWa8aa4R7cCbUf5PLP1Nt5ELDKTxPveAZP3Cbf6ATHh1SmQ6XRtNLF+bckdT29xR16sJFrg0snOf
M+d/2DuPLcmto92+ipbm4II3A03SV5btrracYLUh4b3H0/87TjY7i3Up8WquCerAJoCCOxFf7K++
j7NiT9DKOc/gdvB4Wk6Jw5MOMBLm9JkeWQeTqM7jPOoRfYLuIw4N9qOaFMedD3BmrGFWVsQMeWvm
iR7uea1mWxxMiGois7xbTOebTUhrWw3ax6JZ53M4NNNTYkfzk+HU0SGgBJDMDVakHdnk1PHR/c9w
H+nxPVCq1OzaZKDMLtC9TY/w8kT23SLyEbl3qdk8ekgget+M7ifKtd72xDOoaNTee1hirZ1jHyhN
Sw+WZnn37pDcInCu37oONxPIjZ2p2Q6hrZykyEJwsiSoevKNODhS22juIOu/N7FvuovW4qmhMmVv
g31A8GK8hzndwD3O+GAwKrQMoOzIiiFGbJMQ76I1us/t4MdAmA7nrFyLgudU/aUoNPdWDbSuRwxB
XSAhlwBaUa8TRqiaZ8T+xhtvqLKTnlAPX0e5C8aTfigCCFA26+zbb6DDxG7bv0llAMC3wdn+VvMa
d9eTVd0Zxm086RlQfqSNcNrGvSuowJ6vFULdVoqKU4PS6A6gIosUq1B7gAkiHrXtXJuPSWvlW6r9
+tOoETZcJm06dsvs7VsiqRTwlP65pGD/YCTN8+B6/i0hbf8W74V016Vrg1dlVYBX66q7RCvX5y59
Z8tzNzIS/zgWU/sOaQgd+a43t1rffQegFj7aUCF29TTXZydHrOH6XXFCpS4sDVQw5ZcuBI8DWEjE
oMvwOCXcmKH+3hqH/j7MkF5hZqHdaEb0dlk172GuBvfd0nO/JxSKXfrVI/CaLRlpYtRo4Pr2VzzU
18/AfbmCQys9qFEEIndutaIRJ0Sw0asSR5TZsB9ra2mQl672tnTqT1bXW0/T9H2aKDFfu4hShgo1
0EAI9p6+5CEzvIpyKjyRz3kAEwV1iQM34GNqz+Mhm3T9xkyGJ240MvmmjrvbgF7UbUMPihmXalzV
G3I663kam24fjpLATkL7dlaD+YGoT3PuSa1Wmxg5zwm97dnNTP2hmODggrj+UJhTs0VobH12cd8u
Vst907gUDlQVmCXL/W5HEVjoIZ3fTl5zx9dBcJoSHbltlaXvSQcGD4DZn0ffas9Oy7e1TyX+2zIM
UGoT08uEL0I4qk3DjRemaCGtesDSbybHb2JD0UR0eZLuIQcaLZ4c441BQOXsDePGss3gLbrpdGtk
MRZ2MorYa9x5lOY+rb5xN4MYvKvG1tpmPveKpen3qJmrPZFSdwsiQr+v9FG/zyeTJ3rKK9Gwou55
Hj4Xmpm8Nb2ue674RNYi83Pp6vr7xOVURFr5o6WmaSOUt7Wwjl6vIZ+k6OrZyoN7wijj53UhxFUv
I8Imo92C38crK4I1cjDQIFGMClTPi5ZfCYw+Y1IwPydNNxFGB4drugiWh6loHx2gNZs0X63t2o3O
e9tHrLlAzfnEIZEYS9Lqy9D779soepNwqx9jZyW+qPdPw0r5CWkWuu19iB2EE8/+V6mSNVMPhXYc
5TcYhUyYQyDeIRoXvrM7tNNm7J69OJ8fLJ1iszjppHKgym8osm3PJnDmc3bIQbvfpfmIPU0/hF96
J0UbX7ufxtTxDlXvfp88Ir/GkKN8MRFg4UiivSWEjHvPWmafES5+jEhO3pYrm5jojd+4PfKEKtCi
Nzw/kdtnlPHlyI2IUZIqyHEleVYDbQFvBMfYO5tT0QCwDdbdVHvJnRokAwmOJra+qAhujM4S8nq0
q4fhN5NHJATyp56n1ynTZtAIxF/Jp4/+PgSSwcWh7SsybcirDaogkyZFzW4UR5RYVFuFBUndsR/J
Z2Wwfg2bwHbv9Uc91Yg/2ZpzdMl9nRzCvtusJY3XxAFdIDKTJ/8rNWjBm54A17bL/eJIOgDPrq6y
tpVDQNmwbh0JDzc2YC1VGfc/4sLfEBc816J6+D8QF9Cptl++Vy95C5d1/uAt6OYvuMqSiXFAmFim
1Mr+sNcydHy3uNk95JXk/YDqX3kLxi86VZ4ua+qBFLZThthVQx//65+YbFGaaAa+SwLM8tjIf8Nb
YDdeFTz6EMo9qh09IqgOD8xXpn16QWc51FbtlnQtwkdhdk0dTBznZ+syrRZaTnohfqm2Wur/mTeH
VM3RXW42L+bL9tSoGlQGmgXTj6ZDNAVPhEfpF3R0LOLR6+nigLzKulj4Sl03b6lSg88iE6lx/zGA
tyuFEGqhtkSmKfXv5Vktlf950Rebuy5z3ZJqzegfNu0wfQYggO7r58+8+tVJKcius1Xr1TKXPes0
T99gEZYgXfljv0qj+wirnTxu3t/gnjEeu7Bsz9Qwt2fdplx6SzS+R0skU9XAc7s/jWewZy9zVvyk
DPonN2pttXBOSfTZeKfa1wWvG7sueVlcfvbFD/zV7FfTorLyD12GcydqrcHV65vrllTLChAR6o17
UCK02coAnl1FaelPeZqaZhIWJJcsHDg1Pliwc9eg8y7/yut/8dU/VY2W6v/vR+a6I0iKE4xb81Zq
bahL1Bw059T24001Ax1DFsFVqy7SqqjjbWtgt6gWVNNU67KeuqQp7ICE3hsP6jpd1DQ1u+DjtbFi
goPyIzkIHFwzenfzYl3VNCf7yR286aDGLjeH7JEavWxURnGznQ3tQQlP7MR0AX0RM70IUZLJGG+G
/IviFMMdM39wijPBGCtRjcIW2yJfIOAMsU1UNAT24vakmj0J0ipqiOfHRbnr/ZKomaC+1GDoEElB
T2532AclJ8+n6lNmJj+X0LHTM4Xzo9jToVC2yIcD3LqOWy1+N7lbfjYFNqcG4IV/tBSPWpGp1QxQ
aR/XpfYp6GQJP+JdGGDpPCuwGUoW8GY+nH5EfN5J6c+UuCPyhI/2omklb2YH3RBf/M0uU5QhpaMq
VFOJq6ZmHm+c4smNAoeolH6vDqxcgU9fToDvDKgG86LAVyEIKbY0PbN41DxcV9IU8z97odj/uvue
kXo7syE05cq1WwukrBcckhpVA1tmqBaFcxgl0/1wRLnTe7VAwxSFT5dzRESMrt/SkW7nLKABbM6q
pX5NH7TlNNveNjVAP+KRMZ9TyofIGGBHPU+eoq8BYosSAbFRJEgtW0ZBY56Z3hmNvbetk1rbLPRd
cNuUXaJLAP0MKh0hN2rg8Qlip9T/xNba7RB25klNUv+h6/8qPJBRK895uKLgBOv8oe7KCDyKjCqG
+JJW2rYNK4y2IL0XSRjdKCGXiLuCGZPgyV7RF0C1U1IvNU+1bDqqJj7ylH0iQNJgbl5UTMB3USsp
3VITa93esIbvsJPbHENkj/sk00BGttJU4+WaPht+Vh+cEd2tNlrA1lQzFNyfatFFS7iYojslwTGE
G4g8debEiFaPSDo4K5SdGxccJWKV6JOS1C2iq1Ot66i/BvXeXuPf1aRhiD5jyuzu42rgkvA0VDR+
XoQHK1rvB6EFqklx1JvHxK1OJFs/1nbO8/7nwfp0fDnYn+OzuEqYs1bvrkd4OUwr7rjquqU5171h
3hA0ijIO8HqUalQdb23XQDbHkbL/NjySjF22uj0mW3Xk6nA9JXe6iJzUhKrBoMqbzFMqyqVhBjYz
mGm2f3G9qqujyroAwMAiwlp5+V/uYLmAA6kMjy3jeJ1k28UDX6rOwWyhy6ciS7wOojVPtp4D9l/9
VyoxmGz08ekqM6RwDHCrkk5iNoU8W8bJ30m/eEz3VHHzxh9E/KUGuo8+U2uaEbBxl6CztXBdNPt6
58k1r9j6BXS2bYqz+xbflvmspoXl8qtX9SlRS0RlagDfZ8XEF5XmFBfwFFYHl3eDt+NMpfNZtTwf
HeCmzNr5pvWeKWCmxq303a1yHqiLYuZyEHGm8h8YZ8LNgVApI93g/a3EduoCv4zbTR/iCIpMII6M
nUsU9scF3so/Ug3WxWciHp9UKQu8Ei403EHTQ3RuyfXca3qB/0CKWKVKXivPrkK0vnWNPaXuw943
kovxAjUHxjmKjI+IQ+FvVNzs0Kl/DDzR4l+nqdFqLSGrq6ZaUM2+jqppFt7YVMO5t2rM5g1NPEg2
fWmqqS+2c2n6xiSqseVEGbt2aPEOMkWiPS88Gcxudm707k1luuNuIIu1s3G53FFqHdHPQX02lUVG
JJ/rLJdPyV59MhklTw1bJnaqqebzUMGRdU0BMLaAR0XuPIncuY009lI11UQ1oNSFj0gZaMgveGnI
5XZdR42Ob6wBNfZ1TTVVjS6uvLMyE0Rn3bk1nyYynshGrluKQ2qtzcQBEMMHCpWpMrtS3zOqeUUZ
X/HGWTHxT7iOqwWvo5fZinx8aaptIJrljrluUy1/Hb3MfvVr6XUdJ0irYz8ArVSfw6/28rLgZRte
Q5FAFPomHAKk/tUs6FnMQxBRy3ho2uMuCvvuMk3NGGSuaqnB6vN2Ugur1nVdNTqs2NDlDj6yLIXl
GS9W1dSpHacbLJvSbHndquZl6nU715/ijYhlRJ6TM//5e9efV63rwi+2eN3Wq118tcp1uTnhSeEn
p7+CcBpyF6vB+rNFqViwhbTqoLBlrgJ4NvK1cR1gqt7uQ2f5ribpCm5KEPLlIq9G1YL/dhqF0+jq
hwwLVPkhS30vXH9OrXf5lb+cP8Aq2zZuY//YY3kqXfddtai95SGlmpc5iuArr+3WSv+Yow71uoxj
RM7N2OBKN1lE/ihhVyvJQJ2tiWqcdUsxF74Xmftc12W3GfNh3KHv5SOvGMd7ktjeBVrpyIeQpz75
FMTyOrhMbEvsjoGLmbyY5LvwOt+SNS+bVBtR42r2ZaIa1xeEg0a5bibf05BaU+ZcTzqhnYnIep8v
1UbXnH7ftAmkljaNEOS3iDSbGq6xjTycj1sUw3CP1unZmLudB/j1NNqgCwajxeIo594hso/2WH1L
rupLO6bKeuu3bYLLr17twyGwz8GqU1wprbgpUNtJy05GD4cFHyQcUu9Ovp8wiOH5mBKh2wboC7dL
Tv54q90aJs//Qn3ioRVuznEplO5E3t+RDNREaoC07Wh29oYg5lszpig+R5xM1Xvsn1ECLccRYcZ5
lsFAUdNNQrwQGVV/TqXXoloFPidpyjcDBdI6ZUsMJjEg6lrQ39DDv9qDPsB4px90Hahp7oSvoGUg
X5/8LiFTi0il6iyNF8Uab3ONqjejST+tre/vC/U69uV1rAYdVf0Elz+Sn+ew1Jlw5LtKnRjVUgM1
I0fvv+1HTMWuqLzEzONTt/qHUD0be3kQpor+PMmD8dJUU3Vw37hTBIdlwigIymXAR3PC8Uakr14v
rMDeajU1R7Vgp9cW/4xKKhyuAwWhvo6qlpqWiOOQFszOjtjgiMySggQ3xY4gAMy4VdOuM1RrllMV
zHB5FPVY/X+v/GPVGuUaUP/z6ygwW75HruOX1jq8iUl6HLJLb+EnRlmtrDaTgAKHpW0cVlXzJy9W
vg1LaiukBFC9Z9UrMladvU4mNKr4SM1Ti8YJgN9QXwJKwuRtqhbKreSYJKjPRrqqAb4x3WkWCDmZ
SE48/FI+jgzMJTJwBjs6GDHcJq8i8VcPd2pAqm/r9YN/8vSZKu5IyivUYCiIQ2Hw6yMuGOrLA7xR
AOjrM4zcKtBeMpgIlf3lnFvNjkTqdFasbAp1qP37OTooivZ1XLXUMmppNVqHen76X7CWbD1C6KX+
7V///IIlUbkjhd8m3/qXgdcA79//FKz9Y51/VL//Y1vlQ/H1z6Dcy/o/ArcecVZKogMfaKOEbU0C
pz8Ct573i2FAuvV0C76aYb8I3Fo+0VkbDmhgGejRUcZeA7f+L77Os5WZruOZJrP+G1Duq7itHeig
em3LcGDkWq4lR/4SVLcYJfVSy6yfNPxEIHAV0e/OinwpOuhwVoxiAiOJisT3d6HxG6WivOCeKVYn
+PPdRA0KFnKf0FWJ8COfpqepJrH72DefDEya+uTpxWl+uuDz/lEOBeSWsu/+9U/KuP8cZVZ7Szzb
sCxOD0jTV1HmygHB4/sRezvrZyP2+Rws6ifdMylMsj+h070D6rUnqb1xvJNWQLzkbq/Xh8UfT+Cz
v5okQkbbRGmCRGGivC0P7ymgP0yWe7PYgD+g8IviaUAEGjx61m9dvWwyjAXi8JHNNHwpIHbeRmX9
JJtb3GIbyjSWyNrpYDfVN1lmRBff1+lOfo6uxmkKQhJNGpv2Dz2GcbV150uujUmyiGyyqY2j7IFf
TwfZ1OTwbesPe73+ZrP1P3aqgSci+yQ7qHaYLnClO3sXfaUsI/48UbMg23N3Yc2ylbYJg5a+Amgi
2g3tbgqBg+FWX2SHjvKZxNcfZZm4cMmCk65iVWbbZbGJCAg1sihZ4BAq5IL00u8f7Wy+MYdi24Dt
aNphL2vjG3PSi/BXt2vyvWwjqUpwyXy6a3CgWLehtihajg17NRUBlQmI0NLbYexOtnjUMJol05uG
pat+ybbysxMgG5NsZpQNmDeTeby10TGxBqiy+5DfUPvFjzcGn2s/DlV+D3vUjYeXDIX/TYk/OrNs
izcwfyH76F9RQW9Nqk/UAbAdG9pACNlXTo8cu/y4HAP+7/umzA7SllOIsPMg8zpEAKBE0uwd6kPh
ZnywdYIwbdwBpLc9zpd+pFSKcnFuDepBXNpj9ZSa70JAInrC5YBPXEBZNB93MioLd8ZMnYB/WnQA
MaRSG/hWdjoehrTYDgNYdqaHlMyNY7hL118RXB1lu102HhJqcTI2J5swaQe9t4HtspW9ck2MJ36s
6pv9tkntDWXZ+wTlfEhb5jWyWdR9HBlby+ykh+XZP0MROBSsLnsgq035wQ0+G1RaZm54GpvlMBKF
3aRjhUMrfj6utbVdT4rduPzvTDraOpDZL4jutu2QvZ218F0QIYAipf5rhjNnbrjU21KHVeQfptql
xFfqHX3nGHXebQd/tmnBh0WIPNNs68WmKkTbleAhNygWpp7AiOn7lLN9MjswU1oSkuxMIY0u+vSt
tKNdEVNThAgCSq4RP+WGRc4UHybcYKypf8PH8bZGdYHVGmfQeuQhFl1Yxv9LeP7NO9QEiczD+99n
PB9+G798//LytftjlT8SngDm5b1IAZvt2a4eAEL/I+EpgO4XRHkUYW5g245PDlTyon9kOJ1feLe5
TMWoileJ8V+9KA3Hfo0Jd+E9e3jOBLx9sM5zeCe/fFViiIjUtq0teocj13zr7D06oZuI+uVNhGBz
m1DtTqxQ39Txl2HAZx3+p3OHGxT6arN9H1ZNCRksmg/4I+OEDvMDQESttdWByl4QYi2eSZXZdlys
8xcDsy/8frk6h87YEhGnpgGLphE/u3wwSliK3vu2CJd9kOInFRjlU9hVztFA8p9F3f0onjcVxn5r
S2VluVKWxzv73FkxQIm0x2Rjbu5ax37nW5FxbAbsQukwcsNOoyccxhud+ODZgOt04EuzQ1PcvnOs
4UOb69VHK5gOVjk/BH7Y3QTEOyismOatrqXExu3mMfYoMFmcNt87kfHN04JoH4aAB5PJMxAF2edc
5ytA8zFyNeJpF5iDfzu4aL30NH+D3GvTZ0WLf5/+ccDkMDXW28DJT1UY1Z8xUntK9OV+reN4h4TI
wNlnAggGKAS4pZC/1jfZ9NnBwWnDJdHtmxWLNjCEb4MIQp9aw416yn3dgGioXyY7Ou7I0CkO33od
pSP97ObbNgVCEGZPzoolQI80dE9Gb0qOBva5h6qxOdn178NgnNtKH7Zx39VAfcvDCgUGMu53V4ME
1/ligG65txOP5gfIIFA/Sd44j5NOPWBJIVcDxqhBWrSzg+l3MBqfZ0qpT1oY7aM08TBapoSOwDoM
hCTeQdLj/V7m3c2Kj48DY3cDubDceh6hZ6cat/FkYjtNCQ1kUp7/pIrKjnB878OYHwokxl4EoBF3
et4eFMONGlielopMa2mhhrTBvZsv+kbzMrJyJL+2I73Bp0hYTnk2tsjfEPMirnvXh7uaRynR2QLq
/TRyH/jLAIOwzIicm3n+VDc6wLqqv/OefTOLELtJxdrwu9OO4T39za9lYuMXj7PlwUyRIOV+jNlt
jQjH7gLYtJPN6QlvVz2obuqJIIgWofYcR+vBovB6KiLE+HSYqnWyPma1f6CLeEpaJ6PcUiowAus2
JTq0LUN73RlYJvBxEr0P3GncBo3FZdvrSHcL/cGM5+4Yd9i3hMY83rf8FyfcpxAZEdoYIQbt3MbK
T7qVY2xCcWHYtf4Te32iRpl7fsodQNUR6N6s/IgTVXfnY42y7ax3lA0On5uhpK6qfK+jW9pVY+6c
yMl1O+p6KHiLbltDq2+WuPVwqQ5BLxrT+gHxJb5GUat90SygYhPqq1wH1VMbPEN8qGKGpt1kqD0e
EI5OxxA54MFPio8mRer3hYm5X62Yal7qHHOsDx/8wr+LbbM4yeOqbPjOaPdRtGqf9dy473V/+K0Z
6urO08O71a949afESGOIYrek5gjvQKPa6Vpf3Searx8BDn82nRoERpPM+2nG09DpMjJKfo995eLa
u5WSUj4ms44qcaoUEnJX91ae4eFZotADDjPuHGRpe6frzF08VnyCubG5C9vS22vjjCmr4RDbGZFK
p8VESjUMP2DZnL4biopMCemSEUjRNgMGDDtWO3ZRt0KvgBFncSaA6YEQpjNQpcVdnDvuZZCnKbVO
4U1HJUtT8i/XXIMKVb4fcK6ZfyNi4DxjrGCDT+j3fCyMt0M578iQQpvR3V8XrbZh9ha3PPvJBdmY
C2pGoO0UDUYNLEk6DLH0+q/jqlVaLkkf3L3/mL9IakKNq/nX0cuSaqLXBmxJzXrRVLNmCqIP3WxQ
us4m1SJq+qstDrilkfY031OqKWHqwSA8G6wqnSvx3ktTq2jGMq5aaiE1uK6TeZKzV7MJmpENvs66
rnOdptZWMwiw83k5EOBFuw0fU0386z3Q1H6pBS4/p7byonlZTf3KpWkF6S23e06Fzh87/2LT1x1T
sy9z1MQX46+OU82eyUlvZ69t8ab6Y7vX5bp2fF4caA2vf+pygNdDv66iWq8XVxNfHN2/37PLmi82
r06BF0mC/rqHdT2aO6eDzdyaGmdabV8NbLfpdGrtOZYXO6FmqYmqVQf2TZ077ZFH4OfIGc3LCpel
Ztuldzpuip7SbRdTaVC2Zkj5aVUaWwp5bGqwk+FArfibQjMIlC8kxlOsO9btXIoLn5p6ndWjQzlS
0XV+NV2NOrKy2sJ17mUrHaYvOPpdtxjGzSatEazM0C5vJ32fCtcIejgRRtXUGqKzl/EloS8Vg7nf
vZhYhtl4k1UfL4uoGWq9MF6Mw6xPj2GWBDwHxCoyKoLKoPRh5dFPviP3AxibxNWVSEi1lC7HGjB+
s/tcuv2AttYH+nczPjfc7+oWrdWjoIbR3psmd2R12wYrr6uM/xnfwOUNxLxt142/ed1vPMltyFXL
rznYeZBMHtqaVQaLZETVAIE7vJC/GL0up1bjvwGDaATQ63kDrvT1LeX03o1dU7Kjz19LicK3bUcu
JVih09jW9Dks3OcKm9Jd4naC0uXZofQgSraiRpu5p6fXl6dlOlp84qBhGNwznkgudu3AqsIZUL4y
dleDTlwBLxbvRTFGJ7uKODF/eLtTJTryKGNQ96txxKL2Rpvd+FYNpgrAS7TwNq9GQ6twS/TL2y53
SYfIv1Ql+NXAW7GImULvNEpEff45GHB1rA2MSOuqrrArDwn7urP71Ipf5WKtBDU0MMczhDs3p9Yw
nzHDdNbyhooIBLKlIHgGF8X7uPKx2VtpuwPUap2pUbLOWqS1MPFSfacISmlrFnxBG7hsj81no8ZU
iS8SXmf8q5CjF4a93MR1nJt7KyMa4koSf4rd8Ea39o4k1QMtNuD23Xr2hPMdUWzcpoQDJQqLi8rB
dXatRcVNLNNnc0SLLDmcUrwyC3H1a3TtRytwUZrRJ7gfa2uEocT/gCu76U9IMvMtHwDLNpBYt8Ia
TT3V9LDllbRDlwTiRfAR5taJNMh0VPugZAEXUhXZlB+8mnwt+TTgM09pKkwluWhCv6CupUVTmVDB
3ktUPijm4sUgWmJ/2VoF/rlaaRyg65GehlaMYGPx0Xjo5jLiQQS++6c86qqbejVtAZe4i2cANb48
DQM0+HwzHjq+ArFXlXSh0j28GHe9OAFKFoOhxloSmYxIetThKW2JGqhDJouYirkttVtyTanDUxdc
ofI3l/+DzPHDGzvGo07Jz9QBq9Z1oKb1mWbuJ9/6FP4kedF/RCvQm4Qqr3gvEnXjZuy7hqoXrh51
CanWdaDOgRrlbcLnakohhqT6FPUpanjqq8F1lPqCz1MU5QBn9ac+mRyygKLDuTQtGzDh6DuwaiR7
80qA82q06qiJtyJ8PGEa8zBD6XIdKBmUGo1MvzlyWZz9yULfkk3mb72+tPtSKEhqQKVVTXG3gCWa
JjzZNqWk2OPgRmXvrzQ5JeFTZ1JNu472eXnuzNa4CR3bPQ6OC9kFewAqME1qe7z21h1cczPXab1L
JzAlAGYEOcQ7Tx2QzS1NuVuHOxAw91IRwowIwICp4S+Qi5COQqpDarekcsxHP0RFYo6ei4rYNjd4
p+MhEuvULVvpXZSk7yaAjWAC6nxvtAD11c4OgP7F35AHum+6F3Xi5VbQQBSVI9DWlczk1ETR7eDh
/gjC4aSujt4iQou96TslQbz8p0Vgeb0YPAqezvZzOZegS8NI383SN7LzL3BnrHMgBrKeDCjlPGhN
n22V7bEyQI6CKTnn9bYUPKAroMBEj/FSHj4MghCMBCbYUAa4acYYwqBpOHeJQAdXwQ/2AiL0uvpN
k6EEhNahcZ8LrlDAhUsDwrAVmCHqmBznigq7idXMQCInJ8q4b6zUHOgQTMFWGRj3Qku0Q9FwqnEj
rIRCxas2EKxiKYBF2/Absa5BXvdT4OOZFj3VQftggfAqYTXmBeAwD+6sn7bcS/AcJ/do0e2lTli2
bldMzrPQ36nfmVYqHhr9roAQGQkqsoAZafToIl232hUdAmWl1VAKjVhgkwnUyVrxJ9W0i5JD8JRt
17+LB5416xq9DwVhmQrMsrO/rjalsmYXGbcUFXmCvZyF7glF870jSMyoKEOs6Xu0RdlKFYY8PanC
7I5DZt5VQSV19NNeh6++0X6PhbsJh/+T0UV4m4DkDIXNOfouSmBwnZE8KdWgVDDPTv/NFrqn3yLT
6vRnHzzNqT2nFalh5fWtWuAye/K+4ERd4YZ68EOFI5rG8YDELKn3SKJ6sgiyAHfvTQaBVEikfYrW
ZMSPdBRKqS68UnVssTBM9RndGWVZZDFkMBaoL0aCLMD4eMws60cKXD8QC17pbENIRZvG6XGzD33s
5vslI3tueclyn/alv7OArPo9bwd1dgolc0LvLFiCijLxCc26EpOplq8gsdeJgejRtG4Bya6DnpCF
TXn0qtZ1oBZzr+uqcbVVzA3iY41yWy38YjnV1E0oiaSlfr+sq6YV6XSTlHpGOd23TC/wGslz0rtV
H4GxsjV4t+kz2rP1PliN7O3ShhQMTm/Bo4ivT4mZvSchNG05WKFFOocYvrMEX6Op+LDWC5SVfPJ3
wzxiTbOOGpdc48IvrT9GQ3ksfAE3UuGEUR74zTLCg9AiXxCBZZuKvP0Wzh1ikzr4tSpCGGoLMaVw
RPtrd8O0IZAKBEGHSDyNsIlXIMVGepyFWdwJNLsXjrEnRONQ2MalUI49cMercI9NISATYhog80NF
zrRbNX8SXrIr5GT4cOEzEMr37gxz2ha+ciKk5UaYy6XQlyXk8iUGyFwKmTkSRjNqOuemX+E2q5kd
JQszROdO2M6DUJ5T4T23gJ/VVjlrXOqJY98HwofG4YLPLPm5Hnh0LBTpSXjSjpClC2FM60KbxoUG
5Gewfm6ERF0Kk5oC85WcRHyjDmJR5OoOhnUtNGt6P9wQfK8/+S6s606o16Hwrz0hYQ/CxFZ7uxJT
WIWXXQg526Ny62gITdsBq632ahDSdkzV7+0k9G1HONyXsyNs7kQo3aPwukshd6tNLpRbjrNjfliE
710J6TsT5jf1N5c144oS017I4J1ihAMLV1vUhR9eCEncFKb4KnRxW86MAXDcF/I4kcHqBoJNcTCE
Sw42Tx27LcTyRNjlo1DME3DmaoNT7RTb0YF1Hi+1+1BV8M/VLjog0U1ho8PTyved8NINIQupmXp3
GwhTfRW6eiacdVOI6zBg79RWV0VjV9BsIbSry06taINvJxptvrWF6B4L213tfgnyBAe66kMCs8kQ
EvzSwISPhQ6fRgRYSTCV30rQ8bYw5GehydNRjiDPU14dCWteLQFA78ZxtfSTlgCUsYVNDxUsewPy
zeAehICfgLAPhWU/CNU+Fr59LNFRAxhLIOx7tZ0CMcssXHy+tsx9Kqx8Q6j5i/Dz1XYckPrpBOog
R0291zx4+7OQ91th8KslIrD8kfD5OyH1ZzXMfjoGxiNhYnJ7cjwtaP9OGP+Rov0L998TBwBdvADU
NqA00m13/F9R9gfoV/AOKMVFIBc/AbXEQLkw9iHdF1zwrF0q/gOFOBE44kmgfmXmGSBuBbkYG5Ti
YNCJl4HX4WqgNhGMJ1f8DtQCunggeOKG0IsvAq8IMuVy4jxsDMU7YRxIfgbip5CJs8Lq4rEwidtC
/mOHxIVhFj8Gyjmr+1w8GsiFG1+Ja172p8HHYRBHh1C8HVDvDLtG/B4K7Vb9krHiBIErUf9QizvE
ID4RoXKMsD+qBSj8WLbwG3CVEH8JW5wmoI7oD5W4T4zkswndt9/5JCcUSfr5rRfhVqGLb0UhDhar
eFmM4iLSYW+Ri88FpANtm4v3RcP1eVuyj7hI4Yyh9dHby9aC+Ln2xT1DfDTIZmW3nnhrcDEFpDXx
2/D5Z6lFM/HiwB29eeuIP0clTh2WeHZU4t6hFikx9CjF2cMWj49a3D5MA9+PDDLQ3hQvEB1TELUo
d8+7QfxCCK1kh55b4tyIm8gkviLYJnZfLUrVbDliS9xHXPEhMcSRhI8n7biKS4knfiWlOJeArdjp
AV4mqbiaRLtceZyI20mvfE/EAcXGCkWdHhdzFKxKkg92h1/KDFD4bIqHyoyic2uKr8oKcERO5CqO
K4N4r8ziwgK6KdvDVLqdxaGFCm48bmSxBfuWSnxctBRHF0rjqUYXl5d5wO9lCKl6X4fsXh1LUAef
9BF3GE98YlZxjMnEO8bwkFcmhG2+GeO9OkENPTmqd9f2DcD77IYKouXYiyNNIt40apEQuxqfdNWv
oTjY+OJl45m42oQ2/jYO8qJPhljeyDkkUgedCjecXnxxPHHIAcxW3QDZ8N+44p8T1xgADYhwTfHW
AQkU7ibx2ykdnHcc8eDhI7L/WvhvFnHnmcWnZxTHHku8e2px8cE0ZfjYTsu92laMQkKDH/OO/AIM
tRkfIMqsNS5bMCrstfNtRJcxi91QIA5Cq4uXkJQFPQKY0okisj9qoEax79MefHEkMuTRpFaT9dUS
VnT+n77s/0dfZhi6Zf6n3PiBYuDkz8nxH+v8SI77OrlxwwdJ5hiO+0JS5nu/oDJz8Xc3TEp6LY8c
/I9MuUUtsE4BMakp3dXpDeP6+iNTbtq/OHAPA9/XybebLsW9/42k7JVFuY3MA8NeG+wBeXJLNzjW
l3nyaCIH69fVcCJC3+8aYJKPJIbT265uHvsZuJaL1e8xKbQMOIOOusTE2a2C0J7WT3a9xlTUQC3p
s45gDjg9z2nLOweeRgNgcRMMZXfTc/92Dl1WRMDNMYhHf/fifP+F0uyVA7Wjm7aPWM8yqdDgBCsr
5hf2rU1DRf+4zpTT86/adkNyyLTCBEtK5VWJewWYfnMzBN53rwJR/59/2xDJ3Qvv2MuPB76DnAGN
KDYzfz5/aAp4GBZOf2yb+OCP1ZFuOHH3Jd7npkEmLYweaxdhVga8mGjm8Hf223/1+/zbcHYiwuja
Urn+8v+3GnNWoy3r6Ux0T7yJs50xUWfT4T9eeBGVe9lNk0yomMiK+w6fvn9z/K+uH3X8Fkdvc3lT
TO6/Ov4ZXk6WO5x8MnBAc9rxbdQid7MWPsSwM/E3lkVPCpOPb+3o51vod/amIEOHxXJBfwl/X+1v
Tslf75GFDpObywheKz/6OQ5Dq+77o1aREDHSOd6XKBzv/ubAX6kbOXAHXgXKYt+G8+N7r058B6O2
G5twOM6rQRjFr9J9O7vphzqctpnbR2c9KsOHtau2vjkapwF2zZPXAi0BsWXe8SjHo3R23ds0sf3j
f943Oed/viYdEyWqblqGySVpyxl6cUM4zWhasQFZrWu+eyFMRleLv9nW/1F2Xs1tI90W/UWoQmqE
+0iASaSSlWy/oGzJAho5o4Ff/y3QDzMju+y6D8OSKA8j0Ohzzt5rU8nP0aO0dT1worT+y5Hw68cu
TOQ2prA9A/y0sx6o/3rSKCFJ1rOqYZ/S+mOa7+dBjSRg++e39rtP3bRXPa2LykissqV/P4vudWZq
ZBlvLV4ZL2SMQiRyOkRqRvOX4+h3n+K/n+rDF+zYOoZqkQ97b5ZQGXMsTUP6Bqaw3liu3W1m1HIy
mf+Ss34Jov/45cFncISFqIUD+MOCPCeZ400TJ7Tp6qSPaMxt/EI/9dItdktNH2X0b2GVDtd1PT32
pNZs52bVOAChrZGDAIAR1nZKtb02OeYhy136CYSwj0B3Qm9AVQNVhjBZRaoWKUNbhJTvLcmney0y
r6NZjZBn4/fOIABkzu5ar5qDOBMpRHVTnj2SN/t7Y9C+2o2Qhz9/tZel6sM7t3Tb1Q2M4675y2Hr
QS8yaXb1+9wkq9lQ8h52NsHJMe9KS8b7ftU+TqO2dUf/scttpof2fDeVoxsq6LNbBwUH+1fkmL6x
GUgeYBs/hRYe6TCWSBVHDhZzJJm2a5cmyAWVtLscapVsGvjzpB9ZZ4TX6bXqXmVRagHSFv0QfZ6d
LoV6M5w1M33581s2jF+vXcLSuXati5Xgvw+naurnTraIvN9XjVugHltOU5P+ULQKUP4+LVCQiH70
tAC3oTpA4rYYd73P8Fz1Xu5qBD7nuHqDNKqddf2LiQk5bGvjSxItxpZ4VRn4wtg5g6jgNzq72Mrd
R3+IDr7+PdW85KlQ/biZ3NWh3BACZbKa9WMxrx1Y7Eg90XJ+hzVW4292WtxDu7n3q/qpH85GRimC
V50sYffa7HXjWJJ3u+5WYz+wkJRt5AT/Yxjv43p68sZTpog8qSiWwsp+QAr45In8oU0FOhu244FT
DtQRaLAqvOgZkNvWRi2zuLUVVubEddSWzzJoPaPeeL0iizp+opF8N9D/bB2a8nJMN948vc61WQda
Xc5bI24KPjsURhngkTsXb2ahHcZ6eLR10QeTBnhvkqess4udqp8aSVVHRJ61YXN+ZetNv0kJuFqF
ccwWRu2TUREGXPmvSSteK7e9Q43nVB1dmkZ8NQ0Hspj92S3w+GLPORaG42wi13I2vceDtCN9tBi2
VCpauUeJZW1Yr5hmtf1tnsx/Oap+Xbg8Idi1shSzvXPdDysIQh8xCPQy+4FBQl2ovTdmWmBI9Rip
1gsBXwdRXpZ/Wf9/+6zoMB2hr04H/8Oz+i1Hh79kXHb1586a7ocqfx9a54a076fWzl4y3/n8l7Pn
170PTHauBIZv+L5jr0rTf18MuhhgvJYP7L3sscesXbC2pWDr+m7bfhPuuBDYekIaCbtOLHd/fvJf
T1ymbea6Pff9Vfr64cSNBzGm01jxdt3qM11KMKRg3+wl03Z1b17p/cHV3jRYgH/5mA2LN/XfVZIn
th2Pfa5lWXzU/33TBeCeop/4nG2y6H3OsK3FmB6T/ayOWSnJlyZqSYw9wm36rB2LJznP+TdnfAbA
a/zt1fx61efVeAZoZOEaLlui/76aDKyx4ZBgslcMsULqdnIa6mwL+ZXUcW/mzJw6OOaujgLPrm4x
T4RwXiAmJ9MjCe7w7XM9/PM3Y/7uq2E/bABoFJaBVee/r6khjHjBDNkRX296QU4Xp14dadjfn+t4
fqd5AFq1qWABOyZo+yh/Kazq0+zSxe4A22cKEu2hs/srHJ4YSgbCtF2nRvzbm2Gvx49Gal73Undv
2IqMezVhQoiKa1D074kdKdKneeg/v6XLtubjl+67QKN8z/Kp1T7sRWJb0zQUgt2efGpiAOmCDTcG
nORtOQ5clA2wB3SxmmC0bOIuUEUclg5TTy7WE7+gWut05xuoU9rOY7kS8cOprvsQMLi/hT4XulOe
73SAzGEWR9ZxsL1H3azcbewAQ1T2zBLmn33l9gdR8YZj+xhbXFYVdI+Yz6iSYKT+/JZttOC/HOdU
xriHXMtmOVv//u/9pNH6xexN3X7MuqBPkkPCVI0e0XxYGuM8QnOPRULreCIebCgB3lTJO428EFBd
QsCerR3YnmMliJQDtNykEQiOfwMg0gymtPpcqGbYwO2seGxn1+ffNW9iMkGURA62aTtM6/7HscIC
pP3GFMREC5N2pTNmV1Cs4i0MdRJdGaksXbFiWew2yKMO2LDePUyV8/bnT+Oy6/vlAPjXp/HhPJv6
fLLjau72MdwRjLxzG5gL0pUK2ChtRa/Ysi7UwYT+yDHGNPDNDpOzK57GtL/982sRv1vp2YBf9Pqm
4X5c+rx5tKdZDN3eL9xxP9nefLLN7GWI/K3TGPMZbuuKpyH6Bqzgams2bgtVZbeuXx99Oz8svPBz
tI5xRO33lKoQqv3C2rSLRhd83eOkiF9hCnwXJg8im+pbbwzj0Y/tehM1jhfyYTzysI+tN4AQpXcX
oE4FWupl5bbw5HsOQTWIXBOcvIh2onA+F7VoN55Pv9ZaEHpl4EZmSz8mJkuUZ3lFKHTP3yl/wL2l
EyUdfQOc+eQMKdf22t+6ffMy9F1gNYk8ywblVRu/eUaa/+yyvar/i39Udz+/0H+b5n4tb+gT6YZt
swd2dFoa/z3omYC5WZSynHp29g2CQhVqC/69amFP/+dv8TeLpEMJa/sUyjyqvn7J/zq9ujxzyhYx
xb6Oy/e0Rmzs1geWzjsPJgqtz2RTFmS626X9+Ocn/s2Wl/doegSJ2/iL9I+FM0kqQ+1GguW5FNuB
tMTN4Cn7mPXdq2khqVi8CGH6QEpFmTnoq3XJ8I9KHlXAqkFANe16b7YY5H6plRMgyk7B9u8ix0j+
suz+5kCHxmc6rgX9ky7ch8+oB75kRqne7csELv/UnKou/Tbq+Z3SBEFF8r0jUuFvV6/fbGro+MH6
I3rDEs7HKyot+05JcN17YxxudAssv6aFrivDxXHPsRcR4OMAUdZ860CX4ZMZeUezK8cQXki0sSr7
ThGXFyZJP+7aiI3mIudHaZAjrf1tC7RedD6sSbxSLp1oN1xb/7j9kkM/CnrwHTTtqg91BnCsg26y
cXQyBkSSvv/5wPntEUuJ5OEkFYwZP1wDHR+8e4G7ZW+V11NvXts2z2qWzg2LswXiy4VysCj4xX87
YD9Yiej0QOalS8rhyhdie/Z/T5W0M+LKsOtuXyz9yzTb94ZLdRgl6LgS1d5SrgRALIjgVgnxnzEY
hFR06OU16vAoJowTeFtg6eNO97KrhTH4Xy6Vxu9WDeShJj04EHDi46oxzYNYki7jjNLsb6wqI4UM
wKOs7q6pG3+Q5tRjpPV2jkm95s4PNWY73BY1lijk96xi79bMR/jnr8v+3ffFDplviurWsz8eyH08
RqgM9HY/D3G604s5OWqlOCI3TlHnsXntep+MVZyRuxiod8jG8QjPKcHA6BV3c7EvTSEfLKV+DGky
PQxGfJ9EHUkm5cnXLLKAveRmYaU5N35DCmskyj2kdP2m5LrgpxgmPAPVrJ/42I+4TKDdwnWkz9C8
HH986ZrrsqZCkIoOz7Hr+2+5EkylcvSsVuo+m038tjRym40kVE5loq5zg8ua1S71uarDrmEP8OcP
7Defl+c7jsNi7LKXxgH3nxU50Tw5i9Jp9mMsAgsP2BZI5ridyiEJqkGQNDbcO1r7nk5/bWL/Zq/l
c9VxfR22qOd9bGLL1KDdj5AFrW3uHlJ9sA9Si2ACEgJGJhCxdVPbXjFwnQDF0d/EzyOgBFn//5qK
WkrgrV+nEb9cGeqyXvoaS9oeqcptaxfE9DAK3MqprJi8Gt+UVxo3IHzPqW12fzlcf9PI93hyurkU
MS69/A9nublEcUpmPXmN7iw2w8q38qrvaR3H5yJewfyaX4LlgnU3xrs6aZK/nMW/WWWgvuKNdAxc
lEQm/vfrZ6dU9n4imj0GjAJg4tGKgtTrug2RIiYKvb++Y0qh39SS7Cl1QLCgYC3W8f8+p0e8xUAq
Cc85Fv73ynTTYKp7507RtEE/1z7k5ZiHhmr8Rw1HJ4dh9Ga5SXJyQXnuYxX5d6n2rUz1ZDsUM+lV
UhJrOVnx3WD2oP2BBcXQ9oMe/W6Yu5b2hAcxqOdWECjVZWcURO5zR4sJMkH9YCb5SzePM86+Nv3W
K39HDmF+3+VwDVBRC66AOmVvqeRTCdZ/K+siPhTk3Lxktv0dvZrYTqYis4Wa6Do21geyjehb5mr7
dAwMU9c/0c3RiFxjG+lO4lnCuDzS/oquI5nj5qxs7U7oY3u/rFHZw2TdM9hAavNuVd4aMzw6L571
PCxG+mOkr99CXG4H+ehSQdxXk9CupzYagxqJIoLGJPI/pa4/b+J4PiUDsUHLbDx3pQGRerb8z1GX
lnvLrWgRmbZ9W/r5MzuZ4Qg3aLlRpn4SNY5FsiS+UgRl17Wh0rO35PqGK2T5rOb0UW/jISyIS9mh
9pu/JOzbirlHrFWJnLXDzMJ+0cj91skNR7FfPWBTfDWTennVM+O+9PIvfSEJGDFteT27g8Sw3b/V
M0EhyTDlqLMLHF9FLRfqPZTnIAKowPp8aUOZtTOpigVoRDkSaZdj7liqml39kL/0WjoQGcRvl7vc
ZPGIrLKL0NJdecOVXd70VUXyG22Sy12GV4srohP2eSkBg683FTzDnz9d7osw93XjyjpU3i7NLHGm
9UjswvrTPzdYDbHFT/TkPFEXu5mww81oVvI6mmZ5TWwjvc4YvGYcEZFCgiEGBR+33Klx26/KIZ8V
WTlG/3iCYb/+tBRFvs1zU8eRES+3WtUut+j0zCpqbi/3MPmbycJDyu0t2aFqHWI3InH3z01TDtho
e/OG4KAE20+mVjZ9dkCDRpiQWdtPCoL9gbyt/dQTUkZkDek7GSXVlT82zzPfwC5x3RjvvYgebHJh
jLk0XshwQ66aUMtobJP1utY+9bWhfVJVc4+yoL+u0lK7M1p6x77s9xFaoFDEInqME/x/Sbc6Addf
C7b41/NCHmkH5nDUCoALbjbdsU1As4BCuE8JByBlydUhJwJDuidZmfw7bINHpCtRYKBb36W6k97b
1Zje02BadQhyCZfZof3uAGm3dDmewAXhr16TX/I5zfeYO9xtj2zwmahSLSjtvmBv5e07RGXPM4mr
mzQel+tSi5ZnAAmw3gz/njSS9rnAY8Od6GTzoxoQb6A23TeUL08xLKQHTC7oMY3mqUERFnYZ/q96
sQhxqIY1x6czbx1kgeQ08hNb14laY+NilcMt3LNHSmerPbvN4u7cJvtq5ZCtXK93SAAmPmFBE273
UXUDICEOGK+1e3QgYcF7eVp7lKAcPHeTiHjcpaVlPOjFKm0f78jK6bb+wtv2x8h/GpPSCXXluXsr
44mBJuWhMqb6Gg37clJ1t+vMk4HTF6LkEN2TVTd8jZX9eRzQeSxleetMpnWDoj/CfY7QS2uLnhT2
amM7dfKWOOhWTDsW9CD0ZlfFotiOHWyYtOyLh6UY7mdPOV+K1EPlPdYK747WfRbqWQi3eLakvbVq
jcZxmY77qGi8L0Ny1cB5/Mr8V+1Uu/SHTouzz8Jh0L7e75Boss2xAgWjYlm1vKp7clBRB2ZrzocB
x0bdLulzOcuvLCT5V2wE/PPsITWr9s4zMuc5IRUllsWzGqbh3vLkdTI/13ZjPGJyrm69Qj3FQxs9
ARLNbtKeyPT1t9wmXKjschIO14SUqdT4Nui93nORAf3sRA/+ejOjVqcvtNinnBFoWKdme7DKocdn
7xeHmvSYJz/CCCtlbTFvq2YemCzM3NW/qwkORlOl3QMKUePat+WnFpjJQ7/eGOj8N6qCf0j2CoEy
IxrhtvTBQJWERTXrr+nQpw+yrENn0klchv3deMo9TI7/Gf1gRr3mcC6aGceI7R6MNdy2+8EXPRF1
MiG4nzxs645LPY6HKO/EDWO5YlOCmN17Tc+YYmqbLQuecxaaV29Fj+lcreHMsdfMt5efiBkRmyrL
A7FoKcnxFvM81WV3Cir2rZM/+5gYdsUokNIR0XjSR8s41SYdG5ewgdDRHPPKWZlCfuMvB38u3JNF
fy2rkxt3dslEMrL6ZNfAebou9fcTUTBDRpATI9ru3pR6FloAjk+N6dWnYs2P6lxyCi4Xu8rmr0mK
TYem63JzuSH84NnIfH2vd5B8bb/ZejEcXDuKvi2yPzkJNvy0+VFp46sTGVxz6LOtLgwfxtwACHtH
Re2Hlau20u7jk6ET3SBKhOplhYh8Xg4tZcRG2HKrjf7esuo3mWWfsizCMZbPu3iRP7S53bdAxIS2
eto7m1fBvm9U3bZyvcMCK3czRukZkf5L36SbyGzf0vFscx2ngAlUb38ZpfNJ1+Y8pP11z3YeHSaS
FDczueaPAo8Ge0itsM/e0L+Yc3+3TOtUub4lWHy96jJZimyUJGSyutkLGVUHexGvppns7U7ulXmF
5o5lTXsvR8Bzpve29EptSqsKtDhi0+p6kG9zI1A6aaeMQiVsmwqXxbDggsZjSTGUXhnV8jzMzh16
fwz3eX3M2uVozfn9WG7sgZIpr6ejAipHHJsBOWLZd1LbzqO5zwALiZyRozv/oOK8x2E9hbPb2kFR
23Qgi9niY2PLKnhbdcleWc9OxF5MZ6d+yrKGZJlUfEptHd9rZyMOJ0YwtAhB2uLvDzvpvXpG3myk
LEiozfv70o8+kRfUkIEzEzWYsjOBMLk2Gd1gohvXVN5tng7edlmmHvdDcew7vAJYN5lNardSqW9y
cXaiWoxQb2fekGV8LWv9hlYJWafeHmVm6C7Unn63vCVE+TD8M4/gAA28oQxVGg1hYdu23m7Wmmsz
g9SIIqSC/2Td6a1mbYjOToPRSIk7/QwX44aQS5rPgkM1K/J6a2YpTAsyRydXK3e6MnBvwm2GXjRm
xFGaN0KjjgBTQgj3aPqnGQOrabs/tH6sw8qz3rXS0rF9VdYmI5k9G5d7vfOpkA1hbiLH2dqIG4Os
7OMDQQKEUCsyBUhLQyosSRaZXYYWznJNmuNwpZJEBosV75upOpuGfIKr2QOlEFd0At9LWsmkZW66
ofjhpem71VWwcpey2QzsLDbu2O6ygu/YHrtnyMtfG6NGYICcXnyySfhlGB37I2vdpEIF7Jr4SRKf
vZpEeCLvgjrtT763Ay5dh8CJc/Ij491iOt9QcRDU14hs1zqEfDbDyGXXcEIjXQ0pc3+2UpucPF19
FsAU9u403WK1s0LJ5HNjNNNpqLguYWE5FqbEFQ0b3Ir15dg1w2vJBTCtZ3nfz+3tuPI4Bpm4YdnU
6pRNM8ls60+d1MM29ocjNrVr2jn2flpiQmiVVZ2kS5lLn1EYdX3KPVtDCpKc/BKVa6O77dYnfzkE
KVJsvLRc8+XbkzfELSqDDqpkJWjBX+4cUqs51X18tvDZ7JndNCdDa+ko1nqDSBdTNOYokpaKqTb3
EDGv3fUJG3uuT67jsnoawJGzFgeIammMV7YXXF57UqhyZ7npK6MBeUpjJU8OtTsmyQ5iSEtYD5+z
DpQi604CJBTyvlX20aplO0rvpsqygwm+Ykuk1fcxJjaZbGyMVeNQnYb1Q8igOsA1wfyqRdpwSoQ7
Y2IQ+4Rhe6HM6VjA9mcItP4DikCcS065sZxOI5FzOMw1spFpgndjuWZ3utwwF9y5nekTEiq2Cmz7
se2FjUStQDubI64OmtUyLIX20mrRtLsYiC93UYKfZemm26UtThI4z2mBF3Xy1PLVE2yWrAFhGY2o
ejs4RBqSfQbwPV0/5abrqtCol/LEyyvhsXDO94V1TD0u/KsfEFpOfro4A40p2S8i6UGWDZ89wtfA
WCYR8EpuyOrqd3ZpPJd5DBWsFXCC1vvT3GepvPw4iXRLm849gImJT3OWJafLT36yHDTy05dosned
TfSdrMe92zY2cum2eUnqTu1+/qolfn7ikBoCmyh2lBRUeZjMCOBLT5ebWRPypKoX7DbFz7u93vY2
pYPVeVrqvNz1ttVRa0QIAIdBu2qb7DuOz2jLMMODWEmaZBaPN1ZGymaCur+Re69sUeqX+sTEk+ua
4XL45L2lHQy+8U1dSFLvqOC25kRgwZJrIRA6j+hTjRtVg6n29XrXaLXJSQ60u+rcdhcnPxbPiE40
+dptnoFpaMtj6jT6TkSC4hqnxawB9Zkyj5BuZg9aQ62aZ/rrNCD8NrDmA0Lz32azB3OfqG1GWvk0
9VgnfSMBAr1SRb0LJfvyI+6dqjtdvKbO5V7YZXh0L/7yy70Xv7NojJRsR1oV2kzarE709+V+KykN
TorV+Kw7g2chOFkf/3JzefjLT/pk2QHBGN7Pv/58np+3l/+10owyKAZMlj/vvPxP9eXl/vNwdeuC
p1uTCP55bery4i//5ucrIfbiRZiL+/Ml/fMPEzh6W6Xsl8okczq4PGumCSIdFZfpGPjuJS3k8lNu
qn//evnD5b4P/w4pB+6soXy63H+5meI1guSfh4JiQbyGSm4vdwEmWbZtUX3v+pJS2YuqTeHjtb38
+s/NklJIV0vDt335kTV9uLJXdq2XW1cEArWHpOmA005NFLZVcx51zcaD7zhhvYhul/Up+VmFAcBI
ESKsr7NAlc42eK3+XaVGH6jYECu395ULUb3RWZz3WZscAeouIZp6i7guoyPLolTXjkclDjF8V5AR
sGk7cIN2DZEOYkFgZtOPXFc6btmC8ekaJCtCbWDaK/XvHqXLbUKrgzr7oXC/sGOD7sRCvmmKxQ26
AqiYjlFw42T5j071N60w7xGsIPtURA1GZO1VdOwJb120Hc7Qr757JwwdIljzPVJxfhXhwN26pkH1
H/VPOTGH2tASyDs6cl9U8pi0i7PXffFQ9oiLyqU5UFrdLbO1g3kxb7o4imAkm3vL6M853s/AG3RY
Aaj9LAcYSGarjTUxBJaVH7Yg0YLRLQj/zZvv8gHA1r20I1iiFk4cP76zKkVQc/Xe2wKsMmxGrp8/
xtEgXrmn8PCsPhw7GwQyTAKRMkVQKCwo7GgW0WOhI9ayQ+opSjEkGJjMzoVVf1HD7aCXn6KsmfZt
DJyUZqR/547V97FMCdb2mrc6Hh61vpkJLpzqQJbqFKcJmMKdVrQu3+wqSxxwc7fkPhcNbuaq9E9x
izZBsjcyykk7DOYPp4yMQzI+Jci3PsVwPDa1jM4a+pSTMR/nsUKNZOlncj7xafmpDORQyVBviMyB
rm5web5J67eKQFCMcGW6M0Qcb4iJJgFaAj8c9RHCNlikTQFEPZ/jKjA6yP5dm9HWMrIbTWvjQxct
P9A4ZjeuvaaytN6pGBXwbjFO9xbCM1nUL1ped2AjBsWsY2C3A4r0OpekP442KdSZBHlaPGu8hJOg
9UFe+8gYMPLUdrFze1e5aXTozPob1S1xha1Z7WPXHG+ls9EHtnylxli+Hvo4KOHjhCPjTQTpDRPF
wqUgJP44oAVWbFu6A/xBPlLQzHvJmGiTMpc9ReM9OiafnQl7A6QGJ6d1nkYTfmsGrFGDgS50oooL
7bggqA+kIi+2cMr6XMqaK1FRsw8GInXxwy50ElFFJV/c1OEKv1gyBMrRnmHobbo1gtAuvDaoyd3F
Ie19VkadX3nfs2pob5ton0ZtGizCvBmICQ86pZG1q1c3uoH6YxQGbOgEP3c6j8XOEZ2/R/vqh0lm
f51ybOid7SRrGpV+A4CV2AW2v4Z8sYhn3slyEGFaUTiRcKmjUygJDGzynablmLl5H6FbTRNtrHLe
V/VwJ8y83SY8CF6z9Ajkb2Pr4L4GmXvbmfD5IffMm9xkLJzpNlt7B+h2VLEw5/q3VQMGN5DNCJ8O
dR0d/Xx5Lxkla5X8olWg6SZlQ2RYNJKYiVsvHORaxVLvYuEXnEb8/77qQf0YyWsio50qBdGmvazC
RPpkdE4JXBFLkjNYIuckJRNhtC/P6Jy8sEawzaXTjnZ2q+ZDW1XLPu1lFkbm9CZlNd+zAiKEGYdh
0zZquJJZ2oAzH7OgXQrnqFHNGSi+TwW1e+w01ckY2YBZuvlsayThFPhajpUxCLZAmn+Yx+jUDOkU
xn6aPPTKeoM/VNU3XcocRxsFMZSRnd4tleGTLWoFxSLYm7WEsFzOoslqpmOjjFs3bini/LFgRunu
HWtGlslG+bpZb6YgTWxac2Xvkrrk23utac+dX2fXP29M1sbe8t+jJmGDxRBiq/sTo7+NQS917zbJ
GUvwfBYyDVzGgS4jQJqD4B7FlA2nDuH8iYJSheAw8CrEUVuhoCOFqWClWneT5l608dFv6ayYEptd
rZUQhONpW7ou2SYl2SakUPfR0EJB+mYbKTHXVi0Zkydm+NyNpbPLEWHR2oqCIfGSHakzMTJXVmtt
xmTp+NPB1odvc7kkRxfD97EvAi2CLMd1xdxy79Yj/WlbDyZ5qJ0vA93t85MEI7YpE7lzZNy9TsX4
auoqkBmbnZIA302rSoN94vyjMq3j7Fj7OZsdeqHeRrUaWbMdod/sYO8MkyB2apnNgHRzYw5E8HIN
+izNGLaGLF+WPr1OIoYaeNzTPbMcjcMNo0cxVMBqmDujvGpnYulYZfOkF5Bq4y80G0XA5hbtjllu
NLWYTHP8Ftc5wU3mytdkjRo4M30e02J5vG34+Obklm3qtKsH8A64odKgINB216VPtLwxH/m7obRu
/cXzUdaSSe2aMifzc7qZ4qpjx+B726lYaywvn6/8XAsIC1V3SXfqoctXwBZvM3aAca61961Vv8rM
56Czx+xaZd3nrEnlfqb5squGcSfomsFW8GJQyQjjWuLNdk1mXCc2VUiFF3iqptUpmjIyYNEOwW0t
u6mF5pgoczvTqQ8E6udbgt23nTV+MpYY/VzaEACwWmLGWhrb+QuWjuIT+AVQQllpB24JKqSi5bWr
bARsmLBxUA7LEYzh22TEdWAZDqRQP2PAk1vf89w39/bUssbS6zoY7RJte3eKNwzUjvRl5qMY2uzU
tS4x13V01ArMlBtPfdcEFMamT/0zQQGkf6GpRI1lMmxTPgHv6P5uaAXo5yxvAmOI0rvGpoaNZvPW
8CvlbbShSu/uibYiqZvx6iEWKQT+xdBhXTrKxDXutXdW9Iks3eKhhlWSQ+u5Q6NQPqCNz3Ze2feh
MXzBhFw/ijQdrlUiv3C6NY89GJETOpMSGNS7OabFZzmMzUmvNRCm668o44qwd8zsyhordUxyegyN
SyyZmox3TeYnr+63ra/CsRHu52Lu4lUESJfEpVadK3Xr4cnD3gBlVKOVJKI0PZhmM4Vkjiy3Fh/z
RoAiOOaQjIOZB9r7Wo5tPfkqyJ7LSQy+r50kvmFmetOruniU+XCgBWUgR8vfe9GPgTW08c4u9Pes
v00R8Z+b6TsNCZzVZHMwUUNamZT+VVoMdiAGCyO6VEfd6AbOLogdsTaMp5Rh1oQCZl8g6mG2xbZz
bnQ4YCMkSnaP2zKO5MEipDqM2KYIDtwr3XyVUMnFPFqo8GJja8uIAjfqv5pWdeOYRXUjDNqFUdGr
o+iW45SWOyUxK2XzstPqxLkbYVPaM8B1hraHsZ8+CVv0N3PaYtU2jXFXV6B34oKrayTcI9q9ZG/p
un/OG/awU/m5hdrJDkky2zP8Q1Gb391et45+al0rizaCpaytMw3t/sIVy5k3ETyWUMR79rlQ8Q+s
dTREXXfaZunibPNy2sO0dY4E2pe7OO8HJP7OELgxAepRNOf0ExRhztXOHaNkwxwlvR1ZdQ1piHsp
hdjoUeFuijq1d2ZJR0RjBIbQZN460raggXXDYWnz6IiU57jA/gpzL0dWxUoxtc7OolUViooczDYT
88aJ5uekMcTJwrGwKUykzIkq/F3ptXmgOlk/GHmxJRcKcSrqln3tgJVhUCXBEBesW7THN2bTzSFp
MsrQuyMrkkL64Yw0Psbkk2eD7kdW3Qn/h2FH43G06Ax3ltj0s2TTNwFKMqmygxq61C72uIzqha1t
TXu4NjKQJMXQ6Ju1/jwtlLPIXSOGBEJ+NWmxHm3P/woiZLwGNmokaXIXK8wi+UD2KoP2gs0FBE6r
prqjom0POmJtSzXleZqvEE5T+KUdMWEJMEJLyj0iTBTnjjpGWYv7s3Pn3USOWDhld2nauDct3BPE
J+pJBziXttqLoZjKuO19OjfRTrPU68xeEeoBhSfNtbOXRsuW1JFqzxcTHVr7BdBQtIUarn11prfI
LZ0XI32t5yLa+kLNZ9sbvWML8xCGbcRFPfsfe+exLDeyZdlfqR9AGRwa09BaXUVyAqOEFg44hOPr
a8WtV1XZ2W3vWc9rEmZMy0ySNyIcfvbZe+3knFQkYIRTvZVwRM+RysVjGF+b3CIAgS3hnGRBfikV
JwlS/jbHcHIvkx55qEi981Bc3IBZLqZ7kFV4DHGq7NQ94gbzRxetfzFSCqIHF/OqZ+MaDYwBQhPy
Aj1J7cKn6fzkPl86J1ab1p/9BdfG8BKad9ZesBvMXdzW+a6d59cmUdmJFYV+tA7wzdlg1vikuLvO
F0kRzf3zBdlul+XW76a2Wd6ZBRiY1k+X3N0JA8X6dY6y6czzYHg4g0nZTfJtRCZGtR7Y0CS40kA7
d2cC/LB2J6Nd4Qbix2pX99rOxdLwQdTKsWfHPhd0Sxd4n6k3CPbcGBpUuai9Ub3au5sQ7+LagXGy
9j2z2vRJmZ3spAPPFszHCqF4nVqmvZhMNE9YuqxzXNbN0k22QkfjPcc3MrKklNkUnMiOTocwxryd
NuPvVI6SndFM4/ezvc9lYK1T6lyGRBKrLanO6xMr3ogAWVEc8yJuXio3XUrcUoSWTrog/wGaY9MC
vV3Qt8b9PYJIp0A0n9KguuWJne4SFgwooHrp2c0Xlu+cIk6VbqYsK1cedSRXG1DHkv0IhYFF1K+r
PoMwqlkGCfcHXlRj7yZNsJ0EhXBPwffzxWjBYzUTP5imTst7qes1HSLideAbf8iGridFYIJNTIOv
VRT/Nghv3gqbRlimpj1mqnqhI3vkylg16zkvS2hoMJ/r1mJzLL14X9JmuWxLGW/9uZc7txlB2Hgo
d1pPaK/Jc8efsnt2wTxF3VaN3A5lGnyZu/lcAMxfzPYIo8FPG5Yi1ReCsYqPRJiuE0P80I7J/VcX
40ExE28zEchV5pV3a+7bSzmk0zWK6qPWAkhbabubilNoW405PDQvW+AeSj50ZwgOyQLwtoGBLwoy
rkIZFOQGReLqxt9D64/0B/sjrEd8fV7xtTbIh07OlH1FV2+WER+x0fH2DNYepzeBvzGxJZYBu90k
5fhaiqw911wp3DLd9pAvFgHn6J4IDOrANlcDrDJLvFYJEJIotOzl6I/cPVTg0RWg+n2WQ5NTlDVe
+qNZ+r+D3sK8KSN3Zbn61fFKZ99Dn6HuHrOChQmZ7nXeUQUpuQ7wCfQY3rDaKJd2PS9mXTv/8hxc
uDXLcabHpuYZR8lBbSiaJweM74RBYIo1mygrWgILPpZ1pqJc5ZhyMOGha80W734E47vtq1Weiu8y
Wnc0cy1Jeuwc1YTbAnonJK961zgaxFkN4avBZworet4NVdPAicH0DsZ7DGK2n83Wc2rnz2juyY/Q
cmIu4KrbN0MI0ODS2NVmsc4LhCtrQv/xov7clsbXqZx+xhZaSNlT3VDNegJU5Yh9bejrPECGaYy8
PYlaBSvcVCULTZaoUohNZVspaEAo5w0gfUpV2o09fclqi2uKf5Cq5Lx35Kr1pORRT+2hE2bNzuY6
lWq6vMZq2imbhLwXWVgukWS4S+Cva8alqtnmlnUWLPIs+SJ7A6UWjZ8hFT9PoxnlpuBStLM+NGa+
zSPtH2N3I0SHd9zoqpUPvZr3NVTU5KQWRZ+VvYVmVbINKWjZctUv9HBzG9iSAhB6s9YjS7Yir7+z
JvO2OraRtQyiNdyC1rGV2IvUM4+lm1eLye6jh0Rc0hP72p70wtEYFDi3Sj1knkAZyONPyp3zoqrv
Pu23B2ywA4gRLZ71Ku6uf8714N6gRab2ThPvXRopqQUXKZzMbYaMLrk5lv5HYoQB8mJTbeWTZSKb
mba7COIVp+GRN2si19Aym5jSvg6VOBC/o+zMMUfuspjE2ydMiyCUswTaaJ8cXDn7cixvoa/qU1Vl
KD9d2158nzunp6YTh/C8mKI8vBYpOkiKtpZm0l1MwPK4QQFJrWzMMglAwMDKVg5ZfpafsO9VG25n
s8ROMS0CWfsrowRy0/vzq2BT9lSk/IOwinLl9LVmpuYHNzaa8Z9eBSRP8SrzWR044Q6O9nJCN+P3
frTEMsvoHe5s5L1k7URhsrYk17e4Fj+SQhVsOapfHUP7dmroKjDq31XeJScsdgFw0uzX6D6lLisu
doCjlm4w1iuLFOHGCaIfllVdI5jz6LYI2dpiT9YlhH97PtWhYXp7USXucgLBsqRqulvGqjGOYOC4
yBItpOKkcjhny9/seRmySq4v0Zzx3B4QiwIjQ1hoprMN7an1lhkXkQ9/3GvV+odcKLGErsW7E0i2
okkp1wT44T3b31s/MzdAHfPD1HgKI79YW+nQ72WV9QzoHCXcI+9V9Ef4bX03HVfjhgiAczZZtvVi
vpl+SI2Ow7kRMm00IbGR2H4+WMtwnxfjV1W06TFW+t5U/jJuZXMqSBYsM69mQzgzDwcdNqwRgG5c
cx9IC8QgnTs/I4FE4+SKd3l0d7U/DgvPfeJBh9A+uIHxgz6AN/PZLoDkyPNg0AGELP56zgQA3qmk
WpURSM6YleM11MnO9rF0odDC15ORvfVZtuSJB7g5qBejFvU+MLximyH7bQbnq6mN4AjBOCTAOqZ7
37nUiCy2wYljGPdYuDAlLBqbDAvy4li0H7YfjQeCffW2mU0Ke1k/TY7HQt+WDS6ShnPfUeHx86UY
3V8N2hraXyo3iBfpHjgsuPbGOSWt/YM7pfmzaJ27C08IcpoMNiJJz/5AI49MB7FGEho2VcT8Q+KM
N7iLCmZNuKFpkX5kYX2Zx35aFE8Id/Ncj6n4VWFn5cJUZAfab/cy74pDbMbtvprcu13509aSHFpz
LlnvLXlkJPSXFPg8fiqua30bfERFy+V8tPPtlDv5sgyNJ7jafsv8alf23Xer7vLXBkloy7oMh8dg
y0vZt69cqvR+Mim/mqviveKOpBNl74ewVQuC4OvIzxnTmqTjRBqd5ZAjmOqAgL2MYCEpKzmA4mJz
N0XMhtIlYN7ljAIzKQwRZwcJ0OCEZW7zNLKvqykO7l1C0YUxNeYGsPY3H+Pa0vRiguMT2QOiW/0S
+NdOWrV9nHQMko1ZTGXIbzlYBISGUWxam5lmrs0nfZHnoN9sy5hdjM4NCJQMumcvfGKTQ0Yd8uW8
x9HjUkSFt8nC3lo7EFcXXWOh0CRVdIY3tzMnJzwU3KX3A7WwZMeBFFKDcUmGwthN8YY/B3O5kT10
7Vf4bXRyCYkMQiMMNlYsim3JnpIV1ESzR+MwKhvw1Tt7SW9btqJTtdmrSo2bgIjXKjBpyVXMbXLy
vhR8V26l0C1XBUCFOKiuZWNcSt0O+97Lu0sYx6APAE6fR76XiQ2Eyy1rzCZTBAgBL1ySXxLl9Muu
cNNTHlFaogeax9uq4LSqzGz5efAHA9Okb8BWr5VFj3gyXVLNVdGUza2Os6ttIfrOFPQWRjYceTOp
gOJzSZVCY+6avD+jystlK1vvJYLHu0pa66WuuKNEI+ajARQ25gHxo8qa6pb63XqgYOVrgNCyJArE
H4l8B90Vpf1uDjs1/FaNcl6lbSo4r+q16vBPMQ9TH2bHxbtbJL9rzxt+18AjPbiZi7nFDwtrdW+l
sz4NhmfvO2vKz4HlbGea47/yGKzwIFoZrVZ1cuhtcLdhr/1LkuMpieK6XE5Dv4qFLPYGq/QotV67
NHwk5cyHyGQ617XdLAlIayyLJWUULc+PKFPudYDQuUwAEdRIeVf5fNEU2pKWbaebM40W+oDpvM24
xhfJ+E5OLnzOuGA1xuKmG3vadVPzpwTytgwyX3oM/RiKHD3dxlDEFyC7JeuGRxUx+SLd+EcXnXMV
EGZAvk+ypQWxfm3Evb9itHb3smtTQgBk2+aGe3+LlzbjUosProahoBjqrNEgxxvn34QrrqSTjS2x
zWRjtZjcOO6/USHuciOv1T6tx3il0jZfg/YFs1slFLmRdXrJy/kPmNJlGgzVqxP29k4yRy9yvsuz
OZjXcXrWJ/k5nlWqeZZ2mlNd0j6NLU7Qs1qdo2PZNmxZ5vREoDGHbneKKb/hw2eXGEjCuyri+jp6
dXvIBz51JIa6Y+BF5nlwqu5CFdjelPWL7RrIzyRz9kHbcqFR7tLyuXGJMLbfaAh/IParwxAkK4eI
wELXcfSCR/jdGQNKD3OZH6UXFXcLaPiiBqK98u0UhQw170yrNeKfRUB3SqzyxI6WGasZdmUo9KbP
lHWvp89QsLuSfeGdJi/uLr1pngVnxqrra2tdPJ8iRoF068Upzju8TSMLLLeYa3TBXj1iozbvYQI+
d0vYqvgJqrxaepPZ3brhVqviCV10DAbPXHzBmEiAW7QYzFkzfDAvDuM5apzgq52pmu0PD0WB/MPt
0Ge7RC8bmmX/vZoyrIte4xxK0X1jIjCPVsszIUzttUkc3Kd656jwk/OucDjlxZDcxsl+hTBaLhxq
I0+fLwELKpAb/T3j+X0jBnEXNhhTGCEgN4HsZ5lIj4MO/aWS5I06d1wwso58anmJFfO2MY/jruj7
7TDkUOhDN3tEGOM8U659zkVaa4b56CFg7LQXj0gy5WE0iAU2oR2/tymya1x20Yl3vSLBKBGgnbz6
VkRcRIB1pPey6q1tx3b0nd02Nr07yp7n5FerxHBXqkMT+M172T+nZ+gC7bAziA2dndh8i1ho/qlt
ySPQd29ej9I3dCb/1yiwL2yF6JriMhQoerg0lKhV3ZeXeh6oGIgZ0eu8Mc8mWv+zwfBFYVDm51ql
H4lE3pEBebFRtxtHaJuJVixdLqFDOTTnJi9aANQ5xB0ZcghnbnRrS+97EHv1NvGGF/il1xZS8nuf
V9M28jqGtojfpnWKO/T84MievmYTPGboJEW0qyjcIq+nh/tIumQkd/DFaxE+8zy9C9KGLEosb8F3
kpRHtCf9t/E6y/vVk1PwonVeo019vmSu8C9O7JhnaEwgIA32QV8KR8JZL/jAi7wyv6iWasuhTIKj
PWLv6ylF3hbGUJ6bNMO77br9W8KHG7E3f8dMBV/YfY5Uc+zvGzjZi3AMmx+aFZFOhXlKMtAHTRC6
B8ueKQKsQYjaHat6u7R/BliF3jokHG4Drlz6Pl2RZjNOD629+mio6Des4OmRRtm8aSqMCuGnXlXh
Ma0ayi4+5SuP8otToP/4vjFNK9vG2QlURiwh3PVbqZ6pgzSz39x5hFdsDXB1o8F+k8L8xy+9hucd
tDi9aYuh35k1tvCimsq9HjVhgTL+pns7fSuaB1zK+n2wovgx2iOeiyy7h2NiXAEfbJskekXV0afO
DhPseaF/z6soeRefu4h+gp4NEzsk9/maFPNJha6PnJLr17xGaSNkdmwLTBiMOTYsYSJRcdjKL3PE
CotwASXgM/6wtkVzCHGzARboAQf3jNAuJuzqaS+f3XbaduUYkC8pqouryUFWNptcjdV8PQAW3LDd
xVHpdvXFqss/SA3BVoLv3YbWaO+5kfOV4LKxmEoW/JE2OGa46S5NNc2bHurvgru1Pntc+JdNPQ7c
7wyxC4WjrsPMyNvksfWu2T3Qqdw/+IP90W0brmbsIes+T8ZdhQ1t0ao8OmH7Vmu2mixYo9a75jiK
g5zS7T46DjEX3pIKAd5OBMKYwjD6DOwNwO3no1jYNyZd58ZY2RP5ccGCu9NaARNYOx/aLfNXGRvt
K/e3eEEJZ7J1G+5HY8WMPc5qvrgTQpnS/kdvm/0bFltGXL/Ud1Y74kKHxKrP/exMhMNlA6m/tZ4S
588XYxAse8hAol/wz1iT7VoZDluqLo68V8UBt554RO4hBZh8b7rIPkblxJkmGGs8336dxYsKDetD
/Cy6/hJMYfyeGFZ8hSjyMXlhsypcvybflozXvu3GaxnMJxKwUXgAeUP734xusKkAfrPfgJncAyrd
dLLtPokGR+jzPJXtTi3dJrVuPR0CWYj3cqJm5wOfVILJ7kUNTCSZJ+JNbQ/tOemqq+8MxpWBARNQ
MqDxzFl7FLFx6BreeaApH94s+p0z+CAU/eErk4XYExyzj0h2MXU0otyEE5mZlhaRNc1rA8JJ7ngT
o2rir604eta8WbRI6fY9QRVfsuz+XjhW8jb3N08l5Zrg/7ieu/730KiHbkSwmpwaSKvvHobadoHH
xW9xSCNdXyoHkroxr3hOBFva8ob/DFz+b9vnv2j7FDZsib9Ek1ff1fd/+/3JQr18L+na3n0fv6fp
X9s+//Gf/Ffbp+vQau2xPLCdT2jpf1V9eua/W47ngP8LHJeibGLG/+CZWta/AyP0rZB4HzF6Mvz/
zTMVtGdjXwtYbSN8PtP9/z88U2E/c7r/QyVwAOTQegL1keQ5YV7ns5X6L2AL0wuLOXNj68VsMgqC
NNtYo6iJK1binKe58VFUc7VAszxi9HDegidfA8CvPuQl2skg5vcONXuFa3BkX2qSHJid6aBYiKlc
GkfThNWL3tJuh7CLCH2Ico1OvB97bgmQl3lcBEZ1Itz1ihtqA6Zt5zvKQErBK2xGxbiiz27J2YCz
xYrUmm83BSIDWOR47HZaTN63IHwaeoTvL4vwKaoFo72DWN0sdDX65JcivnsDTXrz1FYL02P+rpMp
3+RBf5cx7JfZVNYG3xXtmF0WnFUf843z3mSVoIF1L7Kedo4XsWkwlHsE7ree+ng3ZzYhn9hnzYVs
/3S/CycrNnyW2iWdx3SCtqjykQ8+L3FG59oN488O16Wh6dtrs6bfls3Yb0fD+6Fc/RFUTosLg8ee
0zZc51soRWxFRpmXd83Vif6sp0CXhQ6TQuo+Rgq4HemrD3o4/8iG25GXh4DZbM94ynTNOu29pSzF
Kh+pK7SY+NYsyKsdl+JNNoz9xXXiM4aaYc/kRarFcw51Pf35nOQwFMOJN29dbc2Pkl0hOaUufqFK
CMq2N7EHcBoA6NxmrKZw9lll/hn5Ox4xh//MVOhdWr9I0ITZtsamQrBgZScnikoalVTbpvblrSS/
9S/y4N4zfP23D/ITBsCXg4V5IJ5luX8ltJSz42RG1HkvlcywlUUgeu3eXSdTodeRO0R7Yglqze+b
lEX2DXjTitQrTVuFkx3cxOquA6y+lVEL5smx3o6QDO4+KtOqmwf7hkXeC+NXcrr42HUQH/xmuKe5
OeCCzfQa9W9jiQrTUi8u8KVAM7BhJy5b0tY1LeNR+tugnZ/2KtAkNlfw0xCOgm/Z2sQzdqGEdZto
g4GpoNnaYyTym5wmkrn76FS6DWf/fSh695E0Yj3M4zerrOhM6PioEtwjHWTX10zoR+cECvsEwrEf
j9ZrW9SSuBNlqp4qw5e/HHL/D/YO6La//8Qd038eQqBTTcf5v3gvTeCxVTKb6sWXeb9K9NNflug1
jl8g94A8wsj9qOIkvhYnqLt4MrRxm5rhmzJBtOSoviup6fhu+van25Oo8YuhYuNRticuNRbWmHMq
0myTIaAvMAziBZAYh0Ss53XXjILWsdGlGajnipjZN5HV+z7pgkM6/UByztkuDx+MGcEuK9KbTPCg
mqmfAEEt3wlLkG0mGG81tTjyU6qgVdpb0ig+YhfAhlhONzeI3mNnQjGSVXrwqCklOkTNqp/OYgFq
8etodqeiYONQ9rOxdYJTx2S10nWr1jKcCDoFzdfU7IKbNzqH0KM0zJztX5XXn8bWEjufw03beD3K
ARgrwnX9ruPx5ESkj0uTxK9jKK7s+AkYBTZJRlGMDTpgSXqF6JOmN30kFpjiC4TmkuAytsSe59Cl
MOeUpQbWTlsRPnnmTlJ/KbDzbj6XbaQPv/hu/7NGg2DHG53IVUNIT19ch9pART9C0dEVHqOYJnXy
oFyEQLoYrKUxZuHa7GMTLQBuLZx83OvtqSKBSMOCcRkSKHb4Ttxj44k3ryL+7YxyA7lgWukJqHTR
peMG71u+Y08tF2ECw5PZ4mjOeCCstMd/2cidhA6GgxWnrh6phgA2pQa+0jO7rKPElmg3FMaRXEFH
ivu9Q6IrCgnyDXjSN9I3Arq3ciwjggKUGfvNSxD0u2boNTV88XkY3HLLF/2X8nJwBNZgLHoLS2AU
5D9RebodPTLWgZBToZR55nNFnCxfWUwjQGBbQphmc+w5TCwCMufxOQRp1iDRMxqK6yC/TvpuJyVZ
VHo0oPq62yl153WvXdaN9F2gv/LiV82ikfSQaf5mi5hq4V1VYgkNXQbzItKreQy+sS+MNyYGtI1o
vB1fgnzXV1RMaJeO14hm+gp6A/ARO4RlF2PnIhswWrG9ZYnVrfTs83jK49On3ZVM6U153c++ZdL4
58eA+MTl/M/B65pmYIUe2Hdb2CEUzfBJzfjLDcICXBPFqKgPdrfuYkywfluVDBeUJSKAuvN+Dp0W
IwMJFvJcq9anxJlpNzF81gd1263NPNTHKZ3dBS0US7+shndc4w36rJjw7k2/5th0X9LygEWp6fvp
1LkRrD6K1yrD2xptg/kePN/BwN5UJra6yKD5MoUYi+U89Xt2NPnWiDUytNLWKYyLdO352+RKkfTz
Fg6Jjq/jqU57tDDoGuvSEsYap8dvpCViXDHIwMSiFKfGWH6cLXiRrVVhicOYlkykxttiWjhJxP9/
gkLjEpJEIg2t6Ad6KcQN06Fdt3NWfT3RdxEGB7RM6ywHzn6KUkA/2a4+YYSg01vRn6f5Yp3sRuDE
MMnwEIxGHfQKpH7DL1cwJ0rcukiqNu2NR6nNd+SIb/ghf3hGHG6tIV6GbA2Ysmm3HDCx9S6DYMdY
mihv3lShDNY+9KFlmNIt3lJmmlEgR+SkMI5eaDHHDvawSSPF3lgo5zxWNn4eTWy5DDX3MsJjxzTm
7VUTG3oAOFSvsFbuWt5RKx13n55iasZhsNSE1Op4zE8B/ssags9W6kdqhMnG8Uk5mrbRPSzoObjf
vFcb3rtTlyfB9FLLpjz1sx/fPl92KNR//vmn1nt+KP/PD63N5dk3A8+zXPjJT7zMXz60oxQE8+c2
enTRFK7CIQ6P0TP4MCur25mO9d605c4w5ukxuD+zOdRnh525YUEGTmf53UR0NKoiXxtmwS3Yovo6
tWprk+TWdCrBjdLS9zB0lx0m5RnEbIK74Rb6a1AxhALWSR5N6VfLNDTTrYMLPZVduQagCg7FbUPK
4Nph5VTldJY1Z5ntt/Nmxnd9suI+XJTeGGEim394KcYe5eYz2cB5TS/SeZjYefrBaUI2e0KC/YWh
HPPhsgTjEs2b5rXme4iWN/ssiEZ7ZiR2YkLx41rxzbll1Fiu6oi6DR8ml0x7Y/PPf/DO3+BbnBbA
4Zht8LyZZBjdv50W1cx6QMCofhTerNbkkiaqZTg9vzj9HN0qiqq2cPDxd7MaG6Gy0hoKRy7tT40r
aG90WDXhw2TjbKzJ9WusnYjtfd68m5HpHgcEjmXrDCEdC0ScWI9gSBFPGgC7hTQpjoKbwT6q6YkM
ODKWLP/8HR46ZgJ3ILSq7fxVmC6QsuArXP76MA8JiWMrqk4eObaAx/mLiiOKzjGIsvY394bTRf+C
aijCv0HtPn9IvuMLYVl+aMFt/9unk1qJdnZG98EdkScmNrZrKu7dbPaHNhlM4u3RF8/K8qU3sHY2
+3liXAHaIwdBtmTgqDNC+F5517OnRNVZamycK89BbWn8RlJAH4qVyqh2icP5bIYVNtKoZNVWVd4e
s/xwyBV7W5l91D36NyUuSTmcTL+pN12TgLeCqYOliJo8r2SB3vk/dFK6O07F+dUP0bEmO9w3tnmc
oYWchqEkUBrg/DGfWiU3RnwN5bTCmaYvhcMhl6eDeTTSbmOYmLvrsHZwxFTEocw6XXTR2GOVxciC
/TCL0+SLAfJ1h9Q8EP2iuNHZaCS0M77CeNXrxHk1BR48O5+9Y9k1AC5azUFyiON0gJ9WMl9h8lvA
Mxm31rRxDFMtZSeMZdjgocGy+gUGBTd5Zp31NFbuog0SWCZ1F+/G0hMrTMjiWO8tgZ04hsa9M7g0
3WgpYt8Qtu3KYGUN2gimBxHyVVd7p7ov+kc6mxtUW38hlfQucx1hWsfAcArd9AvtyhwbHWbWOv9h
TZP6HuQsmRTZOulGwa7kTojrxr+hzv4aEP2mskKoi4oVflx3IXpy2J9PINz1N0Q3CRFIXtLGuBaj
CK6tNNpNkBT12iFHUBXdxXEJjpg0GtchXdd+LQ5FTAKbSKmV+cYBK/PehKDxbufQWj2d6nsqWWh7
NCql2vwogcW9jdPTKdF2eJxg2poOpXlA79lwDlW3UQa55Czwb6p5K60yu0rJlAOuboPTiI6njpMn
LrdPzfnYTXBJ5NAfRyd9IivH375gq4dvGWNG2poLbSFd2ukhSY3kJIO43jRdgYHv+csghvJbZj/t
uqz3wIJ+VnylGHutjvs3tZEscDaGU1gnbkuot6N6sW1dbhI94vBUcCrxJplnfrjBvyCkcZj9/RkD
LJRxVASu+ynY/G0iDSqBvyAf5MP1uBzgdKbRyu39Q4eicuGh9Ji9zwBS5Vz93IDnBZMCfzMxkHGS
W00eh+2Ix42C6W6y3ZaFptOv0+hmlNXdsbLq1WUVZan5blrkF1KbhTD5Cgu+TuewovTsBYaMaltb
zavKAhdvKc/tz3PWbhUe3KIb90mEfzOO+/Ea5NGvIRgeZmGHryzdNjVv82UAsLqw8BPi2sEIxzMT
0z9EoqU1BOCZIrJtqDP9gsG52HTjk35keBEdr03CAtGbOcAjnM6jv2kNrC7GHASXSNYx1i5J0MuT
Fb9xXF3d3j4aOo0YnUKsiFXcf/Ub6HFZPr96Qg7rIgabJieLsowG9gZBGRoykzd7lnKX461gQT9l
r2X04oXPf9ucjfMUBQUIXXamfRpSFhlxupl+fB9EaZ6j0JxXpWmfssgjKh20+ZWb4kfnCQI82spP
nuSePySQuGJtZuuw93+WQB8ecY9PpkvS+AihDVZ6vatCezyK53UmpmIB5Sb0V80wyYXLlemhxLxU
aAhbsiz0Hro8ucjT7e2cgW4SM7f51JCbohi2eJfwlvhldAG0HC7wVrnLxMzUNkhY2ytlVJcOHJZr
j8Z7OkAqqaLG3LZacMZ5PWMGl466pi6vsl7JasujC2pnEUWUsFNCDD3Wo4LDpl5+LsenZ5rsSkTR
eLkYPYL/iZSKpFSf7wo8xvRIZB9JBkRH4k2m2bQLF1UsgCoUITMsG8kh8zSelfQJ6vo5uoV4qT2V
b6FvxIe0qTqYORCoawXKapTlT+FceeJGpPhw8EeKb2RMcSY99SnA6DA6gjzLL2mQHuqiL94geP1A
sBFn+fyVkuExjOeHpC3oUCBmvoIsztcxZGDiW+8lBodrZ3YsaBMbljJRM7A6ZgUDtwx4C8P8ETxd
qnnN+O3kf6J2/OHJwLtn75ZNW2LSjfMGf2Vm1/fU+JWqJFgqMCbHpICyQQcn4S/KIFeUkQdvzkz1
GSoimcIMu30OQI19lPduPOv2EsWzElOjt4qAg9sJz1+wDTCm5jJ9ZYvYLNVUZfvYrd4aUH/QKyoT
W+brYD8jbbWdfg2GcifbMyvD+jTHbrBRNQZMOwuOurTaja+0wu0EPwRn1QUGYnofY7V3jYG+Cgdq
iuU2+j2P+NhxOQJrO3+Rk+bDkw/VqnQJ3GtO8RP8iHznVF+bqcQXTynCzsrcE13i9c2fMEAbw1Tc
Gqd96RVm2SKUxqZ2wwI7vCTyFSFPYnTmTkb37IGal48qJTdJC+CwpGoQOlk1mnxaKHCneSf5Ugpf
Lsdx8G+Z26A5tL/QKaxLEjeUN6ZpThdBMm/oa/e2zuCAL0/FJo1V8MpWzLUf3FZAoc7iRMDjLYsU
gPp4V2Sq3UlNS+DQUTLpNZprIPMT6Qsn2pVG0G1EG7fEZwXpsYbkpVuvTQVXriD0Bzi7jW4TALaF
M1TFHjKUWvUkJw5OXrKedlNSYIJtWNWlFqcOgB4lx5eYstuzFehpaw/6AO9OLj6vzdr9roqm3TO8
v8yRhjiu2f1WMMouKSTHUJMvzn4WoEg3ZhGYJ4ucyWxgu2WbCa20ZqPpaaLXo5wvZEnJzTbSZqft
cJk1BSwlYX/1K7hXXfcVl4q1M0vqC0LBJYHYv7fMU3+8iEx+mxGL1yaFeoshGB/sEEJ+aOGNLwvN
yGY/XoqGck1Z2X8KasBA8Ar94ejqGrdsMJ1GcqY5efvICe+E4bsIuwquRzevAIObiynpux3ZLf8/
n5T/wd55bDeupVn6XXqOLHjTq7oH9EYkJcprgiWFFPD2wBzg6fs7vDf7ZmYNqmpeK3PxUlQogiJB
4Dd7f/t/Nkv/2WbJZG76D+3Tf9gsbX9wsiaf/7Ra+uNn/srK823SzGxPN7EV2xbI7T+3S77zN5fI
JzbU1L0q7Ixv/bldUnEJouq7+P/8L0v/G5kY5OWpHpgECPO/s0wyvVt23D+01TZkVJf/Oay7bNsE
x/3PjUtgsnwMKz/focT+qVKu8ETK6HPzmw3UQWom6ThB9pwUzZ0OWmlSjCUfGfkhn43TdPNH5cM6
ItoIiSVsplxRmnxTp/ImGXNJoDJ7Fa7khqI6idF48HsyHUehRLjsVmsQUO2k1yu4zz8zcCjd1YJj
ag3JJo9xWFapDXQAlpSwUZkbii8lFWmqBTnFSEWsc0WhGhWPahaQqSwQVYX5NgKs6hS5SqSsmt3K
ua81po7Q25DxWOKkEbxAdQP7ip8cAD2kZCYQCwElVlswEfhmixCt0tmCRbaL9QToWGaey8r+MBRl
y1W8Ldx6mynVPwnXvSdifVgIheYC0TUpVlemqF115bMZEliUXW/pEdBJgA8Jgp5j4PnCOkCm+SMK
m4cmrOKFHzD6b0GEBaDCTMUMI3KXSariiOHsnHmWoMUUY8ypn3vFHJuzY6UYZDbnukJRyWbFJ8tr
ZC44EOxlQI24Ak3woOGJtsGapeDNEsfaZkWEOXAGNmpsRsVBixURzQKNxv9NQGmZi8dibqAWGVRc
k3+vg1TzFVsNmMeBwqVlqE810yoC26jDYmtwWTKrBJXqxnB54A4AapUL6BnfOGzOLUg3k+Bv9oSV
jv8Z4JsD+I2R246gHnYO5J5WLtkPRJSzCFkyC7hM/Frh3N57oORCkHI1aLmkC5EfKNoc5OAW5aiL
g6p/mBWRLi3869jZ71qvYxyrtpZ9Z3b9dw0wAocM6Q3pHQRKprCg7lxhYeUBflfge7IVDQ9U1iKc
2i0V7Y+6EPseLWQMQM8EpAeVbmujORwawG0WqL0K5F5X2ulCSsy+WFGj4xhMa4JkAs68uDs4B+8Z
bUQokcSjo3Br+vTLcn6mHjqTjPVgDQB7YUS2DryAVz2nfd94RncStV3vJ7h8i3DMTwR8YdPqQ2NT
lMjFheMGC7+armmcFptEhPGp19O9nU39Y47SkgXujhNL8QDKvzNlR6iafJIDJgEtnZaWwIyB/JfF
WhC+zR12cX+CsyZByDSgH/xUs4++KRm5W2BnNDIjUhExeMLybbFXIQUFgBwef2xvxD4ueDMbIPFb
MrXVloHDdwrFk/D7eB/HzbQq+/GDDjOMynXWNf4ybdDvx251Epn+UTL73OO5ek6lZSwSj1WHhcZ6
nOe7VEvuqopjV2IY2RrD/B4PcCLigc1FZ08bBoBLVxunZQdWuMrAa4BNy0BI9LswhOQXcpba9J54
GJj+7IxvNrjBXuXorgxTukDSqIiqGFfllLnHslO/dC3v/TIdoc8OFERJs4twPew01ye+Jw62o2Fo
K70XPhOCMVraWVMv0e7MT8jcOYzir4SVIP645lFOfnZxdR1BeZAfWs+p0eIMDd+DWUVrdMRipS1Q
kTUb13vLCHI7g0Fe5bjxEHU6d60T/RKUfluony8Y3d1dNfLCxn0DmSECfcangvwxG6+aD/5iU2Ai
m4oKYNPQjDAayKaWZv2e957DnMTujzkuqrYyl7P8ZauS1pHZajZIlHDHocCUi8DSlm7DKBPmoCi8
u1FjBAfLh98nAv2pZUfNY0oHb7iYcaW27boxXDDEQ3BKu8Hjp9nz3Vxgo24v8WIiOs/cFyBd3qrg
RDMoB5kws43s4vZaRcY+Anmw1utcIK5z8xXXwqNo4JPgx24ubmvsRFQ+Y5ION7RlW8uV1ZFgmL0d
Jx9cQEH0zeE1GQt6XE8+kGO2imcrQC0t27vRFmx7Z0Ax2lwWL12JSUmXpxTs6MXwuaD4QfirSFnb
6m22AgsWI4L90lJoFRRN9RoxgLP0DePZFOlLAQBxI8rkiEJLrkXC4i/Qx3xd6PWFTdbSJGoIbjyp
DATj7pxkmFbxUJpr4ZC0Yk497LYI8FQYdtgJUDck8bvmm+b9BKYsnnR7AwKZQPjAL7aRkO+x11dk
HkUvw9QdxiDxFvhnJ5iuJNk7hp+sOlO7OrNI8ePpcAmaK0DHfhm4YnyzTTGfccteh8opmWDzVI04
xLLojTFTO8W/FMn8XGn6vQ8j7whlFYiLbIptHcyrKp1jxNODfGNbzT4L7bTZMr2Z6vuymvM1LhkD
fFkoji7SNaEc79mMDRNJtbjEDNbCMuNMmhHcBD44T53P3uwT4HnoN62ufXegJimxG/3VxPvHYPCu
j0R8gbFxNqOaQbiDol041RfXGvd19uzniYaxG+QRT0+5Ls3gcSiBf5h++5rN+a/BQkcGKcZbcSzt
Zn/euHD8cIqTyFs421b3vkWFdsR23bc0NiEp1ul5BOJ2wDlDZ7+NLbjljKazu4jBS1VP87Hu13Tp
w5UURXxQeXDx43pYWayFt4GBV8XnYpwXfXZGz37C2BQgKrNNKpGJpg6NPB5y7UnnA00r0b2nnpdt
bELNt3igyQ7xJ4sXFmIrvFNEjwB419FMmoaXWXBIaIUY0ZTBqnBbJP9pDImo208p7mbZjvSu2jbk
qNq3M9fAQcuTM536rhnafTMrSy6XE1YnLiu5kOrk/eakzKr6XQ/y/myqm0lvPn1muQZ0HWZByMUz
mLpYN+uiNpeu3cYAjZkH6lDbMcXUOLqrglcmMOVyrot8mxvpR6axU57dSl2XgGdLH8lKHXjZ2qJD
RInnrmFXc7YkJW3L7xC/Ru1LH/8W3ccUkPSjBwLRp9c8ReiorinEzNjCu9QCB68qhXKNjWjdZrMg
RDfvdrUbZRe72E6uh0m7jCjkJJutkFJE1xGwD4zPaaq0A5iHE/El87L1uvaYVd4nk5B+acTqPc5y
QJOAitv8GEYoCmwTC78ZcWh6OtIMt85/KIcCbIwNRpzMh07e8mLMqcFFczZfWRwO685yWOxrGuPz
jo8KM9m2JQK6q509a8ADsc/Db5PtuuHtBlHGb3Yhja1bJDYLvZkaq2JeFYYDXEFnkGvqynCX2NTZ
ZjjWm96s21VWil+pz/LRqp16Z2JDx0O+S3AYN70znvLx7Bsue/eQMHZ1yKDJdoirvI4NRs5mzhhi
uxCUWOE3azARB2KouE71iXsIzJYL85Bfe8vtQDxlHLNRdJIepb4pw+1Yu+SLGWQITEx2FrHvbeqp
LO/bMl1lvnjAZyXuGWRUlw7cIPJJZ4fr/8m3+qcMEA98rRrLoNE0Szv25M7ILRAOQTozduqCNWY+
C4O6221dFxyS6Nnjtl79hXc4O6ITxRGX8McAyOlrO87WdWmal8D9KOLOW4W1me+8gmDpWMg33MZ3
TFTeWQ5XgOTjcpkObAUy2EG+Hvnwf7lID/1sLH2W7eu65lKAG+xg+PJSFQx3hsn7QPi/NOoi285z
eom6fDWgk1g4bW8tg3IvKV20Il2XSXDNyuGT/Mu9Fodwn6fwROjmD/SJXdO8NEbw5THm9koGQniQ
stH/CsfqJ+5gKyfvgd9fmMDv5oF246UNGLJUn0Pi7DUMUDKy9okTnKhNL5pu78PQXQ5hd5Fy3LWx
vorY2TD80U4WRURP1LaPzLSdxAYp7bZL/GWjMYCckXZp3ZYF8YsjBbPc1FzpmP1h5QQkvc4723Ku
lghVHo735fTzyo+6OylqwOQrmGZDvKnN+sEv2OPCToAd9jNQeDMJFa+kvG3aPu7gNYdHxbSD2uHx
ijPlKHvjVDMTb17UHzLRu/tOsJNTdejS8drY4Z3PJGZV2owWjfYoTAAfCRHWrEu50loB+zqSJCYk
P6P3u3eCNSsekGJYK5VSG6fxctD7Tc2qoJntjd/Wj10VvY7tQxRgEWqKpy66d/CRAhiAiRwdG8v+
ce17YVlg0PkHG0vsjIG+IwA1z/edATtaaucvjU1+Af8uDfUiM4gN8rjGaxMjPPuxnQiWG4xyM2qx
uQYfj+V+rIuFZ4ULzQ/XjF5beLS6+oAgBymU937FiuXoJcm+qjCWxhFTujrZkfiwovXYRzDYFo2O
Fn62g62Dm382k1Nhi+4XkP3Ex7nMiOxlAJzUlca7FOJtbAXoo400mk/QKM8aErHs6oWGea61ejM5
8pcWTPvZ/7A97zWMY2wIxVPZJ8zaxIew5Vmjuk6KGVtnvbVlvKtF9WVN+v1gmie3pWABN+WrdZBJ
QFIp/SdAXqzEI/MNKO7JnaxdavSsIh+LTlEK6wsFvRoQAmK3pmVteGunzJ+cId/Fl7rl4jqHGL0L
awKGCJVYK1E8QoWJNIyLaQU0FXUon4a020DW0MziXoQcKbVJeajXNA+e0yyEDC7FwaGm9FhbLuj0
jnaEjgJXqzNqC+061OoDad43vUK16wvyHdZ9lYHQn9e1kS8w2V4xCfBidPKROM4nfy7uPIH4K+s3
KSpRp3fOY9kpw8FFhxvfml6BKVPbdX5zbrxmYdCGuYz8XM25YzTwOoC9BQy/iEcHnoxtHQqRvPeZ
/pCWC29SLmS3O6SOfXW1/o1d0ZGT0HIYxI9u2UfGuafATZbpLM/8pnc2V2npKMZN8TF51pl9CjrO
5ieTT61R3Dd4VYUwD9H83Oli22LpoL5b2L4PLxJSiGXcB270rHlin3jpKiiCQ9VzpIFeonbbpAUh
LgAdtnlR3LfS30V4SdEm+egypvchTm+nzBKgosjFu9D0q+vHnzqpmGGxI8riF1Svte5ajwVg2Wms
vnTgF5PWr9pBPAHcjLP8EjBM1r1wYQvaraLY+3byUJWZahjxoIjfxHY8uH34gWIx8OWH1zUvESe4
OXPXVeeiZ3S/uxi22Wz6z0NhP6Np/Q467SvqpkPp4fML9VUVBHcpFCB3BNRQbFmf0DBwsADZeq9S
KJA+xVtsA7JBgVzEbwR7lAI2okX0VjvYe9lEJ7sCaT2M2lKOwLlnh4/9VAjIL36Esu63OfKR8xr9
tZTMpzJHVcAqZ8946zr/uUAiLLTgLCkmytp5G61mxTltGdXDuc+sdZ2/91r6WfKehEH22FfxGiLw
3WRXkM6DcttrktUPPbrTP3LCYAGBvlqr5Tqoy4Pmyns3A0hRxFthNTu9m7YpjQVjbrVFeUzTeJ/a
xjYyp1PvcGizxHb6e4mbBMprTWizl9ISmcTu5kith2ZNxgkzBE0cNfvDOzNovPgm1QjDMeCIyQiJ
nyjpBhZjnbOdyvr4u4Uq0wxwzAEl0rbbQO6ls8Cyf2zyYWf4QLrsPrs2nF0LGEBLJzCXaFu/0d2+
1IT2bCNU7QgF4dhAuJlIdV40mfbUctlchEV9mlDgNbq1QYr7Mtcc1VMNBSXRNy2ZaJXhnrvgoU6b
h8zBMiPq8h3568ZLW5o2VN62DdLIxxqvX8eAoZPVbBK3fQ1k9dBY8MCdtKQzZU1n5eixAT2kCw2H
HrJyJnJkWo+cOJhO6CkjQlmPJBZ34sOo3AeCRGcCtcokvxRdsXc1fWt046VUHhGnWMLOXRsZrZFs
Vk72bI/Vc+nWx8kb7norXU3YUlLG6QESibQwHu0aEFwznepZY/8GUGlhAdBbFCktUeVguCOrSBV6
TThvK9pA2911nEzcNFyZGOUY58DMW1qmd9cU3VtsbaUEGiDtK9vB+9Yr3+LioiXs4G2uuHR/Ovzq
aQSghO+7t94MYtwIcILTkFEauBtkBoc0bt9gxD3Vixg9QcQ5YpDeidHjGYQxH/tKvHSU520iPnw3
OlEAU2mNGWALMqTcB6dFn6/+rlKf7mKmFOWEWrxLtAfTXRVe9U3+0jq1bgc+lL0dhRPvCmbA0bF/
dDraKOx/C9M7lOTCZnO1NoPpNTPGB/TE254LhVEepTmsfb35iTJXIAsgsc6ZX9HngkyZ1/kcUuIM
967r8bppNcQxQknSOFp6Ut6p96vpq/fBHV4Cs/soRH5G7LGFcrztUUYk9dWs8X7iQje5HrencvrO
7eh3kmIM0PPP0DMS/NaoCgOrh85LK2zPabIKhTmqGpFdvbWKS/70RBfl2oTAd1Z4iTTvsRzDB8Ps
DiQFeKRENOzXquqxa9kV4YucjEWuQY70MI0jJNtldpnvjGQjmGTDKwYa5BCvuylJ7yTaBC03Qmg4
0RsGKorm1J9CY9TXQTk6Kxr0x9T+wIV6oXOlYMoRuHvTQz7vvaB8hHTA6WqY39oBWbFX1VvMtWvH
LS9IQd6xcGYL2Q2IkovvjMWe7H8iIpk4gb/kA7EvVs56rZny7WgBfpQGc9OmJw5JSzHohcwVeiQP
i5auHvl5sMLXcu7hMBrdQNarGE4VxzLbWxr0TGJoTAb/gA5loRWJfmLqTFVXoR5v3J03M92uoH1h
eCiWlu//zruSGVhnIi8k46/XyJ6eOX+6BpWRg9zEtuLgHqUbc7uAU52Y4Y82tPCEOkYhulqYzf1U
RpzVpj0dwMJfDR1L+iDvfJYJ4lFWZruGCxSvHWQ+vYvSVMTREx3B1xzbGdretN33AyPzCNqXp7Zl
lg/awozJegaZ+pS6wX1oNOZ2tC2l974I5I+LwNJemiAnAyqKnmZN3tth+RI6RG86HaHSluw1VsaN
vUtrsq5yIPWL3DSom8uAHDuFlgfk4hrg5lkz44fNoQxjzyNSC5x1SQgV163Wdt8czaL8odUDWBgv
wjZCv4rsRNN7+EpptzL7ocVGDCYo0vNlK+infBMOL2nNoDj8YIs6h1comTaM2bvzIqzR0ARxsyeg
zXqucCM4xmc7ntGOLAF3PLd1z2o08Xelx1sIUk43YTBAMKFDRpnouHeBp7QpaoeDPY0/i8SaoUFG
LiEe56hKP+O64BNc9NgyLByyXk2kLUv/ZVo0eytvfDCO+pr8qOkuJfySdwMfUSBwr4dp+OGMlKdR
AtJBEy0ad4+eU3IoWRlwgModwHEMcMsdGS3MwS3QQWSP6Ah+0mHe1XkgNoHL08OryEXNvY9b+bvw
fS53rwAk6ACqeZlbz1pqv1Qx8LvE0R6FOpLblrVI56tEOgNUbk6i0br3u4WMXIYbJfjOFt5QxsHW
An9ZhFyeij5e0anCOVS0Fdh+1hPJ7y/YJPBpEo559OryUpf+OjM4ZJ0B+jt6t/fJIKzG3irPgJsj
2Ki0cKL6hyCd//Q6E945XfSsZ7HsRxXwqvKlHpEqaM60702b8Izmi0vcSSe3Y2nodLh2O4pFJNoT
IHlK8F8Gvlb7fvbrr8IUq97XcAENnJj8KAURJa701wCgOkzYnhod1vDWScOBE2F9K2ofr4/KqiLM
KqFIgNtMplKJxFCPMUJE1gIz5bLgA1wE5l6ydLBJIxml9wTS4D0UBCYn1WKus73tOnvcYc9h4jKP
01AWBkCUOGLOo98bCxaGO5NginCU37RVrK56WM8ZALCK3fyYE32mZ+W7EQx7fx5Xo25cxzT51sdi
SXLdY5RaX2Y7nVJY6ggy5C9dOrvMH1+shKYE8TfToWd95OoTtL+06tUa7HgfcuUViOWXNp9kRtLE
ujGw23A0xuTG8MsCKqW7aDJsQ1wV09ByIUVqX16kH0RaX522XDIEQV8ozyy5Xl2mhYvZlT9x3D4k
TP1G/8oOZdXo4UbX2oTLRfsYyfzJLPqLAZ1eT+MHFINHpwvru7HT90yYB7pEiNXMq0sU692yRroH
jJVViNvuGU5/u124y2SE25+kvATPezAiWHeVzjz/jKjvl3boPIzZuJUD6B595C8z9tIF5e9m707Y
venIXjut7df4ox7x2WRu+j2VP1HKQKOkbrQ7xumec/QK46QF7hrlzAJDebQgnPbcGoiLITLuQMV8
GrYuF2LyIEgn/arW0xydqv8oCLuESPNpSVotJb4yGdezj0E8346naIQyCyrjGOgGHue6/gGqhWMA
ps1snu0qfkg67z0YgucQ3NHsYNcD94/Gd6QYwUQAguze1+wWYUf3EjWsFMlka56h31xSb/CXQRvv
3BlFUi+rn7xs9oYs70FQrVG5s5W10Xt0BhDkADiNBsuHaS9akVD3oMGpG/jV4x/3bl9q6st/eexf
vvyXH7v9xB9/XyK22WSxeioUssx9TNLKIOyAl7BtCM0NjaI8QE4vDyW7AlbM87VM4bHZOdEmprq5
3fvr5r/wmGR5ki9CxiLemGRkNkXVYYpnd4UsICcRoKwPPg7vP25uXwae1+29+bnV+6EjLQfTDShZ
/gJy2YgKiwsTOGydzwgNLfoS9XRtiS97fbuLvD0kq009OnfGJbR9uQn9hJNygMT8cLsBTvr3e4J4
PjeEZZgH3Vavm73v9Dzf29P8426m/pXb1zUKKAZ2yDcReoHdcNqDBAl+6I3xz5vbY7cvb9/w/Gjg
ff//3xbqnpfDI+d6MS4rgiJ1ZpY8WJcvthyQUwVJfWCDVh86m2QmKHEoDLK4ObBObQ63e3/d3B4r
yGPZB/2XXw/3oTZ+5znUW7eFOY+zCJEq4zgQK18z65szRK+JAgCXfzLCNrF3+F9oRRm+5dA3BsSb
G98cf7LOH+lSuSGpY5+LilAkY5pWQUDMwMxp0nIArhSSrJgsM8J95JeXIamnQ2tPwKx1Tq7TcM5a
iXXW8dDc8vmRTg19iosg3TLxSM6rPkz5YaAJSEHLk7tJKp0phmk9V4CiIhcmUPZb95qDJX08bP04
Yc6fr346ZgfTDrtjXEUHfWq+2jRudkMZZvTWi1SMKBWxpZ47uwk4o7pHtgwVXDZvjUZs76GsBPhr
8M+YEJs0vL6LqiC+ImJzSU2KqzbyNfTCE5DRAoIF+l2U9qP+YI2GOA9OezIqVCMzZOPaBCpDHb54
BmiTn3T4O1HZWefBtKzz1EV8+i15CDX3Mlv1b6/IkjU/0p8BFK6K0j61SeIqRvJ90kl/7xn44TIz
pAICa6jJDwOIBVYB80eYXXEqK+p3skROfUzJwn9TX4ZMCyZe1Sxg/Bu3nKkD8TnKFuqqVZUXTczl
ZU5+E0ntLIZ2BunDdDEd9GzdubwrJA9R4uodYqysKM+x5xVnXXtiuyRPzoyALa5zViqM21DAyc1g
AIqmP/dOwJC8EzPSfZSUVzNqPEZZzXTn7gJf/20xIphZsS3cJrAWpTlHgKlqzIlcmChVi3kF4ZOS
0WTeb+CfQr4/nUEM45kOprtEPRN2TxrbOcobQwdCg6uk395YPxUeJLTyRcuVKMhJWTPfuN7pO8Z0
TxQga129iWyUUJqwUCnYyfGn4pIjK2tca3177I9v374DowPKcl/xwhznZFfWVk6yV/GKU+q7d+e7
Cj7iIkqrRxIZGKG1ZzJ9Djh9n6VcCk1+uo31o/fp01REp4zUdPro4yiNp6RDu9rZxgu83mahBfWH
Z8J2N2amss18HWcE50VurdD/3zkdlaLhEqTLAmaneUuEpofaSu5ESZ2XNmB7yUNLLALcPIBsiT44
qOaHV7sydwPqfzLDzBo6I/zZGPSKG1Knwl+5NlEul1US28vSx5hlG8NTwLVKk/7DSPgkw4bpHicS
9ivzQHsL3hvtpd85L2M4nvwpex81mzKVxlN3sRgUSGeM9pDvWG1TlsgAcwdE/DEVsB+s+lJ4J7TC
6C1WQ0AqQZsljyS6oN1lbDV4DZjEEmcSw+9fI36jhVfoH30NIs4rgvUI9WKlGUffh5gTztZvh95u
0Rh2sXEieQ0xzyCVr5j0RTiLqB0MFzdCBB3GSTb4ouRxzGYflfvw1rvW1Z6vs0LGxy0mLs3M71KM
Z8ucCAfTzBb1AMEmSSQV5FmHps6JEDTf3EBvG7TXsGbzasYlu92s2rXO/BkSbELj2l59w16P6dVx
zpzxn4KuZDrslc8TiD9tsu6aBrxA77gPvhHv646kN+MeO/LEkJydReV3HyWKj6xy8Q15tH69/Cnr
KtjDXdHuNRkj2+5ZqemmeTTAjbhRvZvJflk59HloQNLLPOs2YFtehnyC7WPe6SkVpTD3PYswWRr9
QnQBKUkl7kXi1xcWTY6VGByUFXiVmiTHOBlPFTJLqrhVgkZ5mRcZJCgJ480qmh/I7F8e1I9Fz65S
B9cGLCB4hBQnd7FjQiEtHePYRJ9DbJivPWJPyxGHgszjfdJLawXo79XQzg31WV2hQLHb5jtvDE7T
w6Gq49+GwXnf0+Hgtvl9QHE2mAOdcYRWTEsMEIEEGVQ00Fqc4YrkChyL+aBKSYGZZ3JY2ZleAq25
hSHUSiYRySQ+U79jUg+DaIHXiMOLDXn07Qu3PBLIgFSN5mcRucrEwDhhYU7+znPJZaLbLa+tqJ9R
TH0NdvqT9t+WDZR5MKdw5c7RjvOuDSuAktNhqEdW7EbS8bMPkM+YlCYlrPWYnXXd5hM/f7/BGoIj
yQZS2gTVsuvkxYhlv25clo8NTvVVphKwnc9Ys+aNQ0fJ232pAfe8h47x08TzxU0KE4Q3HocUnWzJ
hn7RxoG+nvF6r4OOWaGLy1oy9IinOmKj2WswtkJ7FVt1gAzI7nk+Qq6KmaPLjZqHnNZzrZlAVeHY
mevWm9aBJn6ZAyGoWj4/aXMKOB9YJPlLZwe2wzbSjcfYoWbG409YTwXTywNiHXc29Vte/kgtGxci
nWiHObMx0nVPqYNEp4IR5tsArGqUbwFRv45obXZnaL+cGM+n2X70kx5s3bp9YCwb7CzfuCQspVon
vuYqLs5iU7EO9Aj5b7tjMuSfIw/0ruhqfZ+Sg06eUV/sAvDra9/B+VDl0AOFHA+W1f92m/mlGMuB
v9s9oNC/68Mpfcn7S2yL70gOTw3aAwo1ApZGPVy3ob7t0/CeKYu/aaKG6TOEQc429nagNl6EkfHV
anJcFIbqFhr3p2ICjKeYaAOpMu7IutNV6N2g4u8ycvBgNiunZI2s3fYXSadwtDnjCRWfl6ggvabc
Z/xmy7aDTjepsD0t+ikF4Xuc8yxiaSCOYsisNxnkLRirxPXFvu6fSPZeGSNRfroK9atUvJ/uEPSX
dUT+6Z6AnqhiADsVCOgReULAF8NTAUmekSvJ3GemL/nWUXGCugoWbEgYhAenHXDxuQthI+UabkmE
hUsoodfx7DOVX5ipyMKxepUaEYZ/PKIexoBDFxA/WSrwsNSJPoTanh/dtuFSFdVEI/ZkJP7xJZqT
bWsToAhK3t7QZLNcVMUfcYtSxS3e7rkMkXdAstaTymdMbvmMt7tzy8C5UPGNlspxnAl0vD1+u/FU
3GNK7iNfdTudJMhUhUMKFQ4Zq3sJeZFgJ6z9xDyVj2C511WoZK3iJRMVNFneMic7l/hJ0yOI0lSR
lJ4Kp/RIqZxUXGWsgis5uR9jFWXJG3RX89sfsWaUx0YFXmIDfb09lKkwTJQl5bLpVELmKAjLbEjN
dFV8JiaxDWpmcbzdDCpkU9bEbXrkbgJY1FZeCw4qVKGco4rnzBmDrHIJOgFAzAKS1jbiHUcPSKwn
qBZnAf5+XOHRwDKq4j/RlpD8yimQ47r4MiKCwErSQntSQ3sVH1qrIFFbRYpmKlwUuaO+6lXgaKGi
Rx0dJV4CjuJoqWBSk4RS2tZyU6AiPY60JwQQsLhIFRRGRZsy32Y9peJOmS3Ux44E1Hysza0BLIJS
IiAgdbhFpapXGRZiczQx3m8rElWxuDSwoiKShByolIYKXvVuGay3Bz1yWTmkGIInRLUCxW3Xvopv
9chxzVSgq337BxMmbkS9Vgp7M6gXIZIsDHoSYRsVDduCT7g991TFxt7uEbftrXoVKitIl4UAnDy0
A580o/1lqgDagJ1vbibtthq8fadCanXSamOb2NpGBdhqc3/pCp5AApPPZAW/AuZ8h8nIX8z6QAIi
SbiNisQVt3DciHJuIi+XF3oDUjg/sdaGF0GkLjqhSMN87vlMk1wZrYwwUgHM5FdF7OFxGyYb+8G+
hiO13hQ05Ly5HxYpvqmK89V0sSlqJJeDivo1VeivR/rvTeP/P3aI/8wOgeEZo/O//d9//yX/d/RT
/Qc7xP77M67+yQzxx0/8nbNlGH/TbRhbELVYM7k2fsu/o7YMD6CWZTg2qArfw5XwpxXCDv6GfCzQ
SVAk+Swwjb9AW7bxtyBwAheTjPJvwuf673gjQHP9qx1U/RU6zwvkFsgvy1em739ADtCiN73jhe7Z
mNKByNxqOWIiZF47k+FSJzl9Tx6zJbrd1Ek3bNwoRhjgiUNuJAI5lrp7u0kFsigCvomhVeOP282s
xQKLBTe3LyvwDGSS5vEmH81kZ7UaTby66amcD4ll/vnlH4+R67MluY18MSxOLHnzBlQfN7d7ppA8
aLc+wRNeSKSVbOtDnXoM0253w4YYhnEAwGVXr3PjtqRYt+jI1KXAc5DHV3gaSDKlgGrOMhgRvsYF
ynOfa6rw2L+RdcCoBb7SuOn84hQLFbkiWawEzASsrudkWbr6AnHgXkzZV4D9EBdXMxxi1mxsNePh
AIHQ2DSmuNccHmo7klZtzePSHzX1dYpAWmgezylK/ed+CvYeRNAESc3eMmdW0QKVkeP49UHOQYGN
Q90VreAuIUVMggwJr0hrd7fnqdUuQZXqGYOM9PbocZs8mg+3G2Nu4q0+Jhc5iGqXtNMuYnJ3yFrm
xUxnGxU6pXaYeU1okYHXvvtMk+wYozzDm+aBlQEfiYxvH0XY3W1P7gGSPhZF0hCGgUnglrKrYneN
kWxd6iOfNTb1wF83kZNV//DlBKD9sCrH9EH6Rr+BQlkdbje6Gvnd7nlq7ne7Z/qmu8OQTwYSE8jb
M7/deLeBpLrRZuAusrAZecOj+n90nddu61qShp9IAJMYbpmVkxWsG8JyoJhz0tPPp90N9NVgBgdu
b1uWyMW1qupPgP+k/rZx3Lth4knYx50IgxVNOCwasEQYW9VBXosNnGGzOkvzk5ZY4w9ZWODrMOeK
FqjYRQLdz1wRQM5MXYJTrZmVlUgJvt7WYbNTRf5d1x35Cs8hgwjESw9ZSLIb9DLCDuGKOTRuoOJw
skrealEzvyV/og0Ucy02z8hB9kpYa5MgA7ULmqzmtZNH0PefYu7qwOFQymrcqyaCm+E2t8tnbw5W
tcIzAadzTkIOSWIaF6+HcH6WJviXAhfpCNCoIYQ0nzlDDm2FwAUsFujbgA5X25gFaQoREfAHl0ru
qL/xntku7DkJ2j2UCRIwWjM/5Sc5dtWL2gH7vi8b8MucLlgBy7IjZZkOXozMH5eMp+GDd6UMO+E1
jGalWXW4LY1H+YN/Epdv139EBxSoeO6ETrtuT8gOuBLwmVHxdJ5SWUTtJNJmenN5zGhVHLD1b458
n7RZU3O+kgXJ9yvc1UdQD7P8BA8HIE4ZW/SMe20o9zFWp8AlFi2hgm2zOfbeFO3hapLkNf12qjnU
33FmabR+DJ2SRVFZr28B3LIFKje5ui2pEUh5DEv4wpjJgPKROs0WF1OsNEdcZ6QlVJruKJMzv5fO
8hW/V3HOHmLCMSM5tznI8LXwkDuRL74gNUnIHZlCOXRVns1jqfvwHAFaCG7EehA8PD2p5HaY7TV/
aOf8YjjpLiY9ZXC0bmXUn4SKaT6knBl3kVC0wGPwgueAzo7Uf2u448BF9KJNOlnCfqrsrLXhU+sf
8np2IyWVD8OyVb6U3/EDQAhdzhIjezAoq8cEQoIPbac/ReOGPA7Esn5noC3kosR2tpFkdgpfuaDd
YCoVmt0hKU79urqMe+kO3FffgISIR2Kx9Wu9ZAxn0lylUM4sWndCLVlQ89SVAGJJ/tJW2JyQGxHe
65UTLQR4Uh+QRiLuhDXCIkcUxIDPaQ8Kxmd/OPkjTDAlxNGOZiVL9c/4ppFYNb/KD+EUX9GPcWDf
mRpHPYVQXk3kPNnrHEA7601pwJFhVe4bqCatJV6ZK1WWsWTgB9qGkEjZ5T56+d2UU+5a6Munl0m6
wldWOEXq66yHDDcH5/lTNe4A5dj+6TcwBfoNzCb1qqyRAgKz9RvDBlvKbARVWAnQ8t6iwIwdXP5L
CyolSiSbbAb00fRq7BmQi3z9L3+500XASJ95SHtr5E/2jmDC288c1R8E/Kl2nBOLktk1A5uF9DW9
rAKfOJOjJ+XlRgKlXk79CSUQ3uJPG3oq8Rkm/IOj+LS55s0XpB1XfBS/GAsDs+p4dZOYyN/3QZri
23Ser8k+ZlscvNBRFgODCljS1vwcfb6QPruFx2453PvYfS3KfdxCKzXrwONePhs7CLaCsCg/giXB
0Xnrp/vZNwRo7u8wwxBwybOXf4xPmz8oRXg1mOO6uwSvBYQf4T1DtI2Zq/M5ClOozQby5Liad8R0
40sA7cMMMPf4gKfbww+aOSHWIqiJyPpzngS1grbEfhI46oHH+5Bt4gfO+sZ3eGyD5RwDXDYQ+Rfv
MVeam0+Ye+Ot6M9xtUkAkE+AxuPM5WXIo4IiP83W2uzeTNjQjy46+PobV99bsDEYLE37ZDL70A4v
g0BO92WuMgWs/aImcRujCa8VL3i2CMKhGXea8Ed2UwfBiWwsdtvMCRSUb06W/maxLyCjgOt2GG8l
2lD4n7Qnp9cp6O9S8/umKPP0IheTNFfmESoxnTOwWSxNNdvzGgqOH8LowOdks3i7rEOmISmSCFda
JYM7g5Pp/clkFxEk+kRUan/pgv+D7+IGo8MHY/8XPGqz5fM7ZGJhfsC1OITpLVE2iDp5u6312gwL
K7jVS/R9EUffSsDfgWwD/DfD715dM9xJskXOALBzYT9KmY83jFQQK7gvagajDsq9fvB4e2DJzWST
PigWmwQtEiRzE15ta7/bTRPTH9B1N2Ybs5XmoCUj0pRV8mks5WV8VFeTr2zl3WsXnPUlKzozxdXs
puFOyBaTgOijmCUeFBiScCPIYvbzHVO1xVuFwFFHDHyklrl0kqDyzJc4BwTH1Bk+CheekQvVPiX4
xyU5LYcf2G6TEbnUhiH/tAKVdi+g9tzB+Q8hzMrTDSR/fMPFZkE4Tm3pNeUXPNsQGXy0UrE5MiOC
tAWrgsoPHy9HvUURCdvVYgJMYk8lOsywpcob4o9X4Xbzjdj7vWLr6UYNLH5eKp0wPSAcCgmPQzXP
6jqyEZ3fL8UQafeErkx1axoLdMnEbJ1ne6XyRMzCOXpVMEyYh2b8GyUHKSbg00SUlE8eHhMMhbCS
GZC0dXaC2xwtfMUIByLbykguGlbnEtQP7AbN6Fu5lhvjMyPU+8B3kX8Gq+dqRKFMpWHp16q0eUtH
iZ7ZnNajpz+UKzqWdXqcMOx7b6ft30yz6y1aRgSMXtvZvSfZhic7+b09zLz+8HJCEsqW3aLZDSv5
s/IPKjT63/o+bkGQ9F3Ja7yc50rxc3Q+9rOz42GT2clNgBr0UReWgJ5hxTViEDtBkcYU64SZfgOp
kHLVoFdYwEXpkwuOpy3KMItUmJx0OebFnvAwPoVrB6l5cOozKmpmfW6KmPo0raiVeBck7OBB7ZEK
hklwuqTtJtHpQG7lYboO1/rM9eePRd2qRERsYnibkSniWMWi+Rg+GMCwYksbM/IWlVC6zZfaRTy/
fp+jQxBhlm/Aope0AUOJtbApSE743e3LL8WtiQh/D2ZZQ7YAIT8wNRD9Y7cIT7MP7YeFU3viWWiv
kJDmF1H2mCHj+UQToQpX/XUiLImokf7rDYRf0BHCKqhav0YOg6648MhLrLB6cWGSJ4mLNHuNDQ5p
WMRqQNjN7/GhVaBpuk3npH4nuEWHo+ExUp2u91SE3BniG8bSrvyF7TpmneKX01S74odz2gBTyVz5
gvPW0yt+wM69dtu1hAxZUnCmq6p27Vl4ZCRG33Tirtwkd6F8ARs2zQbaO9FC2UB1u++P9bGWNmJk
9Ue58IxkkXxG5PAhBF9Ve9ILcMSvTsk3H76SnWHHH0AkhguaES2rPbZzYDANgit+X9tKgj2Llrge
Njv44/xoAZog+vlRaRfEaOYpFEyYQGZ8nwgn3Sa74Mo76mDOviIrD3d94WE2AlWftsn4m1Oev1VV
VqkQKOHV0UkrH2Pmdz8VFkPDDWc6pq84fOEAspyLu2HBNc9g5q6HF6NRsNw3DIG40qzll2LTlqG7
eA9T5QH1eElYYSHqy3//0Z7EAr8VA7pe3wM5fadJG8DEXfffr/59799/QoV/NQSFCkOHA5fi24Jm
T7XkNojtGkqnOQIbUu3TLqMNLOn43l8N4vjfrzJS6cBS3/+SKmSBEyCyGrHzQ3j0/sFxLre5///+
tlIi052rA3Xk3NdiZDjJ7FbVYe9IOZUiKQQlVsT0md37D0r6u9mUudQG1BFCkZZ5j6RNeU12E+T1
kuA4jv1/X8olLf5EZpYl7fF/wuy6La4MW34jiYGyJWxo0Rq2RysKsbjxSKPNMP7qbUheXQPf2Z7x
JOfvLmX4RSe3qn1ZWfTaUi/N/EFchI7boxljb7gV6CQI0/4kDRdQT1vjftjEeLKaNJObXoBdYM1i
iHYeL6qo227Tm5olndSTvJlEBnGrme4yX2YwKmlO9ptfp/3MaalFDYzBqfWd8goMGKyfVrjpPqVP
GqTXik+/jZkGmjOr9VXTOExPu3OVz25T3ek6CZVn6vwkiw92kA5n2ixzs79WCKc+4Snsxbt6ah+z
yQ5/sRbkQiufhacNrpTY3PupwlXUAZ6UfvufeE+TWqbH+UO35wfoe1AHk+dxvmWGOT5yN19QeGAV
Va5b0gKpkqzmbwbl90Ym3+/TFe8xdd+ndmAIzqWDGLklZe/dPJuDagWfzW9xr0LoixbxdqjexRUX
DykH/Q6/FjL7YDBrmNKlPmF0AIBGUifTxvkaRhvn3wG5LIAz9fAGYiGWU/bT5XaXrTkhCDZzf35o
lyEGtSYkCJFRkYNNOXREWLTCzwB3MDaNhJK9jf0RT/M3pxjls1E4GNryS7wUZkt2cwvcMiCXBLEw
kq2SmFsrnszBDdesyjK28kdMrMzg9Ncnl3PgUs+c79Ea2ceidfChWdDIFuriRdTKJoC+7zRutJTJ
ZQOJNjuvfRBjr/zwqpVsvSYr91FxNpbxgEY8O7VPJ+P3fb5xnB0rIJmNUoLwcL4f6Z/lFXMUcSWy
sZwQ35EJT8gMIO/gxDr3FU8Q7Sjg/YDiAerUT+mn1zqgw6emwu7BBK9NOcjPKKhEW1mGK8UJ8c60
kccT7HuERltGhKEyhDH5loontIdQks3W2AgLNOqj353jHVl/2rVaAptD390V9+cJIEAu7OkHs+ZD
0DtabIXnNmBlWtwXw+kf4IqYXhMCO9BaqpEj/WD8gBUlBoR0+HwOrL7wJQ9O0qL2xyt3o/IMt9wF
DIQ+JcVMzghNsw3dS/cuAv3orpSuQSOQsAcX7kxeiEeK80NJlHZov93pC5tURmJ/YQjC1nyLxXzS
1viibdwRkrxy7Bg/cXBmFgOzmXh4Y0qntyzlSyP02cr0v1Gx5NlmDteQ3v2b4o/2VPXKxXtYRrDT
GyV15nQokP6ZGDAjgO57Ef7Qovdr+kghtIb7ax30XzB9YENEnBMNb8JTKwueKc0QisTua/7IEGii
sjBfTCdjV5OcIDy9dWJXV7iMC+J4GTMRZC/649NE3YhsPic7mWecOdg1/yTkKHx5HaioYCNdHR8i
xJwVsNJ73tJYzf29iu76L1MEnDtOLIwkwQjBetuXP2nFmQrMbjTf8weL5ImphTnOrOouv+z5o5kO
GTyW2E0ZSNxI5MDZ/7OEg57YRUqttur3zRaCvIZs9FpKBGmySfK+GE4s1MOg2ky54v1wR9LNKEMN
LeZY0/yKWnGmmXnlCL9p7TT3CQkvF23YoBB7cXyHFgow/a9h/pW66BqyOzAiRMrMmzH2CaPlsDFo
pjW7eQTkJ7DUN3JnZhfCp714p7UYCJuva3Y3jtN8myXO0NmiaKXpIU0+Anama1hYgP197YXDphnf
Y5Y3cBdvx4Czl+FQuA5mrnQS5hYgJ/ZyMGjIITLZ6Nkvo2r9uvb7Ytn7wWmyW24nxN4DYy1rbB3u
bv2THHhIQvlEZAk56y8Z3NnNJi97Lg2gFtXEFeeMy8EBuijOZzCaz9kBwkS1KYcLUy9OomC+fxqU
Cg5HTv3QHG3LBA2w7Mqz2+IOuSl36n7a45inothnV1o3FAvETizRReF3ab5f7oC+g/tYkS16fu8U
WAicuPM8crMr+Jl+ePPt2WFJyy4fnBoNuip8kWUE+ERL441zTjbDXrvj42xYuLQIv6PidzxyOFo8
urmdyK7wziBbkuypMwklI1szC8oIdAFUMRruWtSL5AT//rve3BjFEYgyswT90xYE3Jm9zCzmK/rs
wCt3hCXPSRWFPYQUTkOrsXwWflZYteSINJ8K5rwTxDuPEZb+y1GLAXo0ebP0psYrTih2URYWVBNN
pNU024/hKP223OYTjxsRSdngMBJndhfPbEly38HOg8MfVBRU5yYGjDMeFMlks39uodfR+4NUdzzW
Zv71xLYRJOCG2Xt2m+7DhieNDRv2e4zpATIOcZPGZ8x4UUqki3oBtD6B6bKcigUdKtdqhqZAcgfN
efk8tTPiBD0FdeZ7o5fpb3nvXG/l1JCKVDlqsU7h6a/kO1lGWo5rgoMvZNVZCQFNo6tnu47V+BM5
tMfuHLf00EkyRBMf6uRotT/Bk2wc3KkFHGAWRKDzmdlZKodZJ8sRd0OMD53Mnz/wNmH4yQ0P+s2z
9ENtn2Ba0bIU6Co5trGpgxgTWFFhwRpNJQc4/b1QMPYx3DY9YM2EaZPZDRuOjbpyIvrkABNm19iy
/ZqDo14wxHtSQ0mr1HB57oZfsTkZutv0dJdb4cyhyFCwo0v6KQ5NuCi82I3me26KfFXO4SE8Kz8E
O2vbftXDgb3CskbYa4a+gYEHs19b/I73IX6qVl+QDe7xjCocsKWJXqwiAd0UzgUPJl76LInr8Evt
hRFMCzhk4dJoHJXQqnfiY+qJVTRfj5FLQTl3aD/myIguUKWJiA/t4NCwkbzH0QndYrGIS9sdjs1Z
XWZfyVFw1HuF+vIJydzENJSBfjcsxCsWBH9G7YfkNrtPC1gnX8zGb8wzGw+izxfbr8KyPHNIItUW
TlzYoHs/u80vtTgpLS1dHA5g5Wb2xZGeLOHnL/VNeRNRr/5hiDXV7ks/t+1A0BMKfo+JTcI9tIIl
QHzOt5T3YFVgZEl03V+2pee/axqIG9WehMaptKvOHs6DE14yngAKvIGDD6MkH1FKhqOmqf492YEN
Ezm5gKLHYQ7MHBOylLQc19Ifuy6GwBHBxrtwxSprT/mPgkOnmdc20WuIitfTocXA7BflBDu4Wlol
c6B4+QL8GH7hbi3jfXUMfVbrN28ST5+mXTMsLRFPN2a1DBYKpZsHV1eibb/rl2qrOOOKEFoX/+bm
ZaKjIdcCKvMfxzJ58UgKzpRe81VCU7JM1+Ju/tpPsOyZkVuyTXF+ZI+qZV8S3RSADLOf+bvMCMRV
qK+fJX2P22LiUaxp7fqH8eDhRKzYX1ks0o/U2lw/E/H7JVjCPGb1n8frFNs8UDaX7+eefrzW9ak5
synGzE+Y33xElAmOtFA+Xw/jivXpdE5CK7tzLs2VHcYiz+mbg4byP1jL96Cyn+pK/6Y6mT2tHPOT
ePE84iMSfcwPJQOdU4JyFbYGy20tfcAtT6+93/2m9D3LdJds8PO5zWuT0En8Htf5StEcCIi0ezhT
4Krf1uAtprQoHWMTEppmPv3RwQMqpwKfO3iDuoh1zWIdObJvuPneWI3+eBxuoqev0ayWNEswjN+V
A34LVPHEnLrcjdoMJAoph+riibrsgfK7P7FHNu99w0wfYo3mGm4bul7aJ2bOOkRcujF2PqrJ0qkr
DBlMBXuy9dyDrwUc8CFENs20gJuobsskqL5cnQlvZ0G7JJpv5mCWg9Npge3pqevMfKVjupSjnjcT
1Gpk1xq2tHtZuo/7MNHHJRtrwiyKacOyo0SW/FR0KBDxvvsWl/WyvQ8ffePOB1u6YY5FRPm7Yu7Q
v9Mc7uj6KEyPqJrEO/yaRXGm41sBCCxoLLTzO/lhk26R2qcCgcFIJt+tRvMpMGll0w99nN5YO7Ov
wB9u45/AxyvM2aa6zVq3+24vqKcMAjMPVWt1JD9iIXrRV8KDwdW8d5TrbFmL3vM4Xobambcuo4vi
J6ZC4l0xzcd8hFjeVl4SdYDITYoAABhucsOdEq+uJ7G9KIbfxnTlaEnrFm+3jnHKff60hDVzn+k0
vdayQ1jPqbqFTJSAoCjGYe1lDGMYkxyV5N7ziaLFcIsGIlNcY7Lg4hE5L62ZpH/7DSHhh/b4T7pr
kkrC4M3sAlMX7YkROdsI2VHm7Ke1tD/5AuhBVlQWenMgNtGP9vJrI6Z2w7Kwws6q9HPTeWXjwhJ8
0ganqFoQsPF+OKBt6Dg+8lsBv7cc5qfFRPG7NEUrvCGOwT3rxWSaaOzajHCEgX1/FLGUCqg0CK6n
7aTFm3ZoYAne5YHZ699D7fPD9AXpRBaPk2zYtWHUg2aEP5MLl9AFW9xXWwiZpPY4klsuMx4eSmUO
knAzd0q3+Oou80e7jnszwzf5S2CUXL+33+SvmMzsr/3Ux/dBBdanes2yWWE5Bzn0T/7AF+mjWRLj
QsM/3ZW/EQefyHpFb2yUI+TpY4XLk0ZCzTGY7bHN6cjMSbGNWNbC/vXa8orPbjnegrdI2ASQFLlt
TP47wlKWerJE0zdXEBKYgHQkuKa9Jb6w1TKj95l1Fh9Qc3PdFw0P0BJrSsygBjjFuvdqbtDJqheg
mwVMVJtj5+WhJ73rCDBRGM+dhZawOioU5WjDwOhucr8ENcWtjCTdZgYhHmsKW/+iOA62Kjb4KA0X
w5KCALyQxs/ueQC+80+sePOZzW6ZG4f53IsIfPbrk2i4k04BY8bfGLK8jywbXd1Xy/S8NlPBTkCD
0x0Ax2AwlAb99GlcsO3hWdzGbk3ztQnvsNMxyiN4EDqyz92jAk6Ir8K77f0OXrqZHZCYM//EqoIY
sTW6xs1zF883DWoNWKvUoJi8WKHHlr3l41IZxzeq5axc5xjGvAqfGs340s6ZbOWX5CdUHZZ6tk4s
w9E/mQRo5sRmdGfMlB3GdbgFPm0/sFzSEeESoPFBDw+gaHzW6PoYmMTXCjNohlAFn8CZ/Q7f+ieH
nDS33wdSTyLvMrsj9+b45oTDeJnNtT8hUP3NDhUlzkL7LlSzcpKnO0mY4qxhZave/IYyGeIhJyxP
UuKC9Y8TQlqnre18IhgNpRsglQd0+Pywq9oFTQYvg8Ismu03B6hsoYk7F7qDtxVlGtnOiS1cYKTu
ZmxHEsjUi9qmGhD+OjGx4jL5jrgSmy/W9cx8nhF1nxId5Z0DC1DP/ec9xexyX56LwtcIElCYbDti
zMwON7eFGO+n4WLEDsmbsIVwgsCvSxPd7pEw5/FUxjs2sCBrXXGazbTJF3Nz5jM6Yi1Q2WHLdWYu
O0X2m7p70vZYh8x30pLjUbngyeM2V3wTyhnxDlZ/liB0Eymdk6fwhBCDG5LTUoudwsvrJMpmJ98j
vKh5g8AQQFm+zpycfMrWit/mjsUbqdLURfh0XwipIaQ87+pWdZplwpWKrfoWQTaIz6R8K070NaYW
IeL8v+xPEH6nPYA5gNFANK9mM7Kk3FAAfZU14CmWRFbgAGPdOmDKs7ifLbJd9ZEeOdQx50BaZGMB
+gNgFNOPYqOwAHDANMVPToKyi5fDTm2xy7LS3+AqXCd6XwrvRfWZe/GSNASHqY78xbC7vTP/L5cF
XjmiJa3qe+4EzmzRnqMTH0exA9EB5ZAXzwUiTkZufO7nJtyNm9yDlw+eEr8ROjSOLBpqu/Sj/uDR
HD9YZGx4UuXOT/KNEIzZbuxMcWEQ1Cat++JTYIRxURnGtN5A4ETupiOYrKW1NnB3+ZvLK2LIdWZC
YGUc0Vx7yp3MbyYfpUmKA1TiToEzZ3sZbFziimQZo2MqNyKSH23RlXA1nY40+BEsAz2PkwWumrD6
TRjf4A/km+mdlZKRmFzT8i1rWvWzrbjhYCHkEeiLq0dSzfvyzklcNRNCUumSPuvf6JQ9RkKufgGE
D7w8K+b9U8vmicaQrc6Krs2q/q0FlghHuqmt43OpmPpRF96fTsa+HmSJ0VZlAgHCs8WIZvbB3eEz
YgD8ogy7SqvO1jbqDpqQJaz04zuVHHufH9jKuLmCd1saQCHql3ilrvqv6TsReQbN+A+cY9Fu69Fs
K2JevWG4hN1WlB3yzjH9yQ/hjeStgsmuttE8uOEngdpWAej0Xp0tdzblRgZm19LNmtMjutJUBJlX
o1QC0QE8cbol7r+8uPTQV2VoPQ/lOSVSwZ0t2B0E/Fiw6lsbBfRTH4mO6PAYVHaF1f2Hsg9/xeME
3vytp1ZrQYs4p7+EdZcFYwlbuvL3epfPzsxq01wFXz4DKc7s4jT7VI/jZxj74kKae6TXfKPaj36Q
g18Y3M3Ps3CBMssDWzxrk8eW0Zzq5RN97TU8sSmowpuINsfMjMi8XbjVN4MPzlCqlvGOeLAwStmL
3vCd7FvAt9m+E0xWfHmWPxVAnuiUKnZ51h/IL+cMf1bdB+DJCzdRLEFI+jWnD16jPdQH4aGskh26
M6m2IHtT4cFHGS+ve+3J4RtqbRg0MBc9ATLPCTl2YL9JN8nOTs87yy48CQybLX0H5FNOdrb++qKt
Tpgw+KNHznH7qw1me64YClnQkjH+B8RU2PBO8fl1ghuAQVPHDl7gL7ZAOY22snoY/I6x/ku5oMY6
9Yi3Y+OEuwA2esoCG1gZ4BbelJP+TifVfR6a1btCHjl4IQKYUEjODCxX7TbbqduZzS2N7yUP1ipy
62N5MBbzPXFj+9FTHrjdyoMJLWQl+fO9bjjtLbry6D6XWJkd0u1ggy5CjBYiB94LY3nKzoMtLnKP
fBrJJUtl0nx4eIxZGMwfCbUhNoAP0V3be79V+bTAtz/vkS0O2mtQypf9XM0w4OE6064/zfys+OlR
DZ31/K+C5M/42kcbEFUL7vMPs5hn6OD61s1N6B0Q3Vi+EG+YOgAiasvXQZYW6o4SM6k+jKWwytg+
OXqqNeuyXKbnIrK1L/XB9zosQX/ZIlgo4mcMnYbK/lpvJFukYouoiOxK2g+tE4PUTOgX4dOhwzb5
hEroyXS2lcXYGSMVlojwUR/gfc6A3OiosdOJv6jeS/mjp0h6OaLk4U1rzE3hu1rzSpBlddl6+1tc
hhPeAbxOhJF3A96prIKnjWnoR/aBWoLBS24W5JMw2YaIeWo3s2Xy0S1gUan/UH66xqO0fk72sKBS
L9n6eIucmDSIT1+/AmFjW5FvxE/mur8jVdU6vOTrN0UstPGoCqaFsau+ngserRfz1BucEHAbLOA6
M13POO6hzzmlsQtgxMKHu9Q3zK9QD8BhZ98ebxXoLtOpZXiB0TFbqwemAgTZBXdOuo8kWeoHiGUH
aK6H9rO6CnZNHZ265Rc7NqYxCGBklo+84wThpFGXsIaUChoag3CLQlOsNiGevgeqbG0vTkSyWAXl
cX2YPprTfD+sai9NFpFiaVS2l9pjg9kRqDRbGR9puFC3AgQSTmbGH6/vGboWG1LMKsbWB/KaC+eR
MQtV7/TEpcWbPMNmJ7jVmj1ewLrrS3wxcA+B1MvE3zTOWLHolF8OMU3LWxpsSNjVqGuZGPNdA5mS
CaQ6/UUEoN3iDxqGlhsZeilNk1Pt621MzUFbU1kILQuJStnJftovOtWo9+KtcQ9ONaU2uvR60Wb2
U/BxHqGeDIZVXm5jwVe/1e8E93guFRdxrWkYNfnA6NGNnqq7IQ0cJ0cFuBJ2GsVuZiX7AZWRX5xi
P9/KPJidpX3N9px0mbzLws8KDovM4lLopwYf26N28I38GKWHQfaJFa+AWilMfyvwvys1BM4hlBkF
Yyy7YrZyDr/HxJECxhwWjw87dao7WeEPpVOJ1ph4HQa1GHfR6in4RZi1CFvWZ5XVBdNlcFeGV2BN
SFchRG2KVetZ6Z3Xwn1v4vtsLb2jqkvtMxOd0hseUb7AWBpC9mquYknybqiJ3VOwjcNaEB9pgkwy
h8AnA5kGtmOnyW9/Rw9VFE9Q/8YW5h/NNYGiGvrPYo3gBh/Tp4K/iY+JK+osaFTsfBjqF5D4NJo2
S/yelk90Glb0epewdDfMLUOrwXaMs4pw2gPBRRS5Y7vTFjqwae8j2yYannMaWNoN2XAw/5+O4cuW
x2UFCUJdSp1LRcIbztKbGEAZJVYZL/K4X6DoEzlUACOoraX35a8kJ9lhR5/NVmTjtcUxSnZStslK
H1N5kcAteqDZZTYshn6fTzg0WRkYZAEwsRz7jZw+JnWp6JDFLpPOuCb3KUuoy6iFKBKIKqkZhlCy
U3ZLjh657JXcjlcMV29tYLMLqY4cMJRDva2SDsPw8KYcjT30pA5X/5ZkHEwRyRk0KYzy0hWLr1BZ
kAU2H+FwXNiYI3XRn9VHv/8H7HdvtP9/OP+//4kPJuSXDLfS//3DUw/f05EaPhy/gGobHx4CTwYP
Ievi3/emQFUIk9H2pAIYCxJ+naxjMBY3PAnljKGc+graZRQOHaMUvtJKGPXDJM4XVb3GZ4Ne8d+3
/v2jhDu23bSMtv99T3zl/DNudd1/fs2oMTSoKsND2sbIIJaI/ByjH3F4c+3/fa9+/0OVQLX/95+p
QXrw76v//cO/n/vPr+hK97aIjPrWRjYK9vjvZVNdZsd7f/nvR7GEpTGJpWSJp069C/vFSOBwo5Bm
jWu+L/NmRTXSvXpoCjcIW2+CAyTFbYvnnzrZau5E56SbNnU4HcagaRH5cdeKTJ7v1Dzapenzy5Cz
o6zMviShb10lVchIAN6IkmkRzWKn5nntgt2YjzI5uljmlOktmGHZgwH+6Kbw6ZKwH71X24RuFhc0
eUwQDEz65im02ImoX1ubibQ0ukab3METTeV4O4uSW9YXw6KPqE9RnHD0qZybahcBXDXd6GcqyHY0
fBVCIa2UAFoUjlaTrjjcFcK6uUZzoXcbUstYg4xGh33WSuLKmIM+oJggmgcsXpfdEvX2hEmVXk93
VCGNmb4oODrslHAp9IhNojBKIyDLCH7nHLZFQ0KBM3XQGpuBgzBpGDYPwrhIi+etjyWiGjhiEJKQ
/gWGVpaoKLGoiWKsNVP6iDlyYCjfFcRLAyPzeQTJ66XEkOn6fhOqODAI0JlVZOjYNbqvF3h5+RwE
S3ppP3E2/8JiigywaB7g9oliW4OZMOpwX3BsW5ABhPUM0F4vi6JNuisb3kwokejOhpyOdYdBMI8z
oWv5jz7msTMQszFGR1Ic2ga2WN3TBsRTaI/Ka7Dn1fvX36LL6HmJ6j4/BgWeRFiDH7BKwHVTJtBV
exa5l2cvJnFNmi2b+WOc/Hk+W5IuwSZR4BzHJXca7CZNMUpfTpR1t0B4losy+xNimA9o3mmaxnQg
72m+NMACekQPkcjMoUaJvI2JKena916T5l9RhdpC3MYlZglDoUNaeLV05Il2x1Gi9aRAfRjP12aS
UoZSugjzWMCdM4Jem/CJQoXZpoRXJLYYmJimReCjGabo5VFbaHLnFP1IPtb0gs2NC9QsA1OU1eJS
sRIdcRCZQ2KoI0mQIxM2s1hP/7AfrVelPiGZZyaiR6TMxTnPRzA8BXgaBHcJKbWrdmcLLP+ULPyJ
UZV7ecrZluBbb0os2fYdLVLN+vVLn5baS+YpiakGlLjB+56zoGSCVrUARLWizhCQqmwGUvo1x5Te
ker4pkUShVwA11krT0JCS9DPcubKPaiqwNwwjDnaYtk4dQqWz3KZzO2arSwuszlWTDD5h33AQrKD
nmEENt82UaWwc7EddvO/YZZ0azFh51Yk2Ta6/2PvTJYbV7Js+ytlOS5PQ98MciISBDtRbaiJCSwk
RaDvHXAAX18LvJkZt7LqvbQ3f4OgkaKkoEjA4eecvddu2ZGnZbrmPNvHgS1NFsVTGC11vmkR3daG
hc4QhPskCy0kkc3mglqPRY2p1jk5vAFjS/ewxI2PH5gueAyldO8ZSPyXLjsPKRuVsmfXVzU5mV8/
0n466mTbIUT0aIRY8d6yPQJSGUOkuQK2OTIiTeO3hEC4m9ot9JvayMPZ7IdNChY9NAar2vWgZeiB
MfwfSSP+7BYrpQDOX7tlebHy+6lhNCWZIU75jPh54AhOVheqoIlVM/hMfbEt81l7cK1S3tUGJUw+
fWqu9j5NfNZEhs2BmPMAWfZHX1PbE+EMmMKYzTvPouUorBfCNLlWXyVAMwOXTENsW1ZocO3ucSqF
9Z7TbjRMZpUuveA4GXeFJY6KTYQBDODG7T15zMf0O5CLLMBEdwJA7aKKJHYaOjqN1xhbQoRKJJ3b
B1+XNx421FNtMiYmQQQNlW7C8m7rbkdc150Brdhw4BuBbqfs6cwVG7eGqtEzJBiNGPUpXXYk1mC/
cZO7So+Ni2YMb50xfKthZ9UD3Eo5aZTxLv2JhFyCS9lQgNoM7RcbE7CW02ynmnNV0/B7Wd8MET2K
KGZO0Yr8iBYRB/MpsdlfZD5Dcv8csUTW3puW06aMShCVDg4FPZvlHvN9IJzimz+tdgVn+C69JCLi
kO2wcj4Kp/w5S8cPSYAdYXbQgyf3xHGNbR4hLTGMMtlif9NhMyM19/WaDAuLemlQtLSM2AmXeHhI
mz6BauK/WPWKDizoU3CaoZTrJ4Qi3rKNOcpR+m36GH8PE2dVZc6h8HZjjN6w0noIF6l60YbHGYRh
Xz+uL/EYuQkHVeKI0JyjG8iZNsdJ8ZL6ZrJLQFwcSYNHc0y2A2McNB5Av9EWSk7Fop7lzh/YTFcM
Pka4yUigtQ0wIbFZkjjakfB+B80AcbNt1YFPWMWgJ2Rx9AVognImN5b2qEdoqGUs8OoWhA2LAjlT
Ap1Iy4IeozvbuzLvMYjwSyYqnCHb6iW2ZdIduHr3EDLXNjUJHwgi+Ex9TZbYEtCuiEa/cTqay80C
ckzM9L6MSGMIIe3XQqNpUHrnRYoFOiPqiVr1EuUShvxmzHBTN8fIjougxp4PJQtrXxbT5W/saLgZ
I9AWEVUYHICUCRolDMIThWQh9ugamjMx8W73YOqNCBJbY0gIAH6TWXQ9eofab+QKe+MyeEpcf8aB
WDDDFGixUY608zjetE7fhDEEgxvXsS/zRM+4PvqEHm6qgfl+6lrgKGo+mw6jTE6EI25pO9unDNr1
qSAuHIE8UMxX3aO7LDi+A0lDrc7mlCJRfPOL3ttGXsmQE0ppK63yyaiyF9FCgZ1YkOOhV/ThKUa0
ytgOMaaXqs/wLXExKTv3tc9t46W0LrNJoAoMub0YaGDOWo5jSwKW7Ri6Nh6sPc9Wb/PgfUZF+QQm
YrmUw9ifVAyVl3mA4aTqZBsxSnOfon4s6UJ1vnf2q/KHHZHEN2pM8evsfiK34Gguw7eZI5CDlW0N
u7tG9SHOVlqvTBozUG6bkr0XOq4F7w3zp9Kx3qBYhb5AxJa5EYVvSg/L1IoCNZr+Zeb2S921+nZq
tGBScJaIx9iO1C9beyQ8oNGtsMqRLiT94+K6B6gVWz1F1GDobei1YP9KjPZbM8aR3itIxlIGRTrR
xCIYtAG94nQLhjGGB01p7Hyhi7uB17+VdtzB0oKcJJL3efKSvaNWGvSMp/3BIrInnukmlQbR2607
BmOH/kfrmWxbWgFWuM8OUbpAq1D3bVGnYWUmYZLSvdITVPyEvGFDSgfMimsJJLoigBuq9yOX6dS/
xEqfD+5A96XL6i2RH/5OaxjSF0kGm+TWIR9h48SMV20HI6Om/7KV/PQ0ybfF98ig5xP7O96w5ltU
Lt6hPZOhaj0thoPvVr9pCIg+LWxOwuUlyVJrhwN82fv6sUkZ5lgRR62+2GeV2AxTQCbpLlohSChE
JtCln3qjpc65b+ISw+2MlZQoT9eDqO01JaEdi4vuSt1OPlcJxeynbx1948+oIdXwYppmdiiK8h4h
wmSA/WoR1Lc6HzUgMTPQRBdUuH1X7pJ7mN32ZE1W/NhkBOUAre87pIqeaTk7q5XfXb9R59L3T7NP
ueLbTThO3yv71mggUGEVDoRLElM1p9TR7mui20+ygGw88Fp5mzLUhGWUs4HMn+fY+yAVxN6bs+nv
+ko+Qt+Nz6XFUlbBk7JzAVeON9SmT0qSxCGxm3eggxF7uv6tNFLmGlp9SaOW2GcKbsWZu8bIQPeW
vAuQUClKCixN5pNGsBxJ4XeEeM43etjGnrbz6nHjS3ZObbWclZ18uaok9SD+iHI6O1E+2wGbsV0l
mxkKnn4pE/hWAqq4uYMsgeS4oak2UPWy+Pvtg+YzUZFp3YfNquzN2uHgu63YgISH5IxbdhlpYsTs
PXscIq09Q+8rMSt6KZSrrNcD325PrVYGde+9k4IMaLsQYa7TO4I6j1Kop/k2z+K+w1rwrDE0U2n/
Xk5Zv0lMhW5S5W5oI8zPT85oUEIb48kxuX7IBEScW5Xcm9HOabEJuCVFn2YTQZOmSDW6FKDV+KkR
DEL8XMVf+iBbPNAKS1miz3Hg2JhD1ZgiU5zjbBcBD0ZEnj9BNyMxdGBWy6dByKCdB2MBfEgvmRhR
RdPPJ2wppew4wOu5192Wfle/y7X5KNBNTBBsaUuObM8r2qdEOARctOAMqANnsv/YN+eu2CXzsHbc
0Apy8qBxakpov2T21WD6o46x8pzIB3oK3wRBfCQAir0Z8QEKvaMHMg3f86Eie97yAnbzYtNL7RzN
TGs1u0QFSbtxRixtOw8O1dBRtx+UxkAsm1+yeNj7eUbrICEsuowJzrI52Q1oS+rV1oW1IWUKWa2/
+mX7F8zd08lY4zvurKryofgu+7awBhSxdrImeT2Mo07l3bGZicyMVmjrXUyH3mss4lsipdgs6xyc
7EsR5PS3HOfl1ot95rv+h9cNHd2o7KSL8R665S1/OOy1noJNqB4P+9gCwyelyMzzELRyuR3gjYJi
RyXokuM3oR4fTYm0ZOb91dbPPUJPaoIVMiK/eNUcIF6JgJwpV59iCfGwmKEyla0IC2kz69OYu0xA
owDBHCxC2jZ23hW309rn6+GidckHTONjN8v8RKA3R4dnMdbpYlw+SFo9yop4NhlaL7htlekekuyx
JvaayYb8JCThl9nRHGglRY/PXH2yyI1y8fZXine3oTmziwcEOwR1xaGoKS5gJOHlnididek4+Hln
otNFj+i0jrpNaoJ8fFutrQw83gaiuNSIhoAQJQSri1Edhg593WAtFdW2tVEmanL4oF44oHHp1iTg
GoR9N3a/ZpZe20/mczlAD83II0bEiPpI+Xa0taJIXfo82Y/jcrtoRn6qPHR/09Kc/EH226aL0A5G
aWBn0UPeIb4mVulkruMdGyDqjVX2L07hMoLTto56XWKovABBXkbLRMw19oDwI5RAfJ7J3hILqpiJ
kXtFgrBZDRilJNrpeea4LsXOtPE1zC9mAacWSA0wrgZlVc/lIOaoV0utgXxLoi1V8CvSjEbrjM+l
fUqMVA/WVR+WEdsSdsbpxYAyiXmAtAuEHY2BwrCZ232fw7HRRfSkdThEFubC/GGFXrwWjrkb15Q1
vBXCTE9sCx/omCyILVRYacYvFsqvZGmhqFdUd0Qj6pwBJSx6S9x00mS8ZhQbu/LqwEl9ClrPf4Zi
xEnocKC6DAsVNfydwWKDOcv9XNIUTQjC9wEi3c5w1DsOKsmH2HVn+E6CxCQIFk017USbMecQMnmY
nQ8vfsTi0NCTgvo2+IGrjO+aZJii1unR/OYqKpfC6b8TaksAIFGL1ltU4y3FgnXUJDqPYkh+SI2m
UAYzIKuzbWootlUkogR9275xytFgisDqmZr13pmDutFNhKeaUxnI3LUP01FPS8dMQzqQTmukAD0k
ah/iVaHyrwQS8v2CVN+oGZXVax1rU8Lp7OEaFZ8FxglP0QKZCv0cLan3ZHcMRBTDq5nmV2ym+sWt
9W0Nl23bj0g182aqnhZT+/AaPfmgtvmyiUgrdee58m26mmb/xfXtvXTovdgyZpd1V7dDt6edaU/x
tIvb9N3SLHRZh0FxQU0tzLz9QFuNpeFconCZK3z75P6kwABDO2YT48Jq6Ey149LFaMKqj64qIELp
40dkkIlroBSvI3Ync9RFuK5HWMaFviNNbdW06D+KyP9WLRn+leK6WDF8iqZLOhXvnt6rcIGvem4n
mGMEeOpbJ9VqBDntj1FZsJg4y2v4i8EMVO/k+4RZZuxb6qWrdqMe3bLQZUR8+tZNTNwcYij9ufFb
asNyEkg9McXZwxsXr/QhnyTIW89/8kgGCKIlQvXf9t+8qto6M1FpU91iS63NJ0uy/lW61W2LmIwm
oYkQjarRYH+KvKLkOkePZ2LtqyatgzpC7HnZWceurpy9i/LALNwhjASbUA8npxlVrEKlhh+BXZKW
1vjkKfXGhBXFk9aBSEsQ8nGzyavM35vsLY5xbX2mpfDv0qy5XzRMncowpx3IVNBaHo6XsmIjbzmB
k9m7CKwc+YrMLP0Kru+HQnhSsvBvqAhbtL0gZt2eqUP0albk9S4mIv2ReUaS/eia2r33aEdTNcw3
zui++IjvSqx+eF6sObAb8auyhlA5nkPlJu7cofuKabwFdYdWQjXmEvooMaCox5s2Ytu9du1rrax3
sQthViWxu1fRyuudwOm5zEhtEmkxbbA5cAWK4kigQZgNVgyd/lW8dAZS1gk01jC8x7F4yWrXJkqU
KjlpqjdjXsq9YeenKOq1zaywH5rDKrKUkkxffPxCsZDWEMX2Zn/fCQ8UQ1zS54gTe9d/HyCndT3B
6caiMHU4HbyCfiD3PBHg73S8PFq19Fs7rZjtL7QjJq5wm0z3i31maG7QGryrYtI+nWFNIivtdx/4
fOZlzffMmYghEhejc85ca+8Vn+xLE9nHSTOLTQLh75j1nIPlSmuv3iaq4n3UwZERqBmqM0Een3GG
9L1ULP4SWxYXEqKmnJHrs9N+FjG5EanuIS+uV/LO/343mbsHJVdDlW2Xx8m36+zu+u1x63ozg+q1
iBjVvKXwJ1Lz+k3rze+HZevARLg+/uPu9cf/1+d///gydryu349djwmjCnWhfvFfJngkoGZfAd3X
e9ebK5S7WwHgvx9e712/dn329zf/y9f+5eH1+yJoM834qYM2JNLMCa5s7yhv+Gvm9U/84+71q9fH
iznxlCihfRg+MSjrK7necHThuP39WCzRPx6TzkLvsN+mb265QFxdxMYHxmZsLFqZR+KOF/5KIQ9W
VN4UDYTRaCIo8MqyLUdQdYmW2McFFvfW99jSXB/Kdvn7E/n6La4D2ZWDav/7B67fdn0oaAqFjkpO
1y+ltmUdCaPGyTZoOTG1Jtye6/ddn7ne1GXH6Jai8zFLTYzbMEh5uL6M69PSsO1DbXzOlmEjGPZH
3K0OWoEUitiJjQOUrZVW5LYM86OCa3HbMP21MvkkMwY0Yzd3G6cmPOx6Y0wSQURSdwv6xgWFCNQZ
t5Zfk0BrUXk23c9MByLJBdzqmJglfc+4kMiOHNjYPl0pTtkKiqquB/j68Pq1slRItwcXHGgHrrbW
R+wN12fGuNKXICLDsFB05X//XEHQLp/74ByjBltcfv0N19/dxGIlj4iRFFYwp7//vz/+l+uv/eN7
rk9NkkmKripcof98Ufk/X9n1u69P/Ol3/x+f/v0bGi/rQ3/oD7+/90//Z02iSZp3p0JnAwwzi+XP
KwEpEEC5TWL/SVkIFw0dn507y3NO6xmcFPSM0SMlpxQprcsfhNuSmt1GTAXq5ADpvToQk9edxaCY
KuXM8UmRGJMxyGRBgiO6lbYG5QVihTQw8WPstF+OlZTHsWUQ3xVs9Tt2LlScNlU2pALhOPTEmFka
EZWnX5kTBBgYRKPfhxGzD+HQCuhlR+PNf2YDVl9yxZLmtxrSWY2cWJlH2yYeW8xKDOvHqkP46VGL
WBNQgx6GR1X+HGOCr7sGDRR7ge2Qz/cDLbotdnnURU79LB0GCC1RuCh9wLrQJduy6WbeLfErkhUV
H9pJfzLc6o7tbb+ZCg0hQprtCy7B+5FAG2ipMHh06jKNjG1gjvi56uG+0GsuZmk0XCadwdLABFM3
GdMNqxq8IFd1rKd5S5rHhHENLbG9NET8YJAkrMq+hfsxI5T0GtHd18wWo+wuiZZiUy4+Ehpdftlx
TtBj1rpbw9dPdaIG5KfEyBN9fow9DCCa67/myColcxDitSC9xgOKHgKGiLD+MRDAs+uq/kNzd3lR
SAaNNhP9PL8ncBpNtN2goU7w60ZXzHEanSz7u2ubP4x8wDzb00yzZn1vO2jHkxphQH035sgN3aJ9
xWVQknkH56STcXzTevRJ9Zw0y0zvF4AcrA/CqqdD61I7xMxgSXjvTq4SF+YE3SifW419sU5lKisY
JgCjNwyDLyrXz8r0bPRjQxZIr74VkkA0ZUd3wrA+qnbt2/JyBIcwzRGDlMRsABlYYYzJo+qXW6Sn
IlIYx+NW3CYVPTQuZzCFiCjfOYVxiaGMmNoIVbenHdAigYGLbGyqXH/TpPnTyYlVizFX8KO3tAM4
YZLlvhTO0+h00z29RwMMcpDbKMAc2/X3LjyalmbIUVjajGsqzw+6RxVU+eLkRk+5NdoPsjB+2QYu
/rT4RmIACjKnQrdrvY+9Bi5FLq/JXsTEtWmLke2tfNX1OvKTYeBa+CkReKRa3csaE585FEGTsaqZ
pb4wXGHPalaMtJHA9pWrbRljGUGdu5/x2CUvNe2tKPKbLVHZu1YBbovo6+6iMjpqeUoiXPnNWIn8
Le+QIPuJVmdtf9NreS5KHw0coalbq1TY6ix7P5qJt5dNdNsnBJ1YVsU6UpOHMWEwx4Q19eN7W3Tf
tYZXUDaIYMvooan1+z6ZKP14v0cRjDZbQXOYv/TcEUQZ4BMwelp4ItFR06DDyknu22Z29JakiKqX
SoOpA+p/A1V5I5Potl4cer2cH9AjxCflGooK7VBBQb6Jh5OFwk5h7Ok7kEos5ztTQeNrRBmjqS3b
j9KhbdBDSNyaDvA9C32bTmsP8Uve79zFUk+l7FAZZghleG8RMMtEXNjTA/DTEd3O1Um6aXzvDlyT
Y8ZClpXGu8nUv3skIqKGqdBfGvm32UqHsM/XuJjEtS9jEn1KWmgDcZEXwhrUaRp4Xe2Q3aeyAR9I
0sOOqQln9zSOyGLmG3+kMwXH3g2A/+7sBRR340r1PNSKsaV6bvteQ1ua/DRMsntbmgU7aaP5nXRD
Zw/PL2VKjMaFmGg0O76/6VZAel9KeCeZEYjxjpdobI2eCLxuoPVhTX0bVjAqGeOjhCX/8VTFSoLO
Q02KkCNcBHBilWGqgAZU5iiNnd4uD4YJWMgWyV1dsBNNQMqD81LjLgKyfpAktbcLujCGVd9IXsPU
ND6ovl82hkfvY26IVY202DoSnvSZQUql0VZ9TRlIQtWRcNyM2ovQ2p53HZ6+sCFltnI+abaHsW1w
d2M20MKvTRo8prtiQCvMFu30NEkDPbiV0i0W28VolpNEXFPYcXm7isw4ct16TM95s5RBV5Zn+qSE
EV8F6CnE7AzC89y6XThI9P9qWvLj3PFB+0sPrjwFTtOMEW2E6d3N0YAU03SX07c/qobBCokyQDOI
1hMmoH5tIhMBwSu8/PfCYZiuOdntsAj00TNWC8fAwqR15ia2kcLP43weuqw4trtZlQ/kVrGmVv4P
sME08yUWX6d7yT0tRTPTPDkMtaolhSLqcGUuhfvlrKeqYzDCyctzpziB6Nmx21umj0hrL0qbG6A5
/PUZjnddw5LtlViQ2+SZZC5bR6pL/iS6nLJFiAAFlF8H0NsBbseYGRvU+rXrEws5s7vWtZ7rXsbk
mNtvaQHZMCN65zisBBu13ugqx0wRV98SkSTHpOz842xNb4kAVNFX5nzU2e0hL+GmE3Yc2CVyggwd
FKnLlX5ofRKX1u4hgYXhtAbzaC7FQUsd6fW1HpIqy5fWG+Of964P/3iJ6w/0acpgLrh+YZQG27lp
feWe0p9FXgD5cZW29fCWo4t8LSe58sWrkO3jQsNpzuXRMzzuMkgnfMapzK3uCwAknR9WMBHL7t2M
0f7rPjrP65b+emN5HArGenN9CJadDjoF29aS3XDMo++xNYDYvr4os+8V8YJz/5CsR3hucT2QWb7c
OGtOob0WEa0BuqReb673/uVrZOFx3XQwGHVGRnPyGm0kGra0sTmgvswJnhgGCrpq/Sx/3/TrHnVI
7XijMXHeWC3Dzr2+klmviNQ4j6lZKi2cegkrYb3JXBsp0/VxukJZl5ZujF+Ye0eMObp6d2xQvEBm
LbvHUXr6wXEhFnnrzVIg5BWyLTaKHC9IVcBij0OD66yr7dvErVkgHMM4zkNtHq/3Ok0Yx0Y5Nc0M
WrHxyohtoYWzF7MpOXh0fQ3Xew6l7taxkHAl6Zlsbv0oe08/omMfEyc62C00EyNH9BsTsm3QrrTm
Q2I+Mhapj5XutWGSeUDZ+vdFsc+j1is3jA1aPsJa20axwLLj9uaxMXTz2JsQ7weuoTfSQX3gGiyV
KzoZ1qXvgutfeWJFBE2hQVDaMK2be4ucjJFahjnmfRNFaagTLUqLm5I3IGv0l1rrmOvNsN7TVYSY
fjFpDP0Dk+sSXEiQJg2RK0e+GnXsS4ILGlSvxkeIm6UonLmhv3qo5aKHE/PR47LeXN//60OTlmJR
0szh7Y4B6K2fATu3v9/4EwwVD63AZvGJanMLCiIjMRGVqrAeULy0bHj9FST8+wC8PpwzPOX1vETb
ofeeTFO9Nw2eunFZtZLZkvW7RJs+TOzxrPvuQU3N6T9La+wTS4rpYgAjXPwDzR3gmzFXXnrWwCfz
kBCKPHBxh2nfl6+EAiKjTRggr4bnGPjP7Yd4rk+MpjREqii1170gzOWMDfEGR5N7Tr4t7+DFvqY7
JhbRt+S5ROsRujOE0035C4jielJOIW1PJogNviRGASTsWgTUsHFnWE6PdSffqhU4BoJkx6K+PMGT
7hSg192ghVAdk3GvPS538rPm4YxskMCzgMCllhngu8HpqxMrupVv/FcOszjkX92N9ogZjSFhiRsc
4Y1zTj90qhjsqT4/tCBnwG8sTninZBawc+6mEEeIYREc8IkYBlhNA2j0WX9/AGAVpPeETDo32IwR
WjwLOqVih+08W0FT3nn+jO+NM+o0wAUB/liIBAWj16+GyxkJd0/Ol30xnsR38xg90Y9nr9djxzJh
75K7dmbPwLJivGev8130NeENf1UwsGUYn/X0YGHgHzaKRduhkNxZLYHPG3D96gx8dmkoum/qN44D
HPAL0wmmRufilH3guGwIFgl0a0ewhgVHqUBvgbEXwMMgbohRdFGg0FEjJuWenRjrBpJ4/+GM2iKc
PuL2xn786cudnJHKn2d83l7LxXBvtXvffRJF+Cdc+z07kriu/qMayvs6rWT/t78YHjx39oXr1w9f
f/sLwhPN1thO2K6HNFW3bYfn/8RAb9pJZYWpY9TUjo1AshLkv8Sp3ucfwzF+hHJaoFvYadF96m7n
MqSt6J692+WTI4R9LRq9YmW7zM6WWMCIbRP5ZCsnNYvDxDtE1T3MTtXAUN2aIhQ+AbUe+4bQQPL3
BtEEZeDL8gu6367cle9QOG7xgO6bl/EheyyfmxdJx2FjbLufGRlL3lvxw8LgEo6X4si1Hx2mxgGL
sX5vhjMTidB9YDFDa0D6BddZloAbfPsmxqY5JBLY2nJ2bMC8oSxdLNxR8sW9BcM80c0+O2PgD7uf
3fjlPJdncLzJL4wJGBrcXzigCPZwTlRpW4Bp79kHYkiNQDmkxTfqicHCc8uHjtUGVjHPcFbDaxDI
+pGSHTDMRmf7gUNWMn58RGzWviKx8C717oJRAq8uveGC9++IJOrdTdlk74sPtPo78WC+QMHc+UH8
c/kgWC0ww/S5WDmNxptH0Od5OGj7JLQu+ELJGG422KcCrPfyAQwggufytYYsgusFZVOA3BlzJOep
ixvgIws26aGywbXecIbNdysC4NnUNj8Bk6VuwO5gKzfpdg/MEtgnE+wEA+FpWI0XJ3wK4NQDnWRP
QD7sdM60yKGLr/QGDltkfJd5yy5jK9o9RIYDf2K8M+/1L/Ll2/30gxKcl8oFPLSP7ft88t+pK0N2
bjv25nuBY2i7ghYu7/Z3lIQoRINjFnrBvznyV7j//zjwHUPTLcd1fN+w/vuBD8i+R9FlqIvhjRc8
S4RHs8ZweH1z/TdjVZiSALKtvmObQdmE0egbjqR+JX6vWuV/82IIQvgfL0a3LBTPmkX2wb+ehXYm
J6fzR3VJDXqF/CNkNKmCmbcIRBsOG64fW3x2ZFlTV8V3jbyLGeBis/yGfyS9u76c/5938W/zLjyP
jIj/S95F9ZX+qH7898SL68/8PfHCs/5KaoVpsy8i1M9yPO8v/0i88Ly/rrEWlqUh5Lf/eOofmRf6
X13bdzXNdW0OR8vjWOzrQSZ/+4vp/tXlCd93SNfzDZbp/5fMC9O31sP6T4c9e3NT9/h1SNkNxzMM
XuCf1/vBoLmxMFQiBChYmGYx2Ga9ytLyLpoT3I2+timSwb302YQbMpu6G2v2OK91yjVm2MgYrdAq
KoWZiwk1QhoHYEkRloPDWL37IfuSXkJufJCIM2+tSn/oHMM6jnn6o3WTZKdI2NgQoCNPdT3EoKMG
GoclPUblJNq5h7S81BCC26rvD3J6k6htzhqtzWYwx9OsYoYKBuyMsuVa4zKdNUs8vUWFDnIezyNq
rZ1Ws18rPO2WJBHY/wa6mLbNPhAStBtBE4B8LCQXUY/7XQ6PgotW5+O6dFNCa6LSxhVMr0iaJmR+
gx1Tgpxgtt3vNWF0u7nUt3FDiEaLSopvacM6VqGIQTsMI0BoHY5Bt3IYLebQjv2eFWDfS62B09/8
Gl8J0t3ZCMRPQ52xxlm5vzUSO/Cz0g1ngVzGEZgFGDbyFk/AjJj27lWnB4WvTPZtQCnqpjxoMPsG
/ye9kZvWcM9lkQMJ0O+0uDDCFvk9XZ72xW5JC2oIPCpkQhw9EeL4cs7dgAQ9TZN7JrRFYNTWR2wl
8i4h9BlCr9Pu61h7Ek9lose7tAd4YyKoukZ3eIkOP6LyL340aQ/t8CuTdz6S5FeFpWNbUghvTdf4
HCzXpaAeAPSumQp+ulyscgjLxX2c0wYCM0EVd23xkGNAd0e4Ck5eqKBf3Pi+L6R7KKV4FGRbbdo6
/3JaZBHjMnS4TH3SloSKw9QtH+uRVPZE15d9kmYmEx3GULprPvQe8iyiLlGPN8VnVPuA2t0mdCo2
hbpSJFS4okchK76l7ND8qjMfkgQK/DCWMCfmuDqNDi+6Ai3Sv9TIUw9GMT9KiputiTL4ELkEZxhO
c9ZxvPt9RIvDxBcz9bDa7FmdZk3FlwqBU0DS2oDe1nlSed28YvSde5TcBQadpqiJ/dK4+o0xAQKV
LOR2Yfi9uLC5GT5jExnUXor0JW/qJwTN1TaakIoZfb8ThdtvDM129o4PQFjPK/zhCRov/IKVKQY6
EFaxy5Ll4nCJZTTyPIzoliPAe0tszIcMzSfxeNp2NkTYI9LD2djeuZ41bqZq7emXoPMN1z2jO9/R
HGdoXhZrhneZnFOt/5EuDrDpWYPfDQ3BH74b2XiXzYC0vBXVl8vmUXixfS7aB8Yc3iXPErykGegb
e0R/P7rAVNPsoMqRLu1IOpYFjkPI+EOQiZP3cxL6S/kp8vySmAK3PLong88bF0nCSsPczLTZMQN4
ScFW53kD1xLlCAKvzAmm2aLZpGjq2QPowQryX23VDGHQoexUulHSRc/Tyrdsbk/ZgOKW+N6bwVs+
Kyw1YN+dW2pNiHgIW0EiyYfBHn7mWsx4x5AW1dO8dW0xEbeDdltaLjs213psb03eLgs5AWMbAmEX
k4mNPBtGf4l1bVvF80W2MPar3MasCa7WZd6Z1AuVX8MCZNmxF+jIzUeZ3QoTFarpNEmAT+TIYIjY
Dx32hSgp+QZ11jk6DnjX9lmMfE3EjtpmVftADtu8GRFirATZabDNW6tgaUe3Tx4p6vxRNx+1xn2n
+wqfpixPSrwWxoAxElOJsMCX2mmCJV+hc1ly60H42J+kOcdvORwif2pI4JYVawRDpkTz3xI12QFa
F7DgxuiFU9f+iFvjMqYJ0Nm8fvHmxt33I23JJK/2qPJ/6nWtHny/gsazeM/lKKKdJaT3VOONj9NS
hRTu99EyPE5oI5mkaGD3O6kIuWQvP1Tk7CAQIOcFnI33K9bTiGbR8K0hfOzBTn96cpIhfcGbRtkw
4MVkh5k1vC0IHfrFefOb7BabxCNChUeptV+Wx3Y3HUu5c5V3jgoueek8SGLN7+gX7jwdx2PcTHhZ
RDMGnjfBhhzCeNHyXYYmo9Euqk/Bv+lEmCT6cotkB9Rwk2CbAGCiWTQqdHE2c2qmvF5+TG3WhIue
/DSXejpn7i99IcK58A9YW9qt55gHWsRBlenDg2sC2mjJwomy5RGX4JoXEQUDjXTehWzedwuGbMQH
dZgq+y7zwSjaLk1LtOzMEToqlt6+MWm9bab/Yu88thvXsi37KzVeHzngTaM6BEHQk/ISOxiSQoL3
Hl9fE4ibqRj3ZZbpVzQUoCdB8OCcvdeaazAe/H7cyUjuQK1giB40qApJy2S8FagiiVN5rE1CXNVs
VlDFz7oh9mer0HZ+kQKkLYbiPh3CbRybiauqjAY6SQBm6GsoNrO7Hl+andassdBQ4ESv6BfVYvFV
WJl4rGIgaApKRLT97bte6dV+BO1ppnJ0Kj2oxp4pt2QvskZMkHFERPRudE3Bo+9Z+UER+49J0c4i
bfpnRa+cVrU+OsMfnKY0NdeIZPoImARWWZ5dBU3fk+xHqcyafsVd+xFhCnBrvGiILLPxwKBE2iOY
EGw1iBa1hzGyhrUwx46iMkLJO0k9gtPyUYyZ4ggpS0BNIRpQonlL8my5lrOJlV0sYOpLrkXKuVAY
MfzJuehBW38MaAShPmc4a4ohOlUQlCJd0EkBwRAYRMFoF/E8d8cWuB6kb3moCnTs+smYBf6toa9H
MD7BhOospjR7ZoU/SeM2ViATZwUcYl0RDRenCuXBIA4gywDgELCLSuNrXfnpmp4vuHM/ppEZIAkP
yIM1cNCNwLTkqWNV2CUo/Tv53StZlupGa5z8DkWpWguSSzkefZja/JJ8bTiWaU/eVkI6hsYnwelf
WuTl5tWvwYBgnEv5k66Wt4aKJtm6nEZ8VdGdhnJ33iQPYVNBcVLvTak31/SiXoKwxMrcAboakwKm
Uwbulz7BCrEenkBh+gjrAK93lJ0pj6Lp0UBISaH6LDeSvEFiz/xt01nVc3EVPcHNTUpbYYPdVsKP
sTEbGqNkXTmtP/Nm8ukz6CMZzxYLoyRvDxiMfTJYUZMmBXXHIi7dAl8KsTkAIxCsMomrGNhitIBI
z1jiyz4lsBGqDkFqHnjiSaInklPtydtOvCQDSSG5YsL40Ntdp4U9AFGZkVaEkiYwB8mn6NlUSvES
kZMmWA9h3Ag7hbC4tU6culriZJrqQxqZ074Zw249ETieDpAVrPF5YqAfQHkOVt4jhMOiJUkAlIVI
3lR5RIZMzizQGADnVKW8azxEv2lxpoh+WwD4I7N8jL6oRCNVD0coG1rpDgJQGSN7kA1YUkNmou1V
Ksrbxkjp2pJFnC5ojWtnSINfqSDlex2DJ8w07zFUg8fQQ4w2dhWEQkrkVJ/UiipeDufN9EKc5/Mf
bVa5bASRYv9yefnDHFuCuHGvLB7yP1zieRA5WJPoaOchfnANxYaDQ4qOesxYm4WNuNFaumitWuw5
i2Azn7f+3cV/d93QUXSxYpQHy2MTfEd2QfPI/o/PstzPKyXymvQBfh8zIqwi/3pNjaR1Ypz+dblh
Dr9Gujgngf3rlj82f96Ur8M5IgQTBfG/Hi0INPB9P0dVYTKZ+v28/7efUvKhVdIe121+Arex1EFC
zs/8xydYNuMC8lmqCNbvF16uy6tMR2MYm3at0kywtDmGFSyEthwK1ZzgsNyQz0fAsoXDHz6gx+ns
54aqYrihegKAEB0XrWTM+Lo0cUgFi2ugmrs2yx8vyg45k3lXmuP55qHujz/LdZYCGc3PKKphJp3c
pk228twBaGcJUZwMYChoiTNHl9Ggi1mJ5iFNnuT5C6WzRnj03NBZNGvirGFbtv52naqaWzHqWnc0
mLcc5FLLXHSge3VEBdprxfhbyqbPjZHf0jY6kwaRcTIsIFDOXQjIB2UyWvt0+OslflRy+dxg+rkh
1wlnMSbN9ebm3CLS8yeI4l4fHxd938/1XTeADMyRYc/Rg61RsOJOec3lQVag35M0n28sTUXb5fsl
va3lFsUAfCV31XZ5w8W8r5etv12Ux7HdTOqBI/qoWQCB5neQ1Ci6hLKu9rEcVftly+Qn+/tiUGAG
M/FnrfWayI6Kk92+Uotyv1z8fR3H3RqfoxvvruNm2lNhXl0jgAtpgxJk8yJaKzfpmWQF9+DlNvER
N+PpZdhTndqNG5IK1hoYOadG8tqCG9tcp/1Lv3Hxx1HPB+oC1WKMjhaV8mnnPRAxvU+PqKhdiDGO
dkdpdXOk7m8jf7CbceVOe7JhVpXzNr/YkcEZbdA1rtYvkWkfBzINXjJj/WIKG/0yfnJFu+YFMTg9
ALOa8l9krgkx3PqVmx5fPMxalA+AM7V2YNoIFXfMgu94b5LLFODO5blxx33TfV7h99tPNsVQxPgw
ptZ5tS6sByACdsC+GBWbTwd3tDyp2YXdMqUukIVc+2T3jDEp5QTpaq+gN4bbMF4yq3emsAGEgsrU
aTwnHzeisKHP0KWONaIkuOrEV/rOMO1EWWeSc+a1vVPS+E7CTL2/9hu+EtxcPZKI6JjE265add8Z
LnMLQChiDEj8JH688D7iY2u6vA0aGdU4k1j7jc5JYRf1fCyEzXTcsRyZvsMGFy11A8SbyAd4RKCB
IBmol4Bufn8ApwpwlS+BKYFunUwWzJ9YTGQ6MeBo9a10QyvAtZgZip5+4rqKH/qGXEVMD1h2ITRn
Zyb/84sNZ1CqfAv5K0hpXEdxa/PqeY1leo1axwfISltwLV4mzmun1negunJYoHyxMzhAJeMTPrLa
MR/MSwkj5ZLQlyAEjP8IbnJkl/FOvqNZq5VrD4tn48bP42iHz8oFDieIdIiHK/U+O8lQNk/BHuvu
CpjMqn9khSkRD2J+iJ9iu6Ww2psufoIrEE12WEcUvZ3d2Dvp+OzdMyquLJnckffWmTbBI2EtsT1+
bOtHceMMjKzHfBdWp0ZAeftF2IMMINFW7tGnfGQEuvUo5ONnXHeVP4D0Oon3RDiswzW+5W90NOla
4/ua7HNxCmT4ZtlTUhyF3bfKD6fs37rdANlc3hqEtO00RgzyQKAackR3IG9L5C6poqyZ4mjJXvke
vhXeOc2p6H3uV2i0coydirIqctqH7pz+KvACPUsRuacu3awCjB6YhGe9uLMAGcTFo0QMbXlXZ288
nAI/BF72h3ohwo3+Ft86vmcO3mG4CdhlxwvHI19Za79Me/HTnU3Rr9RKbkByO7tj8Q5fu3Y4kJJp
m31byZpcqfpeAiOeXXjtaOSAXCfffP0F+r0ZWYOv4k4tThxc8OEC3MUcaHyz5kM2nYJnPhxPyQ8i
4Is16ntgASVGFei22C+EDQf+NJ0yFQwX3kFsOdWm7g+qsGEwGOVvoWMt375zJNfVDlmRJRxh+nJQ
JsZaKWxQwlzZjliGZpfRPln2Uhaj0n4qi0er+GyVX0FpuxYgsWqXVzsRdDGFrWrDU4bRUag+0DGq
PIFG57japOAlmdx3+CAyyZX6cSu174p37bCF8ZNPy7t4BKk23MrsTSQPK8mvcnEyHyYJVRCyI76R
niYsv2+J2Jgo2nWsxQPJ5SmC/NcLDs38ua4dv2IiBgqJgYvPXPGbjDcgTkFP0ra21U8TgOImrnbt
dLVu5oVvGJEO+7Wz38E2X5rVOSRWxx0/+QXrRNXMJUMWRLDVtw1V121qXXrVeVfuaNqsaLQylMdH
hEaSyxZfh+F2e0zLjMGMsW8cSryGS0TaJ+PqwKJodHjQtM++NS44vJVj9kydadzgkMIvxif1kQQF
RBMJX0jYOXr42sLV+CluCvDfOAfUmDn5GQLyA1i8E4JXjhMEaYBDGeiVPQch72TYj68NaQnsA+pu
VDHcSX1tcdT4jncZNz08j0dGzvDIFwe3gL1ltE+8BZiKrKxtaKscvOawGTfQl8dPRh+G0oHfGrFz
JqdFbyvtwbZw5lDhgzihjZ+ABvYzg2W7ZnEP4Y71WcBZy5vx1eFRv5gxZ1KOeuFJbdzsW7jlnNyF
Tbfny6KMI190km+gT2OqZV6KJuD2pj4Ip6/Bc8RPdl275l2M4ImZkGH+5OmjFyopDLtauJs8fvk2
tzJULy+vkEhi2PmRbtu7cXPY+8KTcdes+lfwJDfjjtMf36PhsoOC9/6TDRfwTDWfRWhZo6wFd8l5
mBO7yBc9nwnnqA36q8ITIjlQPTTLsmshc0ReImPNyWy6m/hGObR4r9kqtNMjC3sOB7QAfB0Ku4up
JPlDfGRb/HznyON0QSLAqtmXR85f5oVvycJYZ0+ciYFs2+T23qU8H+cD98W4sQw7YtKyAzqx6A8K
MoDEi3ASnkjUZNAcVy/R82B/shP0h8Hme2E3aSf2OJt8fj4WB/9Mb9jPv1PtUDhIfvBu3nF6odGv
5c/Js/zA15gfOT17D8apARZtK4xReHsYsthXxomzn3bHryw98rTRe5ARSLinMwzEcdzyipPLqczE
UMibRlIwT0/4nPjcTwyV1Fk3jKL16xsPZo5CeAZsiQNDpb/Lpm145Itn8EmeGQYlAq35tEgLkJrv
y1dO7trpjU+hkOhA8WzFOZQ9C6rWqYUNL2Xc3qr6GHJCvfGHiudoM6D6jxz26Q6BpnEHYnPkZ8T3
kqEG2QTvmXaoOU/uGoeQGeYKEBARCRV8bezhFLjBHeM/jxrmg1QfNhxmyTdvi5M/L8FSfNripyu8
a/3Jz9rDns2YPe04ZeM94Y3x0tYJEC189nUjHHnkqGMIf5iPUhWxEtgbyH+KSCDGjqLxwGRB3fTX
5JtavMlsz7/HTzO54zQ8UD8IKLy2T5w3G8bU8oaMCTx6f2UXkApwjUYbzVbb2emOsAnfyQ5ei9h/
BWdu1Vg0ePkmZ/9naiBZaE/CPQG+4XZgFwM4Kaz6SPGjo1aCG4P7VeSYdTrhLeF2UljC7xoct/iF
COnET0VCh/5Y0D5IZrc0LPzTu/nAIh08yIqhYZgHORlLv90PZ994IrP4lUj3OYjp1vPFi1QDcEUr
8EMIYCRVs2l2AGqO886XsmWKtgFn/5KkVBY3TJsKeHC22R2I/5SOenphiDIoS/Sfwx4RiRXORYDC
piPyxum052n6MMJ12q0qzmoD+HEYgKeCnNeTbu0LvkQaIpLreehpziTBq918GCBHLzAq8EpPPpbr
yTwH1WYcr8zMxd6Vye/mcGVGrB7UtagQI8xiG04x+hZo80RUp4cg/UJTIDxzajWeIlaUHMC+o/A7
9de0fpjTzAfYsWQcYa7/yTHL6Zx5Nsduuh2sNaoYdVO/dUh9mPkjkIG+oW1KGCI7cedh5iJ7fBup
m0HdcA7MskNgnhsukqZ+lkQCUPBdrHXFcV2XQa6p7oWnqtpwpOWvjFccAQOwK2raw6a1Tgh7eFth
ccJcgBDERYA+MQowrIw2Gh9J3tEUZIXBbGWwxV9m6CoiRubHvjvwhllxcGzhv8Y5ybp1R1YC6eRE
3zxCS6LuyCSdM0bdbqUzNBTmBqBsAibCPScoWzlBH5P9dXqsP4f6OwViKNzR3UOTMd032l5+lG7l
mh+l4QKVjLHNVQewDCZTYwZkFf71RAyTsE7E4VpSkW48dWt8WJXEgj94K2WdrLDZrMpSJrQekmiv
Nc8xiJ29zxJ1E6b3U3VgV5i79Fbku8HYq9o6IoEYKxJUEywjhwnC8J3gMLd0NA6uLRPbyuEAbEB6
puFRZEKinOo3Qug4rjmRMmtt7nXEXfTg7FawARWfIQt/8pPLI4cfcWQA5uG5NfS5M3QSgysxmuss
m+FEqG9fqDeN1OPx7FMd+my+OU0ZBwsYPOe6E4MJX26gEgF7wpbso0GECH3qTxQfaXbWdyLhBOmN
5m65p9NC9yTYiBQQmbqkgIjQ5aAi0x2yDCpHpyXWU67VdzDwsTALMKxp1J5N5Sq+4ajgEBr4KaP/
b3+ZsDevIAICdZMKlGN/mQEuCSg8zz2dbm0fCa8xhw0YbOUklAeuGVl5P+fY389k9+GrVRn54aQO
r4Mm2yifsO20Tm196Tqj0Fur2VLhRvl+9i7RPYoI2diIqC7buya4WOI7DXU+ih66Rbb1mT3rawMT
OQY223y8Rxy7Cc7LxAQ4L4ujm3Xmh2PcW5qbfvlP45UTHvQYMzyo4iGiskviPdrXjkIAZ10sUkRv
HCOFaYiLWeeXT5H+voUad8g4Da6yF6HFabvyHhHmYNFtN21AmF4ODkiMjJL+f0+z5067x+WMkyoq
XXLZ4SvDqS5vJO1RNO7gNzQ+K6dgzfQedY9V2dq9B8xipfwikCp99m6qwJCBZBPA0oN/or6r3Vuw
dwtc3TTWdgUpwzQjH8g5U7o1w5h0847WfQOSNW9Mop2cjkjinrMiX7Pa7ULXlI9ew/gy7Bl/OBQM
PEhz3gFq3tI4anDIabRXh7G7I83J7x8nKKCdkwejGwRvCm+Aii545lWqlnA7EB0cJciil+RzIhj1
Lnvrb2XCUn7NGZhR8oD+EcnSCD54Ze1r0qRR6RDjsKo++D+4JBf5qbnSiKkJrE1XFKP17mJ1Z2QP
Hqrpfg6A8iNHOKXYzAmDptKG8OCdEaNGx4aisceSZiNdyGSntrUj8XXuSGqAjdZ45d0m4iG0Y8Do
5jRHX2Ik7EC7zjkJ7snfTo8oTQGpWOiJfPZIt6uN9QwsMqGfk4ll7LdRwVyZ9R64rvdaMK+iwW+q
2Kl2frM20oYxk5O5Uz6D20NI/ESRxZEpDYsnVWOFsSd7sXlpcEQQVk2nncIdfVRwQeAvWV9tYcgy
R/HWOiAEoLSI3TbxwWdCb12Ew2FMd7Qx9Dv/ULr+k9xuiQaN3ThaaxTmLoym8OZOxKfPQfCEEilb
ZZ3eW4Arg2PAcAZddiUctIu0puLNqBBzt+GYE/Lkv+OxFDl8iDrIdhnNn7X3VroimXkY6bEJ7AtX
RUGHF6m8PnhnbR0cjYtASWFlXHInPxDgODyE2xZ+F7NQ+Zh+DyzvLuWwHh6BQmz03vanV2JMb+1T
g1uaTKV1+QT1j9HnxJcVTUcRPQJGUbh7p+JFuidwKT+N8RkTHYkVVf3AFw39l9FjBZ4KrDDxexjJ
hW2Vo8RgsuXmJ3w485iY2xZj/rloUBQaTv0avTCKim90yHyXGPFG2YUR4zchbegwVmXntOWtCB8h
1/Arlu5L9ToWwJbgd+K7+55hYxUy/5VY7dALZsy6UxS5VEPF1RtLJ05/zBCEbl7EpDmijwqgHC3h
+f/ZxycwKVpHR9PJ9uRfp3a9w24WM2aiDSQBZC/wXvxdqiss53HRgtRvj/2rgQSBOa35kh5DNwWN
2BKQV72gUch9ok5gfc0Zs8KBZharKlo6tNpMhEFEUa7aO9VcjyfZsmEDYMxTiU4DBt/ssnYrgwM1
XAS+NAafmG6yQh9fCaKadbntqnAM6zpJd5T68VHNa3aUJE7Ii4B2JACyXwuncfPOUUBYF9Pe1KVt
M0Y3gs7AfjvBOdjCboRQ98qwEBv0TVb+E+Fc6oPhEGCtwwe0VuEzZh24huqJnNC3efQmY5TW0ErZ
DK/xd/hCQghVGMrva+lTo3qytrbxCLbVhlYu1sd4vNXfSUG6IYoJxnHrJPBxYGHdEaWGIBLPLyW6
VXaUSoxDKxpQcg2Iij7fNgsc+A472kzogygfoABihsAoj6KjAL/xWjzgjKrdng7G1twxySf6al/b
6X3IkQHnqHjP7yoSIgrEOAf0TxSHrHNwUSF7ZNvkxeRc1dsYFi1j5f2KMpJSdqnZHmtFA55AsFi7
HvbhWwuvyvWVefUSPHeS28prRLPRPTlhHctnq3wrnimpfjbRHTMtwU3VawvCVz1b+V6CUzgUtJmm
LUNHvLdI8YZf2O36s/RivqGbdkuX5f2RnyQYlofmRX8LGEVpiW9yX0Mq22rD1o+ucYt6jcAIVu5f
7AFWgeTKyfmXBrGyUY8K6WoH68kAX9Gd4neZda/vTBwiRGhuoMXhDHNoEuS0l1+InPzIP60TvB9W
9tQ1LsgFUAso5UPCD5qcSaJqHKYqX5E110f68GqdlQNHR7glmMh0tctQ3KGPDvcNJp5vAm8+wqfi
pXDmWdnFe8yUrY+KkxRAAsiHeK17XyVgqNn+h++hfySvMpOfTMBZX0TrouPd+gdKAwYqYwdcCYPb
ihkAA/A2dLsPEm1WHT8fnjWAt0wuWkOOMMuSeT9uGUn8O6a3J+sMDOQRPsk5Nl4nymgbUSXTryML
sXu4Bw53o18VGPRV38QHamzP7zSA9Hm0fQ5emEKR9IzR1TZyRjrzSmYi2FaSCRn2uxfjTKwodfGL
wkgek6zLvCEiDsyp3fSkvQy/sB3kN+U+f/J2LdjGl3A/PHIkfpXRtcvIjoqeVX9v3D+qhOmtPks7
fIImesZ5OaFmPsd74dxyRuZQ8K7JuiE51AUEmdv+LUWyuLrMiCLZkcXX6aDb+p7JGdWNWL5remJ2
+12D+ToXjo3gX/25AeSnA2v/ZRM0EliDCpMSEk1yIHs8AmJDenU/d5rGVsCerHW0PvrZLrZ0n8rw
UKDjIWScFlYw+1qQSFCQkcHIMfL3I0b+f96Szls/F1W/Q/cgPjYiKJRm7s4tj1/+LHdt1IhnGmPi
e5UBJ87fHh/LlbTD1hKKNHYaQS9///Hni8t1XtEzRQ9M7d1CM+ToLIeNNvjjrn975PIcWk6v6OfZ
8srLN0lcP2iauce4Gjg0ardeSbdo+eOX82ssmxoNe8lZNkFywHgzRCwa9RAcfu7e/ett/lxn+UL5
11MsVy73SZMq3HKqAeTyz5darv+5+HsrwLxq/+2WWA0Q19ecmn5uMBVcWavlco7RYSUVGJeWp/jj
5ZePjSKUgARh5GdV+0wg+U2nhdU5KKMofs013JBEqq7ANlyV6S7qyq2mGQGkcJCbslKe/HSmpUTU
rib8K7HAfLR/qCVr2xYs/2JS24Wu0cg4YR2lazN4E5JXYN6HvvBhxs2pVuWbBRl6zNBRNnDqK4EM
wVZ5CZQKWBAtCwsLMysg6j+jAMwOLS94TiuaqDWbbpdKc5JSp8JblbZihawg9vBvKxoy2YAooZ6Q
CBytu2as0OCJj9iY0PrEHT4hdXhSoM2SlRY9YOY8pB7TM5EQ2W5cE4InR5YDrezol/E1Sl+x4W9U
qhw9izcIQjuhHpgq4tYK+qTaWEDHiiC8BHUKQtBg7FL86/QumureaPG6aJGwV9PqqQiFd1Gf7jC2
Q3v/6DscoOBGfTQCukU2YkU6ARoVoK25Jjt625yMVqIAOlHU8YzbgFwUZFB2RWoGZacqNBZHqCNZ
AdB95SyiWTBzEOsVKgWdvO8wy5P04hkAeAd4u4X8CyXJSfSNVz9Gwiq3E8FNn5K09/vkM+sr0ITZ
xCQgIO8vbb+DzPygjZwdWlHp3FycZuRmOId1TSXSRE1jOd3IyHSb7MUYIX830r4iERgxCYQi+iyT
dxxC+b6uOhI/yUbpK9RR2X6M6QhVZFuLzSYlD7jqdeZiDPdehapRlZ9ay+3MR3BPhCETv91qkyvp
oJmoeTbajd30USP6A8tzkeToQ2W2lcyk5wmcsgz1raDqkbLPlEj6KqL2o/ZFrF+TymyPc3yFyIU9
NurGsTEwBwqVBlFlwnXSSDhkkM5CfVT0dTHclX6hfk4EjFSedp8242taVNRBrZZqqpKgM8q+JB/r
bdAKBwj+60HNs21cGu6QUgbT4EeCLqdPzcQyigQcimX0K8eWLWPq99P+qTA5u46NBqi+q4cdcK/j
gB5oXWtzZF9VELeVFOewFt+mAjRHKZvEvyisJ1P5eWilfFen0y3WJ4YUWUIrUwMTNAZhjTbwjbU+
3SfflhKUl2FFzqqifnEkOZJEvGVvvjejfvHoSk8GUo1JHJ6GoTt02LkrvUS526Uk+YpYq/0H/Nv7
VCJ3tYRMc8J+f09IS0pBJ7E6GWBa7RRyI9t+qD4prQlYSZPfy09Rsb7LOCUrMWd3DYDJAwOQqiZ5
m77kya1x5OTVeYdGC8lWLbHPwqUB53qeRG+Dwtc7I349WFHzJfWWvPZYPIAhfUJNXiHERH07lgAW
O+1dz5AvDDnzaDpiE+B+R6hEuhYjoZxAgEdPaS+xmJuYps+Iny9SiSNJqkZro/ret6f00bFvXzWJ
Ya4Uh72W6LojKXS3g1EyUaMTeJek35Xh2Y3VcxY3zbsKaO6cnS5m3bdaTw+onUN0DCwLcYPid8yJ
AtPrl7BldZHKPcBvFL10rGl2JGYZO8VzIqWkZ2nTuRCE54DfJnsXy7VuEcAhUJEJxZ3pj/QqAYu0
bXQbe+kF5gA+dNgcriiwYg4DDXMCmMsmJvvGq2Fn1vpJM6WDHsp4rEYR4mfCTLX3r/lXVxW/vIY+
j0YDMt0rwSSuSzU07MDwbUP27BZLLPGB4CENTZ6nhHRcIGruLbO95RPdT02g7Ckw9myrxKNiNoTX
IClvWlE/lVl/Zp+f4XdBx/TWQxvRNRXEF9+k6AUEBjbzNZ0mVyiKa6jCbwOBD+fegBPkpeG3Ojwo
+QDCDaAmWTzBVVaVGGlwQkVejEETSYCTUZjagtah6NIJFFZJLhG75FPITZxLU/Ot6pS3yqTc+Wr8
ETN4240SgNgkthRp8AC5gyU/43dSYtUtoKchCiflqnmo2/C7CeXxKjUc/ZOPWl21ekoQnAWRPeSb
1OxCyoPAS6K6fI2Hose5n12Uq0IlRCAgy0+/tFSW7V+6SrugDN6S5kMPJn7qIsbHfBQJlQCCilB/
L6d3gled/aGsz6irZ1UpBXUpH1nZeNXW62Hke036LATthyYrBX7kudU11+rg0XVpguE6z7BVjv1T
qEMrE+hNIvuUidYOWMLG1OsRsIODSIq9MBiGK+YqbeBYIJKBinnRUAQx0fYORX5VMnpfSHEzMMX9
izjAKQ1Vc1fl3sy2IyIltLQXsRKZsYsZR23bUAip4keYJp95Fzh53e4BfA0+xdqCZD8CSUzCIWMU
BKOuHTFWb8aG1WdARczJCRixOy/pdpmaS3Zf24qyF9qjoXi0m0TaDL5noTUZkq0Ua97Jp+RopYg+
DWX8xJRersSaklGaUqLtKOjHJmDtnNyirrV4t/RJsmwAzFNKFNqL7L6tya3uVCLh9ZoSgCnvRW9i
QAyHYR16wkqvyEMJEYc5dVt8Ai/Z/n9LWdaEzfh/sJQBjJax1P5nS9lT8x786Sf76wF/+ckk0foH
Bl2TuB9d4gif7Vz9V938z/8SJEn9h6iLsqVJeAYxmxn/9T/+6SeT/yFKsg6HUGQQtSQVu+GPn0zk
nyJqkoGZTJK1/xc/maz9d/+waimKqKiirqgyLrW/+YfzMg+DfDTHky5RxAWSATrU0ExSon42kR4z
kejCFoHZsvn3O6iJq9AvajfwuBgocmO6Mp7TPLBy+uRGC5Kxt567XOs3ba4e/bEEeg4lOjDgilYt
4d+V0O+hi885sNP3kAsh2VHU5KWRYnw9xNEmrwQd/xdgYn0ghF6p5NGNDP+cTgQqgX98C4TpNZDo
UUBXCreFyhIs7gdXTlvMyZj+KMBJtZuUAG6xTlDgRoaPZGD+qGZqZfll2UROaU4Py6aaTkl3MKcc
/ZAH6RMsCLWZ5aawhT/6e1f88TTLTX/speVey5WibrphDfegjYJOdBYKhRSXeve6bHo48DYq6l1t
xlMsVy1/4hljwWLsL27F365Te7StgCx5COrOf26qC+xieeRy0/Lwn4vLdT8vky0PXC7/t83//av/
vJlli3W4thvDatg1PdpR0UTHuGx188Vl6+eGelYO/1xctnytmBVK871/HvLzNMtDlosB47IthkSh
/7s7S5o+QTycn+aPZ/x97fJwzTd4nWVzFh1PZfD7zf7tPf283vJcf3up5WIwHxQwv+Ah/evzFIOK
em25DBoRahccHnQEI5LQbPkbLjCNpUCwbCZzbUFPy32CEcJdrvp9R2xNMAPney93+f0cy+bvO803
/1z84+Z44QW2c13i9+Zyr7893XLxP9+8vET/8y5JzaCpboU0xTBrlkyGZs3v/OaWe5YLiNDqhYIc
JYl5y3J5oW0ud1ruvlychACewP1y7XLFzzNN+twKWi4n89MvWz+PzBbu4c9jTKElfh5XyqoKhMuS
5dZIGTUNrQCN8ntzSXNLJbncL7cPGb6OQrOA0gu+j2QgVtZdSw+iFyiV451KNRCSUpbWe89sa7Tt
9dEYkQQbDbqQialwgYcnpheHCvj3pjRrhzX2JqFUM8/n9+ZybdAYBzXyA3e5tPxZHrjc7+fiH0+5
XLncvNzx53HLdZ4M0DyPsMqW/mQyHKf5RzciaWWleZhmMI2YJWgMNSNceUlzM5eRbf6j1HNIGFAV
/urzFUSvUITPYWAC+iE23QoRhxievs2YRiNhO09q+ZhrybhGvUzjdxFNMwWq0pp136yBNufPvWz9
/Fmuy3RmeTn2ld8S6KlSKECmZcTAXikvalRidDMkfRtUpeL6mNH2ns+fRJfwQk7SY5gOiJJNvxb3
Xuc9Wrp2V0MvtIuqafYA+iib9mUItJyLaVWiNuNTyB2B2OMAtzRieUIF1yQRMoa9Zf9IrY2KuDyY
2iSIlP1Oap81pXtXTBBEae2XBDK28NDrinh1q+EMISpoFaTpwUM5oRctwZflVO8tsaz3mmD8tVWb
FU372S81j9FmSJVN01k7jTOOKJkH77qY/RvL5s+VIbYUpQ9o+82/oOVPMBODfi4uW9UoSBuFjJZu
Vs4vf+KgImYH9JRlJCNLdV0U94J/KUUyxLFq4Q9bSodjCuFA9yELCFBgsqq9yrAJfh+IyvzN/Rx+
y9ZyHWi8EU8vIaoJwFQhhzVqzr+CgoCrvVZZNCh+Li9bpdyiKRitatyaqH4FoxtwoxnzN0zwFxNY
nCPhcjkwuWkoPb4VcEl2phoNKk+P/GZWE4TYmj3x7+KkDvvfmw1eqraWd8E0oceHRu1XZgkeSdRZ
l/IDDDJmzLlk/v5DiIXaU23U28jcN1VtQkGa8ISacMbyZrZKDOh/QN0gG10HZPvwQ6blNDCj2Urj
XR1txgeSjxSCHB+Gmxm4OC1NhEUYKp+TrfCdBzRG1qxRQYtyKMa/CAaMrySkFj48dZ5rXYnbsX11
PpXiTGlArbfwJ8TA6eDNOkYXOiw+NJiNo7GdBYvT2RevNKlK9VfrvZOgwFNHKEos8J1OMqybGWZR
CY4YvKcKMWWrLNmbw6E1t4kPEJUQq7WevwbjLp2+ZNmJNMyTRCH34PjQu9giEFp0RYRlmIReqzi/
yDHbKcqh81+ML73YjdqTZhGs5VTStsJeqT8HhHsntEccE3fHeFBRdAanStwV4tas1jVRa+hOA3eC
MUTTp1Dcmt1Jp6FmwMGzkYQnxNctlUQi3yZb+J5dpwZ+LioR1bCGa8szesUlSPGOgFuyWSiN5n2W
uH37klICav1r0fzSO7famweD4hAinM7VQhi62KdQnO8CQbNNcwtfr0n3fnxvIIZWbU88+91eN7c1
vR9zq7z3RIBkuQvlrYh3cnxM6x1c1lw8BwgtKNqwf5XHUHmmypReoXOwaK4tFpWr5hvlqPhaPZsC
lOut8g3vRWK+dpFOlIWFZOtpjk4R3Vvllou4u3uODoPl9Bc/XEtPzSlcKyYkWDtGpoUmrNmN+m5A
XxvsoBNq1RfFzik5+PnJhClK3hSR8dPRlD+iiXnk/n+xd2bLiUNptn4iVWgebgExGmwweLpR2E5b
8zzr6fvbyup2VnZVRJ/7E1WlAhKwAGlr7/9fa31ThVSAdrNzJnA/N2nuboJpX1k0xA5RuO8mzgsi
D5NoEYEc85/0+kgq7HQgXIvvO6Ld428iPpu5IOLcZ/6+YgyTOEyHYA/y1NdEE0HvNjAfjG/OWd0g
8NIVcnN1Be1N+c6rcxbvClI7ZfGF8T2BJWDpvufoVK1taWM+Z7FKLACZS6gfls0bVj2KL8CS8ox1
8VII+Vi5RsewJVoUYSrcnwOkX8gt8l1xMSQila44+id5C8W6JimAyPDVQKplfoDV2FdMHe4smpwU
xMBJILHW7yZarC7Oi1tQLUC0O25CVCmJPMRtdR0qkPUYrYcNH9Mn5sZItm2zo/htogf9it5MiV0d
CPXaqDIlhEsPnthcy1dVWunSq5wdQ+s+fIHxRFyf2e0VwEH6Mn11yFDjVPA3qfJQkHgnh5eJpuCE
EIuzlrQoOZyl7DgZUe1YI9W0Vd8fUIIh6vUU2LV7bqPow1tCaRXFZFR9NNg5fB2tybVFn01Qe4QI
W4g7yboipPaGdMhwtRNqNLRiyH1zAq7gzBPhiJTyFdmUiZF0ROkDh2rDsih/kdBbMXDScDZXcrni
XWrETeBO6ayhV+NgJhqJfibKrq3wZ+CXZtxsF0K2hUoJddtgLdkTYrBIm+6aGwsnVFvFgdqh9lK2
WxHHtW0v6i9Po5OxZdfoKhaEMCf2CR8s++TVGzu9U4lv0lBJ+vRGgT3pSOycQ3JAIeXJ61x9zCg0
UvpgKFb6u66/Q/gUfLThidpV2+6k94Sfq0RvNBJpEJ461EUqRDh6h9lzeoTNc69fJbeZLkG4nuj7
lm+aRgbxqqUOa5LcpLgimaDcaMlRGeBPHCvvQE82LW5jvi5t14K7nZw7JKTkiZ9Fx1zfSvBghPB9
2zw4z/jMnc/8yTok+nbY6m71SHhvoe/883RAhDYp7vDsIPIYN3K26kEH2UjoQSXTmJe1vQlllGZ+
52zrhGvd0guXTrAiHlFiFszZd1dIV9LI2+mqT/txPPcsSut3R75rKi4MS8iScPoKfcnTjYjEsSUp
c3r+eG2D6zjtbRtlMDFOEQxy1zI3WfvoR9/9+NrpSErqaREGzylK1645qv499pGlzB15raHOTjaJ
faFclJTb2Lszh23HyBLuC3kVlu89GRjSoY43fEPEZ6Hboq0cDgSbo/5A+rVw6EdzG2jPL/udvbwP
XkL9wLvHBxY0tOk09LnQ3q+w3Df9BZatgl6jwQkPgASc7CZZaaVLn735QLSSb4JqE7erK7U30dpV
lxBN14RtVatPvOU01ceV+RC71U4/a0js15DMDuMD4hjtzduiqCMblb454asoodBxAgiLnvwryhf5
0Tr1kcuek/uCM/4ZBarnbR0Sq276g/2LRNKjf/yqntEgGPBdFwo9Qm9JVgLMqxt3JFdaIkW+1DhZ
vG2KkidckFm2CNbG5XPxVbjtJ/721Y6oXfVBO2Vb9WFkUGACcENgwRmTPUfP6EXQ8FTPxgUmEfKd
FPxG4XpXsxCyiCA58lRixOpuZzaIoxDgeVBQ3U69IRKwo02DKAz0NzRwkqiHZbCi806LHkmW37uI
KxeYoVF15m/1prgP3aFdyPLGry8sl7DvewCKKE26IfL+bkmLFGciGtwuO017DfSLsvogeACdAbG6
rbpWnsnGW/VvHtqHu9EVcYuL+iR9yk80EKHc1+9wT910n5+NbXqWb/4+PjoRlwRofEsvOiGLy2/5
JmKvNuHZfkU+wL8pz4i7ELlNHxZ77cbsGj2xfEd738ekx7RtyWPI7VbhuSZQpFnQWaQcyxlGmYjV
0025YuTuHtWn+oR8et09GHdUQbsHSGFL2CbTAsHvUudLQ0Cn3dWn7qHaeZs3iXCUu+muPGkQsZf+
FtnAnRO4R05v0ijimrs4oqsr6r2uW6wnJghj9sgzcFMsWOncGevgtdkZHR98dO29t3+r34e79DTg
JiCRkdnHnbrP7gJ1Ma0JJljGS8lNVs6CwI5FdPSW6YKnrPIjOXso7aKHZmfay+Ian4qr9BJehlX7
Hl2dRXS1FvJ3+dS7xQ53FFod4hT9Z9QiZM5fgbObhK+Tp8PRg+5QpPF9NM+MZBw6fMPIygjBYYJI
TjS6Wx8r4XSp7myK5Lv4JG2NFarIK/X1lbfMNs4DqZFr65UWtgRP/mhWy+mVPIrlgFKWEQoFNXkC
r5AZctRr3Er5VBt/w6RkB8l1UT9F1+au/45PtKXvSog3EGqW1ov8/ZKewguyrO/gNfsFopNvgjHG
OBiH9khDg34r4+djeySGft2+ybfwbOZLwoo5rDipwsVV/sqwaS3paI2oQ+phcXU+2jcabkg9DuU5
3drv+q16HU8MhAyQ+nv1Gn3SBj1FoKIf40N8UG/msnsoz/otdgnDW9C8P7JdTishO/mA7cPos0Zr
SS7Pwrgjq3SJQuNFHHRb6XmgI1xC+hQjXPmGOrQ9hgvat+xJela22T2XxH35xbGa32ge7aZDtK5v
E8odxrJnQj/zI1en+Gs+7ptn8vBJnufqwlm0Gg5wwPRo1SCONveat0T1V9ASyqj8L8IvFC/ILElB
4epGH1w5iNwavhodoRgqPfTjC9Q4w8f0ET1K3jKKl0hnlG4Nv00fNwgoG0xgN+lDPjIum0tjPewk
JKmn7AEN23bYDfwg42n4Vb0iOaRjho5gkV17puSfoHDpgT1J9xNyUJHfCXZI2ZL7KD/12ku8kXf+
LtwNLtfirlxPWLCko3Zs8tC1LhBvmdrVq8D5FRN2CTIZ7agzPMTPtkXc2Bpu1UXeWPfTXTue42N1
YEphDDHnivyK6hFpr/fwFZ4RS7TDMo0XyNN6psr7CHX69DzMA+A8ShDCxaBS6ov6ln+RBMqgQmfs
A80Q/21Q3zF+cBn86DFALPUnpIOrYaewVHtv7su985EC7AEidnGQVb1zq3oNXoy77t6EyIqK8c4n
4OzSIWWskDUvukfrWb5V9zGoommTnsX84E35KN/YRcFnBar6Rdr19MwFsfsQnT2EqkLpLgY2pgj9
kZbPChgzPczFuB/dj27LDI+15kU72St/gQR+GSx9t7pnLOUy+TYhdh839S25Z8hL7vsj32u8lZd0
eA+IpZV7dU/3CRUYp/mbvENzYt45rr3jxEeBTrPLLVfZdmC4MTfOPYmup3wLKsi4+s/VuliN1KsW
AcPYk7/9CLCbGBs8f952OJt33SLnghfds984SRQGSXk5rFmNPRMF639Yv6bXBqTFL+XVuLe5dtNg
PyGhO5i75hDUS+eiAnC3XHqGXNLUB6aD1GE4aG/DVmN4Ro+yrFbSQXm0UXcxQ+WdNw/2yrgwp+i/
bPHp/X13yDd4jb46xoltuq2XEFm20Tp6BGZ1Ng7Zur+sicVXnnFKc7bS+ldvdKXrM+es90RtkR9Q
/9LCVRa68tP4Pr4XD9U1vqSn5o5k45P16dwHV+tRua9QQu+8PUKMk32WXcSsrx8o3y7DoeN0RoLM
f2jNBv2CVqT5pL4nZNG4ERrRZAtzGLGB9CInWw0pEVOoJRr7Fzs4cqWRn2rvDkQo8+K9uQcQunEo
7+5YL5yjtUKMvjhq1ZujoJFmnM5BRF79vb4jKDxDSgcqw/qSR0yaqPnMkV9xalbWtbk6zgq5MMcR
0tBrfnGe2YkPf8MEP4q69e+EhY6JlUkoCGsj1kdz2U0Shcg51mDe/H6sJi/IxtY9F53suTsgKlGK
KFHNj/2uRtkKCOw+OrMKoQili3LyvJkrUT9351v+2JOE2gNVmatQ8/7YciKS1ItVbymPcT8Nu4BE
ltLri51GS1lpMNQoED+zLjzU0hvaCuKWujUtFbfs1HA7yiikbc5qockLpX4LaSPfyrJ/r1KT31SJ
zwJYbFi6mDKpPH5JtvOcVTHfqmuNZHoNB7vIqqgjUdWfcyooABHUMd+MGznkKtAzXJIWtsvwcqqh
TQXTvvl2lbqTr1EhybJLPomoukxjwQvYrd2PWomNidpgaFJxUMRDQx90+yAgQa4Z4w+lQRU0kfMZ
BcyoC0Av63wYxKQ8XQ5xchwLk2mQ2GOqWnQE5IgQMCMOnUXjFQQFT/lJ1TQG3FK6p1BL4DihhKHE
Pmk+Llgjfx46C6dqPGK3EZkQjSXaI/PNdjApaYSYxdK5pDsXeue67nzLmjt0fVmiAvPTTaRR/p43
o+jfqSI4/OexQmrDbRX4aJ/HjpKK0iMiLI0KWA6b+e68kQsKV13PCmyug84btB6l6s43Tc87N23a
ree67O9arTqhF1XLkG0fmNI2LBJMvCIgfxCV8vF/bhktuKr5sXnz1935efPL4jk1Ps3GN0BmFLrr
r1iuv+TBJgZJRJvHLacq8e2LRskPSqOqe6c6JU3B5xooUuKQID6jVLQBsw4Ya2/Xtz5U+VZjJNKp
iheiizPUdPbmW7HtHKYsiFfRNDzksolwetYdpmVrdUB02vu2BCA1SxMntSD3hqo6NVLzyVLtdvf7
3vwPjmxbq9CnZv/Hg/Prft+fb3YDiYZWcdAmaq4GAz7SGChefkX9uDZEsv3v2/PD8yYT0S8gBslC
EU+d7/78a4lzHZ1Ssvnr8d/vorUgBJY//2T22dlurQY9sIXJXA7JVxhl4xg6dEHRqo8xVQZU3QO6
/UYhyMTLObYlHcGuowyveWJUm9zRdz//Nt/yRR67PYnAmfkFmlnWsjv/07wpVYkfjURNkYzZIYsS
7zq/iOo1EEBlbiOKvzcQ+D4tf7/Vz6O/788vmF86v2lkxVyG55s/7/f7mfODPy//ec3vt//76YPh
Z+uq6h7/esn8B3sLC2mPzHb58zY/z/t7z/64/2/37OdPlwYpPKrAQM7f2/yWf+z9H5/u9835ld7P
d/zHX/p9c37C7w/otKwzzYSq7c8+/8fvZP7LVg2h4vez//jLP5/zrw8zv+3/2oOfPzG9TY1+o033
Woumxox7mIQge9789dhfd//dU+gBUNf6622UuWn18/T51s9z5rfNS8EG/HnOzz//u8f+/jPzW/z1
tr+fY2m4P+m3rVvx+ey5F+tHY74p6wh5Nn3NGaIw/+tfd625w8n4/E/EhT13Ueen/745Pz+n1qTa
Rrv5d28xP2Pe/LzN77/yszf/8XV/7dh/fJv5eT9/aX6/n8cG0QX7/9qj/4v2SCFJmtTz/6w9Onxl
TfsZj3/qj/75ov/Os1b+4VgOFR/HMg0TsdB/q49s5x+EXFuIksCG67qhITH6p/pIc/6hIAUioVTW
TFNFwvSjPjL/gVTJ0dAs6YopI5v4f1EfaWRz/2uWtSorJgcrCiR0TqoqIt7/YBdophZUzFD9fT+4
UZYg9I/LgsQWk3jrHI6X5/h7w5qqfQLJJy3I8pnsLNjKwzmUyAaW+mGXNZWoGUeIbC2yhRInH3CV
URo34TMtdNqnhDumuIoGglvj6DGWGiBRMO1XMrW4xKP1Q/ubuUDZf1XqOlTaifjw//lJHn5Hc/8L
ogEZ5P/6nHxTAtWgkpWtQF//18851MZoxKpt7gCiY3mlcTGEcYobA8uGB95G8ETxADq+RW2ESYqv
8Jif2/RQynoF0S7ZZor8lHka46RcbBBu05GIBVWlcugCey5ELMBGjnIzG4tKS5s/ZpL8oRMo/DBv
SIY0WawPMqQL4luJtxjUfhdKKRFoRblsQGm65GeCuh2nuD9ISb4bJ6ndhlNausiwqRR4ak+DHIjS
EOrvsVaU5ESNDm766mpDR9ubYuMwLuyhoeGNkffzpm56GZF8bu0m6fzzsCNoQlPqZ1Abqe45GOEI
HaVgKTZB2OCsVRxigITQat7MuiqNeeYQ5gDijEYg20F/gWrWXvNtYalfXY5RbtRpECNtaPaozF5y
OXTcKFCbfdDynWWORfKn6JoXKEA2memcwjzOMuIgbWOvtaUB5yqZPhU9HbGznRN4OfupDyCjpMnF
TDpvX+Sw6XRUDi4te9YM4u7UyM4fm/kxqbBWtU7Ht0izYBNq9cMgnlVz+NU+mER1COghJCMzn0Qs
NFVs7ZbCk6lzjD4BQMSqtHhGy6Qz9vOtcSJPpH6OpbJbNwrFFNPwGibuyZI567aYRSGjWKV4ztjt
a04HhC3UPm1I6Utdm+gpNaUgJ9IzKX2+EYXG/qgpZ7nhIcjw65SE6zvHJFxDDbrCnTeFKWP09vPw
0ElGSPJ5PawJLHyaH5o3vj/wj+kkkYCnnSc5kAjybFtpP28K+1vJiVhNMlGU19+KGM1sTh/I4KBC
oc7MeMKDHBQTkUe9oWBuJ5usmg6h5rRuV2qHKq9EHB4FslB9s81Xua1jdwjo2I9Al/eSzMcoQswP
uYZtX0JqRfRdtGsKCmtJSLpNQZ8IYPe+6g4zxsi3JjJZOpvMj9p5cswoXXtZJO9rusJNOpm7OmoI
nB19c6054dWPwJ8lRkIw70ObKiGGwviYtGm4KR0fPUFpbxF59tQsqKVHqJmlRGhYZIc/HZqkOgpU
90ZqkrtEliqSFYhlkqqx32XeWysWmZNnI1XGoLZhJVTtNbFEG2SfXlWJ/Zwg8zPKQ1LpkV4hQjRZ
NebPvN7a8XOp+8kc0EAZ7eAGZYJtcESJHxj6PnI4RdMOW7mc42NRy7XdkruhOzQ6TDikCD9XatE8
VWHzjuuCtne7HSZb2Xn2QDoCa5y2DxJMMuWjX4zdwcBS3unFWuqzW5lONvH0lH7rRhf4KVzwqY3G
gTgQMyleUbdoaxWhiVUaQFT9gAxIaHNLQe3iKHbwWymMeEqZPWWNma5ZMk+7zv/MMbLsS7FJiAfo
5XEXAySlqZmDOxQDJRfMcqunHUsxolJpzJ5rYnGR68RwDnQC59LsWiVUeOuAfJUmHzu0EAVRL8Ng
0CxEy6UVyb1Uw3bLbVXbOf4tKAZtP8TZwWzib8enwTQySYs9Ce9h9xXl8rqfWN7banRXK31Airvz
Elj6MlMUhfSR5Ils+XwX9MDMRw81um1pUJpBL9oh8Bo1Mt+bWsP/S/buPiglWgRlfO19FA6ldstU
OuKjLRGnWZ7ytsTWa3tfo/Wo+9kbyvnSLQjVE4c5OPt9EiL/MckSzWTZdEtRHfEdwtGqzCJPSWim
6sp8kcyJvcS3GVl6w/GAh6qrsTG0gRAk+QtVNeu1X6tPIEerLePExdKeaqWig53AIHVyVrEcEJcO
FYmqErI0qdiS2Rm3IJbdbVSinyU52zkVQS5BLK8cT7ZWU9kaJwVth46PjWRzqPcj8XD8OL0RG6z+
cWiSye4mkmYuM2dS8Wtir7AqENMth1emXZJBp5Viysc00F518pqofdVh8WWOJGTYEuiGOjJXFXG6
jpIZR5OcFyCsYHcbkrFju8MyzSu0sbFOiiYFrhYSzu/F6EHVCkxELgOmUpVibWMkWHixSpjA6HwM
Ub4Opdg7Tz4qDBl71coxuvvC8kmzjnclTo11ZCbuLJKNgzLb1irB6ASQAebcRik2dMXxiB1IYhqs
5bOqBHREHILkNUIdq5DpS9BVH1ZFB4/iDhEag0QWkBQ1bph0E9xkU0TCbwOtp/8k5yj/g1ZBITId
h4po4LgkDI48xFrrkD0X9eBOksN4NCXAgUNUCQ4RgIlT9kunpes3oXHMR4LCwpzwvEySzibk2sSJ
zFOeqnsVjYdN1J9kfnqez/8XWBlrVV8ZJs+HNYp6pAvHrVXS+owHNCWGWi8tMj9ay8atQbJdKDMz
6y/4JGgi5ShCAtt76E21fDQLWp0W5IQkgedJ9LBbgWwVQ9laa/L7QTXTW0ZkpBo/Q/Rhtmf2QHpU
w3S7qnqYciLV83gfTJ2MxQM7VBGJ6iL15KHF2VslG6ktgBh1b0ZjPIWJRtq8DqrMCDksFT2WVnKj
4N1wJrAeBGSGAKKhzRFpBmYC/6sJCJcKuC472LogOtyVzNiek/zeCC4eds773rdfIZegeJrS1qUY
GxPrrDjWS+IUaCUziTzzWtM36ih4erb1EqkOYXQtBcYgNZWHsU7UhzToN3ou+LCpvSmK/lr2UbTS
Ov07Yamaj4hKIWSuI3JjCTAt29UoQqITxYBOZGXmLirwk9XfUtzohxYxDwnrm8Y2sAy3mptl9Iqm
UM/fc+qfC3xxEdeYyNkOuVJjBvWwbidAjlJJqEO8Yl/5PrIap+QSctXVVN2aRQr/ojzaKl9MGJUO
AY47eJMIdRycQLLfv40Eg/T2+GQTUGkPLakkrUQgZc1xakyrziysg4UBG8virxriXFpP2YtOA9Ur
CEcx9fzYgDBcZFKdEbFiUwCKtdF1rMB8BxeHtMuaaEGp+j5T0S5UoKeXbT7eFZZHazwkDKKlfJMa
bKSiSkW7rWzal7xKP2yHhqfN3D2qf/GjP+Zad8ZlHSBKTh9EBk2SoC+r1QhrMYWrZaHc6nme5wPK
TpTVMGaEMjrjxyRCbZQ42GSGti5LaiK+frYmXKuZpWzTTFboVgsDweDc+x4Kmklzu3aIWDDYpHVm
nb2EY/lFc18pffM8DbYJ3E89SnZ/tM24WudNZYMDpiPstVhdbeZS8Qth6gvJit7NhkCGQNd2HbXt
hl1exQDK8V3VD0ru0UDofcFJb3siT+V240mEZHjlIg/VkIkDNEFqYfFKrfLnZvw1ZnAj/Mw8jaVT
AZKB0Ba15U1Vhyc4Ai9Z4T3mKjHpTkPIgClZUITTausMT0VGQtyAek8bvU0YSGi3cPUBPVha1Y50
Z1IRtIwypJKuEBALylk5LXodVwcT/ZDTqVkbo+gLKQNU57o5dYW/9fmV15mdZOsYN5dfCpQKhWrD
qClsJk9lWZwswTD0yW6QFR9hIJRbXfCsh0zNDgpIlcCxv/L2va/VG9cb1ESpuTKN9rtQu105DRyv
IZEi9TSR3zdJ33BX+rWfYpDtgUhIBNw6uX+Q4vPENPtSMx3LtcqkZzRdFDW8RFXqATsEJQivcMpe
cYGlGKiYBnUqqVdMTLENXAJ6fFIi31IPowitEdJ8wYjJRfRcyiTVmR1Nc9+edllEqsDoEa/QzNDF
CeMjzdfA57dVpgPX/eLsxSfF2JU+fliz0D56Jb5UkAE2aaKxkjPCo4f7Zm3E5oPa6BDt+5JxuNRU
hhTosVMfIqffDaBCtpOJfLm3JBZOZTxsyqIlftZACOUpsIesvl+QwI3qkWizMSlhYhOCtNJkJaf4
DC2+c8qF6qMRG2Qmkr4d3cokP2tG3+8q5aGPmY9XfGaDSO2NnlmExqA6MHPjIOG1ngR32RerKgO6
CXY7HHohAT41jnboDsOgTSttihS3COoXK/fvB/pdHlyVMmUSA9v5Ug2pDtyJsbCRp8R1EudN1wr1
WPsY7gnzJKdmIu7xPhvKJzWF2I4xfFhWvsFITmmAK+ZXK21HzUHDn3kOKYG0twvIA46so/9xpEvg
ydV6KEcbUGGVIhdLoAtW+jUuxVfKWGja4bL2CuJGB/puGS7QOCYqT8rM+1zSQkJ4mRO3dXWyW1LL
h7YCxBCq735GcV5T1PtsEsLUWAEfZdwAbx3lyv5Ev362osKirsoooScq8PX4M1IQYXah8WroyDfk
II2ZWBEYKGrZGfNduSI0cMrgOxEKpvnAwNEUJbqZr1mbofjQuxODIw0q/JgKsU1hc0rA+47SCHpv
+G7H8LUPEeH5qvLkUKKm4087rv8smqTY4VbAIE1zEir9IobS4TZRCI20F5MSRdcxRiWfbQ1CM0X7
huRQa1ki5knur/J21/Z9RFQBjVDI6fdAZQ9WG+2U/LtP6vEqScw5ZFUhPHKn+QRbp6lZ0a7LPw3P
6F3amg+SKWtUAAxXqdH2BobIP5zMjTlM8AoZ38dWRcHvwRKtWtQPlYfnNYzCnaaSeBjIiDY9B2Qf
RathacdM4a2UtEyN9hkcrnjTNEGz6YYBLZlTnSXTv2VaaGOrxfsYx5ciK740k/wY1iLkFKiuvNat
8a0bajxfkcVJ378lrf0YVqjbpPikRh37kKABAYftLSXzzWIGL9PtXGSDhXTRk16SetrWOguHxMqW
elU+8sZMmyIGsNqOX+QaVU9MOJgyVMhdbSZ5TR4H6wYq4CFvXsOkz3apT5jAKKkup3HGUpc5tH9n
xpblZt6IFk71Ty1rOfCyBV3TJF8VAc7+KDKXo0wmSV7C0tQZ3aWOxaWZoEKT/J78CGbYhlN0pC3Z
0SofkItPU3GVfRrOZqq6WOII2Ala5oDedBL/S+HX0IhsB0QuQVbE68Z4pYLI4TqEZLUTYtQyIRnb
CdFb8JIDd1o4EiJdu7RR3tN9RuBPhTtmxsDpwLQAlWuCoqVILU5/8UViAH+277pi4suwUP9oCStw
1auXckx4p1Ejcaf0uAAn+qZPdEe9GMJlnxcggwitKBLnG67PIxBueMhfErWAcjAQh2gq/ljdeDBk
B9lbhxzGNCZauqm8Y27/FOXWxja8m6OZozs4pDgyiVxqlYcuMPfOmMyJY8ELbLAsIp03Ia7d/uVJ
IdKhi9M5QhKz90aIm2WfoaKPiL7KYrrpoWC26IlO73Yrq12+rCk8cnH8DGEZ4XVB8KdbJQLuWGUt
z3XCH4Zh65l8b16PwC3GrO/VnrfsR32k7layIi8G0OelaaynVhOhYej0eiNAgVU7bqER5eWYxQd8
Nm8lBeHFE2ek39VEdRbgO70WXKoXUD5RuSBFT4WvPyWdEm8Gp7wreumz72uusc1bGEyEY1rbvOmO
lQFnfTwyhnSt9Eg+AAESYXodYVGaOqFYDXLvzuFp/VZtvVM1eBTsiKuPbe1NwOFo3cdj/83UIpDK
ixGhWLGNYVp65QShZ5DBgdjOqpY01iGHqp/Wo8YXyCz/NihwzoVx0+ZCyVUPlQxWL+CueEYaBtHJ
Y6QLWQkkJekUdk74b+99M6/qgLGNF+jY/jaJPQADyCRKibZ0VW9xlt6pOrN5ElOGraNMN60cHr06
vG9sXV4FZvBVgOEDQR8DSjcuRlI+6YF+hh+tGe1Tbuj3tSwMZMj3mFNYQ3LQrfix0ThbOmb9Qape
CM8lgSV3s9RDVepbBwc/B21T+BdcGBLv1WN1QwOdUhUBdxnSuoB4h6pn1SIjhNXSHSrlrSM197I4
17T8q6yy59xiLTENrLi65hNYooIsnFBJVuUPTVsXbuc014rkKE95lEwd6V8ufdfNeLR9myhWCdcD
R88AeTHlylsNn6AJt9ZE7EGnIHuopHcAMqgraxTiaqp9MGFb9iH68Lb2X0oz3I0tJOAK/g06l/Ch
RokWmd9qh34mJ6KzUPz3QHMePFacYV7cm5n+LUnpYy4+s9Q3N5PszrRlILflkEA6BQMFv9TSinS6
/QkQ9Mwm5Y1ErKBfdwJPpA+7hG/xVMjHwQ/VnRYhWWSauswq21tX8PbWlgywi3XwOilwsQwVhTPq
+6xAEsHZGQHu1IK8kwgGz8hMUjB5DAw0atgAuRa8Hl+Ae1grCI4Ppb4nyYPskzDlWGAqY9FBpKaZ
EkE7VGivirpY+3Is3/tZsews6ESenq8MwQ+yAQkN6FBRkwDYEIyhQdCGPMEdSgAQkX4A+U8wiWLg
RLmgFIWCVzTI9cEjkAThHz9oPPWfaYO0s2tj186Jcyt61uZmipkmDyNmrzJrulOvl0/xWhG8JNJm
1LUc6k+2YClJnWwuhyI5lTFxHRrApUSQl0YOo0UoaEyK4DLZHUnaIaQmZ4qf66iyV1J9Kb1EIzIl
SB4Hec9AZLqJ4D2J6tOWqIi3vElvTpXn8DbzXzpz3aV0TszgqBQR33RWhaug6QaEpdWvJoCep4e6
ssnHIViUWmwdPSb5zLUAo6XOsMN0rJ/0iQOhtEcSMfTp4JCNDBslOgKvhDdA4IE6cg0RJkDwV4Hg
YMWCiGUJNlZeQMlKNL9fehPkrGqbCI5WODXU0hSSkgRjyya2Su71o9rGBXAacAh5unKaDKbfSKGy
YWrJ59Yo2hKY0QqOlyeIXs6kq2RLXFW59YBFJyZBJCEJGF30MEpQSzx/uPaBRcFB0MKojrue4Icx
xiFBzHhd0ZOlnqHdnMyuWA2CPJaCIHMEiyzEPhEAJysEpYxZMsPXTC6zqg/8i78KyjJ7KzP2aHYe
koyEy27qinXhyRDQTLN3vcj6qKDd1ZbtPWW2drL89mOg9nMoc0wh9MXgSvfSAj+iSMPpAOJ4KITt
qobBxhzJRPO0pxL/HsUklnYq8Z4sHCeYcOlXNBqJ64FVXag2KwLdI2JOKpIzzDD9aMbU5yhfr+NI
QWTA0dsMSXHpK07uwSSDsiv7kywFT14mhXu7GN6bqCzvqsxm3usXcNcEic4SSDrBpgv6cTcCq9MF
tU5WFlqD0U1W0dUlFbM4LcISM47afVha2SYjhYqz1hq2rVUy3Q8cV+/xTkaRPl7G/F7qYIpFctGe
w0x25YowHrMpV4YAKeNfy6rvypf6O368X30JlQ8RD80MOH0hwD5LRmZm2S8aPZFNHTPFt6RyOra1
cetVLb93ilOmqfDcW+bh6QY4Q75M/bhz+5xWkx3UKH+6ijP0vrSTZu8lqD1pnOJSoyKKSxRNNPBB
qx0v/hhdijE4NpP5InP1iPX2JRbUwrLnF6WHz0pbEA3Dr1IQDgu1vbFc9nAUf3cTDUrBQiRxDcsO
S/pBjnsCndvcHQU7UZraiw5MkdJRv2EoJKQGOkAmiIsG6EXPAcOiChpjDZYxBM/YsEYie4hLfA+6
sRcMx5xTUnHq9yzWbMgAsPJCQXwMZYc8nvyqCBakJ/x5ScPlT3AifY8Vh4z9eRIMSVZ1HU0wNJhe
GD4XdAnW/vjsT/EB5ZC3mArrtVW0Sw2aMnBgVGqCVtkLbiUziFZwLH1BtAxBW0aaTHRCSEqZYnWI
FuBfYgCyGuqYCSliy8ImgCjwiN6P48Al0AFWmhIcB7gahiBr2oKxGQraZiK4m4TObHNAnEVTwqhJ
+lOvTpyT5cnYS7qDtcAryV4XLE/BQC2OsSB81rpFCDUlcFOsJoN4+C/2zqw3bmTb0n+lcd95QAaD
DEYD90U5p1KjJXl4IWTL5jwFZ/76+1E+96JK53RV93sDhUTZllIUkwzG3nutb20XOFhwF1UA0bj9
KS2OM04hKg4piFsbA5FDN3QgWLQgYDTrSRp1w+q61M0XOa689pD+SuHvKyvzWBPbGE+if++tyaXs
75atWNNM1Zprmq4JpzFRpwEBPRFZpgqDbWEDaapIuVDM7JweYXeUZ7chuakUV/GBOMA9eV2vUy1c
pjOVoJXYw2IldlWZn/k4IGNNQPCCFQHMZkmYjeG9KVx5sZvyMcso8LI10JVb7y4g4TWCTDy0s02Y
SvC5KYbXKh7jS8a0e6tTpp2CbMg1AnVYo2PnNUTW6uyBfnl1l1E271CRHQJsxlsXhvfgdvMJMg42
EZivfHjTk/K+ZeTVJmtwLeM3tJJrmC2PErGG26o15haUiX+MCsbS7pqBu4bhdmssbk4+bk9Obk1e
rl6Dc2ks5tuhZhEoaM+k/dq3XzDW5y3o7ixkXO9PZbb9SuRg9TkeJN/d4mG1B71L+gISiF2P110H
xdqsxLzR50lPRm6YVZfCGdvtklQt1LLG2YpkfBwzgjyzpy7Pll3aQBUZgd8DZJ/2nR2TUeNY4oG8
yZ0/6+csx9KLsEVsGxsjkIWcRwj0rzz5frBtQNe/JhcLIoyzNcs4WVONkzXfuF6TjlMij6EJsrlf
U5DHBf05YzEggkQkRyRsEyJsPZIjrDgv5CirNVE5GMhWzlPSX/KHpZD+3ZKQvlwu6tEjjnl+z2Wm
IGTRJntqzWyWSgC9Y6M+TcDwwjXZOevuTP8rXPOeF0Hyc2st4EVXiSuiB8Ktyk0vei63h0oBrAIl
cOxC2nJj5LZ3ve18L+YZT1tm3bX90G/Y8V+sNYd6WBOpSdU8+lDbbUlWtQGL4qzp1SMx1iVx1kao
S44YOlljrokmURBnbe6mWjbuDhf3TlXyGBFDukFcKjHh4g5kpWXzvyZpOzGhOGu2drembMs1bzsg
eLv/nBLCjZmdLXKXb3LjftVeVb65fnH2ih0xP9VNGiv4y25/UIvTHIzF8lIjrF3wQNUW+d8LQeAJ
7kFvGIFDTwFpUywX0GHYcy22vx2qgI40BoZ8xNQWsvx08OgJ2Gw3c4tOInERy884M7oBv1udLjeZ
1dKGX3PLEwLMPT+K9+lUXPo+668CCgfGGxMgu8g65XWPbBSvQb9movfTF7NmpNtrWjpx0Tvywu1L
tiapF2umer2mq9eSnHXIhzElKe51NaOjtjp5HovlwR+zeYsi9zu7DcDc5jVfE9w7otwhGGIIWdPd
qbtXfbQ8ZGvyu5zJgHfX/Y1PEJTdmmRXj6m6JXAbivHqvoADeDeFiHwBXR6IXBBgpJit/UhXrpQy
EKZSUFNiZU45K31Kg6FS4KhGySSYH9/u6zJ/xJh4vwzZcNdbNCmk4uNMm+U748ob5eXpz0XZJ2o8
HmbRjsj6FTLRt4/zHF/suoXP4anvaYsIoA9ImkElfuvJnmffgk8xcp1dmrl7m1bRDU8NYOVLdweH
n4/P4ZYmjMsk/EzBWtHawZYmgYdfpSeHKaZ1ohLL3eVNkByHsD4ydWdoLOhql1NY0OfB5+2UX3Va
3nlVQSgExo60I6VtcrJPyj4DAMkv7y+WlRYXT61uX0Srcc210KLhYBPbMpXMSKvRdAjKJO3PpqKY
TwqRMDkKqusF7p7Iscip2v+WVIrZbby493AlWDWZK6IaYBLRNvZ1N3lfoq7EvRoP2zSO7kovLT4X
OZ91x/C99OEMRp2HjmSddDrMq8Tgi+esO7vznWFECOqODdesySyqaODzzhXwS9+/0knz5PYzFPJa
W1s6dUWvz1ZL0yvwSKD3fLj0xG5vktHaoD7BF6wy7D7kbboTmSdeNd35QV4dMiJrFu2Ou4ZtIJu4
n1O5MLekjzn2/bBzNdMDv46gX/tEi9QOwTPxzAbF0CGSzniNLmU5aLInIjGkt4gdHzO7oGu9DBbb
ZE3jrpM0v/wOdc80jHvijlpBimFbZ6Sc+eJEhHtz+/5iK0gTibcbPDc5yVrONP1j+1BPLLP05DAt
69QQa0vbfh4IxQvp4jS4WPsyCG97u3Xvp7wn3hEYSubScnUHcj7KsCNiVhGq57n64pLwsZSluY8G
IKiTj6eHvdPUMQGZo2NQljgr0RPM0XINluklajzvIuIkwqeJAj6289fAkyS253XGbCcC7TbDgRRj
+rlisDnnhA3ii7hMEwtTVTcn6yWVaDeI4x329J3HYwIv7kq4xC3XyxAfcgc3VUtsTzSx845GfMmO
HpZHl5jhjbO4l6jP1CddLD9I4eiFfKldtrU11ruyHiGD9sUl7YJz7/P5EHd9SPyiOENQvI+oEYwI
mp12AZiD+MVdONW/3Cx5U40d7Bvbh5GpjNx5yazooEhugaUiJpurqRLe97zQCG2KlC4m8jPbUpfW
IEUpI3UKMv9rmSR0lyCk98USfcKGRo4wpolUsjLmz43TjreIv0RKHKAXgbd0qehK+AOoinGVEO9V
WivXENJsvTYLSa0Cqzpt2iI91oIPvaVauMoHBmqJ4Vv6KNiLyd93S3TfMyCjfTdjlW8b5IElbAae
YrcwW2eqzfY6WsQ+pFl41dsDCI6YHkrdGcmmbptjqjlYs8r3UE84Ukn3rZhPjAEZVrM9sJjsEvr7
GCXhstdJIo92CcvemsuvfvDkOoyG7CG7oJRnXrMCPeir6/TkuWXxrcgF1TY9IN3Nj5T84alLmcY4
GoGDCQUgRGMeVWBTK7Unui3wBdKRcya881hpWvGMI6iRScPM7PluiXPspvlD1ZZUShAgYuR8By1d
OtxjOzAFpej10fsFUGZ9h3Sc1J63Tt599bPAOtpQwMM+se4aD9Rn6LHuLgVtMzvwd5Ws46fBH0k3
q5cHObUJyUAhKsxqIIfFIzOhWPR10SfhcW15T3WaHJJOvumZ2j7X5XEYK+dQSnOGYDSfgdG/ZE6a
7yng57NeX97/T9r9fO78GIbvYg8t4RMMTJ2p3b4jyd5f3tUYSBOGZUOCDkPoGI2RcVOsPwKV0pmK
g4FPUrFhjamnUIeVgKTJwsXeuP7T+7+/v7RTE+07K3jm0Bn5pnyiZz2VtD6d9j5e//T+VxHt6GbQ
4zFdpW0J+QBxrqq9zBeGVKwZNOKzbs+uk7hS0mesmPi+9QVNIQKQ1MN3P7pUfHM/nOlwAyhZX17y
jl86WNVnpEY/KdN3+3Twsf6vf6W1M27+v5b6/0pLrUXg/kG4u33tXv8X8mkIkLevxc///I9L1Sdt
8lqi7v3916e3//wP5/d3/beYOvhHgF5Zc6sEUq166v+RU2v5D1sGgv/QTTu/ldb/Lad2/4HiV0By
DLDnaaHhPP4T5ih4Q41kTSshNGpr7fy/yKkREv9ZZ4zgzJXClY6n0GcravQ/64yT2Yx9xbVOCNVA
GRKDtgnM/NQsNHxmZp++8K0dliZ9mAkC8aZi3IscBUczQCuiXRJnYj8rnjrazy4BipRD2dxMXe+B
CC6euVHZtI3OtkKMxfy2wwrXBcEhrBuXLVR8KhxmOZKdI23vsy/M11w2BdGcEJ8SoGzb3jBsNZ+D
uzZuiLIyAHlazO519SX3k2VfpnArWDNBsyNwmjz0D1aoLose+z3Aa5YcSDxZ0zMN7e1DUAJJ0YaD
aIrXJpf90ZfmyTQt7nk65TB/Ok1pRONKOuIQrXCWhhapU1o9MJ7BPvVoroiGI1OvdxlqWfOe4oO8
yTJ/rQvewNQzBqq52COsqKCLNdO1E6B1XIWYwXhH2sCR0To+Wrogu2RgYfAn9DBfY8fUW62AmssU
Bk3AgGifVUwrCzq/m9FxyfOjNtLSN/vCoRdS0kEmij7AG4uSO4hUyyIkv5Ef4P6GuP6Y/nf0s/o3
UnTnXy8QKZGge1wlXHM0sP58gaRzYIZqqOtT7eonu3PghKwveQCIHnJZfRXNQBYWsNJ2z0FJrMdL
ov55Mv9wd/2bY8FE8EftP9eqhDwKeFQCv1SO/UETLyyHpn+W1afRMlTLdfnVdehN4k3v7yNRPFu6
/JnI/O/OwHoL/Nbor/ezt/5YhcgPciq2A0d8xJ0uPfHnbeznp9YiAq0BMMSFvdYyMeFpXSfMYbaI
1U7RfBIgCAPJasfyEI5kgHB/n+jPvvz1eRAYLf7liKRWtuNzwwa2jUfjjyaI1BbtWJRtfpIxJwL9
sNy0ugPmPHaHqQImZfVI5X1a2Ds/za7HMl/QoCKTSxcUya4Pq3zUP4cJFpTvgxjVgNve38oPkUm7
gJzbMP301wftrgf18TR6WEAC6QTSBxL+54OOuAMSdk8ctDbEF7QzlJYAyfxgIfFKAYPbygOJNTZf
fYd+UhNxHyYhAzep7YpW31vjzyXano5tg1WRJQZUJmmec2BDzSTYvkPBprm7yZv0e1dBQs9Fm50H
HBM8WufvwOFuaaFwIkTyNllThyEANqUXi0d2rmRW5vrpb37j9db48BvrlbiLfNeGFCs//MZTFuWI
OOwExwlocov9n2kSapfxOQ4WcXF1gH8TwYwtZHpGxwTkzAJOkC8+cQpr9V67FLDDUNDfo91kG4+C
xt0m+DCuxKSfBmZzlNe3fUhX2q9ZBHSNrLXMw1ddOzSk+iY7e5lj70uvf22qaTkai/FARYxSE6pN
EknEVOHf3S88nD782p6NPVVJW2le1YcVI3dahcbWRU5v9FOl+5FTvtyZMP9u9WF/aH6Vc7UthWPt
JvbVW9qciD53qo3YBLdIihFAdAwIodB48vZvPpJ/d2wOVGUcREEg5Uf7EEDH3O0MUv9mJi8jA6OW
V18qpiTbpvWfaouKdsHX//44EAPCLR9LQBlR8bg5GaMjoaZUBVd1L761KiZ6Yc52HXI+Lst22w9N
QDodeCJnMb88aQekNj0teobxeQ2Y6b6JHHO0xGjvKkRlWzrf9y1Skq0VkTeEkeOMpOVbIkP/5q9/
bedflzAP1YQDF9r3taIl/ed7jx7vmER+nZ4WP2Rsmaf3QPv1Bj9Ts8HZ8FA2RBaW3WHsqDBC/rDM
CJmcJn5MC1kcywTB4N8c0ofnitQeh8Fu1GYrs+KsPxySxL/vDPBhT3GoV1LNcmfHvjyYguA2vFun
GLTrMRrsa6ED2HTK3CaK7kJbOH93JOtt+Ifb9P1IPIdZggyULT3nw/WaMna1jMVt2iUQleRbG+Ml
W30tZKyM40awDpEvEJ0Xmo8UkNuqiutjV9TQ9EdiL91OPeeBoFOBFmfvCW9X+eJvjtFdbW3/coyu
H2ifJx+ryXo2/2B764ERGL+aWEpa71Z3jj4bwJSS8G9LBO03RHtLZBfXKmnCYx1/V8NC0MEo7Fsv
AWih5VuWAhkN6jcyUtJPk4NYxRCbmgbFvbDyaBsmTLBxY5e7YCkgXgjrue9jmAGzaG9yTOHbwDBH
UPXfnv0Pj4X17Ds64Jnu+Ircgo935DA7WdJgzTrZcoauBJ0kbob5OgkIMe5aGOJuh1RPMEvonIZt
xZpCELozDdy2orGoYNGWR+zb1t/cM96H3cZ6YEJJTrgbUKeTVfPnUz5QNFdLqMgwTvVBdfQl27RK
edbPT56NuGZK8X0k2fIYhK6znkCoPrzuJYJCQatkwZt3ZZjpbtsJPS4chm1Vu+okxewcl5yka/r4
vhrzO5tRyl4NOOwGMLRXAer+BHXUk7u2afoltV6rAgKUO7QMsLu3KZP1Ti5OT5IkGXtSoIPyioe+
qeL9XNGwQkhGG07ERARXo7nEQfcWYra6zvr+thQZDfeBz7HLjo1Xd6/Bkt5M4sypRvke50cNNKLX
kT5Y2YLwskKTEK7QkJADefjrRUD9m0UA5RXlkaJC0rb/wc3JdjUEEGFZR0jm5jiSMpE3RYwajV88
7z3/3i2Gh1D74SYIhxLZdZDvsRfWe8jzV5UTiQPjblCC2eSdlHS3XlwwrA/s7TxUNTEO5c/Klc0e
TcznMNftkfs52ETaeFvBNhMb55icgk7SPMpCTZuqvqsHI7/W4ROmP2T74gLSON+bRX8By0wusBEE
cZdheJoHtzovhLdVMUiP3ILLGCJUiOrpeqQbxoTq19gqUDsj3LJI4nYC3A9FGu2F4F5+jVu6Lvk4
43mgXnABqkWtjo5dRsGfWDR2otAwRmy6oxOQKVj74KZH9K9exJCprOY7jhgclan2i1WlZ7lMzN49
/bv0/z/v/j88L7kJApvr36ZyY6/qf/yAbF12VZtzlqyk6/F8tndZWNo0VwmFnx1w+h6g15EeSBMw
y7Wn8snP6bGroHqIPYfOuRLMO8iMdjPZAvmDC/vXl9D76vznlZEcBG5PBSKD149FQWIJLiKrpYe7
7oWbcfgEwyTaVTbPdgRHJFaVUMQSvDdhtexzw/4naqpvc8I2WcEphiIBvG5RjP8XCrC/OTr6BR/W
7cBWKhCUDh4u6NWb/cd1ew5ar5UTQtXACHlIGKlvoh4xKWCEfSjgrKLqm68t2c3XZZG4jMxA0KVE
Pb4/9GKm1n99QO7viv7DCXNRytg4K22XQ/uwK81NjdGrEVCe3FxsPbcFhzSx7XKCUzmU1hf+aY8o
vLxECWrtov6pc1G/utVXGog2TXLX/OjpK1pWXBzHJYivZfWT7Ux/HaqxRBfv5/s4ce/DYpl2Y9wE
e4xt3NcDdwUCd0ghdLp7AgiGuNsN2RTdG5VQUnFXn/gob9KpfavqKr3x06o+QvS4DwUz7TbCSKs4
k/s4ioLNogf34Jvku0nj+DJ5qEOyygw7nbIL9kjodFN137PDOMea4xyYp7Uy+GHPtPoYJYD/ke6k
j00ZXfc5b4USuN17aDLJ3o0etb8EJ8beI4KPVaNGQs+5TsNx41bLdIiH9hcfNwgYpl97jD1vrqlx
PeWGX4oYr26VuZVYko62a28EEqDrKkqcrYpl+iSCr5zs+MYtx8fQluFeQfXeRl2WkbnYk8/sBES9
11h+wzwaX0Kax33LvAwa6jY5+BHwXVGbax6o3yzQtw8u6ehS0ZLwFsLnizH2IDbRuUBzkhycKv+q
HGu6JrsH/FhSsJ8tQgJcB/m1oOfNXi/ZZlpta5R0N1hSwNGhcr1qePpC0yZJturziRjhMD6QDuh/
WQRzQXEw8TATlS1+4fwWj32evqplHukDQWQNcDAz61ifISRYMCKX2y8sgreFYxHinHqnduzC23yd
0nclrdh0GvkkwU7DLxHoJgoCAYhJYFygR2z5U7ORNEXva1FgTJDlMRSoy6huxKET3NVL2VunRYJf
c60QEWelXiKHsexcl7ftOCH18QnSbGzGsYgKvgbdkm/SqKzOc6LRMY7Bj1gijMMNmV3oAa0GUyhq
Bb30J8rmYu8zEuE7Z5zjBC3tAcwncC0riI1mfBsVOqvI8h3EITVeZPy/2xYFJM0LcpJbYuYV0sMJ
374mrUguGD3YVEUE2vUAaJ3uqqX5AJ4S3T+ArmupW9pCY4thsVUHIc2NneYxohQCBESa7Xu/tLaO
Q2Jc5DGUk3UxHf1EPgh3gNVbTuxTe2ZBS4X3Kp3QqOVhEZ2norlf+vVHkPim8sp+sBvnOh4oGzsG
Zu+bblOGuMt68jWdAhGjj9kxK50DJY44VXldED7m7CILMVJtPPaIqhc7o8AiYcDC6C7zz6FTMh1s
0Upng07u85wp6tLy+HKDl4rx14NxIA/2WY4Rv7KHG+3MzosbckPG4llY0fQi1qGXJNENdhDR0VYM
PnMaIrGv/PaQhVF4QfpBPRag+XQb6trp01DO/g17oDotALhaxOT5k7zT6Ptv7OLHYGP6WWTobadM
M0heDzpp9Z2TI+SJK6SvLaKbjU+VvM/chdDaOGq2OsZ8VGOVcePoVsw/fIQAMwqQm2xYrCuZkl9n
JOM8Ky29i41vn2LQiQ7JMjxJvHIxbpXLMGFYsi0e5dpGL9cyL8Gjehmc6Sb0x24nyth+sKZ+66y/
ODY1QPtDYHYy7aeXoO4y5H7Lc+aIC/tH64irx9wFgoPLGBV9jrvlBemBRq+mnZslaBji2MMJhwT5
7+PivtQKx45VxcTZuVS5PA2TmIAqbqt93XrlxXcNctUkk59LEflb101B5woEipXVkrwWSuKr8Ba1
CCIPlO6cp4D+hMPEKskY5DmOWEcrwY9qJJq9jMhuxZmKStBXjwYOxSffwi9i5lRcO176DQYHE01u
V7aSt7NKdmw0KP2b5Ys0LD1Nj0o3R/hiwp/FQNeAqvFNVERXNZ7bn9zWGu4wxHIKC/0wZK3P1Ye0
lDKbCqeMjr2eiH+e5UogPxLO+VSMk7mzq6rbStxo1ON4prLxRoV3fJQ5gDmMtRprd2U7YPhQDGDp
GNxb2iRfHDYyhde1hAMl8U1R5tfAAA5L3jx4MfdgZVyG39qbWOvbYWPStj3nI0rKhKBiM76WFYhJ
dNw3WVqLLUShZo985ZxkpKLTGb99f9epxZ1oJ0EIRXk0O5wf8V463+RkWKtGj+z4HDzpbKAyl3Z9
sxBp4L4jSbB3Wbhhz7XQhPdwQeN6YRDrjBC+4+slTc0DPib4sy3IDyd08IcPn0zhp/s8cptNoY2/
n50UNVvlI0c0zl1MO1z1Qb9hSpGfx6WDZOyC8Hd0ZR8jzAP4TcadNeZsv318LrmfX89JjSebpmtY
SfwPZTPfjJV5BgnCHtodvuT9a1fQvKFica9MkN1OMcqq1PABJzBVxsIjksmQGcp6gZknB8gMSeSu
Mt6l9H2CCOPCsF0bGaq6jPKxxPBU4yHYFJX7KWakLJ1rS+MNtRsDYL7ajWURXNoB2omrjrJZpXxL
fspj8WXRyrnEikD2jMAe1UGxLNgC4g6EH03KFGVk3x11mV3XwZOOqR70TEKI1TpXMuFxa9u+h5km
6NcSFPRyDUfYLXpzDdgNzSNpC2FMzGU51+4R2xKA3Uw5KKuDZzygCD/j8kbL+LwUNLn6tO6xCmL0
yML5ehlbc7CGdGdn6MaG1POpY/pN5UfTXS5LjQsLV/+Aht8m4HqxHnMJIaktmKHM2Mm3OVTVWg3Z
2bQesthpwcqXLicJyuagmOFcMU2J90EB/tSxoSuiZHgJkvHbCMy2IAsL/y8tYsisQeh9ytaBB+s4
UbVoFRPNztAz4TNARsMsulTq2CL92IhIOhdR7IIg+ZT0tBm55Voeugn+ZCTbjHWWgzvWBz/rXm3E
zBNP4mku7iz631dUfrSd8LhaebOfA7wyE2iHufVfonGpVsmgR88sfFANIR0FAn6/g8YaYr25mqdo
33f1rat6xjTsnfbGkZtUep/YUiPL88dLj2Mzwjq9n4elpw2Tfwc3XPbf6wgiCgoXjG7u10jhI5rC
/BjI7MnQGrmyrf5LP+LRGXgMEKaO92ToEKgxX4ePMvtEoYRs20R2bew62RaLOmQJaAl7SRuWt1ID
iO/DHVMB7+gKO0GJurMnTCsDCSr15xHNP8/TDN9azqM5icTTuHwRmEd3WdQnW+lWA4ZiuWL1i243
NoRdji40g9zHAVG/pKOJGbi1CM+tdG8FbCfwFOzh4uzywP6agMtoMlxkuWnRgJI/TocVHCmK6FhM
5EJMMFNH64vsVqTI/Eptj+ajCQ5xS7mdT6egFGhNM6RH2JANkeTtc0wBx7ZC7fg6UMBWtY3i+rvj
Y+fzi/Zq5iFHAya+GUpadqkPKBJbVNvExc6k+lxqH/AKg7sVmJ1O1l1W7jTi3w1CxiulimSToQa5
YujtbaYC/3+IPWoA1Z52+QgA38GGTOcflD954tFhArgwG6CuFE59jDpwbQbpWrwmfX3TzFa+6ZBp
Giv/IZDU6+gy+xLM7oxj3rHh2rJzu0V/3PG4NvYmDr9nATweVXyqfXNEoP/c0W+4WmhrbEke7a4k
oo4MjkVZ2EcdsfBp2jLEInG7IB7/kXViW4wlvQnU2WCOr+glOlsXA3qLk+TkZ5Gz/dZWRflQBPoY
sxTA68Zom67dQHsQBJXU8afazHgmQs/cMALklmhA1s6L+cbmiEf24JEJH+tnP7F5dDrl4R2b2q54
t3eKaoDtb5MAB0KgCyru/R/ev+T9j79f3hO2FM3Tq+H9f8dw2MECeH3/OoJxeY69f6FmfPjPr3n/
89zYxOZRxr3/6fcX4vjSez3Zl99//MOPWt96zIJoQRMFPN8hjAAjdHqom4KP4s/vLLpaLLs/vu3c
ii2NeMjR66/xfpzv//f7O3//sD+8S6TJhFjQfFRiSJDnrOfDxszPRj7Fw7Qey/u3fzi+P7zlh6/5
cOI+nprf77O+bdSXz7qlGTWTCeBRrsvOLk5e2w53TIWPQ4o6YFTTq84B4QxRf5iw4SJSJ4nFMgrV
7UBnH+0sEjhWtH2KIRQ/7zDeuwEb/LQYvxRxv4+z5HXIypvc0AZta8/G+LI3kqgx08UvYzf5XOp9
sLO7rIOhHHU7Zxo+RyQa3SjIBo09hlhZ4pJHG6zNpEAYWGY1+QrucG8vJHGY0CpOJozPbVCXl4rZ
u6/qix8Uxb2rT5MfZKh8KcEoQMjziREp+sL+1cY6ekzt72ZEEieyJDiWhkiTUMtpH5zgnLIhmZZX
aKMP2RTv0JNtHJuUJB9hc0O3b+sGrKZpPt0g3R9PORmvV2a0AZC5D2Ze5xAhjJ5gunTgGOokt4/V
sKhNM+eUUkHXH6BKHWLpI+TM8U3PJBp7SLxaiZQtsO5RIjdbfutt6YJrHWvFgNw9Rp5lPUY7Q8W2
iSoZbhoLu2yDD53wKIvpZo+yXeKxsT8ltLq3ZlE/gqEXm44sJaT5Haruk8+lc6XEW86eTbicjQ5n
muPVDXycPGLkRnjPDOGJPCPAvGVvbmhMsO8Z8HYW1m0xNfrOCuC5jjf0NV5tZ00P77eEjoOMb6mD
4tGbSTN4Tt0wuMS62CeGs+fq+Wvt6Hu0g93BpA6d3MLaD2PXb9kqGqghaUKPNnuosRdcqUir4xTO
9zJnQZV5dA2sZz/45nYsvRxS1Mgcy/0sBrxcPtq2cwMtmaOlne6m7cVQUd8F2Baj5lbZIUiF2fVw
iWFIm6qgOYQF0VpRizp8mVO+V0MJoPua1BN5FbP9nCFlA65qJccFBFxcNkxyVvJxls9XDr2H0BmD
Q0lo3OITPh/0tDxiJpkzRmZV4mcrep6Bs9UDG7PBE7zvF33LJwRuBpicI7LeektEKqeTvAGVKffk
q72FcxofpnlFj3R+cBujoXIGjhidCTYKRdTS3EP4rhlaFEwTSubKt1aK0TRRP9scgYtFvjBq5N7Z
pJ7XH3vixpDOl/War22hoXab5kRALt4NLqygidJPanqTdmuf+Kb4qptA5RSr96byvw04n64NyuPl
E6pBMOBobIfEbW9mwhyGxMCKBkEvxfLqSXaSZTLe5WX4RKrPG1MkaRTgCrXiqqxzGBNn0xR5eBxU
YAH6AKBaRwjLdei5aPh1veNh92Xq4cIFq3MdvTZUuq65c1P8UHSOQD9kBGY51S42TARsT/EgNlDF
58ZcC1khgl6+BzatM6DEboGIweC32Nu5+gxSBWEgvkmem/KpbbOHdTww9+PEU9tP9m7SPmVtdPG8
77jKQ7qm1r1Z0LXEBRAOmMz1VT7jMLTtCT5RNMBSb+dNDsuLj7Z2iMHzvgEHY9GQIBocD0qZQua/
ESMKZLfuvkBVue6Ug0TSXd7sdBUPzp9w0x2SX30YORssieeh1+3OV84vLsBxM045e4hUvjgK0R37
fBTsEkG/pWZy3gXu8mU+hq7gAkSKEpMZjYuB3AEkmmB8HNpzIi92+Xf2GFMXJdc4oICi5dhxO4R4
6/A5EuZRl2SlsGC85J5b7LPkRZPaUgug6JgxU0KknBt8EIdhgZEkNV1UOZy8OXmygGRtmClGW9Ug
fg8sWRwM9Jlx51cBm1CPRkuZCvj6hQshvxieUtoWbpP+KqzgIcBMAvJbklK+yF3y2BZNs89hwbLR
zh+KrLiZPWHvGBa4ynnrXFfs2q67FFHzWc94+NLVo9aPxVNNjvwhLTBEwF9DoBV2/m5a6hUHkhOh
tbCfcbGUSJoJTrcjTbFB8tVW9yjWohvLvk1sfOJ1y3TCHV9DZBOYdR1oif3M6HqJXtJM/hTNHO7b
tfW0LD7iTLYUAI3Uo9vFe+WS2YGbxoMPfWm5A2JjfW/hF16N6otlSgoWbLs3Q9cRFuG9KKc/2w0k
IbvZYNsfWPzmU9Ra93aTNIfAQU2frW7wRUEWU8zO4tD0B6sMXuKVJtjYxVefjV7TQSUUvWILjyNx
O07+E6yQoxNCD2i5Q7MFfpFvERCUVBJyzEg9WzAnrdLpaKfD1s8RDCeE7MUS307mdgPAjYqIMu9b
TwN3T9Qjow91oCn6ZXC65DrT4qcPWxBnXLxZKorEJCQ5rk7JzxnpCwcJV2asPUhdghxUBHn1sRB7
v6TeCJIZVlzfkl2jzpiJ0YujJd6yzW8CoApZks2XcaVeOGMFNarpHoVPT6OR+VPb7y3fIlWJ1ZNS
FaV7PphTngrn2sRride24txV3VOtqesDwFykHXlo7P3BPiSSHT+PqrPdArZKk5l60CT44Uq1tewh
P3pd9CtEx45QRR3YirAsj0y2lxYCRtSt1k26iVdrh2qUYQGnhAenHc/XU1ocq2g41SWZhlipWTh9
XCbbMkOIB43jGZU20eoCAjuekHshZ5ALA01hFxd3ZdPNY/keMYdDrMw2KnJR98IxH6bqaHzd7bwC
pXaG0HpYb1Jbh/mOn4gTBeKXjhL6bcWVDKJjlsYFJzbFsPRflJ3ZcuNIlm2/CH3hgGMya6sHEpwp
ipoj9AILKSTMg2MGvr4XmHWrKrOudfc1q5JlSJREYXAcP2fvtcmo3rgTbgrgQdYGSNTo06yoGcPA
gumGswq/ijiT/lw77iYxKmwXbvqYoPPfdYKUKZxOc2kWv+mLZwpYHTKLCmNHFr9BM3vrJJ5INNYU
R0KdtMUIXlSHYLaogRDpW5hQ7nE/YaDRnBM30W+rxKY4RKl5nAp9xA5oXLQhj3AXK5aG3vgRCvJN
jiEWrj27HRp1TfWeN+O4McrqQh59clGOfaiTsF9RzQ/bxgGsZyuyjJJ9W/XJ0Wfjhgk616EP4Kqe
otwjOmF6HIMd6jlt09T1zk7qnu0Mvs34HWsbhiaiyCYOjyASC5/iY956vV+bXbXOKvmqvAG/bfOq
IsbZKrLfcE0bW22+72QA+MRo7/SIkkTm7R0SvpMemldMThyBwQE4Ft3b3P5rBu6XxOqJrLJUAPSQ
fmfTvAWdPbKyOfiEJb62kUejYj/GNYJboR3njdUgWnNEQd5eeC5Hki8SI1m7mpdj0k4eZ3Ft63yR
bKJ4UgBxV3IKfJyZ5arD5Dpr9Rl9oNz0Y0/J5eGVtmx1CfQqurPy4bETPb3Pkn4kk3eh3eMyeMob
uyUZBSsOrVua0kVsh5ukopvyxyc74khUjTjIcEoGS6A7V7mmVTxiK/MlNJhRdaFG0mWTGExksI21
c1n4nSQflVVYS/Z25GzK2dOPtw9OqI3I7yidkhYzyfLBDubSjwCDo+HSu6OzfMDIQs63bu4BVEF8
7eCbldg2YXIZxyEjt6ltASG3QxOfBvuljSPmBFo2/0Sdu0nNztmL1BuP1VijQDPLc7BQg28ftIWS
efsvHlc2WwfpEorA52AFWaNKjqmR1McW5/sxXv4LjwtDVDGE7a4EUyUbclRD2lLH4fYX/vPfZpc7
+NgIMcDLaZL92CVYz6vWpPND+oC9BI0U8ZJWYA4YYFatG74ZaRYgh99MSYWlYfmdhRk1fO0fvz6m
+9aA14CjaA9HWtYJ2ULFXG+7WXuSSzhx85NBMwr65eu3F40jirfRgPY2mwELdNuQOop8A4tvYa3t
iv1H6OjVJhM1Y/QiIpJK0o2o+wn0IukmKzMu1oVK5MIE69aFTiTQVFBWcAVgDNCXDykRIsf5cktP
yW8R6TPImbgK4oMXONOOdtD+jy8u+3dOJIPC8WN2TeiKyRLlq26xs23OX8Kw++Gfyb4Jjwp/pG21
uiVxTDGZHDlMLNS+l8TO0aBWLaEUDX3LPgQGOy4fMBkimWFc3u7rBM9zOxkEb1NtD5pr/ASR2h7c
ON2j5YY5kIa/FLEiG7Pg+m3bfNtNmMJuH+hn+6JzKJUH5awnYHZ0NGB63b54+69s+WftVkxSWg8L
VMfQM9LAf5pLb83px9cmqxjlEMYrlg6OERGk2L2UtjnRSoN0lE6kjuVYUVcIoBDR9Bm+Z8dALgCo
Ea7Fd1jy6bkfHjL3lAb6K2AdpplBT5dXf53Z166QrF6N0XwThni1+rhZt9A7oMA9BnG/neYRBJLR
HaiJv8qQuvk9tLofUMYsVH38aKso7h1teECB+drAaUOu8zLaVCBO/wurML9bqNbX1Icj5S/Elw9j
bbPZrEgkQ7N0yN3ipNHkJxeNlrlhYAqGakDeqcn9K6Gl9DklI6tSCf1jOmN+ZlO3fOqfHxr6UQwd
uuhQTO3q9vnMUWqnJezZl6/95aVxtlx8tx95+7Letc6mHuXbX17Xez36+tsnb6+bG8uFFibvyjRn
KlTkkMQmM1szavjGu3MnM9Quyot/wPWJ/ZpuU14tYFAqgJWTe2S71rrvaqc8CdxT3WnITjMYLXAw
1swFH7TGvQ9gnyCygPGizBZnMCckB0gX98GjNJdJmKVtw9RjD7ukwJl8qXEZbfQxwLWxrZwnbjmh
f3fYCe8rmEnFOGyssr4TLB5nG9fyEGe+m0b+5PXJI9CKhIqe4qYo0+QI1/g0Nvl4sYBDr+uldxdm
BXOMqv1QyDx3JZJPTFh7GgkG/iv1zLbfoaZTO8uCr2W1+tZAo+zncTFv7E48iUQR8dmFFN2kHzou
NcbE43pn2hezhqEZqeY6wlUlpAQ8dmAcaiuCruUCVkzccR+xZaFURHEdITLf0Ylkr9+Kbwc++jGF
7dSkTJISM/lRjSUtGjlvHJ750/CmC7c/wtf5JeKs3Rq2/dlk7p1jNw+Ykq52G/6WVqGfQGf7YQjC
KepfhtTY6WljYXzDj6lT/E7NrrXc/sB29iWvSWqeSwZ1Ip9+l437qgwz3KplENCUzoW74yX2IvQG
ImxXuelu3TbCVjv8YLXnTywP0jTYS0TRM0Doq2MhcmLeP2cQnfKU+6wdqm1fqoGZy9ztkHx9ab/Z
Zw3nxLWfhU0uJSJUx8c78YzjpCWxZiJ9p80iUJrOd1UOYDhmjHuEhzFpOzLHzD0NXXANyiKdnySb
ldwyxE7kb6YtP50C0ukC6V4zVyMZGy10yzR2dHg/ZhAvWiootx1DpA7r7i6u8yutXqpcNudmtBk0
Y9813bkgWGlraWChiKZZSz2+aqZ4d8zoOoT9NUEMYGVsKAcZLTGhMGIHT9G6Tn1L0ze4xdlpblRq
n4hvup9NhlcpShLDIg8ci+FzKBgCF3X0WzNng+6CdiqIg5/d7m7Mx58S9+oqMocrrPuH2qZX0VqP
+tC/RVn/o4gizM/jPqFnbyUV/rwpf3cd9GeQYVamxm0hh/JcFsUvzj7phDJ8ACD2Sa01Ay+PDsaU
nlnodeZKv+2mPHf28DUK+dUxkmeB/jVmCNoaCyBg3F3nIq/xSjYAh23j7OTTR96439g+KYgtTDO1
zt0prmbzGw3MRy/sd+MZ9lRCe4eFclbl56TbHP3oa3RTmmeA/daQJC5Rbv5M56UVYDCzaPrXyTNG
9kQJYgE35BZt6VCAQ0Pg/pPrMt4kukOTvTQvU6i/tq4d+Qk6Yfrw+lYtPwe9CGBhgbF1GtOT6dYk
7eB6aJgm0joh+ioA2odWZ5EBkp9lQ+PTC4PZLX6BzJjPpmMypOeNpw2gE2AEz4lqq10xF4z61Snq
2p9tpheM/t9iN03xYItVLnKafX0ApQycV0oScKtZ99Foqp0oDNqgih4FGnJRDJ4/iPFi9rhDERgk
U5fu+loRpstgg831fRQax3ECFY1tSKqXmiavHVrndqJ35SxrlmHBvA+igx6RV8VMitaa/Bx0ZDhG
ovzJFZFvhB21r949u03yODREqNF5HauF4loyAdFo/eLkYbXiAgQURvsvV3utdvfcpYtO+JAMzUNn
ar8Cz33kCJO9QLLz1JNuztKTVxttgk0Ljlzr2nuw5scytPalQedrMDZlPrzSYDId/Rvxc9F5TAic
9LEsp6e+nd+qAW6YJ7IjEJcziMdupXF6egv9o6CBJeJPhCFpZhLai0XFab0PYenNOu4ByUaDuW1i
Ymo1q19XRdzsCrNE5dogJfkVoqVbeX3wPg96vxG8D8LtiPW+WkBxUh3IsGJe2ZkftCZOs4VFSQbV
JzjFN0lfJ6kam13GV9UhQ6vtgNmVYwHYb16j2H5hakETraODDHbxqy1JFemF+wAPYdepn4Ee4BV2
9Iuea3eJwB0de69jyCiUSSGCOLB51kzRULxqNU/b0qs+wyihFVgFC45YbXs3ENuGxv56ItUTOsUP
hkkElCZutceqgM2r79G1GTrVwzgdDKP/HbTsX0gnu9Y2ZLYgynWCrnSa5cW3TluUh2v/AFuHmxI1
wZQo7LDR89x8ajG2oy6tuVra9iR6wreZ3NM/yp/yWmAcU4jayohgAtzf6wS6yxQ6MZld9VtYgIMG
gQC+mG7qilnyh2AosMf9BLo3B+wcsZZIjUEEwoTc13C6+bPG8Uwgp6EGpQU6G+a5nOmz6g5g7j7S
L94io9er4Bi61sUdbfmkJsghKUq9EnmFQI1HJEXCnMLe8Fei+1naS1C8PgOKmpOam1venwYUeNjN
Xaj2JhuxjZPGcPzMUECQRr5e2uwvCacRjJ+b71QM+8xD9kRiCuurYVS+g5ZxNddIq4oub48xxL/t
6FYKwL/3HLhZ9dQmKS0U2fQ7ys1443VAwKw2jU+FNT0o5nlnT7bO2Y6VscVbEiEUs8qzyIkzDIVx
5xnZR9g78znAR3EYmYkNnqPO3fLBLeN2MwpOL949oqwX38k0kpo70iLXq7mABsgGMU2XztISA1Bn
nbddbJhTlos9/bN7O0E9d/vgdkCfjNzPleXtUsuZjnFjogmirR/aA/CsjoeokOCLhrShP8aj5HL7
ICaUe5qH0lzOV5fBPViHYXElIvoEJuedF4LVNrNHnIUJmK8e1a+hSnkeeRjiJ+8gX5QjrLuu0Z+o
VfsnB6O0Pj+5Vkp6h24ZJ7srDRJDmH71+VA/t2LMt7giqBKTxNi5CZdc2Frag1m+hF0JN2D5hx2K
aSuWGX5JXGYvLQhPBreXLw0U3WnTzJdojniu2lQzlQ5qwWs5PLZRyHPUF1+NbAmQN2r7nM04q0Qd
720mdEQIN/NajxD/OIF58RzSWtGdahs7xRaR0QleS2eQGzjC7c6AwL9qE8igQ493f/I0hut5y08j
ulrOJVP+Safn0nqX0d0NZjU98VN8I2mhCysm3QmIINmLEhleT8rKYPMzd9CwxDmceMSBr0fMaBBI
mqajhjOvY8sQgYmYOn0f9OZB87AYRZQTWSKSUzeSvlrDTvfUYzubEY1AAX2PnjkmOoYYswbn3+p8
N6J2tzuUd8hjWp/bTLKkBnttTGYuUjUhGN20iidT3PDNph5ubQ7ZrrJpxGsVfcWmaV1/6FFfIB7A
RCmPQYygsjEbakXnGGbyCuXqIGj8UUFpMAuMV1dn73Ez9HaVJE89bCAUsfMDooM/jwfoRrrJRshw
IrSlvgtH5dxFyZjt5ra+r2Z5nhuQ66NT/0x77bcnBzIAuU+hLiBvKcG6NjkHAr0OW9cgPWUF5mOK
wHzljqwwc/chp+ky9wWAyR4UlQdup2xCspqo4cySx2aBqSV2tI1Vh/HGzSeCgUHpp8FQ71u6eUic
xouTBKfl/7PF0zdxwAkqT71FiMQYa0b1AEAoMJ6rKZ7u3YGA8J7134R1NU7RT9gIj2WjrUYRBghZ
UhReE8kEMWWKZHYGzImlWpZALhBArcE5wIJtu4UQFn5kCVwVz5xoDUzlfJfEn1lheSQnFTRQ7QZ+
cz1VsLSRYcYBlmLNtu7SQi0kMCzZoUcTrE6PNF4BCJoJxBW4x6ygOjMy+w2XDGHi4fBDBZQfUdft
i5AN2zwkZy8BBdvn8jSN3WKZhk3oUTLZAlRKmJoh1Uwb7c2RnXWS69gh83BrqCE4mjZJi72etY/g
rPeJ/B2kXkQNjuJ6ZLR6CpLo2lm9dgiYSbehIFsjLvApReLUJKPrl26IACvr801Oj3C5xvVNZ9Ia
nr1UnaZWbFXBA2MaCVntqvqgY75KLMmwp58fMpFdI5Xbe5KAYBM5Ij4XVqUB2XfueR6+6GP1k1sI
3p+G1tOda+/gCMLlSzp5hlG+GkyhdnbXfhRJMhw7K35EVby4TcbzlMA27GKXXTD1RVMMrzWBMLM9
oDph5jHaNGdtIlciSLhrO2FCMs/vqq872orWudGxD8iKHRXRJuiSgPRgpSSuzxljennV1QL6OpJv
QkBDhfu8kIduRkoTPhRVL/GPWycXsIqFaJmphPWWoYgwrd7FYdJj6C7kh5iFti1Slx46E4lNPFZ+
4LUfN2v87YjlRdtv0vg+wpgUNNhC55fKIg2Xrl3lOqeGQ+sXddn4paREzAQUzpTKCoU57s/YYR5e
06RwJRk1nvXQE6iyvlkobmY/fWitk80Fvg6ssVs5ljXvLRT9l0o+3l5VtzUKTQ9PK5gCxN4FNUgf
NSigIuVx0oOYzTRCBMPdOYPt7bBhUBUkLjErTel7RHYrWSR3js7cRNkIR1KylTzEcXel15h8L3iB
Vm1v1kw91D7CKX9mr8/MbI72zF5OqUgpNnHTlOlHNIT6Xtg0g5tZbFIr/igkIlYkLZDrF6+96OV2
GBjgFjkSpoA7AIIq+865LXbRZiG/rPMFJYABHJMmMj1NWngW3oklxuaNbHRTThD0AgacboF5LnR+
ZjTj1uwwn6HQYIc3KxCIKjhkJkccXdQxx2i1anDAdjaa2Th7lmrkV6dYjemZ7GXVXzuTigtOeM8o
C7VkUFebxgu61e2VTsqG9rakppbK16EMfiZ98By2EysdMyTka+x2OwJzBk/7Nnto1LmCitPPTGhS
DNQ11hB0VnCDNXpX0GIUDp0mSa+iohdnDIW5Ei6/I1WJH0VIIQYD6n/Sn2PL/OUI1iOI85cyoqLW
gWyFBut8xPwYOSP3gnWvDZKTZFiPiotk4l25jfYMGpTU8WT62XbsxQgO4WkVc7IlBLdoSiiMNFRm
TeMvR4ZhJOxBFyNwM0JyG1F4kGO1cxAXmnnm+p2IPm7Pk1ktwVXFYUquvWF9AmhDUevxLbf2XW2i
CeKlI7XkWPQ/oplzJ0oNtFBZYIdGhALUZaG230thFju7GvNT4oERqjEQNF07bvOITa5rUM672aC9
2FE7Hgch90rXL3NjN3e16tq7kpk7COXs4KTFeFhqYDsb1BU8NRuHSf7swkFee8pIfTRqDH+Ey5tG
f03bZcIz+8zaCn8YxmRfdPbPZolvvn3Q+u49irTwOGmVtSFP4KyFnR6s6cz1vmATcgLi9xYNGvJZ
4jPuplGP98GME5x19JFhe78jVvqxslp7y1pincwuOCFGoR6Cf1Oxxd8rV717mTDWqhEPERhYEqm1
zWDzkFwuKn0hOkSd/KGRFOEn7XL8aK8drQlnmiSsTtIE5a88jx6xFq23W/b809g6KwRO+qF1947K
vB1NfhID0fcBK9T9bNDrA8xAEPeL7FZ0vbkWBnSEjrNHYUAGI2XCsOzUjNoINw0DmLZk9MeNGEJn
j38kPUrQ1MHNQP34YKUEgYwhlrLZr3H3NLmD2rSOuZYG7VJSySBxoGjK7PRJtlaBDOcLh53r2yYC
bMFufQV4Duy0qqZ1WQOqHOzXtnJrtkGUSyHqnqJRrzWV8VqNrEG3hYj2Cvgnz/RAQPM4DjLN4mb/
mItlN9o57P1j+OGKu99hLsHsnuJWrdQIUg5lxCF3mPrTWevBvN7nOsiSIZjUXocSsUTC+L0hUXTA
AeS3sRp3Tf8mNAzXAWUZgZv0v9keErG0brP6iOsFtW3PQ/V2nGz7hzagTZNiiWbEMXR7wxD0yTii
2tKH8GWmEPQpXXnWw0ARkI5ihujbiEsAYYr4gqA3+tyTvlZK3FgdYgl3CChaRxqZuOroKHCvxvCd
QLQm9AxYsAzBUpMi92nbvqPqYegQEfzkOgdSCInmq6Jj7UQfi/m/bbKPvOBqQkiL2FtokJ0X27nb
P4WifZ24rPAoQVL5+yWo1wy9EzzfwIGfBSmWrFgpLO81kcqFuqTexPPRPcQi+oGLvvGLASMaVAjK
El5Uts5uyi22vkENhTrVv3QM7HTLXF+vWfKDSz5PrMn2cEfrelo74GBI1GhXVojIBH1As+DsOQJY
XUT+yD7+ooUYBB2AYreVvG+2PaIINPus5M3Ehi/l5bKm5MMgQqvSSD68Zrq7tdSxkZirnF08MomS
Flwy+Zq0z87Sp2Rpn7dBtVAu0vxaOd1dzCKz0vIPQhoVNmL+mkonbB5ktZLzPg+ayLdon5MFxHn8
Y03shqMm0mHrDckHeTMAH03MMkQWxUZvnrIEAYU1eKSYcre70z17kuiimEKtcvq2b30fKdwiZbjN
HGC9OZ5DfXCXdkb3FdPQ2avR0q9uqX+N41PolcY7jQoUz8U8n2NpJ3vLnOt1iFnd12hQlTps01KV
h9gyujtz7A95z+bPIzX2DhYxDP8ZnXVJbJBHlAVuXggpBfJNtP1czhXIg5VyCFAJh8wnsQ6qulZ8
WIUA4JFxPy5XSC26z9abXgyjuIMpcBlKcCBBvaRZ8dzVa3mg980mpxOM9egzD8vVY+mKRYoqUV9W
gtFLecyyqJhEynFLccfJ0H2fQYc5GT5nW6Zvy3rIfYLqwCGYJv6InOC5TNVDMcsf7RT9zjJ7Hw0F
q1oClo2uBhEJtPAhBz8pymtzoENoxktnP6PclctNpEZ+UVPS2JutxQqZV/dhBdQcxQ+5F5Qd+G7J
qZ1ovumsyF4GUj1z9rcHdsDeVjdOmOaIbCJo1MeDTtrVqT8ZtftR6e4hlR7uQOMAMhp7Vlt9Bo3L
NcvFpXfW8+gyJyfXCj9z4eXTqlAs0bBHyXnj4UsAHmUsgxQefsmHjZl6Fc7efrl3jaSZtzlvZ9Tc
57Fluav1JF1pWgv9kFqxW8qJ0SQZVuFWdsv7oOJm0Avc0g2tbiuUlxId3ur2zusel3ZiT6Cytaeu
lxrjeOxvVBHV7F2MxRs8zTwI4Ao3q9ZjkYvwWo0ONHsu/xuI6na7hOApMUjcaWin6S1yfkNMCF1H
lpFVsSwB7t1g2Hi1l09zP4yrvjYBX/JUKfHX+jngj1J462mSFzCFHAXp1CxgEJZjORe75fP6hNSK
0tX1sx6pEJKhOlCcScnEdCLlLOj82+9aXtuwwIFHWpUhqN3bdqdydGNtmNxJXXyHI2rp0vPQiQpC
JVyzRUNFO6TQmJbYLLZVx0Xh4mnK7JqTl/MM6/Lsw8jNY5262McWTlYSF/vMoaMIgB6Bnc2fPXvJ
tJnyk+XCp4qWvX2uAZYtrU+rYqcS5DyfI1rQTlR5u0wj+ZHK57UHYq/VbO64+sk9wzJws+a6sNm5
gJZOIeF9ARF9qmErnmeUCA4BHQ7wI4Y7GDK0wXxShhWvkLfZPMXrpV1BSAfAc7U8Nrk4Sjzp8w6L
hraZFe4zyP1cc+8lZw4Mq/fSYKwRsfYA8TVEyu4xNZVAOtHdrYNa6jsBrN4n3eNJDt1ru+yysto5
tT35OHHIY9rVGZdHwzXB2+1nc/wxGNz0tbR33YJ7tVPKWoWLAwNSvQ+R+KOxnJGUzB4t4+V6HG58
pLKXvNvv29qNl45Gg0DBPpb7Hj4/dSOnbDTNJ1dVycWZ5FeWf4AxG38wBtUn6JRWgRA/Q9OLk/kA
53I6KlGnuJ+l51tEO62RNaT3Cb0HUIkVTRjbWWLJPGbgpfvEOGddDJHh8yO2GIWRB+G+E9xBB5lk
m8EbX9JuinyvThHhTA0jfr2N1zQPYXBDD9UHEdxpMyuW4UzProkmipsftwahU67y5n3fNFfBezwl
DkK2yaoPMh7Utp7uGzpeM7olNwlevULUwLnrLToce9eHuAbnCp4GzAgBMRyrqVdvW7PjGRtSAGFu
KOHeF/N2VO0V7BGmlinNHoWJ8qZk+cZIQzilNLrkrmEHT3Rl7pMpXVxHdouPMwLODj3JH0if//Mn
RkHzt//k358ltrQ4jNq//PNvz2XO//5z+Z5/vObP3/G3u/iTvW753f63r9p9lQvar/nri/70k/nt
f393CxHwT//Y3OiAD91XPT1+Nez8b+8C0tryyv/tF/8OE3yeKhiDv34zaqY919ZMRv6VM2gAD4TW
8I9Y8X+jE979qqfsV/H7//FNf4cTOhYEQsfRebxIXTfhb/wDTuh4pLbrCM0twEGuMKC2/F82ofcf
DI8EODToiDYPcOBkf2cTms5/LKwrAefQkY7u6Ob/F5vw39gTGOyAm7lwMTzPsP9KCCr0DkhSlIJE
n7vB73ralZ0k1ZaArXRid1mOjKSQC1nrm2CsH+lWZalD4pSiBzTZv3H+ExTYopGE9fsvh/L6By7h
XxPaxV8QbBwc3YGeQFebPxOe2V8oCm3mRS134LTXmu5oIAwBACwg4hEJOrWM3GReU9+Sipf3NMuY
LFU25dt//yaWs/BnugRHZ4HySWnZUsCP/zNdorUavVdWNO6nVsU7vZ8QkVcI3KeKg0LdUmHcyEPz
gibj6yNhM7yxcNiutDc95S1mAVkfnngqeebSySYkCP87dWf2nrXvUquCNZ0YSs6IENf/6Y1b//7W
BbCfBfyDuZQT/FegUQdcsp+cljrSobHVvfVE720M09xnQZivk5GBjpvHJ557uh+CPvN1Be5//hnr
/JWtll2HkcX9dqznlPRXPSGC3Ea7y+/bE3FImTzkL73Qn0cjqo8xTId1H/zkIJkox9qTU/Br4Fw8
IHQcoO7zVBtBTIY6BXjeGRgeF+h3DDNyNe8FChh8lhjIdTOZViR+IQQnBmDrVo9MKQxIPCLd2rP0
gygZNpOjtWuPqFw0LqiA4VAW6R1hAJtAz1nBA7xroqf1QNFFpHHQ+6FVEGlcPYWhdiXuoEIBx2uy
nE2BUTQbDB4uhm1jn9b88Wiw6ENn1TuJqjgSLOU7fY7QmzZcO+MgszwEhHAGaCguR3J5dc1o3k6u
lZc7vKaLd4mGxiPFzL9uJCofkYanyjE3QtM96gnb3ZjZD0I54n1EejExcJIqyQi/vbBMDkOOhrNz
rWi3JJXS8/hRulR8arnAAwO1X0Yay0rzKGy9pHof0Fmv8hQLYfWZ6ZJcsMRNcX6E3iqy7vl2EACS
ga+i3ewjPFiPM2o7G10c/K1XpDekSjnanoR67qrSPDsJmMlmrq4Kq9xKo8xeuXgRSRgi+Iaws3Xz
joHEjNx7KQFKqWbaoUwhHm1wKRIZyqctDoSmQrXtaC6XUsDPpfk4kbz2x126aM40al3cUlfF7UCR
/6wkwynXGd4aO3lHXXGpEOVpXvpeU2ibKBjWQU6vb9kgqwhpjENJu7ilUDHs6UNyT9bhaehtwIcY
HEYzeRut9P32lVxwmvqBFCtLPk2Kc+51+bqbiaJs0tnYpDiQ+6ivme9pMImH5kXqzeDTwH7VwhTh
S5Bt+6Lfp7IoUUaRDaA4dk7Fba3m6NupwvOYZC+QJFe2ZjFm79ChghpjiFPHWyLYNrNBYeS09/S+
8IWg3VgTaEDrJUIoK7gQ2WevBmFjt5LUKVmhk8hVjJRSDNx72tu3vyCMnXBVFhOVG9vj0ONKTWqL
G5PIsHQ57zNDGKTde1kPZzMZcMPm2VoTCpEYp65M7TXD3p2oWJZqDSrNgKU/oD2hRc6hoHvrB+BP
C8oRCunq2rCr2oDe8T0ruMMWyBF2JSGJqdp05XJh9E6I/VRiYglz9md1mfnWMNNEnWC66UaxHqOe
jAzPXTUjrw833TSrneFY1TZQLuMRbbrv5+w1sYR1NAbzwxBYINQ0MYbJy5e6ttesHF9hR9u2oqJG
VTG8FpPVrCvNwp0woy7Uy2qTwHBhW83VG4PCRUGav7T5gMcAEg/Z82RYoYECP+hxSl2UB7dlvNTZ
GDT0kLcwYnC6IvQBp8LMh0nMitPsRCFE9uVBozw2Y1pg3IfaK8TBz86CWJNJ91wrat9arJ0221pe
99otrQU3QUV1OzdVx/VRetn7hE3E19xdaSao2Ixq4Vngp4uXrVbIL4gA8hOFKu50IT/qnEcEFi9j
43LvdFNF9wzBj5/c987QrpOWx69MubVvZ6RrWZiHIdrQg/6yxuixHlkjJjS3BPtQYWdJvo73rsAb
ny1upyKY0X0zch0zfno0pLs8J7+x4ByVRvJ9q9+d1uY6bjkoVZkzJqz9sXyZh+i3pEM/D+k7iqsK
LSS/iCqFO3o8Wh0eGcXFvsv0+LVxFa4pHi+3y4Rng4F1MXycDTLPi5lbo2ceJLxfyRDR0Qh/3C6R
eWA1y/TwuyGZMUd3SiMt3LqCnbMTP0YD79CpCnqsdbodRPpt6DyAqoaHR5eM40oYKbe4yO4ti3Yi
Ga+bJmQ8QBQA2mcbxQ2xgaUH06unI2GMJZk/PlaGwdfyyW+F8RmaDErmOMrXy7UPJYeFQGYlfwN/
p6uPfLHF0DDItwbKP0+F4HC7MAkK5koL02/8xTravWIzwaPZlnPzAe2wQo1b+6rvnm5XkemxrMhw
/mVG6X1duxsH2yTqfk4nSH/z0KRsGeWcnyd6gDQAEJ0tCfAoEuBC1VzbmBJyJpblu5F52RpW77bu
ofdz6qAKWCAolvu8Ro1M8vlKn4ojg02X98DXqhwJdag+i8jxACtldGzjJjhiH3JzluI5o7fgcUy1
dvlBPSmiRfxqL795KomN69L73CzeKx6rq57h59LF6XXOipVrGBposiy+1QZfHE/DanlweL0iSHum
Vxry3EkYggj8DEKS7xcnyW8Z8Jq+Ui8Nx5ZUZAJ4urTaKIt/tgZGBB59dgSrSKaLzanR13TNSFhk
9YZinPqdF30lUbNtUL/SqiCBzcrNLTCal56/nlFw/n6rA7SR637UeUxyTjC+Gaz3Bdq3Rffk0LIy
x7eWgAO6iCY3fJN+p1X3s5LONbcYH5btecJxnxDut5qT9LsYnwn7Qo2mgne8KKyJTrWUzue+HEFl
SNZkz97lISPzrmIhM+b8UOjTOqJq8ZdjhkTgF9bF/e0P0apNqmiUZhpPoVmnkFaEF5frEXQSkdoc
3XngmMaGAZlb9UuHnOfprQQRMd5y0lMLj3WsargsWherRGV7Gye5x7+6s2FcM/VwyaFQi3LsFWjX
yA2NPfJiQg6IK3SAIGYpZEeLgE1P7SViwJtgoa65kBYtR0nLMLDSuxq5oNJ+synpuTu5VWAbpTuo
nKcKRibbhvEtzGiVVMuyKiJOEnmzS5xS9e6FrHbK5BuNCypJtP7RzHrGsWg6ndzoHMV7KYJkDW4L
HwP1lWnRnE/GYzTisbzdsgYGmjCxiP5JF/VcyA+TzvQ7dPFl2pKFtGUrQrY2zUIUL1+eTAmB68Y9
XjRGAMFS6q71OcROILJxE0rttRyyb8fl0Wp5XD9lrKG38r7Zb2ytyiNmgkfwVBg/2nrvTHO+0p3w
oYkaFC56Pe3mpY4fZbPN2wymLcxjc+KPLMpwH3XToTH+i7AzW25bybbtFyECQKJ9Zd9JoiRKtviC
sGQLfd8kgK8/I+FTd8etiqjzsL1lmmILJFauNeeYrMqaTVBiqpe7bsJnlPN5phEL6DCRAZSk4VPp
6KTK5xwwRZt/tX3/QuoNRVrMaS5cPtfE/kETzhvE/Gj2H61ab5PEgNtZumtr7Kd9L9/TnoFQPXwH
GafObJEZJ0ZsIB5rUmR2Tx2FHsLO6NtTz58PyJ9Q/Du6BGrh5Ne+ye5JUlwr7TMb43ptBv5TmSzX
0RKVQ6QfXNpslpOSzcy0sCi5DmkNBJeEZPqk1M1t3qN3iOF3WaO+CwEYrVpBtk5bUiKmpRq6sfoM
BHm22iYvkSnN9S8SRraclEymOdOXeq4c8+tSBsXmR0bnZb0sxonh3ZYaZFnEk5aLq5Hoz4HAydun
BnVP2tzNMACPmH33fUuEZs4VzuAUEYV3q/L4OhbtPanY1Zj7wR0h5bwJHDzhTJnhh1ydc4WxCNr0
a6l9XQdcV6BxDRcI8AdqcOBC5YH1gKDFOPvWK457VXBnbfrhs71BbUYJ6ejBKe7j79hI7zgmWS+d
/BnGE/LDdl1aJ2NqrvhSdmU/cf3z2GnjZqtAm3TWSpWos1r+5xQWb82Ai+sR1YbXoDs0PpiWsLVo
hkPUkumWcyG1Juc189PnIuGzHuLszsQNkUmzFgTnWK2xZsZw62NGv4VgjewgPU/2fbk6znCG2MD1
j7gFTjUlOBuKmEw3+2pZ2T2GnLAq3fk3BQr2PY7mLA9uZshbVu99JKHOR67NsIBvNKd7F7acVGXy
vfTeMXPThk0hb/CGDHUJ8EGH0PmgCCCqkv7rqIr/MLZ/mcWfPmaRAJJ0LjLzmu4rLf2zHPt034gm
CVQOtrpHBsKFWnk99FQxRd++kof34Bbq+pLOFC3xT1Uv2JZ/yzw23UyOiKN2ENGqz8aT8wPoyhGD
1fBZdvcUKcV6+Zrn6JneH9o8ksJ3mAmuoeEdNCuDjMTaU/fFHfi7jnsbA7Ko3H0b++Wuar/0APN+
bLBYJ99qi7Shp8KC9ipnVrvlOFbX4dqyDvrEy8qZI+Elvg7Su0jjedJH8MAJJdJk9n8oNe+W4/S7
FsBhbmffnRhwbg30nBu1z5URQ0GVSMCW7xRr4wv6c+souwtDq/iBGNezVvFFWADzamfWDppWf4jY
fut071fk+49Q6K4IDakaDCVNcbLfBTPSfcKRu3siZU5Sk9zi2cEBG8lhbyGP47TX1S4lLk2ixyTW
2o0Je3ScSXE0Xdzn8Kkc3wdXoIpK1QMwWrbrJeqVtRqQLptOpl0OIaKUeRSEhOi+p3bw0y2nS498
A18LpYXpBG8OF8gVcQyoflMuknPAWCwv430Nq6eszYmcTePSV/AD9YDRP6M/gC+hIMfO/x7weq1S
plhJapMb+gnJrNsHA2dNHwa7cQAThIv/wsUa3CCVWAusyiSUfQsUn5OdnMIVlhdo9sb0i6klQwiO
c9cdjvWQuCjE8AF4effKyVieQApXKI4q5HhjBi+hLAEp6Jh6lF/DLTcJgTm8j2w4pQLfnrwWWVTq
qMA8MFWa8+jEFS68//dHReF50osRvy0xmeRIhWWM0RvbEqPktZW7iMDjAlpZPbwJ9dTLiwhMipVD
o353ubEPACGXKLW25ghmMxvipxqW8k5XKTYDhdjJtTuQuPCc8GJPEJ4W3Mryh25A6MORdfjnpr93
8RZuDWa14rT8E2pnflE3Y3bASv5dI1r953eWn/658z//sGBgFmPdctvy1+Wnf26DgPKvl7Tc+M99
/rnjv932b48Kn4dOFZ2a/317DJ15xIH0UlhGCiqzPNDy8lqXsVzXIU9Y/mH5I2CQGiXERRq51rTn
5cHTzofCvvze8kfq/y79eDwiNZhOBtGMkXC0FMJlbiG8bASCwwYr4EkMMmjPxLEXp+Xvoes895VX
k1OUk1gUtOZeZqAOuwLrfXTvO7fb8VnKU0DSyRr01LjGaOacetfCWOB4HeJlZRhcblz+qOss2ogw
0ZjECe1EF4ys54B8zLYdlXw08U7LTyyn7imuwKHiIjnYRnvtEKvuQIeZkHIq8xTRkDkF0/BsIjzB
2c4Os23qr5TStwrYcBxDxnvt2LP7cnNgBTk0twzagdSTPectbxDKDjZcPJ2BUxxKfzgEkQAIWUBW
ja2qwPtrvWWa4//up20yMWBrkKiHideCWsY/YVb51nZyJmVJ/DCUbOWPvo3g3dNBPNWgsqaAsG8z
0CoIEyurix7tFmZTVDBL44M8ca4KTvqYAgIDCv3EW5IOz6R5uiujLR41L2vXRePjPCYXMX4L9RDX
bqdhVeoTFjQv37QQ0MBlartJU9BPeSF8iOA3pPBtkF4rAdsHOCwUZgV3p/KFyUOkWU/MLxSr8AlV
0LPow+uM/wM9R3+Ye/MVKzv5H1kccqHzAAQJ7485WV9e4TL/qjXwaDL/7bf4QmF1ftX5Hpv0iBka
XZ9mV3uE61c76R/byqAKzsdLGE1sVxwWXuyCm6q3vCNjggcCLnDkl2xKmX9vZP87M6bhpW1bsRWM
wNndIVGOeMkOB4THbLsMjOw42pIpfILbFtXc05gDduAAYl4fuoe8iZEDVUZ6yMGvdw42ANtzseOU
brExm+hlzB0SdfvUOut2461QysdwtntAKC2uf8mQrUtNaoHppxkNXKAHQWgRFWjstTBpfKCwMrTo
+ebT45BrxsFNwPTJGjmqmiYj9ef5wo+6JioWU8DZ94l/LhlDHgfwRC3GKJ3uLdS04W5YTUAHBj63
/2rGtKEl9bEpB4O+rbxUnfBw6Hr6yijqQyUQdOYOm8wq6H7zCtivGAFCflGdbULhiwFybk0eHFur
iGTdaW/p0Sn1CaYMo6bjZSTbPE6PkHG6W+Kb5WM6E8XbbQp8EBhmy1/043BkWN520Dv76NfuRgxd
gLKo+mJreGBQfbe4NILE9G64QRDjBqliN9JDTBqeqkYynTgRmGUgsbrnPQ70rjmAMDw0kDnqOt6Z
+nCwnXnjytLa2S34jt427p6dhasmtJ50GeyKVus47pFidEK+w0+60kZ4cwKYCoLFwonqa+n4D7nh
3oKAlkjjBdSr8VOryekGhfSTjSstFQctvFb+QMocrZEwXat2pJdFwlmGfhKCxwCz2q8/M5kcDKmM
upPokX06jxiLcHhJQmg78FWbENzdIPCz1J/RnDwMBOlpmcPBUDw6j1aU9DsoqeLRUJaHsNp7bXBB
5M06E5M9MGrPbY4Ps69oyLYhhy1hyY7xWIwgGDqHdlXoSBJBdaIfqcsPTe3+IOI8ezIx26ruXOHM
LbqD+k/uo8FWm47ZxAdc0EXIgWQHpGuuknlsNnPgXBtRNYe6F7vJjG5dlT/4yYjXDborrT7jSQ7D
w5TInuCScS/itFnT+OZEzYKVnXhHKIHbOcBu3UtcOz0qk5ZJ90xv4RjZ7T5Idf1SZEn0YEoCOFFd
Ir1PrxKrJGun0W9LEvTOz2IAr4iwDbedM5BuGFz1jkCrPsyybTc577Zlv41KxcPupWzJRAET0Zny
fZr8K5Xcxh/AE8e2jdyEQPG4/RXMwBaSG24ScpG8W4wJaZjp/ZXBD5fhHmAv80c30O+t7UPniJM/
lAhox7Ug1mtlU5CkZZhuwJi+VqSlE+KISPvQxeWO4SkTDvaIObO+KEZ6UQ03y3M2s+legfS065SL
mGePz0RCfwlr2MZB+TiRMeD10wpHTlYjka2NbJMayP68bC9rahWr/0qikd5EXUILyP1LX9ufwPKZ
htFhpLXOpETbwOllSoZA1HyoyurWOcYd3f5Tr8r3tjuSufDpMyEk6PumYVjcXQZPiy4djjGtDTYS
80Az5JeugmnWfmDA2I6udo2r5smzxAN5ZzcSuNnSleUDXBprMD8jkzLYrJtDoRvvMjSfXbIJQ+Qb
tggn2lp2jRiQsryN4sexrc9pQgJw1R+sAcuTopk35SGezZ+YBa9GFl4gfzyZDv0DgmkVF9Y8IQNE
lJA/u3p2aUJqNQQdZF2ESVqvZqNArxTRprKUqjBzXwR7Lob+/RWl6SqOxm3SNO+aLs45/Qgk2O/q
q1EPRXTLoWZlA2LA4v2QeD+R563ZsSMhaIaPwHO+cInc2o3lI3EcRxJV+Dp6dFsT55Cc561nvNlB
9Gm3zsEnGSTIbCZeERk1mXsMQQ9VWn7yDYjKKdZzx5IP9ODR7BjYqAweqDtq432chhJlMaoVokrT
KNxYY/iLfsrL9DKFGXtGHcIDHU8rsJRlJNxHs/+i5UwoWJa6fZbVbFXPs1bMG8kHP2WsbLH73Hr5
r2IOge1cPZo6pDsc7aS+a8SR00zSfrWsZF1Sko3m5WBmDAPhzJQ9CM3eNw/dCEJHw0DVJHqFpyx9
Ge3pDz2xH5Qqm7qqvpr47OFWXwNaZoMOpX8qjXRr5ecxzw9gu+iLtud5roOdY8Dp8VPvGVTL3ZV2
xA5bHvrGEtsCh9I6M9yrBXVm3bOVpCmaXwIX6AyZOGeH9hpqjxOOfnTdxNF67rbIHqmrww0k1Hlj
x8G9Hus/FSB1p1OSGwN0tG5s61yzz+OkH5IKEFhZdGrKVG06b/xs0/rTabnqFxYHoY4un2vqFvJg
bowgDJmnRZMitl/GVn5HQ5XvCyTKIG0D4k4rtlF2+CE1jjU5E7ACAAQxPyZyjTBToPoIqvsOK7Ab
IepxSL91kzcxsT+qc3MPi4vtRYT8WxvZUuVN9m5J4Z4dg85xor3Q4X6GniTWScaF3hnp0ZrAFa1J
nozEeJkoklTnBQ2MBVUjYDsYuesSJtoh0SAYjqm1Z/X7MozgnUSOeA9456MvsNPTXxpXzdjfSwao
0chXGl/Lcv6ArAqhpeCaXhH6bcl8b2tcsS0I22X5YzA5RmSS/+h9GqepcOwduDgYprTbuLg+mBMR
gIHsP6Yo2vXKDOyWNWodhA9kAWpv+LT4TLL6TRumByfG7K93G9d0R2R1TbPqZE+kj72XcAjyySTD
g76Jq+NukSVEQVKYMLkN36Q1ZauNzaxrBXHjhsHwKnPvzaInJ1KVdbXKqfUcl67UlLMXTvP4ORnr
vQysg2VWH0P/ZHRr2zM+65nJK/9N6CKo19e9VLZpuXPs4VVn+k4SEUBFnMDMeOmK1SAachtLCJks
uky36teAMpKd8PffSDzDT8VoMqONnjB38nIAW6zfPAVE17V6tLhkJ14Z+yH61QwIjf/3V6GNsBoh
FlF38ZldjfnydKXtH9RDQNRbpUGwntx+O/FwVPLqr1gBNiJ+m+eretwQNoXJ/9WdA56jjzzgtEbK
SsirGkXxPqP6j9ObV24aXBkVvTO40juDC1JFbEzFz0JL0JPys/o3/qv8ZoWFYS+qfrXcTpFq1P22
SWhY6J/y0JTaSoho+T84rQO7CuQ4JNRzMAKb9vl9dZfKcHfqZ3U6AprYJFBBm6E9CIJmW8h/T6xD
a4OO3dDp3+rJi25KGVHS5o3lcwWiSAjUiPwGxkPQSush92nhFJw4+wphmbqHer4qqk4RLlX1Wu22
zrZzHtxF7B/Uk1dNv63UG2BwLdLxyCx5xHahHk69LvW0mno7Bd5w9d55jNreh+y21G9Hnv7UMMk2
cjom/HMjg7X6eNTbUx/hv96qz6syR6o5+mb1zGZCUMExWCtHa8v6vQPQs8q5rWUCNrlYZPlZ3adk
3q87nzrbFghFJ527tunfu8ehvteJ/Qp4uNQPkMF2UBAo2snWidydugnk/hpaBo4L3mcXb+aeHYqO
GdbIvtRD6fA1c8KCHZruU9N8yrK4qodU9/FLki6e1D3UayrKP9Hjv15UyI3qBRN/d1RPxVM8SJDg
BZvnpDWWp1MP58j+wMMISMhsUV4Q94FIp3pJtk5RXvLmp14yxCJM/AooGc1BOJ863LAABpMVZFJc
2CaTjlDE3y7FtuCsSqRmkHLnVPsoBBISZ9N1GeBDEfrmcnvTRg7X3Cb1OMpvYWLC8wKJ3DMxNyXe
SCfROZZUdETBoehF3UMSBOMeOcJ3RcTSODLNnrFvYF4LgKnaNThxA3lIAmntV0JDj4uN+cxu4VNJ
xBm4u0+LDMKqOVAH0spU+7ZXQxGrvlkldkkzd1siMaaSjXxLPNx8iMw8OooQC+hQ3ILZQ63TGeyb
JPCnNju15fCs/sv92txWSiampGAtoqFF1TzsDLdlgsVFBHZI9K2y3Xex+6XBgVk39vSjQ1bOpIYW
tR7T+YZGsbUFcgPRuG9iTj5EQYKEUzdrlYwk4WoP1X2yu9c0pB6abZrsRNkyu5u4ZlgD2zj96I6F
fZzUBQuwq1pR6FIqI9LaC/Xb0u72LLrpWhlD4Ns0eX7R1LwSJAafds7ApAFubcbiMGlWfPCbElw0
RkhH0BSe8unaEa1Bgnf5EGYUto4amekdCoq2SL8sTDLbMmT3aEpeP6FYcF+BuxEOA/JO1zoqJob7
R9kYBz1ngGTGOuHUwRYwxo+iMgogfymq3Arhr7B2s8GgpfP6cm31+muF32bDMO0ekBUDCKTwVmpI
AWcpPiAKBhelhpPUzofCpXdQRDS6TXR9IC7Ffg4Qe0P3XSc+TZVJTnvhlMXOHIezXmXWsWr0c6NM
hpMkHEmqYaZt4rpXLfzsmJe8zEV5VSIVW+loVzPO6xgYCF49etmGGkNLA91bVr6GAUXqcqB7Lq6X
vnC2jeHbW2sM+l3OTmZyh3hftAz9irxqqbCYO/fqkCcWkiARaSc7G5LHZIvjpPGt9tjZJc5W5iHQ
/+yJjAmqJcYq9hPhU36pvc/B+AVl2NjGfrJbnromdAmRshbjBlcYbwtXGyQw9F9k7XFNZU8mysff
bAXVvlJ5WTlZkbkpOVhRPCRzLDd4nc854Eh6X857NnrNupI0TvvM3g0+dcsc440tp3088ZtuYq9t
nYoKRdhNKGWGZI0GUdeNmrEoGfaFXd/yglZzJF0S9SY8v5aJrRC+Vs93G/+A0+ytarobzkhya2FE
xV6OX1ScCtM2mXs0DeeuJSZuNH/qBsOJSGb4dJmuTCOm5V4WVxGVX8y7oxXKG3+LN+bUB/W1b6ML
ts1vL3vwfUojones9aTRdVbnQtBzbGv5+IbWpV9XDmuAkTorstopy/Tu4htHI6RPOEaot7AZAXNj
zvx3nKoGiotKKi95PRR563aO744UDwb1vpshEekk5REehgQJ2TGnbRP5EcBPNT22HMmoCx9SksWn
HmSrGhctQ4MmYy5H+XHHl8DwVykX1N90q7zas/2SoyBk2MPghhO4r8zHrhfvsKYeyOgFzVTe06G8
DE695XKw0xOHmY/sSQJzmQiUfYH/bZcG11HvaeB6sFpmdHGFoCpTTyKZRBeB8SOrynubEdwAKZSt
KCoeNXeXDMuws9Id4gTOHQ6zDFxzkOt/1PxsEebMA+swT3rGu6Ov6BXjVAqY07JHs6J048UEaXGu
LjP7kcQqJK3euU7Su2kACq84FuBIwWqDj9cy1Ebn7e4yCWkVok/U9TpAby743ez3l7ZjB6qPP6Kw
/cAVzA5zQMkTR3aDwxKNDCKUmzHTIyJ2fN2MgL56BXNOCPfCvIOwEpjnbwRieFQTowCIQxxhiIuD
ChxDXyMPss9AqeA6vMDM3VW2eQFS+jIz+qZ1yAHiDGzW8XQwiQcDyzrabLEntVuPGJGq9esTQzZs
of2IBR6lR5mAzPYdKLylfU8c86vq20+doOWtmKkBCh2n/cBX4FvsL8K14bp/x4ykFSrqV4OobpAA
vql/w7QhSAJIwmo5YvqG3YPVezuXmVTOcK4J23cCQvaJzSfXuMy03e67SLzbX/GUbH8V1bcmn+Py
WFj9Oc2ULlaN/LKYjC7TAH3PYY7RE/EzqLEuxnIfVQOCGuj96yAs7mpi56gh+8jwZjtN8bcaCjpe
9d6a8jXF/9Kp/cZADsGaRnBM1LrzzHHzUjTaStcsClc1O+tRiVSl/7MhtkKOLEBlwuyz9iMWYdzk
myFL9v9dFyz+LTEZIbDhGOSAIq12PYHu/P8XNDcmJxoa2O6wuH0AXqihKJNfz0uKDVfQV8yNfMEt
bUQLV1mCmXDRLiQ9H1IBN26RBurKzjpyYVdapTrmaCib8qopJaMbUhYBjD4uf7ODUR3u2Z3PpD5F
obM3o855mAQ7HL06JVnP/m1gHOmrAV4Nd5EN6Msc8rn99zdu/6ec/O/bFi6piK7r/1sGLTKuMocY
3B3Yph3AJT6Os/Hgu4hHNS7NQCEe0uq7BJKwMQ3bXtWegUfeUJqLMuGEYCeHKoBypUR/NymZT4QS
AGZ48k0R8gvXLwXY7H96tfKcerve5tNbrqI02DCiaWegi+JoRvnr0AScCEiQAy3+VmVTpI7TVAmb
RsH38VdrrwQORUErKKinK1XWh2xYsdUKlzsmW6JoOHp6HR8ge1d/6pj4Z+Kv/48PTfxHQitHC2/U
FA6+fIa7//ahea6XuoMmgJLEAgEcHsGZGaWrSqJlljs2r53JWGwRUy7yCKYux9KiHacuLWxYLm7p
Qzy1tTcgOI8haJ9FHLPImuaZxcN1ppJtXHZOQcFuBodDKNKjZ9qkH3/VbJZ4G0zmuDNbJCVuCCVA
/LR57oaRi2pEBukujGhKqzPwvx8z7n8eM8Jm0cCF4aFk/A8LQkhumenHYQvzoTV3UBG1AKKaG3GZ
yHGTI8zAa6jE9LqZ0BP0wJwrkZ6mjK5xrkTgSk0eTMGTXcFFq90ti99hdljq8uHYVkgsl4JhrKfn
EaUBxE42ElZ+nzw+mcL3bwTk8YQG7RY0EKw/2jnIJTMiH2OSKlztBGcwPsHvrNJDaMXtVrokA4Ue
SqpkROGRjQfoxYdknhYdUiKJy7Lb6uh4NdpCdW2zIsPf27F1LJUQywuHam1kjIEE7aOYLfjeb1B/
pnc9QHsUTm8p0oTZbR38AFxdGVdBJrfTGj0537iZ+Bt03DTArGONEuv/CNc0dfc/FzBXmJhWBMYM
4bj/nkZq95qosgnQDDlxrJAUq/vOS8aNaaHZKeSjMzsCUK/LpbTuT45Tw4gZom+uyVWPsNnswrdJ
aeoqpbOCXHCO/PzBs0NnrZX8khYXP/DK01xgfvV3UWqNo+X0q3aok61mmL90Of8mD/KO9mwHC/hm
+tm3l7Jw5NorfRYuqA0AK6UqSxvgeJAfHxKrv895VW0n0qOxC33USsdpBfSGtCGKATdkW5ygb4rs
pNzD8sl3x203d2etBpiZDoRSNoV9Lgxpn23krmkq8kPDmCTioS9DPp4Cf2i4pTCOgcT2ltdPLb06
eDMZ0BUKBIXw0VGTo53dVJJ2Y4b9maUN80Z5Vxp8t3ZodrLgKWXYImcTHQp0W/xWgtgGUMyi6XGa
7Dvzwx1pVOh/LarARUm1/LtJISca7Vkfwu8Ci6+WCHIA2t9LQRnm1dXRmGA2RQ8oRZ0ZSrjVuPZt
DpqL2heHVfzTTZqjXwZvrJR3tTVlFw3NWPWGoqz7KX37ZwBVMLV7JL0D5u/Zb/a0IS81kca0bagR
5nLAY1t+KGEQFT9ANZCbaBi/rWF8hkl7NvUImmqChj4WVOGz/3sqwndoEUSyoVTtol9l2H9qpnos
kEdr38LJjiXCzvOR7SbW2pQjZY6Y2OkkVWgpO9G4Li6N495SDQWvUnWpirMFOqPEIOBfadF7WXT0
QnsV6H/1bb3adxQDJ52e9+wjm/oQoyH1aCK4Ea0OJaCzIsZOKWmnVsHLNcluxNVuor23qltvoOev
W5gqaitMJbslIk0HtyGevaD8udjt3Zkn17v6Pa7Nn8sJHjUVTvdifI6SAQVAFWKAqc1rlYxQCBv2
+C2Nh5CJXuw1P7xQXm2hsdiw71nZxA/Z7Mk94uWOfk75Z/hsiwxXfxnr8qWKy+ukfBOEiuOMB0fe
cvHXA6KnYiu4EeKZbgLiIBuBzX3ZdncajZPBoBUwU94bSv5YavxiMh6jmNSx8Bedfk1bDtsoOhtG
w9WDmVEmvHPloPBPOhGfGz5ka4ZoEhbFTzAg29rDyJZKBtdMxt/6tDTOPfI0WyvXUqbxNTHlEZyK
PJQmtEDPzYGSzUOww5BGy6IHtVgMXE/I991bc3S12VsetdTJNlWAG9zz5EVO86edTuZrOtNLToeL
FuEFmzGxEFXvRTXLUUMWn9vRcYrRe+oROThupdzjmDvjLrZ2RdSaa2mKAbihT2gCxoq+z/ZOB0Bo
dMBPlmC36JJ27FQtBnddhbAHkSZR7K29XYRBCnA5ESnAN7EdFdUOVdlJpBUpExoRtHNMzOmoCyhS
84NJ15xcXQ0hSwE0Q8GqZ39+iAor3WKBuWq9AYnJgo+Zz+l+BtSMoOtnRS4nF+863Em7/R5NbrU1
egylaYjTgth3XcIQl58YGxopKeaaqT/PhmPukK8dKl2Ym8gRN8cv55Pfvcs6dugvIUWRU20To6R+
7BgG9TDmyigd0SvCcDXd5ozkYTzUwaydYzdxT838vfylVbcsP+GoYwiKM5lPb0q2XMdJExTew4x4
/WBZrn8OyHbfe4X4Edd+ehlDMNUCDo9v5DajqQkMRls+9Ox/DqWcH0PXTQ5Zkhk4R7DkxiSlnzOt
0NYlpEmyjgC/RIMJsba198urXF6FcFvehmi/ywANS1AWDeKHmJGKN8G8YBu6LqUgN9Qb9mY4RaQ1
QJTr6vQCDNBf2zFPp5dAEHW9O1QKpWwwPNwKAx1vi0Lw7OXvdY+8zrTDY+o2zrlSRQg5NOjpxnbc
YzZ7tmCKH6QNCcqgpZJSdzJoGd/9RN/N8QS7xPwtZJJuk95szlbdNecxMr5qxOm7fCz7c1SBoEIh
ExIFO23TcTCOrlUwzKFLeJam5RIExtiQtfg1CL13QGwxJjsdOUuA6Qg2dV+whxQiOcvp2e6mx6Ll
dIl842qSzuLRMUE/CEf+AOmimI2TF59mXkA/h6QOAbfcI3Ia9i1Q07Cfur2eO+ySa9CUJ1tzWzoZ
YjXMDFHWyWRcybboTgjsk2NSBmiPcS7QIzTgqbMtTDGZnDxWai48Cdmn6jFCpLwHiS1jbbrwAbI4
IuVBzUmVR4XNGGE1lGZFa5wWBXDa4kQpyw5lllasG8LnsLdGkDcRR0JipwOcDt+hg14HqdhlWbUK
VfYhr/6dRc6blcMJU9VFPkzlhjnZfnHQh137cwhRO3qM+1ByZ3dvYpmaRxhPys9gQwxHVkKUSLBd
pNHZCOkswlA12eVONukn8NjzIs+G+eysXQppxnWkjJiY1qSjPaKP2i2vchFMqxbRHOTXMdogajwZ
kfFoQJLgJG3XM3hH6K+3pU5qJi4fMsz3UYLcKgv8Zq317M5o0xg0vNcQoJ/V5XPRkGN+QdXfsPbz
LhTt6mUO6P7mbXonIoFLGbJzyvTmNtf5XelhlfrcESjQMTYxShxVfPM9xgRJWDzMG7rmMiQCBGEs
6ac8UkUaC9qrS0vMOZ0OrDgpc7iqBoiTnRL6iqu+53k6pM9pjehM62u2VtyymGTmsNJX90XbT4RJ
F7vxzs2Qouap3Bu9vM1dDKubICfYftFDk8lyp7fkelB3LwLhscFG0Cj6xoDOfusqzz1Cym9BVtQK
8xx+MsH+th5ngjyJijU6nK9JqTyovnkYtfqx0f1baM/MKs0ru1u8IY682Sh38yz+nuuMc5URVK/d
0pGOg+PgHWim++ChUOn0emtO9bV2rQO5yxhN7MOygXaV2rhv3SfUEk8yb8VuaFFxdW5zzJZumvID
+hpAoea6YFjycMIS4dBdLU8t/NQ5E6+ZamhWyl0D895f6bV/llFP0SIutoluip3+0OJ84f+xpFc5
uUWwYhC6TnTim+uALpo5nkQgUgYyuKjC4M8QSepidUTMkaAXSRm5SkygPmqoujRbxoD9iTtkP1y/
I0Oz+Yk17RgyX8FXnEpwdWR3JLzo9pj3yFWskeqpCKmLHAwDop9nLLr5vdW0XZtpP5YnCG3yOpVa
WRQjMcp2e1OmHYv1gdW2/qFqz6V/EFhUIrUdblR93tbNa8roGpMMtS/QoG1C7uwm0soL0M0KJpP7
kk3isda6h9jlRAdwlC4INT2MEdUyv4XdQYGpkzcUJ4+26dAf56UpAoy0IayH4w+dzPSt6fJxdATV
rkI7NtEhcEdicYo1VAtQnErPD1AaYAzRwJ3j/PEGv9wOTuxfOmVFjZUVKdAFL81iTrdsETUewnej
B28If2vhQ4nnnG71my6C70qbCXBFP1li39mMbklNLuerLHitRLmRfxS53doayifCIDesPlhdRliH
WvhpFHyGqkrlgr11Jhfsc30/lJP/oef5t2FiFlDnbWdEz46Xg+2o/qRk2BqqAZLT+cXXqx/Tqfk9
0DkV6jWO1L+gluCb+XPHSwRDlBTsPnLwrqe5qY45wWHrzrF0NhoHqXHq+IFlbzRNbqJBYG7sa2tv
R6h1xZh8Lx0RD6VDqAUtULE82lgM3ZebtWgCJWW8eqn3yxv9R3pQW1UvRUO/1QcPHJJqVS3WoTK8
F7aFQ7JPYQTN5Fuw9fq7loV80bJM7v6Y/vLC6E8ROTXd6AondV9sAjcAomrspoidPCJxlsMW3wRo
s1FIimqxr8qeDY7y3LUaksahdnfKtKL242pLYk9sr6nJeJIUeBT6mamE4rf46xPxC6YphkHl8Fj2
R1XEVRvQF+YZlSsy+LfFOLU4MAx1UJHI+kaOLOgyqmrVgFv61qaqmlWCUdZJ3DcAFdCVhlh+Kfxy
paeyZJGuBSdqSiPy0I/A1kfCHZYBwOLP0fE5rgLUX4Y7IKVVuw7L9NZxu5MQeR2ISKqyHwzNwvv8
7PiP/dzt89IkFBDtyTFuDcRYjscUJ85IQCEls4jfesvhy7DPiRUeDcu016IlYzpxHPZjCP8x6WqP
w+y8dFURrG3lKtM66IKt+JrUKpuyB5VdA967QXjOfg0/mVNxEhUHsjGrCEmrHjvuFn6x2fEtLo5Y
HVjKJi/8LXbaMTPatVGw0SeDyVkvL8FKWHFlUH+QO4Y/HQSTRipcOxZcXVmRkpzNYg3Vkg+KNa6l
OEjBF0N6vRoTqEIL10U/+8VRVLoL6hwjEWaN02IQleHBsnu2Rt0Gq6dWPC0DzmWTaw749oR76bWU
OTvd9yYvPwRZpWE5P7aSE3Vx3QYu80q7Hvud+IQde/O1dtx0Fga1eIRtmuiQ4VPnf8g7k+62kSxt
/5daN+pgDACL2nAWRVEzbWuDQ2vAPARm4Nf3E3B+3VmuOlnfvhepY0tOkQQCEfe+9x0+SmQQuzZ3
T1WhzAFdgPxq0q2bMvhp4yS5MjBHysLgsNh0TJ023Zn2JQsdEk8HvHwXxAfnKDR/jVecwKaP+LWG
MNHTr3oavspUg//ppjx0ZbLOsockhiXkUTWVSmK4aJYX5Uk0yxt2tBfflj+Wkds0cdZ57fQDH6BT
os+PfT7jIelRcTR+qlgKxUb6yY8Ftlog5zDqfrrBfD/C2x5K96WVI8EzBc7j4oXsmbu6dPae6l87
oApYY2i2lK9DEJJJniuVlxo3C4lYlje/9JOajl/DoJFcEJUpkE9cQjjH46nhvFtOvqSqH5qO6THT
zJ1SIC5PV2pNO1s2t15hQl1KX+2Qj1Im8sbv4NAFLQZJVHOyZXteHrlcTWSWoYYaFHX9TxfnfRBw
Xe6z6ZLZ9O7K38tKHmJH/yg6nktNi3a9YOf0c9wOFHLsuXBddcK0ljfmpeFPDe/VZYT5ayRt1MMK
SpRQmiiCl4iTcp6XSe9yD6FaMKtPAJ1rhvk1tr6dq4z83RcGTZwsqkYqdXamDsdE5tvazTjmCXb+
0Zema5+93X9vg+EROIyBQxpiUHog6JsCAQBjWQ2k1VXb5blYMASNAQsjH34h+OQeF7UnVTND2kw3
y+RiGWC1zjXw2udFS+QjbV5pkBqdOWkIVwongMT5Eo0alIYg2hXUw2CPvFcb0FCZZWHHqXgUKRCU
zHC0wMwY9QDPB0AiNgYKVB3nU6gWZEWcLGUjk08LPwV60BvSDh98T2l72XiNjM0XR3AkVBqMB9je
FELjwVInngflEyl39qDqMascNznWNUoviDeEwr5UpWVQei5XOYnsbwN1pzcC+CwSL+PVnQVGcanO
XJKcb5iFGDfS+gbd7WSHX2rWF0fwU2Z5rvpkv/wuR01154pJalLLFxr/r0IDaMLd+ehx59eLsFj5
5qpdH9hunzXxfsGAiGV9WPDmMTQgnDKTUFMX+GdE81HtMcGtdgnaQzm0806NMKGaMfPyuC15/YC8
+XtDc0sg4yvSBwYXYBkw6s27NIu+L8+QNIxh5441ghW33IYlGYotChPlUaMkcWIsWf5e+LAIaT0l
wFdqXlf7yAApUDH5e7QllBnqyfT67A3gSJ/pg5edomOgbUzjlpCAtxF/ei7GZRlxzDmmBJV4nqLX
7tMh6nVFsieEL/eMLuetoKUmEIU73zDklUX2ZbnFW5wPD7E/IbcMjWX+bbt4osE9XvSTmkd1a1ac
nHlTnCZlJpBjIrurCH5DD1Da9A1qsWI3DvFEoVOqbGFGRkRu02Iqz36i6rlYWSGQefTQKgXiQhtx
iCbN7ATIWDLUhj6FWlMjGrRcC1RB2yImqgakk4ecB4uxz9EZ7UczZF6ma9OwsxE7D5V9sMLyayEM
QLFnZlq0m8EK281bXWsGjPL8geAzCpRQvKGFOahLxk73XfennWpnYqWttZv8IXI5+dXwW+16SUW+
a0KXmmJvtiKz9UNhkENHDbkouDk/LiFeOjg5sK69FGmwjtZH1ekV0G+HTnQOnJtBKB909RGifgT2
LuaVLCMBL/x5mWAsns6jhzey8hxJkVlzRsL+bcMDuY1vaaV369Qx3/yJdinjuYpL8HSyy59I665W
0uRyL4ZBtCGViV41bDQBGRhNi409Pi2Eii6TT1MmJB0vzZ9KLvYr9LGds+o1hMQsi6VYQQn1UBRk
7HrRl7qi6tUiq6YjU4qOxmQkojDpHGt4pmfVynHSUwGCPDv4Ji4wv05jqny7c/Im4ztVOc0pJRq1
7S5LYlTFBWuHscpFN4BhAjSiuTGQ0jN/kx0CXHyb0diwU2L+bODfMd8ue0ajdOlJAqEpRT+JvaJ1
G9TjDlh8y9ul0WOY/ksWT2Uzdi6tsweWa+CwVAtg0pIQ6DXVRoqkgm4XXzflfAFMxHhHKRzyuv3U
GXho2JiszZ6NJP+COgq4G7g3neGDp9CB2Upw67T9Bi5ZggYkJaii6t8x992r5b7siWkS83Jdslvm
IUJH9Z+5jJQowZYyU488qPzOu1cigejyU2JH0drziuDITHM9SE3gd67hcMhx6MXOjj7qvFgVGEoU
H02gvKWDWCqnhlyen8hyEXAA8+JRmlvbeg5PqvayXeahVTifxyEN8CesYfG5r5NsSJr0XhcwYcEx
tIZ4ga43nxdzjDqbYNumDWxP9EB9yjbq+RE9tOUeo6x8tCJWzsxhI0ySfZqX2eboTlOUWbnXIdf4
mmwMkFIN6al0nGcV+UCez3wYlf9mUXCw635v7Mr00Cmbl9wt78i2xINETFdv+FxU6oFMoZf4XPMO
rMajSXWq+BSh1PW8nqNgRtflD6bEBDP+InANd/eZlM+eDb4MgCEj9iErkBzX+Ik6+TEyOuZoxKwz
fddd0MdeHXVDdWnZkhWykhPyw2o8SDojFwt3RR7+Whrodm6eLau79MNor03uT5pmMekTPMoB4xKN
qe2AjfU4jBHtOeTbgQbDFelnWpU3EylMJ6QzK9tVVF8F1MMu+zHF+dWM2CKYzvUET+jsdVC2TBdy
hoZIJ5Zbu4LINWTiNg70CUqd/Zgrxkc29GdZmzPzmvhse3Cw6hkeXK7IU1VI8e7wVALObnuOlnAS
hHHMoG8SlHSj+8FmoVy0wqPzdMKToEhZS5/9OJg/XQpbuDmoXgpiyXDoohrV5/x7LlFjODUuQLXL
7xsTZ7M4q1NEbhfyUCTg0k0h7WkTsCmRv/d9dKyFxdAY/TVpm3UX85bd+o1MZAw7oeSu1UmuZmKL
804sGIBIB7t2zda+NNIVFgCFWy2pSr4t5ipxKu+0sn9W56aEgw5w393iUIWMXLXwCdMh1+Axb8Ls
vey+LVvosp8VyRvZp9g2VHAp7W+ZT657DD4geizkx7q+c5m97mjz34jJ3Bp59RjJz97rrpVkru4l
3LPMpGSLYdWtRxcBppWeGpXkpsZ4i1UIxXiF8/Ea/PVNdXdF6B+8eMAs2Hq2SDlf6eFeziezj5Q9
QANeA395Z1f+raYF+9xIfy6mHLnGDpcraBoNwapWpI8w8F78lgossKjAPLZzhX65mAIsnI5hjo6D
F3+HcQi4N64WmLNi1LNGT7j3ezc+LMZQC9NrkCsr5BxYiANq+JcKSLRemH5CeaIyCsh7s2X6uRgL
OYITxS9J9oqsb11ifyZN9qoMjNSxqZc4MxNw9+GVzR0kyo9lXAfbbz811bfZow7CdafC20X5NoBy
Ks5Q38K2bJjsRurhq9vyBYnmzTIANlwmdgA0UCz9B7wA7wPofltEGWy1IZz3NnhW7dM4Ut6XGDIx
kgTM613lYEV1mCuKX2fnd4Ic6/VcaJ8LOGySo4StTQ881a2ZkEBkdbjvRgMTvqhJrqY5gEFEGqLO
fA5RUbfrIb+p4G54QqqEcHqxzhvcvRnEP3UR7Fl19VnckLgYQOZtdQImPCmuEuqFw1L7Lb1bqZ3j
nAxYj5lmJvDlR/eJ/quG+Agx28KgCYpuvB/tdN8m4htJKMhOwuBnpCi1xP9s/cZkREodYtXEm9HT
HuO++tYantww3ln7oj3DNYMIr6zEVJc2Kksk9H7EFMQ/FObb5xnWARrgp4LXy+alseFcL+1Nq5zG
ljFq1xHmbBcE+zofmTOiKFR2EqqzUegocYNfRYMfgzW6yBJp2TJ+7Cr5rKKC2FBDkt67J7zkLipn
qAIW/ZntyCNuncob3r2qByLJoaaZ6GpUFb0Q4NKGSsud4x/yPqlpKHL1QSNVAbTdvXYQdY6F74h1
sGc0j4t/VzpzXMfeDt68Rwdo4t3HuHUroIY3pRXxLAcEjRBq+csEssKw1zDFi0LH59L9KLT6qhyt
VM/I4OMVTctBZmRr8Y7K2DnNgB6AyNSMKr+59p+xLf2OihAdJjs52x37ykM+6y+L92Gm3r6vnUad
9ESZoiFulBsdTiL5PrCg6Ta3gJjXBWUxRnaOiBCnRq9fS3B+hKcxNMDY2qhLOM1pxVvunzxF5inL
wGKAAgmGVsvKigvOumossFAoVeO5PLmzctdTPdiCPYFRHC2ql8zO34kRgifKZ/Kq+S6vvKNbMa6b
xXs+SGQyUHT1/GtSnkeu/WHGI1mnyZvliHQXMd5ku2cYQMKcuhsaIBMzG4zHx457assnJHwc6Izx
1I9NSrQRlcZKqspKXealIlZw+tJfjyoTZXErUv96wh0Otjgl89IBttgroDxObye1UagTHM1R2uK8
140JJAk8vQnlVLpNkG2CT8hLz/d0DW/okn84DRuvVgsKbnxquBKzKrU9Bd/jdXkvCA5YWJ5zB+O6
lt7TcpL0sHywO9Ip5ZnvJxWVCEv0h8CwMJ/zo00sqvoQfUdOUfdD7TXL2e8E89mCeLSFJ2pPO2XF
1kHHWZlh/EVUEBWqHt8aFd6GcVF9b8vnyXJeFgcpVfQKa37LCv8WBZ6yH7Ti1RyG39qz3kQ/Ks36
qB7tHb76zqauuKGqqlgOG41MO7JIdlAisZinVFUDBfPcYJawsvv+JimGG2RS91D0Lw02yyvU9S/F
8BTlTJKRRLxI07QYJOJLT2Gz1Le422vrPFjFjfNa1nL4hcYZKlbRcVA2mqH1iwX5h2fwH+ayv1kY
//bX/6OOxkQY/IkDt8Ez+Q8vZGXK/I+/3V2b5voedc0nc8x/tjVe/s8/bI2F/3fsgj0wNhsnYqFc
c4fPpv3H3zTX+rvD/gnJ0rVM2+Rf/I+tsW3+3cO82PWEJxwcdS1+9IetsW38HcN239ehpCrDY2yS
/5+t8z/dTGye//j7n52Df3c19mDI6D4kRMPBVfRfjG99a8Kqo9Kqg14P59Im1xFrWXzarZ3mlSwz
Dxn5ny7S/+crmrpuW9DVLKgPv5Fqs8Iu7HmkQB+2DX4Fq9mrXk2BpoNuYAii7j/QMn+nwKkPyAv5
lm7DTrQ95fz7fn2Ki7D5x9+M/woxVGWaklYHI9thUQiR3p0u1ZxehZwvf/3J/s1LwRI2bR2zMj6d
af/zS2EZbFBJzdVBoQ1pln4pzmpsbRVe+dev9LtdMR+KV3I823BZA/9y11qB7DlyOPoCbfC3vsd2
gSs+vNgx/k/Xz2DNV78cp28+/vE3VgWvJQyfc9J38N421Kf+8wWssHEpIz4VEanI8Sz94sl6U3ni
FmEAtEhJlGzp3Rh1i4h3Is+xd89WKHFxLe7++lP/TrBd3olp+iZ30xC299v1dSGHaa0/VGj8tJ2e
BgSmKan0eDG06QJp/6mx3U+ilv/DClo+4b9cAUsIIGcTXq/z2xXQDKe0XKNkCWkps4X2xnR7mM7D
k2zHJ6bTUCLCU1LMl8QjmaHU4mtt10wasOGL7RoU0hMviUhf/vpq/Pu3ZVu4oruuLVCp/fONEXXZ
mRma4kNrN0BCmXMQLq/WWgNDIK/9oJZDcMc3EopgBYG3ZfY4pbnEUrV/9hyMo6mTBxFe//qN/dvb
BBWY7YnagO3ln9/X3CV4t8EfP8A2qLGyJser7vrNNFEWDjZPBENW12x/VCbRRH/90sbvJORlifzp
tdXP/7RYPc+3ew32/YHK/h4zHuoPMHICiFAS1eNl1Dm/9WQ8DEL8jOPXog7a/7Ba/t0mgOH8/3z6
3+7KkOYRKkDewRzRMaB5vpACf10MtBO2hL/+vKZu/OvV9j2eUdYljkGmuVCA//SJyyB3vBzx/KHU
qx0UjFvBNGfQ1aRbB5uxMdFB+tpnTBnxKl1NEV7gmTc8ObV1aP0e1oM+3Xr8P1M23foBa8fS/OM4
+Luq0S9VGKM26s/4kD/ZVvdUJthCl99UWeXHyVUYMHibfrzM2c5H/1mRUCxyQt5Kfo/6951QLo6U
wkO5LyfreZrQ0pYgCI13gtx0KwULNMXWbOWg2FlZ3bmYa7kCL2WtOCBAPTQiHqixH55sW9z0JpNS
Izrgx6CiyuH06H5xt6D/ms1cSU7XoRkfyHhbE5Z0DMrxZomhKnTon2nxQCDiwKwEmlqed5YC/W5y
GR6mgKjnZL60Uj/YzUfaJdfM1W9TC3/p3t/RvsNGHPqt6SdfqkVU3bNaT6bPEsZIx6JqfLSc5t1T
W7G6MuQemrhKNrtqAEMazXeNwG7MlJlHRLFSmd5hRxSsBj6XMYoDnJSXrO3gXSIr43oum0crxltc
dmjza8IZxym/GrymXXOBTHa8wWfkO0zTkxFTe+vdddD4cN7cwdVqAQHbiBkB62Bo/XZdGoyGc5fb
UpKqMuUlPDE2MHX5A4ean2hxs9ReHMzI4XbnX7hD7vwaRoMb3pkwuqDI5dhYRvpt0FfvpA2s7JGP
qg1sPfhSXfq4Pyc+aesVShBvuEQD54Q5YzLgsy9W/lFGxj0UAPIsbd5J4M2Po4UKiUPY9/onHyFx
nkMZTHv+f7/xt4+pcj/F7PnqO1yCIpCMwT9kP97aenZVL1HMVMpwVGmTu516vXiSbw00Dl/LrkjK
bh11pSh+zmOFBU+qX/B0JPVK+0pL/HOS/Nq7sEOs8SIl5DKgMa8MyUszcbatjacEh1goFKyp0GkZ
pHaPaU4Uo2818HEw/WHAEOS0iKe+wPLM96JbW2QSIsR0mXlH6yJqd7KKtXUjEyU0hhk5yXsR9p8E
rNEgW9ysWvjTXqbn8jM3tsaDQ1ruui3EkefqtLx7F2Yuwa79kzp3E9mgMrgqsRRWC9cBEukw2Se/
BYgdGePh1WytMIO+qKU8qMPZ0sUZsipBokF+SAzuTcxpv8f6FOuw/mLVSbVr6rK5SZPp1YiL+gTR
E4uHLCJXFGCBDUsEdbWTZE2yPiwTfldyvyxHyEJfiXpwZ9WsoKf5bpnho9sWpA+4vPSylSgzzEHA
rcx4VsoD2y3TjOFiRZxT2BQi3wmwnNXQW4RlAAbvR9e2p46w05KH009JQHpuZmrCZdvq1VEfqWnm
yBKqQvIkx0zAnZouCDDLzboM9XcmGz0uKPpMN8uU92ndpZjOl5WEo8zW19Yhlh/pq1unV03aBxm3
bw6kpYlnoGe5GCHsFg3ysQ4FWHQcWf5ACTx6iAaB86398g/8bg/5nYfM7S90din0Ht4WRmRccouX
MniVgHNoU2vWGYdvbe1NuJIAGEHXc2dM7W2Ey/V4q9extkHWf6cjzFv5s9btB/3g+P12rF3wXyse
dwOZIuQXhPHOqUfUF125mUbzAhmOp0uUFb9IrkTbTcCxPOm/WHkGNjxVa/hbELdNKYNsE9wt4cJw
Fphngb1vAd+80h6OldnAFYmGo2XJG7dlF20qdUyWCO40GF07oWsvPFsodIRyg6OrNdvmDoYNxqER
GZ9hZT+DBEJ5HSt/m1XJK1ZUaCwLOyc9jAuXGfo20XiuMkzUEeFPl4V4tyzIpXghROpLHQd6nn2h
LjloOpeGLa5tMS+cWv1DBvpzEhVIA4zHIfBvJ0YyAOglJvwe2RbLLZpa/Ery/ZhjZacWf0ee3AaO
t8LAtJgFVSTF1TDSCas+QJ4G3HaSKGsdlnU09iWhqt1nB/azdUqBOMWfbgZ4s4ZvFbsYyGiVYRgN
iBIwTwnrV9lxRcIm3nmwKlpfcze1NH6KrnE2wZzCf/LTFoyQyYZI0NVA8yT5JdT2WGUydRkZXzqm
BrMBUWlczThzjCJC0B4e3YE3D3OcHSZoNz0Eflzb53JTldWGwELkSZg3ILKaNtLwSC0r/Ju4IGcq
ghPCgD5a8yCbDMrKu6ISTKN6ynZv+pReizUy+xaBncy1+0+hA87lkotESCj5IcSqd95Y7SyHF+vZ
zGViAdzF/RbFEoNtde/KjGeon1GI2hf0nffjyHJp8xpbN9+84tkMOV+PNQjIElY/E7co47a7rnHl
fzybNqP6AvMl2wbIXGoi7OXf/cShSfJRQ00aTrMp5LYqgw9TOlHIWJX+IhosSICttu5ULRt0UbLu
PkcdhQkpGiVCn1Vil09FKy7FyCMQBd3zXEDYUHu5I86zTuijg4iUQD/ru1tgp7FsQU6HTj8x8m1U
QXpwTYZJ1XvVOBfQ6c9s5LG1PP3VHVxCq4uEAIUZy8gy9sHoiPDgzczZBmehk6Q9YAaQH2k0241l
h9jLAHa3XYerquls2rDAjquKcbBvO9JDUf/anIubeRLlQU34XNPgCacw6HiWEVqNzqkr4mhVPJst
6ZSk5LG3A9Cbs/c+5cOj4XrDz4T02ygVx5Dh0Bt5Ebq7a1pteElK+9T3VnWg+Y43yRB/95pevyXc
bDhpnnObxlmwt8rk1pT9XmKjcBfKEYN/rFfXrRnaGzuLprWSyMMgAIdCcr0vtK0eGxcftpAAdlyb
Y/Yac5TiSAEhAnrTJGsOQZ2cTznLLQs6xvW/iPdN7qkMNk3fiFhOm8mctkRr3NSRdYdM8LkYBNY/
b0tPbrPsod9t285VlncGuRYjnhbWqYgZu9WO+QA1pNgYZXmfCgQQjuYdKjzvmfgW2yiL8m08eReD
IPMbDOQ2Mm3ndZh3D7rB/M1xydExm/DWzuWttDu56wTcDNFO5N9h4bVC7fpBaveZ6OhuTX7pLsZN
Zj9WpNpB2+KhSJ98XP+d/OJB/4bewPOJUpzqVW9wlITSAY9KbIm6I9mUMs9x39uR40PvBoO4Ogx5
svK+tgxMruxiHWt1SWTjRveot/rR/m5rzM2mkJ2cEBUKrZDGRFotj77g+Z98+9DnKazRMtq7Fi/o
Y4eExtRRPj8cAb3ZIT8jHmiduKzLaev4NcrDyUflMMUV/L9uQ1K7jgVXCWYoEJPg8OUcIsgsgzvJ
UwRdE/vTjhNp3HVESO49v75nvp4y+qmmTdHaG6NN3W3jTg51bP+jiXnS5nno8SarKaO8bFN4MQpI
E9WNV+kb143qg/KQUdM22QwVGUS4YAwdxr0apkZYpELai4JpIyodxQMTLOSj/tbQgp/MYlhOiidj
q1cXbbtvHbwgHQGToca71e+z/XLSFVZJk4lqHFNOJCRjaN/MZNPvQ3ACtjN/HxTFkyltcz8jjo+9
0Dp0PoxhToU9hAu8GM3ozoeeA3vhNQtkvpv65mcmtWA3hbBoCT3BPKv1VQQRluMo0s1+hw8sRVEb
h3sboa3XihfPTeMd3ZvYBXF/J6bmlTjhcj2RDbGKYmWNgKWdblIbzJ138MaQArGgTDc6Cxc1FgFM
QIp3w+z3fedjvonRh+cbF6R02ABNlOkaZbITq9iFKruqA/MXuoQEQiXaq7y9BECY+MYeNpj9DbEn
DFrYRkIVBak798zatdtSk5zvJnWW0OnMcKzH4YpNMI58hEyUrWlkbcNqUnaZ37IWTUZAN5P0bbWr
4RSNvmAQ52J/YIy8U4sbNGjIx8S4Xq7JbHkvZVE+sCd9K73wvJS6bUKbiZXRuGqIUDLxmSZWoX0y
cFQyP9uJzw0b8OpXe1UpIwy6FBmmFyZDcFHo/T7W62IVaz8c9g42wWA14iqwnS3EwfxHZAiOyzXT
oZqhZw/ZFfOl4F7LIviDBd+qBnI6ctntTEq7uqDQUKkJBiOGA6x5r65Pkbe1aUx3hLCjKWH439sd
v5/qgoEo2wbJDgHK88BFqkdAEGwObmOimq1OYS2dugqRhy6ki93XoEl+4jeEzQaB7KGVXk2b6z/M
DR0nfRo2esmRTHeMZgkVyehI9mbBxS2zB7cfzyjGn3NPnLHi+qpsqLkJOciePJeBesSc+eJwTpMW
L6FcVg3+E/IZ3998O2BgUek4uhIjmu0MD4s80iNurR7Gumvnu5AIoW0Qw1ewoePTX7qEyiBAW9DQ
0KM1tdSVxbUZs7ulpGqLR0i2K5izVGAS4kLVkMA2c6CqtlS0/pvZYgQfc0+h9iwrNOxIFa39+TbJ
s41XBTjPwZ5e3nbn4Z5eGuG6N+gWEHgeTEsnBNgqN8JTBFGltzCF+xxnvsoQgAKb909W7g+rPDIO
oTU8WcN0G9cUx53Lhaeyp0HDcJNBpO9j9dj1T6mk7smz8Bjm5Z0oiUBwsMpF5HNZ7kGn5riYUZM6
od6D2leLUvUWqj/Wo+mbDW2ly8miruoYal/gGyvXgkGzdMlWBu/F1c66Q6kldMDqmeeQTAMWl3oT
ZlNufNXaFiK/U8UU1wmetGpWq2S+7ZxXN0F/pJXTsTDNk5A8E40zPcJ/PrnudJul7b0JDDEZ85GR
HdZwBf9C/WqFfzhhj5PXq012QdVN2LmzRgorevCB9CxTHMrOe6tUaFxljCcDhyjGnfHVUi36EFKS
Bd8W+G1584Y6cyqb9WrmABUJhxS2Zl+tIA5+SSNNc3Bev7sBeVb9LrLhhgWfxuIcIKdZGSMyO+Nx
NGIBBDPeofHp1ppzr/UQj4miUhtGxxAtIxhRZ7dxRzjvsVWzSLk8mqTR8bLmRKFBEUyv13lUVvJ5
QZNlyE5XO2+aJwDPTNrL1J5u1bkM+ZYwl+Kz7nmmVVPfl5TsncG0AteEkw0RpcXYd90GeODJ0NtS
Yvjblk6YFaxoG1bMdHpv6Hi7qKd2VugYA8cPzNWc9bLmPUuiF1wetJ03HglReEtHGhC10eI8Ffcf
tewx1el26q5Gc3cQpXMds+iaGO+IN0h5ECk88IJtRrufYI6SETRt5piPrSCIvuHpCcfxyXFf0i56
x915LkBVamGGnOo3QceWAa+RfTl4HOfxu/qYQlOYMpti1Yqz4wFmunjlL8Bl15h0k1hxFsmrydMh
BUDFgDxuixdntFlmA1bL4Ddo4ccEgQUFx5gvUkOdWmVPkqSGeSBZLOLxx2af5j4qbhAna+uFLmlA
JUMufEx0QK+++D6JZIYSRN+hAB8nhFVlg2qIgXcdNdoNo569QZHoqqW9fMH7B3BqFStKltRj8o6m
6CAycR7ViLqRDJgYWGzFMD64IptIAwbnil4yB5sEovuatRxYeGFMA976OUlmLHADiqdJxICqBLrO
MKjMwNlTUI8cJ58F8SDZ9lrU3bnPzF0PdiIc1VuzKk0M3iBT7uEM0a0v8BmxFb6V4vkX3A3QXKaG
Xd3n4iQmH5OPONbDT8DDraxJgekC2AoGhV9u5N/b3rhbnoeW9JJa1HT2eO1vYUxv8G3/cGZieVI5
8cppuwtHQhW9b5YwD147s8SXxw8egBVgV7C02gE8GOy4jgYYY1/Ss00j4lcMjALV3nPe9zL8Ikkc
Bko2b7uBtgi21k09dE/ZgOFdZWLkC/i/mgw7RE4yEsiiGklQ2KXTChVUlo3sDEWF6KrNvY2nzkcG
LqsFI801Tt0Y0K1w8IClW00ihcKEVG8Fqv6+wiG4jbghTsaSlLPJRgpylzNFj+LqQHuqobQdSpDB
aC8hIUK/wE9NTvFzIyQOQzeDhd6lTjMNX1y4o1b5GOFfhgUkUuugOZsJv1uyvfbJaxuizuobthiC
oT+KujfOS+9ZzAJJmRdtsoZL1Lr5a91OpyGBETUFnbbO2pyMOce9ukZOxXAOLftsj/nXgtJoGh+6
JilFVrj/CuzE8fLQiZ3maEN58Ouwo1QkxVCybB1aY9/BICxJKE9RpLkRbANfQXJ5YLNoEu/TS2l5
a+heuEhiQaoAsaqC2llbXLvUh6NFqNeA7umhTHJ3p7aSxT2t8pkhRUbxzR7FVzdiwumRDFWCIqC1
hKr8kE8cIckMojSX35u5va+Is14HZUoTlTlsqBxv2CzjJYWqf+mZMbsHclZnWyooo1tXfEqcgmHs
UBwpaMp0eDBJukFtV96DMqwYVhPE2XSbOvR3+I4l/BNYS3aXX5VbizftcAfv7pZnudFMetRqvl+q
ueWDUnpNm8qx2Ztp8kBmc1/ddKvll9oaCc5m/BjCVG686qfPgHGfyTtj0n8QKwLewBAgCHHSiFHt
WJEVADngLATNaS1squtB3pRFiBkEq35Mn2SKKbFGgsiGFbJviukHOjeKOzc+z/7j4EJzr6KgvbUy
+tBWmORa3DWcpWylNYSwIj8mfLSjPd7oXkVTUE8fgeV+0whY29Ge750QkzPbnzpIlPn3SiKarmCy
41Oq2EuTIkTnBdQm+U64otgRFYpL4w0amh9z6Ln4tdLrBm0DmzCsborUxWxWJP0GAzMk4bF5N+p9
9zzp+Wue9vALHdK2FH1S83ezMz4RokW4OfDdOtYJiCPIEO5WqdUXQu/n0TmWAXY/5WyhoLayBD89
+xZLuU03mt1O7+W5T7NhpWV9tUtN/JQE4mY4pJ2KIs6aXWZQNiTdeN9gTHQyYYRGPSxgEgMAlYKg
P4TJ8FJ3lrjJY9RFlNu0R1doLuTHeq8O+i4nh+XVVNpbW/oKIw2Tw1yR1Fnp6Td4doi2IT2dDMxU
II0VDwR0hgY25/qTkF27WzToeSPaY6q+4EwnYZuhCzFVKIf6Ehh86X5gJWEcWQvijy9O6R7bZKL8
130NoAOtw66fqsdMkgKyfBF4AhI8g5ApDMubJqz49VlxjzdZuJ16jbBSlJyRgR9+HYEXC2XqYMiw
BSFktwsgGW5Eiai5ybL3RtfMY5frP4qKgQL0dmOb42iyKgcjPy5f4jT44deTvzUt6RxHL/rzl+V7
hKt720imP2MSSqasnG64mvaRhE37uPzpt79aUWftQ4dA4BJ3Hdvuxq3wMbbUikQ//u+XaggzAMUq
2fYyAMKRY9zAHkLOHhCirPXdAbstTLkjOch85bILWPEpDa1n9HwYlvvdbrTGcatH8Wlxs1i+dFFK
7EijnisA/+3//iAJeKEsBdEwNMs4Ll+A+81ff+qUnQ7sJH7iDgqb1E2bpzWWD76mM9yr9KcmNfSn
EtueXVoADUaBuImgi59SM361RC1Pdovz6KDF+UEjlerIXXoq23Cdkzz4rIv6xI/HszCIWbDSLLnx
MyxGvLiI1+TEYvRf1NajY2jmYxzp1VYkmAL5PtTH1nCanU1FoOQRPop79FwsKPVXgHaJSDJcL38b
B8fYgvBrhGSQCdB1vJ1wmKqn2cqrJ/yeXaBxcIrleyTWUn504sHW7sdULx9RKwGKQSKD92jrZXYf
b0ZaQ+VHFfWg+7Od2hxEuIY0nSaAv9UfnSL6MMYQpqMyASmUJ8jyp17dhT99TxfNrg/t70ivIySV
QbcZTPeHppOFM/qpvMVpIrzNsT2BRHbs1ZflT2MfPQOczaum4gR3G308hiL7Shi0b1PGhsflW8sX
PfX/+GtVYzhJ0HWGbCIn+Ik5gwkmeXQi3AiMx7RnlZtlizAks8/To98GPdMmvnjT9M5xZK+EOwfP
eG6WQ/3sQA0M6nI6kBewNdVT7Kqns518fY8q4CTzJmT5IQLQinYH4o7m1+A7ZmhS/zv6th3Pblen
yg8SG+gaa4WYrWYTSVWf1tupNbARU484+ge8ZtuK1LhYx3Aqxi4w6Y59KggbIaihPWZqoymDch+n
nb+3MPM1cEIMIqxhkero9JT7bDTPkZdsGSWah6DdVW7q7eBmYzFp4Hgkeh9/DH6V0B10G7l33yVt
hP+hMa/jeSQ2ddagK4riXeIUfJz29n+zdx5Lbmtrln6XnuM0sLHhIrp7QBI0YPqUUmaCyJSBdxse
T98fIN3SPTo3zq2KqGENxABN0onY5v/X+lav8xak6gPiNXvGNSA4LAk51F1JoI0bpT6liGlfhglG
0kWXwXa0XZBo/fNqYtXiWHguM2d/IXYEf1vZDEFsS15kjH8ebbdZ0XtSG5YL1WPCQcOJ8nicLPiC
sSDvBOZCH7G7hPXcfsZocrUShyl6Hh7qOPmYx02LGFgd4lrNZyPq3ovM4X9+2sXzrGOeNXMKD2N0
EyZuIOCb7Qm5rW9qz6JIZ0cXyZaH5A5cg7X+FrrylDrXNtXPcTV99pr6ZbG6D9nEitEg4HxkXcrO
V6TBLFjCR7P53kqxzPeJShlJ4nu9pIYBuIC6h/ysC0WdYGi/NizKO5X3J4TDtf/dBDCcGGDSxtG1
LvEsbN9wkJHhoXFtpz5UGR4/z2k/plbx1truGxsTqITY46w+eiOD9HWWCtl/+1RGFsP6YtEPmY6R
Fl/WD6CL8USKr8spMcWwgFefUzqzuMXjzsJI4LkFNUmRZV8P0TFhQIaKxdgG894wnbs8ZrRT9uck
Nz+phSdRhF27E9Pc2IO0jCk1GlbxISLGjJ6G+0540RtenzcMAtS9HpPMRv4ZsYKzLLbfCyRt3JI3
ixksjaAZJ+j32oU6WssKmpg7cUME3EdGodtMj+E+GbSn0NueRN8/iKbGtD/183nJu12hNOkTmIex
PmGCW7AX0IsbduoRguXos5pVN4tNBZxW1HfcA9OPKo/UejIs4R3zMeJ1I5Cn7wZHQTmlpywnZPL0
60KvE2RbnotQPRr6gK2W7dNW0Uu96PtaCgK6w4ZKp8LiFkSBi5BMhxXdYo0vyiPT09JXNTlliC5k
A2nuLTY6QmPfIlOYe62jHnAt+aadvSae/myyWKR2yJ6Z1Ll9QiSrO1AXQJLPqhEpQU9ZKE/yV9G4
2u4sGy/4e72NXCVmf5KCeTq7AmRNHl1B05C/6YvaZYlk31K+WtmE5cxepTb02DeAsU/0SJy6eGOl
RwJKkzOdFdQn1lKTR0OtR+nuxSncMVbdFCjg2RbrzmD7KiPKjJJwPXO8RGt6K0uetSzc3k2pTZfZ
YnPZh+y3EYGPw/zdNvkR9ClrQt05J5WFIpxqT5XaxrFtPkEXeJ3Id9tr41o6yI8AyWeW/Omh6LUb
tPH+338pxiro+suXgobUcKS16h9/1+VFoJpcSiJnVRgvPXIilbFlXd9SQnKp4VyX8Rx5JGNP2KL/
/rXFv3htQ7cFL2oggCJ46s+Cr1YOVkGpPz/Xa8e7CNl/8UJG/GJRZtCEdVeJ+clGLTJPxovriIsH
lH3dhdEWfQo9cmoUUnDWEbSUOxg33mWSlHz+/l3afxGFQZLVHctzXd0zTZqGf36XpYJhTzIsPxuX
dxl3bBDdth13DMNsJnHaIHAxiEGwMdhheH9dJWPNmH1fxRxJwv9iAU0WRYZ7rNgRozV4Nde9nJuj
/nSq8hWD4ytgp+/8Jo5SsCiL0hggYMLi9mGTIEb6um9fy4FdI++aj+kMMniK2BRuOg22CbiiK/vg
5DCxBzbyIsvrU8qEGy3TFUo+L2bGpKEMtOImld9OqYQShdW8sIYnAoy+QbG5/+TZ+dO6YaPO82qr
8SlX7erE+CDWImNiNxerZH0LMnCh9ajM+Tmf4vPff9eG+RdxLF+2ZQjcDg50yL8IVuspqTSX0gce
/Qzjky59NKrsfle9iVpHMtmuqqiivlCjGXbg0DAU4Eu9MwZ5JAa0Yjqgouw6BE5ped3CVkvGczto
p3ydueeRes5S5A5exIj6ifKGJxnSAK6N6mZpveI46Mv3YtEGBjcI2nYzQzNY/09iKhZmFO+L+DVq
NYRwBvVqnDmva0OxTCiSpSNjP3khJCiTIm4WrLoEBVEzFefaofpGmaHCJ7W3mUL9tHsYYxpTGTlh
mLbzj87Cjpie9mshQDtggtrXMyOPCh14Jw6rwvX+OOdi67f22rc8HesjNQfN6DDklt0XDD5rl6Eo
BCsFDDDgFGK9fO0F7cjC1E/kK9DyAoZZRgO5bqaztkYSiHel/p6FHvUqKj6S0lwm1I1GkQsNA5/a
8rqnrdZea9WddLJLXGvfKrHyiwAYHarQ+mQMLPdCudAYydhg6ejK2qjdK9q9ZD6PJ60QhDenTX2k
XZKCZaov9asw0zkYkU3ts9x6sbiTDkEQVeObHGMyMMpjKPtbcmkv9SoSIB6Jn4Bnn+Fufo7WYMz1
rTaXqIq/aeP0BP1wuJ/tHAjRirQb+unFDC3EGnhusrFTAYag9//m5/ovZhQDAJKh4wSwPJIC/jw0
RD0aE6m12dlcP/I6GzjcxhrO+6p119JJ2bTi9kKRk8DLW5t3a8OsWpV0cpVRNV3+b/S7f1V8eyag
HWFxHgEzFuK3t0Sk2mjXiZGccxKP6iJ9YPl8WUvf+Yh/Vc2XcFWcVePwskqv8FW/hnrzwXStf/Pd
/IvB3fTQWwssEhJJ5O/S8z7pweeXVXLu1uiiqeeswtubkpiIsqXboxT/otiqDYv1xVb0XyIk5+1a
37BX/Rh6in1LwikEK/ed3ifvhIxnn0pYCGF8+jdKXO8vMnlP6ow5KOQ9wzDl7zpcFtiSNvgYn6cs
DQ+QeGCPJgd9aFO8P2JtZrOtX3IwPBb/bRAMr7EIx8DRpfIFf0iB+mbOktHvE7fw0U84e7FWoxLQ
sK4pkwN1VhOoMcK8qvdeMOgieNDHgs1jSTBNPXjtZcym98WcVlAlUMWKAsRfmMmDp1nei8deSOhP
Qj1rWa78rSYeaQmzj1rOIjMPVPo8fxgprOUfaqvLznlTEqPTJ/GR02Lfoax8bxeCyGLvzo7n5dYb
ll0y07fQTFjzsraDVHHamIDmcJUZoDs97YOq2xwoz0Bx1dM/zjliXc08rzXHTSpaUlNzPe1dTAOX
oPVdLOKHwWZAXsryGdw3o6ZZzETnaBdPtx6A4X63Kr0/2eY5THN1JmuAgnY1pSQ7q3hvL81N49X1
Uz7DULQzRqti7qazSpJv3ZhUP1Yf/2ONejfXGJxev5JXeEjaTiVfuj8ZnFj4omv/3//wHf3VGoXg
7BvoLUaeb8yO3bxaScSPv/ppi3K9P2CM4n2y5ObmwMb0D1+U52wOJx3vk045xrJ5rRKcbvx//5f0
/jApHwAYt3CBCE63X74o8w88xSZ5m6buWh7P/F/xRfEyf17V6h4iKl04rAl5f7rYVr3/JKwnks0r
Osl5WupaFQMgqJ2BE5cEHcobc8tC7mrXnfktnMjwxA/jkKu+U2jTnHdNKoqIgCNztL6C46q09zK0
G/dlpODSfo9mfEivi2MO2tchddm0pkurgsVcCC2ZgAVkAPWx5DRItR0tPVQ0K9pnZTkznSKrbV8S
QWvYZxiM+/PUdE1G3Dfz5NFz8yH8YsX9FK14yEhc63jI7zPNNWvi2jRinYZKozov9X6Kb3rPa6pr
UyZsRXSy7+p7GO6k4DD/WYKN5BDSSE0xSB70Pi8/sy/SNDCKUQYplw5EtfeY0EhJW5MA9RP6PuOb
mCeM2m2rzROJB0Csd+B9O5sUFHZNNPn71r6Zc9hy8X1fIv3T/LHLvbbl1VJoyJcY9h8AmjS3EuMV
+VAWXZBL4uLQ21x3diyJM7pIcTGqUxjLJznaeEvNpaFzUjmEXZizqLWjAhzxRkYFAn9Nenl82yFH
xS+QO0RjnDHW58WpWGLI4KwhvfBTWbTIOPWwxfrfWmYBQjsx5sAbJzM9YAW21ggWhzDRfokdIotG
tzGfeaBXf7XjKX4feSPZW2RBtKc2a9rskCpVJ8fOYruEu9zsPuMz6NEeeGN4V6zJvYJO/7vSsGIq
XFYZ+U1KLREurF65iFknQt+kkI8lq8Z5Z9BDb1grVjSY2yZ03vdOHY7Hcqi76dHDAmTsY4B66UGI
WTcCBTq0wH9rZhnxk62QNbxnxIcPy9RaiZ8QZU26I+AQ+0CHmiYSgpWKRk+PpWxGZjOAhkL95CJg
G80WVSJIBebeLvNKFpleQdZfohwWrEMSJVDkI9tkfBaAhvayrjHzHUp7YEHWe+3I1Cwc+j6pOzZE
t+W5Zvmh3hbRXYSKQZzTpF0nFGG3+l1dQyhMZS3S04gRu7nNuzaKbrUpmpwXIhEghs4NG6wgZEQx
5b6P7H7J/ESv+V9BEJK14OxH6udAQQkjE0MSYDXXPtYgTJ4HxzSfDOi0vhYm1r7N5PigO3N0wxmA
/RjC0b2Bzy3mc+bJ15wO4DvSzsfTWIr4ZIkxeWsGO0IvJqxrQQOJeUeG+O6K8iTqqfMdEOMgAhBj
7zCgK9SInXmVymhuk6jR4RiU5r2WLdrBS7TpXU7D/4RYryIKsCFuMtZRzYUj6gmDElzYyOKigCU8
200UHlRnzfsiNdJz1JviooeR9aJDxgfx7iXWXbuY32QxIlwh2fJOaoN8ZGkYPo4DNdTSMMpHwvoi
vo82JlxsaB/xOPRvQ27Ul15PzOcY+WKyy4itvHXziQfmjX2iZmN8LOAFnE3Enxd75lTJaRccTS+p
zpmb0g4qgNyc2yTKzhotEV9pdnSDiB+JU1MZKRNw696rJS0/lxMp8E3vRQ+2rZxTr1KQvSzZj9Tz
XX+ZJ3WmldueZV+Xj/Ti7QMGMXVr8lM8DRoNMJhQ1sMAnfxVJPCxmr6qsZvU3YOL0+yI1GI+5k46
3C9plF+Ig8sZG1gdWsQ0POhWJ0CexLK4yyg7H+I01b8Xelo+q75o7wx6ON7OXk229DEKcWFrqH3Q
66W97bBz0gybZ3vAMJTVD7GZO4/eECIQnCdAqWbhEAGMUr8YUL0TiSqXnTaYrW/qZGWJlNO8NzAI
LvTAjnZoGiglQlRO3VzP5zAC+CPYvp8yQix9t7XWUKDGTOnrOs5+pMz3pTdEyi9EZ7jV+/gZTYB9
pyarvSNrs/JD/n/OIqmtS1gQcShqIInEomnwHk0zaBJj7TACGHOph99qqciZreby5HYQdcPCc4jo
RqKqRuhE4MqSG52t1LFAgOE7wqxPo0s1AAUsznXHVneu6sSBBkmMvi2fb+PeRYsndJZdyzQBviBN
0qtYi+JFg0xacI7Z0haHnFOJeErp3OYF2ly37dPT5KbWlQV9c9tlg34SSFAeyYVSd3wHRGCZJAWS
Bl5VJ0pxyJdrA3fUDD7JC11xmhU4fPxj9VEv0gQwlYyPWmSUl0agtDHssLtzZiIsrXzugzjDKB/n
Fkpsxk1/ihwTqcVgECoyhLe9EQ3H2UQ/w4SAFpQz+iijJTyRcluR46Znt92sxFeKsurOSlt6W45F
J9+tipNLJ21fZ+TzagXKPij3E9B7sKop7kf0t2bjm07P//g8D5dYG6kVFv2ad4/+l1aODsA39T44
wPTfk4cg7jUsMwcmTOc0eimd5q6TFKnIe+X0ZhDt5tDPO2aL2ornY4Nb/Hss9ehqEIx31BZNPblw
sne61Rt+OrYodZHZocVazEO2wD8vZtveFQjAAyDB6pAOZGa4lDZ8rS+GO4ORg+g7iOfgB8L9MhE1
nALFAdbmYBDQMYlaWoyvqsKNck4iXHe4q9NgaOv2dt2XHgrD7A9xQubL5IXmwawWfg79gBxnycfl
GlV2vk64IDYcbzoUNsIty7CXS5+OoW9jZ9g7XZ4eHC9V/mRwZhSynOm5IGGeiP8iCkypY5emJYLQ
kTJZyg4gplTCBDJWVxBM1NYjGINTbfArLdLokE/wNzICmZLdaHWpnw46c6jSISTMff+kaZRHrWKB
9mdU9qWbk+6oWTR1wmYJ95FimGlNTzs7HvEBlof5KSntnp7A2hWSc9a+VqpuDqk+yFMJ4RY209SP
zl5r6viRYk99yV03RkrptupD3VfL0RyX+k5Sb8kBRbDZPaToccj3yXAB3k6J7IA60VPAyGbYrnWe
jGlcbly+JKxdDXvWdxOpDfGR9aXqDlLV4y2Tel7tTSNmEWdL3Ju7ohE9pE7pGQ34JzXMVliTwAnX
VL/pHVe+RcsgBRvibWn/370LOn2rVm5C+3/WJ/6CalslUdz9vz9fBTzx83XXPcWfrvjbRuKx/4Zo
7Fvb5/wpTwTlYH3kf/bOn9uRf7e/kaz5/25/c5+h76uKP29vfvzRz+2NJ/+QpmE4bFMwCLEroe7z
E/tg6OYfa7WHSU6wr9h87D+3N6az3uMwzWPDW3kRbIp+Yh9M8w+bLC3LtUFFrH/r/le2N2xffjMO
c4PpeIIQZd6GYW7wiX+2SqsBztvELiPQEueKUkFgJqwDx8m8Qx7GL6NasCQtWBuySRx67Tkj+2pf
9QY9r4xyZdGNVzq79r4EfYk5lUSBhq0FmeXygnBfC3SW/IGkq6kiZfq9uMRjmVyRO9S6BZmJLcF+
VB19OUSmS1shqksW/DbLQc7G2Ys9qFq257ItKryA5ulwSOOVnlLZTlDb1kttFRl5Ax71fh1tyNCi
INmOfl1oGARh4wQz84jlcDpvd4nIoFm/HVLydoKsiNpjpWWYFGnT1zM6h+0iagnbCFVYHDLLoQ6x
XoWYle9zyIn7Xw/e7tgukvUh29GvJ5jLFskYZW96/zRg1PcYbhYRnSRVLXpeXLcLWOgFjbbQPlsp
AoFZiMBDbxX8OELZX2TYuiAMAZI3nA6h6LJPlyVHh+ut3lNPe8SMRmhveCNdwsmHlvHeJeLl+usi
xQWzt+3M3c9ZiLAbm4LF5gYjr7BEfU3s5KYJh8Vv7wrbGvFrsBAvswprgCoexOh+sWsiXYdmGX1b
zz/mVMAZ8uvPOAnTHSzLx3BM1YHdLlKw1C2vbVXaDD7OgW3jp96NCRMZ8uPQAHY2vGk5V3ZxQ8mQ
8Vn1DvkijbiNOmHcTuMsgdZ29Cu9yNaPqUrPiLMzkGlIX3HwoGvsjfhGm7/TOi1vBy/PDryb27GF
/OTIq0rN/iace+rj4i0a4QgmEwwrIkPEbaNxFVJFeDBhOtzWylrXbCPxBPnwPOOvmzJvhuNKJYzU
Bm0XaVZ8KwbFr7PD4j6yVz2P0iSquyzuZIyeOy7UcDLHCNOFkbHusxSpsbLRAIJhP2KdEO0EIWSl
E8obk15eNU6wk6fKutERKZ0cF33yep9Xj3x7UKiKNRhle4Cd2u5FKO1k8NFvZ3c2b1cSxW3Xxi+D
JuajojS33besD7CT4p72OnIbfXlvR6k6dbJrd3NWLjdq5GONdsL3YeU4dLQvztJFx2VujGA0iH2x
5h6aBhjUfYv3NoDNiZnMbv9026g+qTi7S7qIoIEsLq6a8HQCgNVRwCcOlFd1QcuL0xhfD7cbf12U
seOje4PGvqIoLC+pA0PyypSQcVhxTUyqDjK9JK5vcdDQ0lTEtknqr3rEuPp+SpaIEUoKUj3oXFUK
rQInS2PaDzktBFPv5yBBm3fMouHOXCUuvcV+3uuUPIgmgY9kl9K4uNNDRupGANGVtCkwn+R4FMEo
5uFM9t6efraLy3FVfP04rB255rxWZz3Ek7j/QorpECDTGhFFcDHmr9Lif474NcJDV7nIpnNTA9bP
jDi57SZPNenOMOTgKxMgHENCSRrKiIazJndjtInV1QkF9xWWNRLCGopBmUjpNtjpF+JlBj82RROk
68WM7PPH0Xbb5A6nlNbHqTVoDbVIww4L6+Wis5MzFeHFlzVNBSf0XpHT5ODjEM9sb2kpolcjUQaL
4vWb7EcJwwUBybBeBXGPCnUaz7PnYOO0FmPHNAbJrqTQMvHD3pNAI/Y0t4jki5CdOfT0+Y91hjog
MKkOyOawLzbLaViRQauXetClRLCZyXgkLRQ1Juzv3ouPhWbTG0u79+aqOqLoNR1FVb6zscgdkgHP
aQFfAGirMUIx00ufqXK17JneYUxstROz6e2ddsFUTnzY0MRHK9G+QqTFEGsR/l5aZ419FSriMrCL
kaliOySIpgza9WI7GhsYxm6irepbPT5R4fip9ptRYvzQ/bVV9dTp0KNDoyjxkJk8n5UwXXmgPoKw
XyevPEQsHKZsjJ2OKNe0GwNNZWMA7QhvWa4QgHfmHIhBfKHVoftWH6JUW9pHh6Jd0IwtvjQgdS1Y
tG+RAR61IZeErBCNWZRWgMWZWnoO2EoDnXHs2t8Tl9Xy9khQgVBLa1SQ26PRHc2HMEQ/Haa975Al
fUbilJwpRB1p3jTl7F7gQ0MfZjj00QZoOPDlB5E/jc00XLYf/6/Pvl0dEp3+IfWU27lFULh9DW0K
PE4Pl/N2bbsA6llyWto3uZjfxhJS65LaZiAHk0QxKjtobjw9EEXi7FJyanKdX0e2/kDhHWNWXJyd
AvDoswgHSq8NMGPvJseszraGsKEr+wDl381I9s8JjGe86yHW+b2XGiSlkfGdrBIpWh5O4nCOrJo3
XQdpjbt/XmVysDee9Y4Boi/qyMcMq3b15PRn3RoOW/LRdrFAH0e2VWJIBA4R+x7uba++xMO86zg5
giJdoN4nZAbYzAW1qlGUTVWAd/afL7bb2qV/1CPVHbfhbbugflIHv67q65BXJAQIRZGDFKui/sLP
7Lyd/ZFuMBpsh9uF61ke5LdV/y+7mzRKXcDjK195oo20XXRGTyW1DX+MQfTKbu0YCEhZsgtqxXCv
1fbid1L/vL3uNt5u7+W3q0uoaydcTEfbclkQIm8KO/cSZiQuM/+vid5u/qGFNcnGdNSD7QJupTy0
Bd9IpUfyxnCa5iQ663vB+sufYi2+EjlJU6eezqJ8p4U2WQHl+suMZeRXFOuW/XZukj4Qov2xFQIJ
+gp7tHeMzmGjXZC+pENsHMUYfcphCpOV4ScuADzM0wzMjUneRNVmp4mOXyBytwyKhayX3XbIBr8M
tnt+3W0U57bvzcuv+7aHbg9IQ1lfnOGzmZO764ypdR7xnW/XoHIRxdvnTfDr6o8jREoXc2Rob+zI
wC7Kn1ZZBGlg+x5rKubDNW2qEwpO62TyiUtRToFMc/0mRTZ6Y/XeBemFe4qcYvYTVX4j+PQf8tua
PSQU5ce57aoAPVwVbEfpelQmCkr1drjd+Osx/+o2h+revsJljNmF5/p1UZSOOhsNpKb/uP23v9/u
sElx/vFX/YRDXtPY/W6nXl0XyXi/HTbKLhGAT8C9RVWkK2sXsXpFMBIqISLlGRb/Ywr9dXU7GpYV
brrdvV3fptlfVwuzISpsmYNuUnC3sHP525QDkqsO2PLiDNquQ4Coz8DNDkPRojSMDU+BjubC1SdK
OW6HC3doxv1o1v3NdjHhIzvMzMj0TpL2UBv1hAnJcZmRGaKDee6HICScpz0nQxae5qgl0eEsZ74N
KDUT7oH1cAKpBE5YM6rg97v+6VEJlQ8dlxZz5faoEvd+VV8WsgUWv1xXH3QkymA72i6Qpbc/76kz
eyHvb30Qu5amOG+Hy3qiwEyvivN2SIAbp+uvZxHtWj5ypiGnHEO6etWwF9ghumBc//Hk/3zLr6cM
E5ZH2zNut01ESqLyA8bNzb89Kp5jd/5xz4/D7dV/vJHtodv1pHF41Hb9xyv+eirKsg1Nfbsrrzgi
GSDWz7i99m/v4sfb/nX3r2f/T9xWFdfUaXRF8S8LLwt8zpb9aII7QNiHxm9rcznr4/yOIBniEhLy
YSejuZOAoQ/diLZgWMqXNHEHMifrl6ymGmZ5i3UslS5PRug8tNlUf2QrjCV0fu2cGBJeLNJDs2jl
sRI83KjwZxVYb+BQx+8nq8SVn2ZhYJNTLOOeOk5omYe2JVwwx2N/7KrunVklzDTUTwGPqm5nD8O7
ZXTJS2v0D3ZF5bkjKxTy3jUq06sWJ/QURUmU9vox5cQuYOzxgWhMfLZz7MYZhxPr0/3UpWsMT9ce
0pbs1kHV+QnH77cQSBWn70hGlD58wrmd+Lb90SWlbOfUFApnB1kXNTlEdZ9xPyNxpLM4AZ7CVb1f
bM28OCi/C06Xc9ZmAdGAUMhbeSUosGfoSz7FblfexfHXcX7LvfCUroLGIdWGY1TGH7oBYahjxhfZ
sCGlvhZEpnkyu5omTYTsM1rZ7FH/1YZqU6PUPImQikSK2idS7NyokH3QHBx42kHZawGjmJlb+VOa
RPNTNoVHUtksNVeIbFCSytymX2O+ZWH+iMYgexmKN70f/J4lF0Dk/LVAwKQ3Cgx9oj80szOj6gYZ
wxF0irFkx0HrYk8UxeK5+kGWCDGqLKdrkBPnlJpTu2eXDawAVnVha3R5VhFSLr2T53avOiDHw6Si
l3by0mumZaB4ZN8daraPfmkMJyIXgc4UFkAgmR+TGgiOYbqvoGONIGWmpno94OWJk3fLZLwPHRGy
ItFuKRmOQcFqtbRs4zR1IY6XMtqRXYkcOzKe3VHJk5lXF1iz8imR7rNb53ejByE7jUj8Q2t/37fp
CaYMoHtANR6FDWg7YX5KbOz/I2B64BqwOdLwqza0N/xr9ipD29uOsC2IpNX9VpIrBb6pOSdES9IY
AlGQLieyAjAB6fceYq0LJAAV6E56ow/zfO/NIBYLLb+rG/j0BO76hhFWdBbt09A0sD/y1pfjzI+z
X8zjJLZG4/ggUpKyItK62657E+siy9Wd6TLWGLxchtWhgiNSU/mWLmXfCNh22Vm37lIJ4BUxODUv
S69SDOapGQjr2dML0UFwG+GptLKPjWm9Wa31JF1d/1i31YeaIWo/D3gY3QbFyzgtau1jDLe6fpu0
ct47E7tIiC2KR6HfQfwXEnBxV5Fba/d4dDPjEX96+zCX3/Ulea7m1r4ysu70KWbse+fcNLqXPSli
B5poQnKoa18Xw3ghPeWYx/HZwy9GrgYGWdqv3SnLiXuiKJ3sS1TzIR2PQyi9Z5An7bm59mkrT1Ii
o2vshqh1zIZM/wiObBoeUWkFC1UtlnmuP2oI64ohJIoZwRLWk28sclM0aeh7Qganqhhan0L9iR4V
PovWCwo3no6Vld41odH5dgQqI9OZA6jyt3Gu9sDUKOs3LEI76j6iLtUxi8MPQFJSHBYpbJH8DLnt
uXZIgsk76NWIaH0kqtdMd5pHEsdwoRow/Z2s/QrHrj2FjFGkAxY9YCv2uLgnd0nX3pXp+BANpg3V
5YTJglQX0h88m9wYV+hfE1tcLbrdezq5r8sIVMSNyaoSZFK3/L6OpTfcIg2Ah0aDZ9bnEgYIX7R4
GYb8e53QIAWG4pyJyqYRzc+3fqVMwWcadL4dI/tEg4CeUvXOiFGkg6372ldOtK+WOKeRMq3Jw2bx
XNjuEbXbAcRq/0CISGsWdFqr/GmYDdIGpS39Mepyv8O9cfRm81CndefHxlL7yfTaR+NnnIho80e8
sXlA/SrnBMmfvWR4jzcVSyq21amNr7M23ZfCfhvKY5cz1JAHHHiDbfpNSWXDGd3DpH8n2UI/jMbw
3SXxKIvRciKvHo7lws8vqR3w0vVyZ6xfENkxZL3Q748hK+3cjL63ZhQeWLW6PNRmKQ6QKWn89Mlb
PfpuXjUri4EePuB2+J/tLmLrSYPskJ9yr7/NEe8ghIDUXyey2eulseaJ4wFIPkoJqNIiLmVXtcNb
33Zk/Xo150UWI9A22kM70Hb9PDgNiLk6c87UoWqUaa3dyztAXEgL4GrohFUDP8CugovEKzDkYzD5
JK3bpQgBAbqUr8cqOcmw/yTNLKjYDR8VQfE9/Nc7oyTnVMe6F8ERPWa5e0e92aUTBbskijzg+pSH
Eb3Vj01unJmFmzXi6Jg6UH5Funyo4pQEn7Sz/QEL6gErDbFPA6qAZMwebZT6UMeokcTTK/oO/QAz
gCVa/qLihQa7Jr4JyCkWZShZzSReyZmh8MXOxLV9JcXvvVy01464hGCiC7Q3liG7sF29m8NSsCyI
700c6RJP8cmq74vSeHAXekWllzbHQZv8ZRWeRF1kXGbJYIxx5dgP5vuOZvKuj5mXKSA8Sc18TxaZ
hPZQ6491VPYnkCkmZR7tSVbG4hco1IcBNEvfEVEbo4aCHj/tRIzJa+nah0xxxVk7gf1yk+jE9xCs
RqQHYA7HuczRzOggc4lzx7lqZRRfqqq2zlIROk+WUphn96z8un3kOO/rTF37Mn5wkqa9VoN8I6Vg
Z9QqqGSCowZTnU+uMWad1PXJAAcqaQD/h3f3xYind4QP2sQ0NQ0hvasluCHOWnltcfAaVrCDeDIs
2tVRCnKFxHbN7HBHOugdkTkejJT0zKF8yysiby2s/3vy33cUfwcUQ+5rmAKU8gRLQNNr7/UZUwwg
KNDIDkqXwY+sKvrGnoMqPvG13gellU9eHcHfkclMSbh+0JNgLCvUJU4eiHTNv8Bw4mfCPNb9+MQu
l4mas04ZGiMcQZfjHHOyy0hHVzm/Y7P3XAnCKkYcqiOy4EIrJ0Zz7zZetyFL8WSx6wT6MRwMN1tu
Z7N+pFNsXLWOcMVSw6eFSNtQdb8HYk2PdmlqhA2KWrNLuFZEXifJwNNe0VikJB43hD1h42TPp33U
HCpwLXuvPVyOal9hmaPaVD5Eiefcz8lxwiD8meEIbzqL+eNGIMyJ0byjGXxVuh54HjM4tr6Jmbac
fFKl6MCMPlApYhnF/FTLeXpwTBTmumYoWGk2uqiEcCuPyuRZEs50NPqziCh9lQW9X0C0jgVsDK2w
g06t/FKl8muisdbKnZ7YSJZWuzHXp/txWr1O70qWhCeBpA6lS3+pRz1e+XHL2WRoYED09Mexm27i
rBH3Cy4zW1LbXV0WLJPoGA+ZAlnJ3IcKI0N+zd4LexOSgnHvOWjuNcQ0p6FDtoDrgphtlZ5MWxHN
nNdk1E0HBF1y34n/z955LTeSZVn2V+YHvMy1eHUFRQAEQZAEX9zICNK11v71vZyZVVNZ1dY1895m
abTIyIwgoe49Yu+1Y90v2dxwd3yCywXgmHEqxzJ+HmA+D0kJuFXH7hO3x6SQ/Jz7lTIy2Gp4UxX9
aiBAfg4aiRjqEUjrmo1IkpZW1/d2YHDed/ILAqaMn0i55KH2WimtywDvAuY7p+8rOnbsRHxMLSFC
Yrk8EYkNRxeJLbFJjftD2pSCkPiJqt9m02HooQMSOsowGYU8sYfwYdEqGXhIVw6fmstQdWXR6cTp
l1aYs4ttkASbnt8SAgGzGkGGJtFxDtnX3qgUMZaAiLWP0L73IZs5qVo616hEShj2YqQA54gTnWLm
tkEc+DznDfKAOP+tFIbk5rmh04+ZrSvFGLjLWt7X9RcJOLBWSX92u7QnVdXaopUhjIH4J8ggK7g7
qMkVMqrKy6zEo8tRV9OZz27xmOl85wwPlYNhmLtBOYs9lxZ5Ll4VI+xMYwkOQ9y/95z9jtLHywbo
3h3nLHqAzvTw4pMD2/R4djqoLtZFrZmq1wszBglFcrB4TQsDRZmnj7nIeXSy9TqgXWFcLoIQqhEe
LRXtWjTnvLNHj0HaAfJ/xCc1Z6TPACg3rV3aCOujBNGiYf+vNgbKmbHNh315GOL4E2unbqNONWxN
fgGG8d0s3ErapPk6vFl1Xk55ur6AOqqvKKFtA0GX5c2MNby8mWCT7Dm3XtNF2lTG8NXn002Owl0Z
qhvK+o8AruMutCiWC0t/EtviGKFiQ+ZOUJvQ7TutRwShwYhbfC0lLFYz+UCWE5r1ATxQGY44cYOa
IdCHDIcWIFdoecsahBiHLJrDHDUZczLpASd5xYqyng6demI1FLo6zGY7WvIbtHeeJ4JseckUF7HD
md6FSZAmHDpqUk5hi3GN2PUvC0C4E10K3DRMtwtPWTUHyHYalWzi7hd72++oB4bWLgweQ5m3tq7e
OCV+1yzP/CqH8DqENR+MSLY7i1M70Ii+XqbwYRAGLtHQJLGZJzrsWC1Y2uBZQv0CJGXw3UQIzScg
HaNWpXQpCHtnk4UeikJxiRbbyLV7Oa+WBNUp0tZADPhpNBpDP96TrSFM7FZksCODwXxkiTHlMEyE
zvsdLUQZRdG8jeKZJGosl/WQ7IJg/QHEodhKUdPbzZprKLz14dTbXK4naoRX+IHXRh4elUK4mFJ8
BrSJVjMJGaXmIxkzy6buuJ9o5OvV4RvHaFmNAJJGaYE4Tc19NGNk1YWIDjkKHy25lDYRTASXLpQK
IENuhDwWOFv3wwHTgVfB1SFwUMkshKsy1Xs/FTwhwY9vlBDHEkLRFLK7iWY0KuKM5ykm5eCB4AIv
1giAyozxQ6nbuwnLJV/wxMZVG9nZmLzM0kckS/cwRw7ctXgeCQkq/U7Fp4NRUiIJJxNYlEz6EV61
dgDCwpW58m2QvLDuPzB9wuxQW9k2a0WQGYS1q31/i1HJHJtxn5mE3w6y/Fn2aoMgcuh9gTaeX41P
c2X4UieK3pDCPW/YTwu1uCcOPPRbJQq9yMDtaQEo4xEV5OCtDN15NsgFKku/154mFOD9+G0htnR0
6TZqqMkRCL0LQMEMnVtOGaCulMY2yOgW2RPZRs8JgNSaXSogCoflF5Yp46RVyJgWcnseinngf6JS
rRNyEOU0dqayih2p5QQRO8PJzfYxgndDXq3K8ZA8WpAyw178lMKg2cz8CEiKOfn4mSPFLFFVPgQS
5Sim3OPaoxIjF5DTSnKNrvOQJnF67cFTAc2RfOzDkFRDjfJ75YdX5mPcibG30rWReVa4Ya1b2jbf
XV5+r5oSLY/PQ1FKNp0Kqja7reOXaLTgj8Um5MKM6lx4UyAQ2j1EtKMR/0Kh/Yg8S9vVC3EkOXXn
sCCFluuVGircsECxJdYhPgxr0PhLHoDspBXgMEbdJHXRL4EsMB9hPFiE2uny6plLEx/YcjFC3p65
p6yvk5QmljMOYLH0jCdwqGVA2SHvFjEiF9yIZW9NGB9EC/acdC+TzPIt5C9wUqqETB6iGq8RA2jb
VI+phsQgC1gOhtEj8ziws2P6aGisT5FZAL981ufkOR4I+ZyA4sTzLu6qU9fmfoO4MJXvJQ8hGELH
ADAT0WyMwmOrEfilEE4VV+htFsNfG9MFPB0fXAraUDorafiBkvy2wPUFTttv+qT+TiKjgeNU74e8
I2ZLuJnWvK008QhXEuRiTMI2+nhIprX+ri7DRebVUgLVmygHI/VKQuNzrU7JVrqzVFAyCkS6UgeB
be53Oe+YRi1K2C6N2y0W8uvmfTGMdz2vGSFIR1HKv/vWelf6/rMoPsc2MGxojg+5GNxYI0G7q51c
L75lfthsqb7DKL1mWvlcDMriMLEk97MwPi3ez0jp+3tBgW0vMUdSUs8YIrvyI0uaXdMY12L10KoZ
g4Jpp86Fm8nVVdOSQ9OKr4bUXkcjhzHBqrg0g4sJotZBx/GdEspuhS+j2p/lVniIugQZdParEtkq
NYZwyAQSMZbBcMQwUv1mqIkZby24y1L9KsSP2LLuadd+oWBX2gYpU1VJPD3msZQn4uyicyAhWBCU
ozFo35oEsixU12GVrJyGQQbTWelMkai0icPqjHgfdK+K2mLfeGumUNjl3XwRwCaSPYACLX5a4v/N
cvrDX/SfBH0KqLz/SdB3+hr/z/Yj5y6Jm6+/mJb++JN/qvoMERGehOxSFXHp/0PRZ8h/W4V5yo9V
UTd+tHR/Nyxpf1MwIWsMQcAFYPiAGPCnoo+MJ32N1EEeaEgacyjl/0fRp/2bAdEw+Jt0wkBWRAHm
qb8aSVVBn8LaNJYtk9oNsMajkkdkznrCrX7Itgb5F7Jfg1oiSrB2++fuQ/0VPncvKvbawp1BYs0+
3aMhvHbVoQ82MBuZJECk0tiziVsL8ZrgckFEN7Iw6mJXBU+Iel3ZLz5QrSuKJzE7DNzoJv2uD5Zr
7CxXS/6Dj/7Hc/UX0sD6GC2Tp01TyMayMIb9RbMYyFQYucmCZjFegP89UcptalN5TEb1V9/034IA
8KxK4zsGoqd/ekM8/vFd/jkpS7XWZ/Bfv7vKK2VoKsU5AIi/fvcyDyaYRqyHzJs1HsTv8qk5q5Ej
vnd+/o3ad4UyfBtX9akMXPUQsX65Cr55tK4AwpYzA3P1IjVH6aHeyx/5admlFyw67YllzXjpCbj3
4hO5uSqOTFu7GsmG7qPcTr/Kl+hBeRQ3lfkVarruYcl5IZMWHd6jem+pqTBA2gAotCP6SzQUEKTt
/r2+5behJXN1B+MtNzzDcpWF8QnyN5DeDiDv9iF/QJDze7IHZctmh0DKAis4Tn+3udYneATSod0A
0HdJSr8BGIl+Jc88HH96Lb6XjcDx5MfHYAvMLZXt4SM0t+NDf048kYnZ17zN3R5Rh0eePAaib/kA
cIaCGnDuDsVn+8kd2Ru24MJqAUWAkn7XvMPOzknmvJmYtVQGKGCE7PCZ0bWF72CTJZf5cTGc8Eg2
bQNo+JJ+Maqacls4ls/aZnkCZ1y85uMzwEhwFzwd4cP8VnzoPqrxILa176R2jKNOjoy0T0OvIEcx
3AJMG0eeEHciWZZsT4yj8xv5BYpyXECEr6HU4kUVfWZ5xqV5Hw/6Z/kYnLvyJF/HNRyXcFhk8U5E
EMFTvBFOKBZO4X5YtuGjfmD1AL86c1qwvR8ZIieGbXZ0KV3lO/FCH4Bb3tg0TeMnMvV08KOUTZYL
kfRNbr0KfAPYmaN5UGfXGJ1CdxKv84rDslH9yFNZLSVI023s87+DYyXb+nF5a4G2uvk5cLJ3xItH
hRzsHbsbgs8RckGOIiEj2WA7kuwi2ZD988qMv1BdUM/ZV3MhenY60YaoZ/FOdLb2FO6oJyLDVmIH
qdcoOdYzNC4yuVNinNhUICDdAnzdNU5+ZqpW2eYt/ISj3h46eD2vwc280A7y1q4cVHE9rNedfsrP
407svFx5MC6tStPrVVvKBb+onGRbb7M3iyGcbUGYdJKj9Wi9LDX364ZRx+RBIuDTYWdfA7HJdn+Q
k2dI2/W53OnnFtoJePIeMTGqov34RoNnXNTW7QcbgXPgMl//0Lexy85S8qzIQfBKMItvXbR92NvR
EW85xC5t3EkePY3+iw3O+gB1v/CMHUrXcOGJtKVxkxxx8VRbmv/GaU5kHvW76JgmjqRyBiqdy/4a
5R6zol53MWAxT5F+Z7fIgwFyTxubBtWet4gRkYds5sjRdjAv32d3S5d3Uxmd0N+ETng2OnRjtvYc
fLTfQrvvUb0dSY6cX6v95KmWbV1ocbBnCVhjdlRn0wbzJ1xY86z0N+syHLt7tE9027jPT+Kr6OZu
BB78STo3/ynX71/8sqppSjKCCsuQJEanuHb/ejoiwjG1UZfrbRuuU2embLnxaqKk+J+P4X87hNdv
o1myYYlcdvgK//ptoF/MPYrAeqtJ4/P6Lax5Yq48fS0tHd+M/Uhcaq74f5iX/5ujX5b//XY1JVXG
V8waBqcEZIS/flsC7VR9wqlKBlz+qszoUrWpSLbVFDYQnxXhHfQcE2LG2NVLwvaA0etHiRqIlWnr
DCB7d2o1PzMHGbbLyl3MMgQ9vVbY3cpkTIEzUgAyXDSb1peUmYxqETuROclsJ2SJEeGCyDCt21O3
Mh8z4I8WEEhxpUEWKxeSpSgYzYRhKgT6GpOwXIF/1Jmd08D0lpMBCfBQ1z91eR74vMsNIZyBcA/M
KMpbpxn9NdRa+WhlBQC0algl5wK1PjRLq2sfppVvOa+ky0Cs7hboy1A7sxUy/Ez7xW6KONk+8xtg
xWAaQH3lfglCU8xTaaOIEMp6ZkN6ynJELZqNoNPsjA0oazDnzsh4llJjeIxZxeAB4lgQIHCwRvdr
JuD7UswxoUXWq1w1bPStpXKlBtQNeYMneWTBFJfiNdUD9YhklM0u5i4OKhncuCZAFpy3DPAvehan
69rQn+KaLKuV4S2U5rf8HEkBZ2oRgUGWDYSkGWp7DVUlK4GFtWmdm/4kFr6wLqGURDRQXxvHRKXN
NMSRi89QzzMgm40uqJ8kuKonq/PUDNZT0BvZlqKfqWqnEbDUMhUck0elFH7haxfYyy/PmvwBRYuc
XjP/3ZQqE95qjWVf5HMydAzZkIh0pa75DIxf+lhjgMdIEBMhAxGdIgGZP5NHxB+Lrl+1JbyKFZzP
VDrh5t4Ks/YoTb/rSXtaKnKL1HB+nfTqpZqwtpx7EXpEO7VPLJyvSRA+y3H7OzEn4gl4Ay/Qc+h7
Xtdfq6MHXwajZiwkcEAVAhNwGGgiowXYEluAr2OBZlNbdFLeVNlVZXazzGgUp0nCU1RpN0TAR0EQ
ewcvNhtzeV8mpbBhzokho2ywZqHxVbCh2k1PqBfoMtEcS/r50PSF6WvmrS4K2fNUyb/J1tqPM/5a
1ULwgWtWSJHL6GHfcFHoOHqhmM3cDN1p4BWYg5AqYgHAC3UW9UwV+v14rVRSTiqyvogZrkhoUudo
U4g9/SN/I9HTU/ZlZaFvqD0RKJrLjsZDEep0JlqvR73CBK2xATNQ762u7LTGYNk7mhTY44Sqtdn1
TezkDMAD6V0bBMdoRDul8Cq0ryT6WKbrwjxAmYab2Y4PFhoX0xCJjokdI4XduMwspLknp1jH+dno
ByVkBhvnKPsjLSntEH0HYKL10mh65YGIKRPtqHHC6IeJe9xpnRqQ7oSidS6keifrxbxN8n7bpgga
YeFN/aGomyeBgPKNWsJWBFbSkKUeSfhWFmlfcfLZlcJ43RzkcDsPwx5NKdvAYAJXVBWeycyIWAlC
X1Z/ys+XH5NKFjfUbLLVRYwUzcegGwqMQYTZJVLLNIIVlDdicz5M6pjuDf0DvRNF689vxeZrMSBU
gZ4NK3f9nzTMP3/8CrE0n4jksGgFaeWhxOalRkaPoQhJX5dxfE5WFuyjXv6qQ1nwZZSk3iPbByZx
5+WpZZPFSBDY8NZ022N5Yb7AfsZg22EHd/kG+OSeVB6Re0eIVkdCihhOHdrU0S3XelyYdrVOep+v
fPZrbNrO9N1sGHlSITwoJ/Nuw69Gs3Fncqueo4/2QfWnYw9W9lR+5gdKdlKlWQO+8Rohnjq012iL
rn0F1nPOnw2m+AizNCdnraHyRCGod0fcBq1jnMRHVhcS5WmKhmlPOTuwEgQEY+ykC4FpGAaIxL6j
rpmNBwK2+GMGBSJaZVv7NB/N3+au/oqHe7S4aeIi2Fd7/uDwXSue9jI+yISPMMO0GENT9ThkFmUn
a2O8lM8U8uEjMTMvxsbYiGeWVo1jcIkVFBrKd/bOVB7+6ufyjgza2NQt2l0qbeRllM3Yb93u0CEh
pVXxh4M87ctwnw0coJZjJifklY220aXDmHqh7M/jdjJ9bBMyfL/2IKk7LeHheE1HDKUjHpsB84an
seQBYUlmKalCWH/A/8Hi9kb9UZOciYd3qTmbDiRgoAb2I8E2ELaE3CcOA/GJTHmeQ5RKRJlsKpeh
sXky+clBajHDs5s3udookl8giGUzy/RZc9CVa2d5b8Y7vhzZjKCjZ4ulmb4Jht0d33iOUz5f86YT
bTI0ZZ4P/WEiXmQkHhH5DAR46Oo28+xLybNFdfmlBY7SHJpPKH+8PICtQPESCcAxfrb0fQriPtzq
xdM47CbrLpw4wqyTpu31u1B5w5a3RS7seIqJVc/Dq3FSf2M0ElOPlqxbRa8oUSTcZGzPng2SAew2
IXflgADOEy7LS3Cmf2rvTODr4gkfKTYjRnrvlL5vxUO1G37TkxWto34pfnzSj/lHj4iC1NjX8Raz
E8ATc+JjQyxTiY0AA65T3siCua6h8uhBUPLZymdOswYqQ3LgSbC3y3mD3+rQU13tlN40StWFCdpB
xxVceSANXgf2J+O24ufHHki5fsQbwGeSEkrw0MuwGXtuyAzCGVBv6hsLuDnc8TD5q4fhsZTeytIp
TNskQ1RzY7TgKbsP26CRPLGg1R7IaDEOwd6kAzXpa3ilfP6OGjAHehZXDF769CVcNrnu6FgJ+oOA
tMCLn0Jpi7FOszY1hdjJOs8soRc7n47TbnhICSKF8OnRcAaCXW/QJqT+tIdpfUQxQGWT/Z4tJyGz
4SF7CFYrmo2ZGgoRo/vyEx5iQDdnR9QmOBTe1o3b4kyxPfQO6gRhK3Nm9J+Jp26Lls482rLSZ5mb
vmUb+CkUAzRgoze9kOWUnrvNmtwyuoRBIEkQIngisNEdfGzIjkLdGx9YrgyFC6OJdw0tKnMBL3tn
fM+ietKc6EJHXuzT9HnYUOVZzyZ6HsQrtjJtWN7sWkd6Q2m/0W/ZhmHOPV83lba2y46xr9wK5gqe
8XAoEQtcx9ybHmvRrh+zC/3MvfOTHeoMJuIcY6FLOhcH92/2veEWxxx/7/Cmbsx3HsOFTtcsttEe
zAMZRqBXHjK4T56FJMSdzgDE5waBgl+UvngKnoihASpCV1c5o0tb3j21Z+FeH7QrioTuzbxgf3mP
du0hYJBCmXDBtG0By+LUHq6gDUzyn+xgxwj/U/byF67Q7nHVkzwgYDuFp+YXqQyzQXfFaNw6C4qj
Um7dqs/e1Y6csOqzcopv6SHcqng88bTMHngcmQxlcZulD1W3q8RH/aIejWv5wkKTAhO2UhG6Ae86
bdv8pjUgme/Q7KQ3o90vZ1q6EzcMoxB6xPgTRUYnI3LwUOOwGjRYEKlOnsNn3/O85676Vh9YnVeq
17xJiqcQLnA2T2zTGsk3YO0H20jANe7zOgURi227TC/i9FCqO5kdPQwBJgq9XxwZq5BqkJQPdJXS
77b+pKqwSBPqHtRL9CzghLIl37zIG+sqRW6NFUa3V90JckY0N966aNxFsqv09vQQ4+Qit+9Un5qI
C+lU6w5rOPN7aFwEwFhmX5df+ennmFO9cJ+/M10ZccK95yFWXNvy5sd8U+5T9iF7RfokSyQBezwe
43e4FWN2WJo9ysGkO5gQHTL9yOGPyS9MD8H4DL3BCYVve6g3puGVCRJQ1wJzmlnP6R4vpxf9kl4F
y6UjGI/ZnQmE8iadGYCQLyuds93i1xeps9ko55fwnXuJw0BRPqzB74/DuXwirET7RW4HEstXkV2+
5eqiY/EEjHbCVcb5GNIKhrBDvOw2VbeQTFbdSbWNxd1S+lwqEqfdPXlnF5ee2XXPl+ktCK6EhacU
oDuFd2wiu6xRiJrq7eA9DMlBxtDgVZ/1rXxfrbwvVfyUPJrVwdK22ja5r4Wn4BOGTMQGVtwYY6Kd
7pPzokDj94ZXaVv56oZAI8R6DES24qbb0Z72xzh1o2ZTy37/hUOwQ96muWGNV9vu7+ZVXE7Blcw2
L7j3X8C+K6qA56HE0mYrjcsHJTyxxb4ZKCYfy4vqhE/VQ7446QcGgvpb8ft3ZLrh97zP4TFC4nYQ
ogLcH4/DAaIbt0t25c6LL5YzPyJb0OJdt4+9+V3t3frGqa7kHJMOmsb6hEboio+DW0TZmi86Y0qg
uWcGSh+KL37xL5K2GcPdxJyZEeu0Qf6VkMdF7tuzzPTyoD2R3KpFfpRd8i9loYr18i+NFVR6WaxD
KvkEboLhME4hwDxAc7t1MT2L7yrjlkz9HBaR5gRdTvi2oJVpEPh2qldiD+ejF9PYjrBiaxjNad+4
GSVQTWJYLHpGBbAROUSykWRbPc406G9F4bBXVr7b5lcTuc0jj2nmjhqcYBd+UcMUZ3T88UUp7ABa
F1XC3ui8BpMlfIs7vj1eOPUL6TM2RewJHW/924hWK7aj5+Fh+G38Gt8DHd2Es3zWX3SNVusiNw6+
W91nFWqP9Mx7ZsnaK4Zp7iyw1dLG2KMGc/MH8FdUlzhP7fGUUmY0lVeom1LwpcGtDqjE6lPsEXg6
k2r5W9xRIsYbHFmEJx7rLQM/jpfaC0/Zvdglm2hy2s++8siIjp7rQ9kiire5Kc7mpj6Z5kHcTF/D
l3niXSnge3hejtGx+GU9h+fumKOf/cSt+dI8sAFnfl6/TLOPKlpaHtdgmMyh9ZqTXQHOtPGnX4a5
qVhTWLQyNumXcy5ACIkBdg1mCMdlmkXivlSe54m8gv1CFxuhXDqQniAdpp//IIndkcWosBHbuUHM
zG3br//158vP//fzq58/ZowhB3mathzKvXSwphgm289/JsO32gczzuNuO+ZJdGlFiYCfCfaJudKE
OWe6Gg6LKTayZ8g8X5WC5C2vdMlNJvBckekYKHnCaOKDnbeDk1fSCilIL7EVHTCM8bNZHZNbNRf9
QeAGWYw1tbWoVTROsGFlKNrMj2QOD730YzmhohKAKkEYQktiomAAduIHlsacM0Ci0CXdXUr1iEV/
O14lUFdxTqZJLTNhFy0K7k7RDbcOQJpncnNtW4XAkcD8kCNcB5GAdgBFspE1BCY2mezKlkGeV9Yw
NJchIgGGiQAVo5VUCV5PgOHGyPpRRAZISzT2yDWcV7RnZfdUUx0hb0I1jIGRrSfNGkJXAG/jQe25
16t0YZBijocoyViG1hgDRSk4Rq1y11lX2wvnQ0Km8w4FtmqrQvJUYSczK+NgcDkFUX0gKtuVIJ9T
P1Ihj2VwyeLgHbFvu+9gn2FUoX1OOP9abDtZ6o+r51k2SqwIB/rrx64SMxeaEyNxOcfrggsPwAFF
BTjAXThat2gN2UUS5keDuW8NGPnV9KanhbwbRnh9uK8fAwLksdPvyZD7UiuCdbSBAD5SppONGCAP
ZACS9CrKB5NmJUgHy4GcJkAE7xoQZUCjwkteFNpb3r+1QikSc9/dCwRQjjTiLQ6ea+1bEpCNKWH2
MkQZ92qdEobbWN91YRykdiJpTsAeA4xsH+Sz5NUT8nLZJEY+X16Fzhy23aTEdi1G3wuxDygV7cYM
QTqMQ7QNmOXV/XKrgbdt+0QgiEswmX3rIxuGcHyd12+2akBSaXZkC00XQdwaxHvLw3Hqg+oWnDjB
/NdG8lasGE/HCvGSqcoGnFh0XL6Hfnkda+F1KKKTzh06WMgPm6F8JfF5/OPP5on2LZq7VMK4U6GP
bJmnkWBAy5+ZZ1R7hI7P4nMnqm/FlG77Gg2wQ5yPK9bcOvNivXAqR8D7Q34C45cUtK+lNu6jnIa4
gnmIN6G7FTVxQ4WqUGuP1icebSkOPlWd0hj478EoKZirnA0C7nhLvZNl/db0TBxTlQUWUGjyOeaH
EqVQWNEyyBErlAQOhxdn2UZq8nD3FGkslcqZji6N6k0pxTQzLabIGpTYbLwIyUjbZDTU0+I9rcj0
JTOXqhh7ocU8KO92WgxZQe4LFj2DBhT/Bg8Rr6fCkZKJdMtRm5VwOPD15srsoWHrtmaMqNAiNHc/
SFwARviM5WONjUWZSsWDa8GRBPEycU21LWB+IX4OouRDUzETt5KRehjCdkDE043SVtyLMGTAtTC3
EEKl2LU1E72YDSJHJDIacFwwiVyRPGHkRdWZfJZLPDY3qZ7XMdmqxW8l7JfdkzVCQqnF8ZariMpi
WaeTMaBWyS1rC/DSyViyThaNcEvgKyHgkMyk8qLw1PLuJFO2USlptUYlFiztX5OSeMEgYxfDGZ7D
8XtRTFo0qUjuBhp5nqlgPqmEk5OS/DyMCREHrRvIZBmZhbiBFhnaaINkTxOE2SXHXj5X7AEF8GC+
bsFYzwz4URbICTWdrolZM1LIrI86o3Mto/w2IcOJB14rxVKQ+U2wPtS0PlWMGbou+CKtw1WG/rWC
XYngT0VElyWJV80s1kR12rfD3mzl92iikK26u6gfQqk6sdfYVgbJYyYSE2ticZ+3rtjWFPjFscS/
Yod5eHSeSoTJeV1fRcvE0dBshlFn09aJ4y5vmt9Vtrdm8SMMgZ8xlRcIzsFOT7oXwyYju6cC0Cm2
vw1kk6wcMEDhd1dDWpz5/qHP1owwiMK+RTcFYpLqTJAfup6pSEPMEFvX8YmUYQqPJL6IOCy0TAPs
ULP2nUrs/qV1DZuE4CwihLHbVdu2XXadjnM2QYJXNkLpJGL2NA3dfaiIe6tznA/kB9AsUxORsHUp
BeFjGnpvjpRzOGBHkTS021bIq9GjBSLrh2Ra2wQV52dthFVC41/hEjfbIBU3kUFPXIR4c600M7Bo
5rdyGvmtirFaMw4HYjpuWMPcFuNI2mrSph6zjNXqyPR3kDctp5lNrB7jjkE5SYv8kg0zgYEqGugF
15pWLB+LFh+kcBF2iShdcpMaNOuq2zhlNNF6d50UJrjBaFx63qfOrHLAy2sEDVxQE8kkOREqbh/a
qgEbeBsQ2VUrhOxWW0URNhBBWEJnluTEQO2UrDoMZnwVePwvMcPztEzfUiONuIkjqkUuMok8N7Zt
o7hTB/FATBbJL2QYOUOicE41auxHFY290TY0mNg6IXz25S4B1dMvMV7DMIn9oBiGcwrFYEhMw9WB
2fCSWIheSa5W2Os4MwMgWB60hiSkqqmVYHkDhFRWGFBEaZuXJnkwXU+wjyTYEQFRDMd1xLuTO6LY
cMdodtJFBgwLSdfRA2hoEX2ZhIjFCRLhcVa7fKdVauI2ZkHLnmMUL41ik4zy9wh2HAM3JMbnQRA1
z9R1p54TWoeWgDc5itnsRt6iFtvZ7K5tbjLX7BoISeY2M0gzQ2B7GXOu3Grpd/FknVKeIkDzxkOl
B4KLkSVOWFplWXytZ8j4dau9yhPxa2Ka39NAvI1NNG80XWNRZ70aYsigb5h8TcEbG2Mn2Q2h/gZ0
ialDIriapKD8xUiP18PweblHv5RkoiKR3KKjZBKzzqw1UBuLIByiarliK1WpdFUNS0zFxzhXx2cT
NbUTmtJvwmibo5q0G+b4oHTVCidP0D2FGEwz41OXY9FtC3LR8vk7KcPIN/XBxDqgO6Wqev3EfE0S
qNhiFVqL3s4OHhj0D/Uv6AzcbDpvCZIPc7ebWt1NfSlPV5Ecxn3Cn26B2CN5Xm01KuoI5ImE3ifx
Nc1hbrKg6QksRBVUs8pOByQQ0L6zwHInNhrzyFwj7Ax0uFQGHGxHQ5yI0bEuQdASfDwvyyYuhvOg
+IIJ7EiOgIItDTFp7RqT9vOrf/nXaU1Si1Zf1hqtxmbIk0iM2o9rAtv//fLze+aazxaL4Xu4gn1+
vtQDnwAOLPLc1mS3QJLvYl8q+5bwJq0k/c1ac+CGNRFOrCEZaWtKXB2FNKVrclwC78Wd1jC5NVVO
JV7uJ4RqWBPnVKZO2ppyla6RdD9fCO+7CDn8pGXNrGt/4uvkNcnuJxLr5wvUc2nf3RGTGnuCtP/8
EiMvUJc1G6/V/0yw+smyQi3c+YYmPuXjGqunaMWjGJC0N6yZe6Aw1P8VCf6/iQQBfgPJ+4cw4N+p
5mXRfRR/hf798Wf+lAdKovo3QgB0QxUlohNEFc3h36F/kv43UQMIKCrwF//A8f1dImgB/ROhmcqQ
HREYrBEQf5cIqn9TdFVDOyhDOtF18ob+Tj38U7YAMPEPCuJ/J2MgkQeZwj9J2ERNR4yo8A8+NRmp
IFTCfxbQVUuZygEL5DMJ9ZdAIj9CTMtiW4BxxUYm7paiNPwkUw55TzRaNsTvZmt2ewVQIBNFZCp1
dOjFYvBxECVuX3yv2VhZ1Wl32eye1KpJoBAgS5qJn/climuKMWbhtfHSauUlH7WzFTEMAzFmis/p
3H1CsfNKok08KSZqK22Ue5ROvyCjbHQ1785ZOouXyEJ5uG4hhdREZN2beDaWrZSpdFQdHoOxgv+V
PtbL8sLKHHWGEG/K73As/4u6M9mNm9my9asUak6AfTPNTGYjpXpLlj0hZMti3zcR5NPfj6H7n/Qx
XAXci5rUJMHsOzIYsfda3wrF3B06n365MdrVHp44akFIndsYg0jM0zYQMzBDpPFrQcQgVtn5naky
ckbH3/qdHR8XBlTd7osNE6OreHqTi54/lAPB00HHGmDpsrNn4mScEpveQcRsCpfQbhGoKtMgfW9H
/7qaCvRFDhIv/HhMdg+6Xx9qyaQ6pW9eMi/Y8gh5MBvOPk5Ot498oEMSUIaxERM5Pt/cluN4zij/
IgDcu1qRhnFDlO1IJ42hJdll5nyfFPuqkM5dWzGNbnLqfDYlEhZe1ByRiC2dfj9MdKBGDUfGgi1q
4zZPPfsAfl4weKZdvELIhq9sEms+IupDkU/OWYAlOgEctI18unVZ/w1ALavAxarDagTmFNTi3IDe
Mnzot8baoiKBdQ+eazzE/ALYEzE1Se+7UUyP7mLbezMrQXsgRyC7yxygGpJzWPvzXUtiy3Xqk1mY
w5mXpW9zZjwRcGPTh+Y1lrxjSbfi4b2SyUmBdqImRpUgpFBmyXQCScfir6hBM61Fj8SVt5rVToAS
sdKmkICsSgfTIX3jkKIN50i5KZcAPwRGLjf3vlcLpv4aAv1mmgeaUrdJGzPRsZo31v3ZThsqnBW0
1lqDc7bbLNTZrLNluldaTPkv6DLB2b2lnGF+BHoCMoq1u54S1dxJVg++Y4WyBllsdeZAQG18PbjH
vv6Zw+O/yirq6y7nt4NtOfNZ16kvpIlJSyPHRNxN1WOSvERJUFzbbW9sB5KJ+TzJTstKUqF6Q25a
uclk+ghrQncTcNv2T6c9sNRmZdbdeZoAjWFQPqdPmJQc3zjpECazKDWItO3s/IQI6GuAYBjtQE6e
PQ3LLqhyyk8e+IvoHe+Ljq7KIKt8NvcpK4Z+pnnFzOWXV5EAr9ONGzLqk4SjM8NNBbv6BMpi6mnE
NilTBsOhd0cyx1GDAjGzhI2pvHWEYCZG9to6vjx5jbXcd2LNecG23xEjxUzKD7sU10KUIBQhK33c
jcWRfw0TmfTig776y9FCf0/TYceMES2TtWcE3kLJeucXBzoy0HfMxf0w1KfOIGh+GrC5a3Q0CAg5
SfbZLj5akYu1Ta/Na/JX3khO2Nf9KI/OmJJO6PbllpgKPNIpwNFiqsUpM5NXCAy30PoBi/jUdKea
XS7N8dTbxWiRq72s8ixIQllNbGUf73W7koip6dqNsPsDLaCbWLxiemMPqyTYiTG6o4sGyB98ST+f
EGdaBbU0QvWGvWlrb75VPuYkzTtVeleVlnOneR0hVlE/7Np4fshGoNysy8OiMGakkwM2K73cBvHA
Aqeng+am/sFMKEvOY8RSet6KRu608TQ6RXeXZGZ+Nbj0oCp8TwVZVPOE8HURay4t4bRFkPRXwulA
R8b69eUm9Qgwczpkws/nfN63PvG362aS4CtdMOhlvjaB5adgp7YMYaGycN8teEpZYhkHc4VmGRIq
Gnr7BowXV9UFyYpl6MT2xzAt8FNbIFaHuQ/uILfTyMtrSk2SmvBIYuVdv/Qn18wnIjFFsG0Tm1Su
BZNVAurbNz0N7gzt80UHDAq1bRusTD9fcR/VprroG/rPCz/DdlnBSuoC4sr/5TJdbgPwbuyqRDRb
DWrlg8FplCzqfpesI2G2dI9WWl818C72+Iq+1OiTrbz2bxdnOSZ9WhxnjCj6GqWrLhoH+KyNKX7s
YUNUcCevWuea/QqEjuPeu3H8dYjKh57gNrICJKCE+MYfsIdaiNGwijVxeexyMxyM9Z9zjHbfDfGT
dMHZbdVtFG/4NzuUQmJ4LuH9Q9TbUTeZj3GZHkEWxHsp/beBii3ExvYagPwH1SuEBL4LqtPr75yV
/iVXQFi+osd0BAdVs5xsS6tqtBAArTzzZzC50dGb6z1JocsO/IfDMgD2lroINL0jZnmlcqlNY2B4
7OJ6CFtr9o5aRxrt4OobTwacwPPSo+lZM+LGGgKNccViDSu7kXyL/Mp+8Bz5ZOsYYcuajFSPSqOb
EABg6GdySibUVdN33dDrPUXZUyracq8DbqDOAI9A9KvwJqaTFuUGRa+V/AlGVG4HG1SusSLj1Dtd
Lv64zUR4tusF+qJSYI0K0/UXKfsMbBSFn636lboU03GZ4lFef5vLBUya369+3gHxXE30VYqsuliG
ud/NKVqYbKm1eWuzPkFlhkXTFq5sDiUN/mn9N1KHOZW6sEi4CD1WnVUuiWRkd1g0Dt/YRoPV6uaH
OZvTdia5jtDVg/DnNPmRFDjm5ErvatffV667vL8Svi5XiS2vyqO6RypKmbqrVBSxRVHEvDkHPqYe
oe4jdnRvTz0WcQpgx8srTai9oLtSc1WPtdbDT219vsznW6yf4PJSn2+jrrMkfiZNhP30Xw9RW+pl
Ph93eavLY9RtxMyF9qz58aHMvO9/3PlfXlV3/PGanx/1t4/1eYP6zX77Gr9tqleJ/HFhBiJzeS4o
hf32Y6m7f3v4X7/J3+//60P/9qG90qaU7Y97u2Bi3lqwYojmSK7rGTb1vtWNQ9Qt3VHdEc1UIz4f
U8ZpDht1fbi6y8GNPUoO+cR58vqi3ccL2Fu/8EHs/n0TlkwCGj9bA0kiZAdBIZBADmj4vJqVrmbi
d9uqp6rr6sJIqunYRQZm/8nojk3hw8TqacHa6CDE+iXg4W+a3tR3UF8Q609TQBlnpVauKM65ksjl
8GF2uzht7jzsiQr0q2im/rrLqatScU0v19WNQIeJdlyrB388pRbFcJwGpkUr51RddCsTVG2ZOa0z
O2MeoAiy6kVqAnOAGqyvN0VJNG/V25fqVrX5263Ct14rhwkJhRo4vyRdhX5NmKuxMBgneDrowxSn
gaopOBUi00KZm8/pRJSk6bIOWo9bdTGsWxmT4Y0TYQ4x5+JHBdc8yCzGvoUsTyJ2Nn0wHpN1xDCk
eTXQfWr8ZlD8UcVxtYb3UmjUttbXUghOtRX1u8G3vZObivdFBPctwXob9T2i3H2KSGfaV2pAULep
n4Gx1zvxvMvnAyYHoHxGk3b5FZvSY35OCjzQTr+EXuWgc+5WriozpdcJoD6BeAHOJPUQe/2DUYC+
NtJwQr0r+uUTZalrsj3MaCTnyHqUHVEjKF53AxI2EqXk8RP9ObYVAd4GKcwFXPyd+pRBPtx2Vm7t
1eurzxW5qTwNQEAsssp120I6Chf48teqrWocf2aYATayrvGW11mOpmvlj47rGWpatzQFNFXXc8Uj
BTtKQvsMEqyHkGZghiUiiqYXwlHPPhYrWFQhRsVKemZf+GgScoQv/4QCF1+uqi2IxL+oUzMfJ2XX
IbiMo4T+RQbEAM3oFLW7hHNpw0+m/hm1W0MsIG2Z5QUAi89dVt2nLv6g/16+9eWP/dy/1xmRulfd
oW67XP3bSw3VBJZtuFGHnNrX1IdRV4kw5Qx8ua62Pm9c0pwWMeC8z/8r1kYXC6Dz+WD1tqw1YWCp
TakOtc9NdXyrD8LM758DMFdvdPnIcYMnXDJP1ILxi8LBZuuxkWBWX0J1mFA2qZdtPNvf665qDkEy
5URAJYlOOZBpwucmwVTlFcJv0saZPq0Dg9pT1dbl4nLbvJQwKQwzpPUPLOSfMUl9bXUxTAanfLX5
CSNXm5+fvlnknZPdyHoAqs92X884LGSAMKcteqxQ9g9ffRCb3rZv6if1Y3/yqte3uvz2l9u8emRl
HjsaJCUeou5Qb3m5qrYuF5e/8XLb5fX+eG5aPY+51jOG8dOogZPUqa46quvqyOMXz1EQr/d/fviF
FiAdC6ET3MQgqv5T9b+pi2B5izWtOqndlXBLuBlqMxmJJ4L9xQH790317M+hSsLeO4I+3Cmm7oV3
+wdi93L1Dwbu5Q713MvVPx6nroropzA69KD/Om4+wdqXYyby1934c2dWtwYmbf/w8gS19fkotfnn
dfWkz1f97VF/vsGfzwK1lG4H94ux6Nknc1mdRtTQr56rtv647XJV3Yu9no+uNi8X6v+4XFVb6nn/
5as2Bv6G315GPfCPt/rbbX+86h/vFK8DvtTRLyYja/R1ak8lwSLO4qCO9cvFQljishXrnPpyo9q6
3LaUJYe4ut4OSDA2n49Uw6168ctDf7tHbUb2CgID5f+5R7tLhdD/cqD8dv1zUx1Xv92qrqvH/354
Blga0gIm32JQ0mNy3P7U+9A1dfu+ILSIxRMU8qoJwHlSfAvEcy4JmCdMVn9mOJGbQDYEeKyWDG8Z
W8hrPexVC9UvDb9vFc01OB/as2lEwT0YA6AW0fSEmyvd150MQj1DjoOiQuqu81jJzOQLRhT1+qI5
LzMyWC+Gs1Da5XkhOzDUqJNsk7mPt/5UtgfhUa2bpLvX1Arszy/8OZws+BXGdVG1lBLHjWL5/+tE
q86u6uITH365/nnKVdfV2fhyz99uU6du9bjPd/jbYz7fQeTB2e0Puo7gfz2W1YWvjt3L9WCd90lK
55TF1AG/Xhdq2aJu/Ov9fzzddQgT8Fyvoau5Dmrq6aXvVdmdeuSEJXBvyvZB3TGrQ/Dvm4RLrd36
+iexD+h0a8wU/SzQ6g349VKIxJlIfnrVedQa/ugaipTtoe99zcvC3qd9d6Rg5wGRtej7Rs7V5A/2
S9+k90bnnn36qlY1vRFJQCCMBguxh3XkQL6JpP6zMSPsjAzPcN+g7wjDr7f9glzQJjN+s1QL7lwj
0XG1oOajrYvayCFcpswG6prUGQ+DNl533904wQkHLYrYAn/gLe7jQo+PkRgILpvrjsDzAQNNgq8y
LfpjEIH5Npz82uA8e+QU/5q75rJLa8/ZIY16ccfxG/I7DeFpiQ7XAvNMnY0qHwlfFYXwTeuvFfgI
n13guRwYUmL0RlQyEdN21FwLsa5OpzpCgtlEFC3mhi2HzFGb0JlD3Pd08/qIFDW7fteM4M7WbBf1
2nBwG+2j1OQclpqZhg055Snh5QUZXgiNWII3tXc/IchJ5ik+egu2umqNvoi+jm774JfZzgcZuC1c
ftWpSLfmDyuohttxRoMStPreyZy910VuWJTV++yTcq9NmCGJO0WVjDePQJj7ttaDO9Z9P70gIamp
9vyjh6diISgFhVlhn6DiYhEFpt5Xzb5F9dovbrY3IwQ1sY+SJMCxzbKNyjl0ppaon2PR2VdaNrn7
UurdXtQ500+aCGTSwjVrgA8JZLiTrx3ymLIFcSI7a6DiqVXWk6hbHz4r0kYPFAXZpM/BQoyc58EJ
s/3gKZMDAgLQeg+ZM74mCfmApdS+1AEGkcU3vmg1qGvPDJAUsOS5HpELVjSQ90SEUtAGZzgnKTG+
hP2ENF6dLWknBz9o3+aS2Ilmyc1dI3GSz27Zn0HHiIOrVUQW3VYzPXOTHFISH0DkUdMjXdt4Y/XJ
qtIu8A3101ESEcXXlRSdcSqUI+qC0ph+uKIgytVGU1Fo7rm1BKrjJgdSPMFbWkc96k2E2+HLHanJ
FtW5G+NDYhvjaRBosK0T3UUt1Jr0m00CKhqRq6rF5lje2UOMvHYFEAdG922x+vcycHo00O4XG5vW
0lfvXmMkP2ZL/5E1kqDLKc9wm9bDzq2NHbuccTvM1Mrpt8DwFtfBkvpPojDOnmARhk9wX4v4LDvi
JYXDeaVeKV5mHR/m8VfspdV9LvJ33xBohPwmzLqa5tzg3s7A7kxXPJmj/mNxK/OGkQILjzWKDaeh
bzlys43ZMPx3bftaZOgdUpi6W62DEtdnJ2cl9+cjFskBYVhgIWKqiyzsIvu13ps1FtHc7b+7glZC
Nr/Gwps3y2CeUSR+V8Hl9RplThin3kPr+lm1TvKQ6ZAVMC1KVPwdxSb8BZPVdWfUscPWcMU30wMZ
PlIjntMUZoK2qgQTF7ltmd+5OPdS1+pCr0bOY+nelzm2y53Rm3VYR7IgkIYQsJ4Rw9TZZzMdZ8Ha
Sywa3MpNE7yXlNpKKQ5NNC/nIqkevBZ1+xDLEA5q7rLWNIqvGAo0CtXEmrD7aZ325Me8R0CuuUnd
s3KcA7LVB9MviNJKbzn9uQ6CC7f1TjH/Yzi3TzUK459xhZy9/iqqVRUP2ngvCvQoBT+kZuCpzCZg
nrwdGt4X05m+BqLU9sU8h9Jk8GeCeV865bUg4ze0NNBSdlMmR98ecBe3HLWjDd3F85yXCbHEVRt9
XVYDcIH6r+xfbOY76Js8AVbCvPY7DT1LFj2YURrWXZShgQEuT/bhNRH3FMl1jR+hNm78MQX62shb
W2oRApWeM8TMeamMEfzSAJihXqEahthk17Z7bLEJDCDpMST7h8kCMp4agDSxYZ+GDj5NKUYiQBFP
bEjPG2locpTHtREgXpzFYeBPnVGF3kQNLiKfJvMezCHt16Y7gsPGYjIiyWbk5wgcMagUFHYJkUae
tng2TVlpg5EOvjUDPVOzoxUU6/GHFg8/42VaEE4/TMLyTla9Qtw6cw86Et05drbKSeIbazGfHR0R
YzXnRJRo1pU1vxG/rN0WkMaKJiluhKZhji6z6URTDtv65G5lZh9IYT5QKACFD5MbmARIi6Hrr/3Y
czYj9f6vjI/XbkCSXKyzo1azvRktBisTZXBoefkjFecdDLb0oPOLYRYLoJHmyffMqG8zHxxb3gtA
7129YCMwb6CA3i9Ddh0gcd2NkfuDFfOhbynWBilYYap3TubOiC85G2lRfGO60BrH1r8FQo+atlsQ
204G3SpXPjipkxygbPK1atiqJNBcXxkNvWDJ4Xita8+Fwa8bU6bfBJFrb630KwJwPyzeooiuvrYg
QJbE+UKIHI/p/DLpLpI2Depynl6Zjot41TrQmMuT2NpTPEJYZc7nQHCIt34QIu2neyPH73S3OUAj
Xqi2Sw28nrF1SuM5hwT5AAcPmEZtHvxEnMaCX6hicOkCmV0bOrJWLQq75izApD7GaSxOgOiwKC8h
pmpcaHLaiBKjWhSIY6bPJAPunQJXH3DF+9lNJ4ZxhHmcoYg7QmML46APJycPKzOtt81QyjBKUfxP
0N9HEqsBV7jMplv0rHO1shM1sqpNkE5YX9vnyLj3luI2F2DTve/g38husSZKWyY5s7ApQ93F1ukk
jkMvKsOpl87rbosWECzutTOBYm3ya1t7nUXuHWIL9ZZZQJuY0v7bIrC0dNbyRc7afdq3/AxVjsnJ
qJFEFQQBmQ3+Yt/5hhGfxJLmWsDFDwup9RsLEeAxncSL3ydHw6vaE3ESEugE0uXEOkVei63FT8ZT
4KLoXbFUeoqPUWr3yYhul3lTE8Q75JLLY2btqQwXiUa6UKzfgoOXt5FoUWbRfDIz1kjd/LZiNzCy
Je8NkXbS8iIUWZzcrdTYw5H2Ygj1KTHQpQ6X/AmVhL/pU0Ig5MAJtYA5GecEyrbNcsVZiU7w2HII
pvMmKvvXCfUFBo7mm+9Mp2D0DAwJPh6F5KOc828oTZCGUZc4d9XwuMaO7RNnIqU19n8gKP/ilFEO
OBnn0OD5w74vJNMkw3lKvK8l6x/a0T7e5wLosNGk59K58bTvXowgPB1ZO8zatSYWcRZrr2rW3H1f
M2+JB6ZijKbEvieP6dSjRl+8E2zuVUo+hOnMoNyabbGbDY+ur5i2BjgKuImmZWUnIcYXf/Y/utY1
CMCAzRBMkECS+WZaLdQd6VuuP8yHztkKdJ6bIB+bU6qB+MR0Nbuci30TTJ03IjvM0BDH0j2ZfeCQ
vuWwZsAR4US4emPMj35t77XXSphM1OugvjZB+Falf+JsaD+ljA6ef2JEfy4Xf+dSprrWu/scS/i+
gEG6jPZHVEFqTZEApWQ9Ev17MxRJtlua6UggSLBvs3rnjhqHsBPMJxFFt3qPbDluT97aK0zXBlc6
ikOVtWv+pIZfEXYKaKF1BGLws3pxP0oJAz/PmFUVh6WfAQ6vhOM2EEzCkQ1rEj6QNehHmZX2Q7ns
EL3QCCVpAXZ8Na/Z1HF3O0AcJaW50yCfGPuuqfZu0kBxZAGNlrW6zVO5t4d1aYL7Kpv97yWy5F1v
AUpqXL9l7/efE7fdzcwAZNQ8Zt58qA0oI9MAOdOSsLYjGMSFK85FtYQxbcld5povpDS+ewvmjMbJ
WCx4UbFvHKuE4JsdWDa8YqtBZYPmoNABFmg5QcQgmNEGL+0xgLciR5QEAQHYfP4ryIvPAtHCVZXd
jzo+TnBrydavyreq9M5eSgHIQda5DVbR72g4q49/FSvHp2JkLxTmsNwGRfkkR/+nA/HntfaDr21X
YDu3infEtO4uGg06qV5zlBb7V2HfdjlY4qLzvvYoe2iQGuEQu8XVQnhAUlnVVht6QGQrKTZqsVVW
2Usz2OVTP+ADLYsSnz9ipyzVnqsMxnivQyetV3O2TxUdePdXN+naUJcYlXz+S9fJ2HPqHqfSvISR
HJO9y3yAwJdm5yNM29b0hzC3Tpp1KyzMIi06a3xlgDErUNMaxC5hFgYxXIAzXbTzY4HrpHNH4BE2
Ex1TEqAVOzqwmi7Twil+MDnf7DVP0IcpOOXmaL6MlULlJYhVDADrZryvnQjWbTxAa2p7nzhZhN4j
cvUQ+9FVwdn/qhPzUeQYGGMiIDbzQPG58M+5DrAmHQfna8lyKYtp5deo0rZOB1c8QsK2TC0iGH1Y
8xWhJXS0xWQnYFdlPRSfGPUY8+C7IduRlsfig5GswAnlQFzfJ6QWskycseSTirEBUuzCkWeVPPn9
ocRqXpTlfJz77KF0vTpMAnnioK7DLEr5KIN3V0XAhHxpaVBi9a3XdNNDVqKIjRBvJZ5N56RDnUZE
T7Zjdc4Bxx64N1JGf4JHjKsEAAqOteJFzyyGeU5aInG1Q+AldEfIz77q6kcp+hc/fUzs4SUb6mo7
xjkuIvgSVeae+De6GAoO2QFaEPPnocTe5b1EYDXiIR3w6Vq1Xqz4oJcE+GNI3/uBWAvSZEZRHTwb
IIOR5buRHHkOF8O4Ay+InC5iMoPphDDxmKyj5KPgt8QDBSWxSfNfqXB/0L8/rB/xlLnjd4cqF7rr
4rkDMq9n83B0hpgkSWJ2/ajqdmJ8NaN+P3nBOQ32sUNaet4OzvUHOuz8KopivoHnP5osQXB0Zbh4
Y4TTUWxtnIW/FJ7LnnUFlIg+uSVaZNk4csp2FIbR4HUjp4FxRcC+lkYMRoBf725YuludxFQ6ArVH
FaTqw3wsqn3QWZhZ1h6siznfGNYaxHw3tnW37w1sc2krAQNYRhx6Y0a8sDF8Ehz/p7PCb9KfXd3X
H8O/p4MrrevP+p/o8P9NieImtMr/Tlt8++tH99bn/y4u/nzSP4nikEQNG4SoHaBNRCfM6/0jLl51
x47nuEAxDc9C2fuf//GPuHjNGrdMrBRW4KL3tX4TF+v/L2JiA+LaH2Ji33aQNNtW4IFic/ho/y4m
LqxR0+comc7VZA8SiF0bdTdKJXXJdFNX/z9vU+L9QFVV//uX4ejV9nVccxjvDKvM9ur9P+Pl1DMn
G0bp5KX23JSnjqCvqBD1dREsI3UjAUEUF8Mgui+JeKn92jxVi/BC4oQgVBjGN+p0J/raDWX+Yryq
qu5reWV76KSbdtjYbyOK2pBFFEmj7sZyx+mgJxKP9LQcRNB8iXzUgmPGDLactwP5KgNMirJvx3un
wTjR1X6McbOer7Dh3BTZ9EI14FQUnXsTrEKfAWj7VSO8k2l12j6JcKqTsRkaHRQSfY71XVy+eIH7
JkRL6RFO026kpdzMxKQ7utC3ual9K10m0OUQGKfRwhs5Wu8Gi/tScMLjfVg1moStSwCRSCluAo36
bF7bnGR9D3VajXhtSHGDu6g47DmrtjCdnF2/9zIfOmPOGDo01YuZxcfedcaTrU0fwk4wOYnqKdcJ
ThnHYISDQSEQEWjiczKlFf0S80eFnn9FopC5A5XnH2U15TvjCCKhcTSkuqK6RTwN41DKsEplcahm
0q1EsJ98bBd2hjN5ceKz5/gvQVwG25pJVjh1XyrXfR/iQN/aOm7vOdVxxtbFfZe0yQErxVJWIuys
4OuUGU/ENjloSZpD75UPS+N/QyINDEejk1/FLaf9caI90lGtJgnhJHPtxs8ozrX02LH+/ZzSdg6F
ZD+gIPGddUq+i0STUZ190QUcCJR37sbWsfqPHufkxMP/NiImBkPOzOU26nTCtiSTGxs6Sd4EKBna
bZ5hTgS21erB2+QafPkmMTlP1ij8iC439J/1BN0lc940LyHWTy+bXeoGcGPz9uxPKy2EAxK8eUcY
KQbnIa2bu6YM3F3lZ/gBDTIJU9e+WyTmodLB6GpRVS8H6zSm6G8nAQ8+dusXvADNcTRxHY3TJPaE
a5/c0gpZI4Z222ZbcwFtP4P8iMFNmAV2bNTLHAKyu2paeAGuJ/AcjjVRATX5D6Wrw4Y1k9syhnNm
FNrRcLNxy0dNdkbr/Si68kfSjrua2L/NZHuP2VD80vW1Be6cxmqNbHGgyWv2W8VqGEsbOrdJLfud
E6EK75S5otAaHuyJpC+NVYMkwOnBYDFrxsX3PMlD3ZA/lgIslmy7o4MOddMM1ZvfzGjUBvytlvXs
N5TVR8F/pZmtQ4b8tRb8kEbztI6vG3+2A/40G5NDdRO0Qh6H0d36ES4mDTbEoWJafz1E6Yebl48M
j2teRHaox7gOU+qMmutSCkjWcLXQHq0vZtXAOaqiI8425jTIXz4vYDNiBPualvPItNe8zzr3IR+g
mWT42wHzLRBIR1+/cs1DFoEl93ICt+yAvpsLAAFbwbaL7StJxgzcdglCrEL5XI03mZV/GUo0Kxxd
trbsGQAsx3jUSGGwxpJMSsO+bsFELulXZ6H7QaAT9icckuhrimuyCbpdehUz1Vj9b0xwM+zPyOsP
fJf3JZ7sG6uUt2jt2TXggI4tBqoBOlBB2heiWO/olUBkvfx51vAVx15j7bAX3MSe/4NATnHuWFH7
eUbUOkTgzPUfa+wA+3gl84nWCx0cixuHfJZU+mQBk2VMRMUcak7EIcai7oFSRHUXtXj30IrpbbV1
zeybHaANbVgtxdqMhgQ0TzYAXcNMR2i3DwrTX+d6y6+mdI4us8JDD+syNG37exNBthhvujlkZUkc
m50DEZzJAU5K5x447GhQv047I9qaguVjnzvlrdWljwZG9BYlOhmFncPMWvsx2n4KQYlwDNMmTK6I
0pRcgBFToh/cV9EumjRAaTUM52HV4Hs2C0ptJnQDs/52AiS5oaZrLskAd8e2AGJE+/XQksvIStEh
JzTP3s0SjYdjX3WLCWfIrSYOOu1XK6ZXBiRuzaZ9MBrnOqnfASbccTI4d7RyCJ5h0AXy8BDoxRDG
9TnIsLF34iM1EfRVZYeZOSnxjgpOlcPHHM0jod3Jl2zomyM1lF2NF3aPePyDNo2EQeYjEvPsc+o0
6NmMMCcMjNNeOu7w+bOXo8SifOh/LBjWNxXKYJGztuwHVvuwiUsN+7MROPy6hXOnw029teiYbmeZ
1De0R34IaT5283ymCwJwd5qr8xTtB2bGm8AsXozBJiY9t6bDUAUMtel8zwT8udUrNC1ZwLFD2RFU
JfS5qFwwwOB6FtHNQK49zQwOZISJuSPDepDgcMpfQVr1TNXJkEcrhgHCvg5IqgkrH9CVoG4QddZb
1Ebg9Xjt2Bs/kPh7WGnScz24C7rz9GEuX3wzNq44AXk2tnlPL+Iwn90Pp5BYRC2kvJM57aJkjYly
vEdeEjdAzqAn9Ow+1VdGlRmfc9Fq2DGTa70J6N2USXDEmQ5bwDzwYFZ7bQvKeXgUpJ3See92U4Mo
oIRIu9U5njbt6LCMrCf6hJBiGsP41U5BGNjUcIXbvJZQOvAMVx8BEDeEae1hYEqH+J3FJxyS49T3
864vJ3FNr2Srd/Ts7W4iBYzMMMpUVJd7+gt+yzLJZWBDTX6dxgBl0rwrKEeGrKqACOTTPfNIyEoS
325QYfiyGI7DPhXHwZdv0UD2gV/33n6yxK/4ihBl79hXORkOi/bNzLL0IHtvvGau4GL7t2EedQQq
NoaFCUIClyjy9ofBSunU+cMx0tz8rOklRBr/bh7A85EdFOzInAo9VzN2Y2kHOxtO8RyXA/lf5WEe
SJ7r+bMoctMx8u1mp8+UUwsLwwC/X4bwsv01jgwYllWz/E/pJTOWketKPeG2dWBYTC1WHNTw2WHw
yvpmSJqNYeAHHl2dHQijEgCq8pc3WzkdjpGx6KiL9L3in2wXE333XIqTN+NSFQW0O19GM3VBGha+
E1PX1UwOI82k8TM7B0EQzLaJvTDLwDYWvG8g1mihGWKArlNb6UVV7CikUDmT+oPWW+B3W/gcnWsA
DciSR1zx+dnRmtXwwoTBdmFfZcgj54LgFQCDLRV6cqigDfX5+5LpP3qCN6KE7ldjQxjJx/F7myx+
OI++c9Vl8ABnzu+h48zPdC4zmIbA87rI+kJqZbOraTgTOkN1YHq3kY3gYCp3DOoAHQouOkCsnMPA
2qf1dWWNP80hxi7oUcoLLNU1/1KWfvMAJTKNnJPfrlS2ijZvHPg3bZ3C3jA4kRNdRy4fkAf+7ng8
93AC3IzUnLb3YDa1KRkfkPcSaph3JC+Lg+MBdJxFUm47gkwQM2vTFw0bXU0wC4YbylGWXR918nrB
pW9NPar3dKApX0dDepvVNC9IkYVxp8FQdbVy2uoNUJSkJuKHOm2ys9wEJSbaGwbltDnrWUxWct7+
IuC1JYkPk4XaGk1xZzm6cTI1ctKJ6bQ20hMIPhLHopUlvmrAjkjVnM82uorbxOPAhg1ynLN5PIk1
bjbzCyzzOj5lJum3ssxhsPnrtN0LAJmu5TizJvVUi6Ob2RjlLpsaZy/IaMiIID9yojh3vTdcF9Gc
HvtoeZgzoHIyJ8BF6N6V9Eglysk1Qy7sPRYT4Z8BVIRTlLX6S7kmMNCQk8Y8EEYUJ5TsvXA2qDjP
unU9NjK7aSP/Bu7bNBr1ua8X/V5Sg7aMOTmPlvsNS9vKNI2iIxyCL22/+Ndl0z45RK8seuUdzfKx
1/3lfiEuN2yXsgXjUUZhEOCZAyUCwlmPvL3wl+xqdLUnXRF4WVns/w9757HkuLJl2V8pqzmuwSEc
wKAn1GSoDJFyAstIAa01vr6Xe9ybzErrquo3fxMYAIoIkhDu5+y9djkm9DpM8bG39iMjNyAzxXQ/
WWX1UE63UUhjefUZnFZlwzhBLdYp/nvxxz4/y78lESMOStrjpfZHbovYKCjVGG02XfRes/Z2dNym
k+o7X+QcThczL4EVX7fp4yX4k9T8wcK8NBZLs4eO9DM1acVsV2OADqgWVREtENhG6yZq7K9Jbw/A
Nx3cWUbTteQoFmrVxFXztt03XyMcdG/ycZEZoPscpXqmE7drY09rif9eJHazIyBpOA3OHI83XMjh
y8HQ9OYCb5WWMBZOmOIAU4aWscBuP4juo1bCannbdTEpnZzeXAzac47bHoZOQe8j6PVSeYX0e+iF
yYWdCYh3vO56+wNtAxRwjOnUKEmXfrdQdYqh3CHUu+4MnITGuLkcr/JnxlqoerXYrw2i9Uwy1m8y
4t9Us1pW1qgKPQGHD1piysSDEmvfzfI4Uz/IlOs+GOAhtLGxMkVFd74VigdQlibzjSaqe4LsXDwU
SkQYK0OTXhjqW5K3GZoDa5+tjBhDuhuZlfIrqZ9Kr82FvYp9AmCRuzZEH7TtdpAwMFNrtenSSHZm
79PAFXxvK9sbDLD6UtXU+CBboD0OA/PEfQEfA+LBS1bm/MB622oNsp6AjJ1sqJWzgln1yual15w2
G06uh29SWcI6tdBreQvYrrfmz6N6amju+r6IL4mw/z749FoCOYYDlLbBVuAooHuvPFyMdcRef3B+
JHUgAolJPbgXifrEvTrUhsCda8Bo+TFOhTxGsI/ANrJwR6cGMl03F5KhEJNFZNWqXesKHBgXPHPg
8j16JaCDNI1J8VZHkFBrerPEYL6f7eG7S72bjGTypP6UX77pLZV8e4lx22aBcsgqNX6g/WNaPa+3
9UJvrgZJfW5bBojfCqbhqOlxPazDLZO4EFoEUmiDKcM+DgvERwq/1KpPoD+Q/izEYlbKqmenIBOX
MqZ7Zil7F5cJWGWot44SQkRDBPrFM7zugqU1bxFYpFxKrCfXmcCeDUvWX9KqB/ygFhknyg4JAhkd
yoOhF5zTf68tsueCf93WD5t6J12uaR8szJF/vU6aKvtRb/eDVbSf/ni3tbOLc2f+mOuZz9Y4HHdv
qw5heVzFB8Ymamc6knFTtAnX+eszRxxA+AFZ6DX9xHHmPkz1ZkGYwCFhQTOsXYkIT20BQuAgUmuB
3X4CbeGRjcFWm1Fq25uRWW6Qi7i72igVJ41On81w9u0Vrlr7Y1OSUhRIripY2fDpX9/etjtjh9sF
06D6bvXXSlgqGRpqUy+mX2v/r6egJHRPY8kVXZtRKTNxGFYiNPdG1Er8jbGaZjvFA6nPGfe+ZqJ+
FuG4oLUDzVGr7/UqVK47UrjlIZjfVQsNZl/5h8Kr5fTNe0gZt9mtjTK0Vo+G/jW13fG3VW089Yki
95J4PGKf5CLJLZxlFZTOKXPSLXX+5mLL0d/XhvmRW9/fXlr97+vNRD1Dr+lFXDeIAAZEm+p6ZNSS
Sz6XLI7hX9vhtJhHEhmPbx9HfTy9VnL9nEcrOVEmbneWS+6K3q8XbtfC66YGRRMFfDNNVzBgXF84
gQjO1auzYVdbatr9NlcXX007ucJPiNZgBlrgHr/0ZBaQVn6+GiNt7vpcm5x2uEzCuIdi+OdBqI5J
ogGaiz4mXepvBzE57347vvVqn1AKzSbpb/VmbccgoYW4+e15+sg2e3EvXMOGrvnrNNHPuf6NRiBs
Loua3rr6u+ATOJ/KmRFsgirr7R/UL+mkAirMStbrm9O6S7VJKFV3P6KL8aaptT829QOYh72tbjP8
uyPzv0XCuXhM/6eOzLsfZdkt+fi1TP5rV+bthf8kwjmEuFmEa/sODTLfDWiC/N2V8c2/XEEWMw9b
MnBtQV7YP10Z6y92SR/miy0CYCy0Vv5GvtjBXyDNLJUiJ95aNv9al8b8A/niUGxBoOcJ03KI5iEf
7o8uTWGTglubwLnz+plsYFriRfrsLMR3I9KvO0lH0hAPZW6uB8uUUCwoUh0K39x2Ze6CePLyJyyD
tO1Rl/ZIZwMFqZRIxvcFxzlSKPh9Mh+BTXvd4xQQW1UYfY1QAk2SHzvb+LYYJazPUBWZaaIXhFrs
I3umtctUJxAfS0QtENBW/OykJfJeGSgrm5MayNnFuW9yF/Dwa9qOybnNKqQn9LTXKYhPnGESBxb6
hawE0dE1VOggtfnHxSPgGMwdTItcbHLDHRiTID9rJ4k+uOvfM/lFbVKDWRyPhECOp8jyPsfhQL5D
D72mi35OnTx2NnGOJNWSJ1EHtw60BpLOsN0beX7JV6hmnpySYzGCImyk3R06Wq4bbNVI25LSgv7g
EAYxAGRY40xusSdmZ89qX9ExERdH3FqFqUJ6Y7Nnbk2bZElAJub+uYAmQ0HfukPpEW7gpIJUd7q7
zL5Do+kp+uS5jLGo23DftqHCrA0OIhsMofHWC4bmvFomHY4gS+6XmKZ6GgSXSo53SeT0N0K+djHh
8bYq1xo2aWieUlik3YDcrc6O6DRJypEN6q/Zyw52Z+0dGY5bb2mAtdRA6CDTpEBZUUw7pWsc7TT5
6FiwqeN56aHbU2FL6hga8Vqo+I3uRaL+HNuJYMLaP8UjJk4Xg4/RfwtF9bWla0YhUz4MgceMXNWj
PEl0Lnkx47bv+rs1p+2QV9GDC7RR3fes+8Biclw5nz0BISiM6tu5DmoYPCgVA4/+EcpjJKf+0cYx
/xIOlGC6mdpNNgU3y+oyn81osOksoyF8P6OG3crK8/adQyaOMmYeyr5EmZ7FdA7kOm79qKEKKJ3x
VPjWfBpypPK+N7nHJv7egt9sk7DekGI9HoUCy5SUXTMYSBlBPsgTeCiK7CeyWOPJ8M7pOu5ahkS3
ZUfRMpzm+mBK1Ne8pNkGPccJIcDUWvF77KQTvRvGaKXDZA1nFFEts3bvSx/H2cmcqTshKYvoxyCl
Q13xaeaGvR0ty2cq0dyZXvN9KkNeMnfPgaReFXXhl8KYCGMtn9dYcMSVKDt96NCTUhtnmaQ9YwLP
He1PQZs/d6vZ7axoWXdDR+hqaGgRW3esFnlXfU1WpQad6eYt1jNNNsZ35fRI9/Bgks41SNQT3VJE
R+C7L9Fk/PATCpfZPKHLcJezSK0jiujnRdKMKnqzozJU/ixgmqxUIbYxBgCOlxDZHUVSEbW3rg+3
3IcYsy07rltL2d3wz9qPfMuvSUrEeJkAruOCtM8t77XxYCwVQfNgB8FLK9rbrnXsnfQQoqCYxWOY
vQ+y9nYKzaNTk5lItbZ4zL6IefwO05V/Yh6IcGNQgHPA2EzohnFgDABMBqjf67qmn8KGanYEJ6ra
xuVaHwaKwpvRYoQsnZvQV/z0fhabOcumHdaGV1vm60UASipnmPVo/YjSCjFvulZAw5JBn/ASep6Z
8LAbJyCTEG9mGBwSIMa7AR0sKOzxYFbuY2tH4309x8XJcrkYQRqkFEjNhlJttBxnxm3l+xyx3rnC
Z1CDPR+aY8xYzKA2tyXdwvEt69QqL0yYFvvCbz65/oRIO7ch1ELlaUz7Y5VTqIMVk9D6W+LTZK8Z
Shm3PQ1z9mFMxnA3dYgxZZlOe/qiS1PiFOjdjugoLnRT/9LTlsBSBH1XrFwu1iK+GRtaJdImy8iC
2zFauCYocNVRDVI1Xd7XOb3pxOv9p09rbiNSDDE+rv55wXEP88nFXpbtvJl4BqwN2Zb2l52SLFwC
A3fsyzRl6f26IK8a6LbdZTIhjMb91qjLdQCSJ1gK5LiF980Apm9ROzoaVsHx25rWnt4fctmM/rec
LoST7VbwQU4hntBcwMsCUblvISZJSduSQuPr2kMWGpLyY7/vETvCuwY8FYl0ZzMKBrLpn6GfYIMw
6Q7ve3SIRIlRc6/FKapAsgfhcDZiNeekd7axaOpE9s9Glh8ylwvG0sI7oo20XUWfQtWiAju4hGNB
f7oL1+zJqhYOhd4KtnQKnm0ruXMdMItL0wwnAwkfHTJxHE3pkD9B/kZnI6UcloNLlWSxCxjcivAP
yYhqrE17874fw8cGC4tTWM3WDjiIanmsAvG5iXMm290SH6J4ACBroWk2p+USW4JYHgk7Pic7oBLE
MVJ8oLWvAuzN8bz6vnWwa49bsRKAhzuf9W1S8h3TVD42GQMPGUaPrVjPJdViJ64f53w9VymH3KJw
o3GYfBmp6dxFhrlPB8CwiQsBuc1phDUzRbfAvi/AyhkdXXpbENa2BirGpPcRsk7TN3+kOd3CO0rD
r9HivUfK6G/spt1HbjEzs682WbNA3vKjHeWDhJ9nOgoi+/oo+zYF3nmQBewL92OyIHGMiWca2g8d
zqUp698JZ/oYjSvM4Ib8kfSWi0K4FV4Azit9CPkH+zI16AfdGY4Dg1vadw0gmjNE6IKmMdGdXAu2
Q4idoUN91YdNDSCZi2QdnhGNuy3C88gAzM9k9pVmSJEgPMhkfKHPcivqhuGIQ4wZYotb+vUP6AA+
ZAtqXFqid1HPwdXb9l0F8P0ISdrZmql1jqrqYzvgqW25um29yjsmAodV0IYbe8m+Yx4k4s6wH6jz
v1+x8yD9zgj5dPHSzR7FR1TCHNx7P46AYtY1vzuJFSnC4zrPn8okfl82zXcD41dWlKTohdR7AmIq
c/8FIRNJRoV3DM0FMDjOChop9CCy9qCinBhb1fhxCFQrOZ0kM84wHS+mXxKmgXjixJ09enM+a7vy
1LsIUvOi2mdZzw13Quk7hE1+DqNpvqDG/X2h9+nyq36AA4AhpxypkqvJr6YsXFELrckpa0SH5Zfp
l8YO83i9zcmZn0cEtgU05osuea2jzPdDHcebMIFLmtbPRTY4qOkxG5QWMJROlQr1QhcV9Zp+wK0n
IqTUB/nN7KodrtrSu/TwtR3RwS+i6PSHuV4/oxuab27KEFs/Q+/Sa/o93t7z+naiDrlL1ktWn9Pm
dU2lfanGZ9TRwVl6Vnasjew+RohpbwHkAl5VT/BWpvqJH54JQUY0pFkYvjYpv/0JXbkYkG3M3LPe
NAvayt9qhIde/U3IoCppf+zT7/jHvpCU0KKz29Mf+6+bfoiMPk3XjusWF/JYV2hVFe63UpycSOXT
2w5mpbyGA6vL09ef9c2ir23auk6Yz237NztEztOHIkMOW+p9YMirU0eD8PpivfbHG7YZOGrpxcle
1yevC13600VAvS/pXMrKHrF0V8JApo8x/YZvq1EoP1pZJfe64q3rk3rtzcSc94W6mQzfdfE7yGOx
Wyeyn1NZ/sM9oLJCAbxLXdJ5Yfu//WxR1GDre1vX3z2C1ZSOIEIiU0NydC28VmVovabxOXox9XdZ
jarAWh3qsaaisr2tRjDoLzkYJRf5Kh+r/6iJJXrheSm/Qq3OqFJ5l/2ESY2oSYFaVeHPLjmJFjAl
F72p10y16Yw0krZ6OxjTjJlovw9LT57suvpsBP5wg7cDWRR7Fpqz79i97UhAeHFp+KPB2Fv98qVr
QhxT6/wkyOJDDfXkJ+7RbcNPLQZdaq8TvSOG0oesb1osYCHZyf1loqr8Ula2C/2leCxtkNBuRDJy
jMR8Vw12pq6XTOZksqDyUyMPS7UmXKq88cAArfHz9IQ99pslREp/SyIhoOEjVs++uKl53ww5mJnE
9rcwuFOsEIwiosw4+91AVI7siDocbJr8Y1jcW1bFHVKujF08ptY1CsQLoZdIC6P6wXTnnXRN62aY
x8+jVSYHB978Lo6ID4DJaSsQYHaRU/mTM/zF4UZ/bgPmZYaRxKfBJA6kGIZlB3wpLvvuXd/hXgcW
HZ0XY3HuAj/cBtwVNnE0JveWzYhQKGsdimywXpmFc25NmWrWqq6svedYQYrLb5bz684/nqOfqN3u
ek0/r+qInWnRXCDEu9OP5RodpFfRtw+HarbehRVH2upTlxRqoTffFkxLtkFO3nI70D9Imc7QuVob
eY5NDNazYmgMpD9JKvCYSN7N5joe9Bt1E8exXmszaqNZuyJqn99dHwvLstmNuCjwFvM3GzXFNxd5
o184qFdf3+K6WXauigNLil1HHwQraxhD94NDjwatvNS5Akbo1esi9yF7TxKeZI7+RGXS0gDjVOBg
5xzJy0ZNQQFgqX3XB66bsg0mehElfuqhpEP763lRtny1utTkQvLPS+uuBibJOG9Tq+9Lfy9p7SXo
x5ybWlNyHOnc5obwD57iFOjfQV6JBpGGVumfzlI3J9N2P0IZxlhqEgSqFyj9bCDXcbQd29XfjoGH
FrXgo7UKaziltXXyGTi5Ct/EuLy66LVAFZz/2OdYwkdUZQU5YkB8WarVVqrbbzDpj5y1N40nk3RP
m7pS7VQD40INa/U8LXdvKD3VVdJrIxaGY25Mp0j1zRxZQ3MfrRMT12jfcmogUEzwyuj/YNUXxEr9
b/ofbCeH/MfSjHf6r88Sz0RV26i8aLmlOSwbf/yypBM16GE51rVpHUN1g7QkaUWO7z/a6rPqanib
ZlF/o7fnfAYm1Ck6V0r+DWx7t6gRyK0Lvc92PvvZjytyMIV/W5wGVRA2CwP7Z4Q864hW6zKpfXrR
9Rl5Dh5f9xVQqB8YdGsg19ypVC+HrF12MX3ujf4Tb89Sb3T9i/pv6Qf+2334/binXN9Br+nXXfdd
N69vc/33rvvShpM1jKiZdV76Iby+s36yp1Efb//79TVxjjVrhZx03fX2FAPHGtfIHrkO/dvLugw0
6sdIHhC6POhuR7VQjh+49TLF51TW7Q6KV3F1clS7Q++s1vn91PfxwUlTeVqnaOupPiQC82TntCi2
TH3I6CNXHyfXxez5922YWAcEd7W5nx5Tm96W7+XjBS3jQmuLRicg25LGQGWkm17dh+tUkRbwyNUX
/U+Y7fg8YTM9+IgNosQuTlK1DT3VivJ9NGt+IRIo9ZuqpVUITSA5x06bYqafQjgragSaLOKdyPsA
PMTKpEDQ8dLvwV2clu60uv2xFTnXJdpISV/8bPu4+bfV4/8PI8+Mkxr8f4+Rv/8x/cflR9v9WP7z
P97e8fz9//wnjQD1sn/aCvZfATx4L1C1ezewPfdXW8Fz/3JpM1ClUZdB9cA/TQUBLF54ns/xanme
rfwY/zQV/L/oQnimySOmI0wh/7WmgqeaBr9x5ImBdk06hiJgMu85uBv/a1PBalogxAP1oG7mFhAv
xh1aYVxdASnJadtO2y4iMKhsbaiuBbmSLVUVgxxrIh763ZCFzUsU9E9D1Ji7tE8ziqHQARJOOryp
4EVmvyNLNa9SSupUBfxBfnGKObzBd3bfVrN7AOpiX0JXnoXZZecmkOT4fkqnor0JsJhuKvQrLFDY
in4sDkgWip1tqVzdxF6em6+hSF9bv0ofO8cisIPc2LLAgVu12QfwRvj/jAD4bUeZq+uCmkK+gfVi
MghXzOt3ftn398jsX/yaOD137I7EmHVndMqU2MwPgWsZexh8CQyA5WeC/WtEAN/QRbfqGVGM4Vx6
h0BjkM/dMZqLhzEJwpehdL4ZU/qlsQMql6Y/vmvwpWEwqc59DoTewOhHk/riZaSImFaSbu9anHaV
Zad3aWsku87E3OyjrKLGWhWHpYoMLOvlS7pSUWycDHwySUWh04CmjtLi2EbT+2Voi1M5HdG9lkdr
4p1rSXgf6s1ytyj4cQXwAW3yp6hGF8Hw9aWlrIuL4aVqUlSPE2ZmEkSQNsBxiRMGXi1jTIf0X0g/
27pa+z0iMoboHsG+U0PK4ODiHrHYahnfx+gBR/Qj+5IvcdeOJIzmUTnCALK+wAZKNybe0GFJT3Sd
WGmIjer6ftgCoNlW6YTZei4OXs2b52F2k9vIyIKhPNo2nM2+eqrw225Q5NkMvKm8jBGj9sJcUP3y
ikl6Bj5Gagh+KgCOwDbeFDOmUYqY0MKXk2nxdbQBur1uhm8wOmD92w/0cPhRyDgBZLjTItA5cE7r
sH4o45pRBB55FE4UpBavfe5pbUxJeMdUAEZS1t9Ok6gOzmJREXYJp7cF5E3qwxcrQxON7Py4UL1H
Efbe8uanoG0lrJOaINnssviB0oJReVsnTo2agw6Jzi1zQaaeiObWhjQA91LF6wdr5lBrnfzIMTwf
rNwKtyHm9dW/9CCV9tHanO2YrOo58KnUFOsBUTJp8cjFPIAEFmpZ0mdbSqG28bAk2adyfahoMt6g
ncRg2ecIstcZEwJ9lJnopSxAvdVMCcf8OL1K+alOxfg8GB9dsSJhGZ314gwGPyrGTvzd/i1ZWTky
qfjT0KXGxZ7WFelnJEFIV+m+sCo0Q1b1oaH3hGcAaVYylacZvMtWNqV7rkT7THO9v/VDs0bo7x8E
0VLwRoiGb8V4lEX/WLUDAzEYZZvZgcLkFf16l+dkR8TS3LWtUaPbplzI4FUkWXaswso+BoTXTjUH
D96WEV6KYYn11Bb1rRIHxSN5jbk9Q4pB/7LH87Grq+CEeHknfeuL6FVRngtJQtOE9Btqc63wttE7
JJvDtvbL7tm3SX2mtEupcMz34QAb2+cnJd1r+CErgnNSny7q5PI0lMpMRQ0ZHEPqpus8veRRjnZ7
xp8c5nFHCm3AZbEj4leM5REF0uPsUQiYSxwmY5G/JoBotsWSfq8i5kdO1LxkcKg2oUskIh0dzEYt
zAd+hWGHrpfYvnI2MHTA1xDDyfkZ+RWRUBO/sx+sp2UWl9XDh+YiWrqFZW9vay8mRc0bn2HNE+4K
Lg8dNt2VvPI/GHLiEPXF+piV+4muT2Zm7xnZ+jthjGe7ILg87jpzX4KhaKofPtkjFKncG8skmTVO
Xo25KElCyE+EXFpn2YF/tKrste0MDDTRYRoTe4crYOSAJrrArTmBWit7qHrAVQ514+04FxWiYv+A
1O8Gy3mxl+pJkBoIKSzLU7RiO/CbPDhmrgDUr8gUoM72zNy7TfnFsompot5Ng3EhoiqPihcfZ/1h
ssGLkGbJqG1vnMsQpEeDqINRdzPcZSK49wso5hPjr51T1SHdIC+BRjHhBKs6eitJ9CM1MFMN6qKa
fI/i8S6qCacwDHPcoXPfdz7S2dIoSMuS6MK72Tn2IwSoLBq4bBklUeJVdJ+ZNq4FuEBQjv2fiUc2
m6ys8biW8nNH0eW2oVRxYLKJB9wOTbw4zdF2im7fFvDK4DqIW/rs8XawR6oBzOnfMWVVfX7jFLX1
Y+Y59YM3GsltmcPC6QoQgFbX7wLQ9vNAbZ+2lXFLO/RSEILx2Ha0blLuKkZlNEcnMsLHsV/uAzsl
lttLoAEn/ndKy5fIsBAd9/GMs8H6uVqpexsWfIjSIhnTSprurukIqlwzLk09p2dpOaRkJQmECwo/
XTV/NqNgOWSrqw6DUxH3JGKSt1uMJUgtdd8aiPUN0u7eIYoPewnPo129j7yLYcSc95W8j1XZy55N
OvLxK3d7FQzC0+ZifJ7br6NJEPCYkffnjzjkV7PJDkM7C+rlyROCh+wSDXdEu7RHhmZ8YMreXdPG
YOUL0mRMg4QsdTKuA/r+GrJXO4V08OKZ+JZoX2fOenJG5jnpvG7lLD5DGAqOMg/uvZC826D9YHWG
t50C+jy4EbaKqoiWzESUmqjM3/l+QIJ6EjL85jtoCsrFp/s/+eGmnDpKTZD6Ar5PumSpebLH5Kk3
YG3Yw7M3e0dH5ta2n5J+Sz3+62r5L9yGRphdygoKJ2I3QMfY+w6B8302jsruQroaPI+934mf3Jgd
IZb7dFgMjAPDfZEKiACwu5OewHJRtJ9tu+fA4GqbhfVtJ7KFqW9LcMIiXuGifKwQ9d/SsdW3MpvS
08Wi+m/UDJBcbF27mbu5J1QIH9Pn0pbhRcTE50x9uQuXAIVUgo0k/dwlJjrplIhz/LMvgdPdI6OI
DxMq0K3Dl7vNlEFSQfJ3ee18rA3StCajcjeJ77okfTy0yFbuKuEiALbI2ImZgU85YxMoOVwYgBtY
tI7rs7Bou7fGLiZLmHthsk1lRAQBVYpbLFn8oMM0K32ErdB005mbIr0O3AcPbUfzl7l28EQS3Td/
dZ5lHY7vhJse2i71n4ryueoXpPhW0hFFnUw3E8rZYHBvK+7NBffGp3K1ARZkfXAivNc+Au0ExxEg
gfOSd7XTDGhOV66ogDOdtt5Zkhz01rcDpMf29zQs1+esul3mznwe5kvaReOLXkx1+n5Bknk/ed34
4mD6hIURjfRXmnwvTXp30RqaR7KbCMYD1OdK3ql36vLRMLjRVw72XOkKroEJX0RTQvapexfctclN
2w1fuCVW90j3zUM00syP3dl7MdHTnDPHA72QQusiWwdAVmi5WK3Wz3J2g70oF2PfDZN4UrzqoCjc
F9Nd3Jcwyw5mKTqA22pXQBpTOZnlzUICnhv3zksWcXJ0TTWeqrgkAG9qrCPi8wXZ9GAdhrif3wuD
01fk4MdcQIuMw4nDWWLaBhM/rtUbfIpvHTXpnTVb5V1pkrwU1TK5DwpKWeRBjd56CyMjWZHCSNVx
nmg9DxGMsrFR2EdiJap1b/C7bW4bP/afhKCT68jxfZ6TxVvZ7bK1a3GYaXQvXvbgDaQFGqtxqScI
NyUw2lOn+uMrjXKb0jgy8e6DnBMPTNtZlmDspiEMGPADJQrL5EMeLe3JsaB14Y+LT9ziksMEsg9D
l/g4mSSFx1NzJLeZiNOhIooY7KRhq+BFKl29dWxXtKoREoAUKUAV3JQIA2buWmeBVGDaGPMxI6Uy
quOTO8hjIfmGBMOFU9lawz0TjscSIFoh0GU0wYgagZsd/iv8GuSrp/XgHeLEdw6pMyvutfdSzCRL
TwnuyLWvmqNbRAckzws1NfGac6EgdaMXyMA6GOyIJQbOm16pJyKlo4AG40BOVOoKoqHST4lSXLRK
e8GFldRxpceYEWYsSqGRKq2GiWgj/dIpBQdjEQ9IJ2JVxB2u/SLdAHCSUn30aoQyGvVta3kvpVKG
NCvi89iF5CH7vUM7gp96uGTB9Npltf3I5eambZS0zJpsBUsqN4HSoTCbmrHZMu6x7NNokGBVYCAK
vOxnEWMmmZWeRSJsofV6tBC6+IxNNn5A7GNk+z9cyblhMpssuhl9TFOffAQzRjE9EkVAeobFqYui
JoltaO6fIheNVpR0x1HKatcjwhERapxW6XLcMn12Y/HJr/lFCqXdGWn+20rNE44RAEwIZeGYP1OQ
vDXa8IuvFEAJUqBRaYJQ435H1XQH58Df9kWJbsizPvkNE9SsRlO0KnURgPMMvpf3ZVHKo1FpkGgR
rXsXWZJU+iQ4QNPWV5qlRDKLMHPfvLUYSPDpInQkSuWUIHeKlO6p8w+50kFho1C3QYQOk89YNkp+
1lF1sLp1PDZKR9UgqKrj757SV/VKaUWwxHxKlfrKUzosoRRZodJmFUqltZ0RbMF/YHqrNFzUh0k9
QtaVKX3XiNBrVoqvRGm/WkRggVKDWdwkXkYEYqFSivlKMxYiHpuUiixATiaVrmxCYOYjNJNKceYo
7VmGCA1KpXHukKURj4nVUSnVHKVZ65V6bULG1ig9W4CwjeHBt4wu60YwfwiQi1P0heZa35hI4iIF
LmMIBxrGAeiQZ0OPlghe4eoYH1ylqpuUvg6bOmY3K+aOXxTc5lrJqKUR+zQTXCQ7ctiNiPi4EijN
UWSwXaXAx5Z6ZG+ulnXXgc2/ddtX6Q39jRMPd3bjX5BTM2ywZHxfWsO0Z3TYnIOE68PQILYZJpxh
lJYQoIUMqf3GwHHDKC/r76TR3KGGgqEVofxJYnEXGh6UViHPEFd9cAbYyXFDco4OwXuwIYjZXeNH
mdavq1I+cgGWW4szdhePjMImpDPbISVnqgjMF7f5Rt5eCkRyKE9kG+/kqprkNf+ciX+CbhGOxQEH
FBMZZ4WSF63mZ6sUwWUOiJJwJ5uuXsytPBoYNTqhY9+UDoRgaxBb4FSf4YCBxKjAjVbVQUY7y39a
hk6eHBOuUd769NpgdsRmjFugAic4rh0pbQ7j7DWi+zLu6wY879Ld5BmXckZhwkR/HMXwIHfYzvGf
Egnu5R0p50EcMU4pseZ24o5EUPF4ryDGTFw/cOf6OeIgB7cWPDYowjYpknkU73AEo4ES1USdavZL
guGI/+gnWN2G6TwXbUgJ2mFIvpqx2Frzxzw2zePQz0chqKC1PenY5vrDsUpy12XyBVPeTWmUwZHh
yNexr+gw2NzYH9Mq/OKOGb7SEteanTOZcDufq8bqfBuZh9PXb/e2rEmRi18dgXXG8mdjB3yt2/rV
nO/tLjmgAbYAzok9BrXiMA4P2IueoUjeyHxOT4ClMWI6Xb8vhPuOZBjOdgSr27hJPyQdc5mBoQHC
wyy8uFmBb8H7snpm+zl7KB0gCGHVxgDQFKXD+Bb3lKW66AsOzAiWLhslEkQxIQsJyIrzwAnvRhrd
68jsFQ02k4MoXQ8+YrRNSjlrr6Jgy9l14LTxCcTKoMmGCj3NhrGP8vR1BSaiLJ2Ryu64KWUfbAsM
YKq+RhmtDl8WF0MtTb2PehaXNoO/AxoWcjM7rhFwBkQyucP3rKcSfhfyrowY4+Z935rzAfYSEoRo
vsTr44QgbwtowYDLCusVvkTRUYlHLVuiJa3ao8Kt1mrcT8ALR1ET3jA9c6EicvpCdrFVDc1cW3tT
UKop6AWcAFslm4hbPwrQSWwQLY1npGyvqTEyvZ/Mi4PGkyzfSjUMzl7+bAj3U7vA6kCdEGzLhn6E
tHaRKlXSxo0R2EUkXhbyGRkq1plJUfbyBtWa07wQqxLdDGnxLlzo6OUx7rOqU9yROnzImTjdjdVS
HmFWfZvyIb6EXf7sDEt+g2v7sQdoR0qzhcEUGWPPxHtPlWTFGkHRJcji5QkuxMcB6gc18uU+7+qb
DkHTTSUh5SxVMx0GMYDJqhV6QcANr+fnBNvxxDHSpdi2ogVQiy/cm39bI0r8LMv/Zo2whY1X4X/u
YNz9mJNv1R8dDPWyvzsYwlTkKUe6YHBMKR1T/upgCJPEW9f26CIwXfWw5/7qYdieepHpeLzKU82F
K67Kpr1hBRgYcEwwFRSO/6/0MPzgT3pVENAJgVDouK7AnuH80cJoUof4QoQetx03uqiRYbWxsVse
s3y+TX3JjUnH08UWUPWtDKi3xZ6gYFOEmzjpmn0Tu9+cIgaXwgxuaucLafTT28J2kvkSkr+7p6Dz
pRA0nu2alnFQNljU9GrpQ1rY69UBRNzb43oz484LxDEIN7pxrLvRtd2QtjRMh1QpqvRCdB0yFL0K
6aE8J8V3bSu7Zhgij8f2+Gsx4LvAzfd/2TuPLUmRNVu/yl09vpyFoRn0xLX20JmRE1aqQmvN098P
i6zyqKg6p/rOe0KinCBxHMx+2/vbyqxaY4D/FmmYy8QNyclqJgP+W2qPKzmyKsdwpQfttijnXNGj
0hwn3MU4Lf15os86h9vEbA1gS4Z5lDGBMgpPTmRGXq+YymYK65NcBXFnIJCOB2fZzRTwTjooLekC
7fL8IRF1tfE6nTFTYx7Wf5u1cczv4+HBLCoK7/ocmlXOgjA5kYtRGGXECiu/VRDC+yOWjGYWl3cU
35VoONowWRNsGPAIUPwW3Y8mHe+UVu9peyBIrN0UekN7Be09KwO7rYMNdWEr8cyECpttMnRPHih6
AcNpJ5z0qQ14NBVBdelFbOJAgUhZRP4dZrCyqY5ThmgBTU51hDWdbzshvtLTXdu6Eq6RGXQbREMY
S+IpRfI4JaEOSnjO8ZEMNPndRFb5nExN6U1n6mMv8vvzpynEuEy9pbkzcrSFQtoG+5bimGeMxpI+
+k+oiWSBeGF7wK/bHuQcWqxfc7d1etEbs6X89y1yn9vi7XNynep6FIFK8B3V2BLr+sfH/uEwHzfL
w/paAG9dzr5thxKOFvXduaKc5OQ+nINc/P9fV81ytDib0K/PV0VO0kr9NfdhXZdE01YxXZgMmw9/
6u0SfLhMHxYHFPLoBSiiyg/jYiy2FUNmyfxzCWflhZxkfyzGUgFxW5abq2yOFpOfkVvedrp90gjB
mDSkBgezTuvvDvth3e3PF+OIluPDZrl42+d2NlkD6kxBYbCSu8gNf7ff7XgKvYFNRV7KbdXto7d1
t//bbV1ca9eKPhZ3+Kw3YYD7mfgtfxPMkiFlloYVdV6p61Yg2Kk0pZ2WH2e1WcKljP41aoXYaFbJ
2IMqfLG0FN+nPcYxbkf7sCiPFdsQiyhws6PLjw3N3/zHRy8ydg0oKLnP331Ornv7sNxHnsjbEW7L
t09/WJeng7aPKzUH5AyNovC+GOueXvqhsRC0MRJDlJFcDhOLkvLHWXOcwQvJbET/uKlodzS2tjIt
aTZbMCowjxuF6PMXt2i5Sr4S3u3ky11v3IXbrpK90JJcvxljkzLx7/LqmyS0FiFPaKFU7WYidV5u
kPvJObOe7bS3ZSnLvi3eDiMD8eRigMxh4WZQVySr4wO1w8xdWK0IXpfvNjQQC0OcB0C7kMLwhH4/
+bt1Tcw7koj3mwxXzmnz71TOvalypUDXF8OuMDqxHZqYYVrQei0DtsSliyy8fNz5XSTRWzYgI7Ob
CKsj/CvaD3LSdh5nX/g44D6QO2bEggyIlBveMB9F/kmthm6vzjGvcqLZxAOAq9GcNdj1z8N8qXCB
zm5PXcFKX2IvcgCRYWklcwYJMlVtHn+9dFP/MZHrgtz8hk6YgM1Qm6DAeNOhmycM2YtthvXng8w9
woHTMQS2l0ygfgYDCeJbJAEhAMuiLr1Oqza+MT1Uc/LgGOXKUn7n8vsdZ8JF4k3cMHJlK+8dcw5/
S44TIDk+r2twpzICATyQnVQc50sk2ROe4ewMYEtbb1INUB6ucZBzgVn9mhutFvtAm9P7SjMwQBLB
gUIKfTMtQOKMpcg5yClPGCpBO2NZ77SBYttgTP2j1GoDeWLItLDtpWmCzV+7VeSvw5SSRBygaRiU
FpYYDL5DQhbMOnQYGhocmxSCbALnpODLnO3zhmy9SaW8XKau9vvKm+hdbs5k8GXBOP5SzwdKN7cg
zJvQ/m2lPIhcSZXK2mhac377OxMtQ5wZUb2YFP3REX2K46OZprkj+AutIWXqDBeClMZ6QUilJXwT
ADzb32TsUlA5L+IoAnOBffTXJ2/7NNC2fqEv5Oab/l3OVRYjqtqkYgKbZZFyMkklnZx9U6NLIfrf
bh8tiO15Dhfjwz5y7//BOrnL21+RH/GIMfVdf/Yy/346cu527t0A5RAkF0WC+X9+E/X/3aK8grGy
Naf7Zn4h3SZSu3xbZKghf5Myi8bb6NVgccPOrxaIyLzNbjvKucFOeK/dPnPb/HbYMNGJUPzjD8qV
oDE53Ic/K/f5t+ss2vBLKkIbCwYsVS2wPnLS+BWH+jgrlzPGrd92+ri5Nmf7zL/f/u6gH3d9t/w2
++7YgzbwqyP78+3Qf9kud53CPN/XAgDs3534u7V//5duJx2P4onxx2jz7gzk7G2Xd4eQWz4uy5Xv
Pv62/d056MnWqMmPg+ChvZskfyymaGIMwOMA7dnjtv72AdtQ8VFNyZfbKs9oNFJSkpRMqnlWbmkT
R7zN4WtAwR/ifceQISdSJ87IJayiaCZMyVm5Um5OmoLe8G1POUdmuFhJlXp022zBQcTFMR/43eG0
2fSh9eijiTKb/R/z9re/JJejanqaCjfZ1JCCqQ398XE59+6Yt1OSR5eb+bofFEFIryATDCGK9iJ/
K7dfhFw0fDgxu7ffhdXN0tzbXuBzbfADtEIkUaeXIXqBbAFJv8JtgvIvWLpZC+p+IBRt6bniF7RH
knuUbgJYImfTKTbVpZx1f1atGVKnnqlGCOx5zs/NM4QuBV/o74vpsImig+k4iMBm+hds+S80dqgg
jDrSGGRCY2v8YAQVQck8eJf7K1M8osqvDnnbfYZPnB7DemR0HA5xAKYW6ya/4ZjDMODnwhVF7Q5a
5KaYvnXpp7DChulTTlDaLDqqLfqF2KeBG8T6wdJ5mVuNvYxLwiew5W97w3pO+L+Y5nAEG7hRVZqo
3DuiSlG/AT+dFBONUXy99V1lKUL2YtPB7Nclxnacmp04/G/B7n9YsLPEPxXsXlGvfijXzR/6XXAs
/uWYQnNshi7AhUtd8S+OiQ2RxKIoB+TEEPyjvZMcm/9S5xqaqsIr0R1cg39Ijg31XwYh5ab7hkWZ
FcwS3+//zO/elMT1h+X/k7XpXU4Vpv7v/xKc2Z8Ex45p6YZtIoamce9Y1odqneisklEjP9+Pqp9c
O1i1Dx4c5QjBTQ+1azUJDyefi7fW934zrZhCdtI7q3cX7ddZ/eksPsqe57NwXKFymbgWwqE6WXz/
+oCTej7n/9vVqoLSUmT7LHFLQli8x44y0dSN4mJCF90gDzxXFgOPgbawfMEogwkydyiCbWASJGJo
2F3/8ylpf8G7mNRWDY0mvW1orv5RiV0pumYXpM/sNUZpsRgpzUptJ0GxwP6RNpF6lwztrszrBl2s
/80wIZC3uLdXwiGmx1QeMNnZ6zbr261umt6cIIRick6YytQZa4m0aUv1cRZCNf56pmOvcrvaKX29
6zXhHRR/eP7P/yO06H/5qhGXz0gdbihnrvP+6SKXikqXsK6yvepO6lG36Xw4QV6ti9BDVYHcVvOq
cFvHg7YThUEWJHI5xn/ypiCINHsi4VO7ZprzydNUd/0P58at/vE2NLnRdWPGfTv2fL+/vwEwbSOe
dOx03/j9gzebeUkU2lNlG7e+CiC8xkkCn6B8Nd0W5pgJulrryz2ImmGpe/F0TZWrj+Hxn87rLzcm
7GSVajsn5mK9Mudr+u7GjNAlFxoCbaDA+7IBxqCrjJ2YCumlcDVO2EwWZJ6564lwna3m9y9F2udk
SwGNncxJnEHO/MONac5f03uLAI8QYiFmMwLBEy7F7j+f0lgLdfK9odvpkeg3dOGUo1UR2qM5yhkW
T/WYeOdY0/17+OLRUyas9QgXeAlAItykFdR91SMfkPRUBDUdkrRuSIzDqMO+wYX5qeoZbwXoeZ70
hBg9B/mcGRtPFnrVk9Ux9tUam0xE1VkM10gqwGYt2FTM2AvaCaMz6PBAx295CynbUdyB1K38hBOg
o3NX7009fw1mgRs6W97aaN50BcVZTwRDnlfjBaqZM6Luj0ptrSItXA022FmoQ4joZjmd5ZJrOYG9
XfRZT8UZ1d1/vhM146+/E9sUgvX87qHaQST/8wVGxOIg5G/anda3DOSl+UX3vWOZuS6jbnqF53vO
CiuxEgykqYEDmI4T4X13UZBR5yb2EJ1PvMqE4h/drvqJg3skJpELNLY/iNHl/z4yChl7k3cMPPt7
UcJfDsOR5OOOwFzLoFBuK8Wr15B2GDjuMhk02DCeZh96zbiLHe3JHYNuH9S2elEqJnIudn2fMlZ7
17lEjekBmPNaEcFVTpLAvaAloOwFZ2/dWvnRrrMHvsb2kjTDsKsbUzx1RjbeB951AMR5lzWp2Krk
Xj9NNcTdugquLrkcC4h1yhy9O61qH81XDi0X+fsW0ma1FGL2+OZgkiG0Zfsii/aGMcXnxi3is2Z+
G1stWw2DIOOQgfbNNLXJnuGqFXm20YYfNwBsrYp3wVgbBJD6q+gUi7w5WaQMXZoyCc8irJep5vv3
afRpVOp2x6sNgoeYRlJoO3EhQFCDRn/BsXPnYKJedUWFQlrL3FMflBWqutw+JOpgL0ReiD0vdgRM
KpiH3hjzo3BaBm4Zgzq1IS6ZBt+gEhgDQRIF0t9W3yH3/pp13bNT5M5BfkcWyL1lGehiNVd7Nrqu
vpqBKw4oAJMFnVzzFGE00VPlArkgW9tKYs8szD3wr/Ce0t8Rnat+CkQc3ntKF96jSsR9ppY4IWmN
KkopHlE8ezyZHSAqg7ERmuWfTGrLl9LJxgvWmX6lIc4F4DCeNDziBiPX5b2LiXOPXA4xQ9F8CRs/
O9WDwHzikgLd2qSWQWM/jLbTL/WRt3yk+Ona6QyNP5JEJwRnDN+BGN55fXCJJ9sDJ0YTPcgFj1ln
eIj6DHinKcLroAb+JqJosZxalPaZVUF1CFARwA1S7zzCXcIwCvfl2H4dqnK8axEO3nVN+kKkx3Fq
Gx2/4aA/GGqpXMPeoL3Bkm6oTwituMgid68jo9BoJ9yDiRG19V37Kickx4V710HCLxcnN3PeNsTQ
rpYNaRtruQ5caW/zhBq2mCCmk9xZd9UQCXFmrN00dEi6VDuAOTXwlHmSEKkHrCQP5hAs/34seZhW
ejCcjcrC38MqA3w86TKCog1KLdV1gq2mxf5jnAUI8GO6MDxglAc5UcmZCWBjX9R5D5LUWrL9qObp
xdmudetOTho8tYfRGL/LpbRypgv/vdVAw/HAIBnhIWGQPMrJ0HmvzmRnm5GH9qJGreKBylHFwgY9
W5EshtmyLO5cEsgBwrvNo5/Z0Hib6aQUjHG2uvsiMCbjMqr7R50Clsj9l4LByV1g2uMOb2uzyC2w
ZU1bYBVya+XS1nG7aCctXw6AVV4dBPah9aMP4/C5GbmJ1Y5oF7K2hYkYw8lTey8MAA4EVdgrPJzf
k7x174jiTWzti5Pq3d0cAN6OL62Ffspqt3YAuXIGlcBr7nZjg7TLQ0UawZaDmx3tB34XawU6HSLh
ZG8mJtSovjEpD5qntkLRGdpVtY2JjkaaPhFd6YBbIUYEg3IaI8PtVVSOiLv2ahH+pvFo27gMe/Hk
QneSEACwqkiMWootKmekEHq2SqvBuw+S9AtgCOyqPHx3KZg+QsGcSw5ffaV4/aJWu3TLWKQxZxY/
Rw3YLh5d5Z0VZKgc+ydvUCxkKq6zJCPZY8Q4z1ZJ4gZrz/HPSRDC+pivZoLuaj9l1UKYmr5H0w6t
Kfpktm1zpzYWPJwCA8T8fJoSR38auZer+rOjKsU9b6oL+GOipkGALYUzPEpuXmseqYya2ylhLU13
i1CeoYDkNHwxamPaGGF9YZAX81zPQ8IiWAKVJtLfAomfEU27wHHKndADUtDd7NVPpkfL9wme8GtU
P5meb2NgVurQu2vVDRVMasuAkeSlG4j0yPd35/hosBvfvrOLaVjEAMTX5RgrhMXZOzPJ6eziQm9p
Cm8zmAALwyFnhP/auCGNsFwN5BsslIDEwEoR31Qlq2ivArqNonTZZ21+jDrQS0PYBESVimMTOP0J
ZKIusuki2u6Y5ZFCkvKOmEVj1WvBuHPCJCbDr7hMs5uBDlmytcuZ8qAEh6kfN0HcfYI3Q3Nl8J6I
9F36sWo+xv64MlokgtyOyovf+s4qGHCIt53NQLc/3TnlfWVGAklO6OOWGwr+PMnDWKd4sXbT0RkQ
HQcj2t0BEPFVTR3r4CbTOYwiqNNk48ZlSgKVk9ICx7OyGLE+nYK5HUCKNMwvBiR8wzxMNUQzgM5R
/l118nilIjvf6W1xLhMtv6juz6DHke15+mcaNeY+Nquf4Vz7L0ku2yuNexWtTmTVOJFkbKXmrM/q
d60NJtIyJnHMbIPXsTNTKDQybNVmqO6qWavVZZbxFaF+8RrawQv0Y/Og14RS9EaBtSFJiSaEU7A3
WnR8LYmCFtRHp05MfAVdvFdL61J2a7sgADybnaNKjSMytu4EOYY46KB2FTn+UtSwjT1HPkRRtHBs
r9rLk1cav74vWvec+4VyUMuQgBp08cumDdWzm8aoxFLCad2nrgM/FaYQLPVm4O3vGGitcTWUs3W2
ieuFwf+MBPDmakRBvaiNMD0C0CSCFrkmKVKMaLWdvnP18pqQu7EbgE2CP9nnHTGp3fCzMrP83OdO
v5q86rdicvRF7/MCj8ximeL4I25Z2TiwwXdJrusHXmrZ2uDLI0SecSDLBwgQxLaN3ZVHYesNn7Su
0JcB0LRtjG13FWPx2WsRd9N8jMZjfCrLRLnlDtrrrW4u3CkifkzzG+yIqDP72FwPPlxCnisuWRbW
icG4NRIu5ZTMaadTZaKor+01t4m2applGFk/E4ax7wLyU0MCUrUGf2IV4cEyRufQFi2+09CJtiG1
ikWH5Lp2seC2PerE0qGaV5XHvl/ZeaA/VS2WYR+w1NDmnzyiJ0jAcp+0FvtWOMGk6HH4cjr6gudG
tXEsJ3puR/U3MBXkMI529FChxWzrUf/adcoEiC0tNkJpAP0pHcnITVccExTaT4nJT7dpY15NTXSx
apu2KaFmOyUgc0kutqSHnXizcIk75xg0vKM6Mx4e2zTdx4q77sreOjtZ0B8Ly+wWyWgRRpNG2grh
cPpZBN4dnuDup27Xe2oPZ6cqBiKE3HhZpZl11JCV43du27XaaaTxCn4grAn73jo6Guq+cgLLHiVh
QdD1vKWQn2oJY+9cAzMsgoEkCwleav1i1apxAb246Y+WPfoIfOkmGZXGouL9cIWGpL8v1E1opl8q
OmTHjlTsk5yTExuT5IqkiBZ6Tq5UUAQN5ehGKTLwjlSi+RM1Rlai0pTtMLm/2Y1G/LU6XhQzosqo
WNrbJEv49squJBUeG8bCpvs14iyPVqaaJ1dnCl9VvMcbRb0IAq7vjfJuSCzrTiE/os8J1VUTzdyV
VHAIbBuLB7muNYcK/0PnbOtCV2hKK2KNJaJ6yGOibxtscHLJE5o4WA7GIbno78wMCw63cYZ7NQ3X
lmMWa24ZoJOWpt+PMVHecQKqLwA0QbxfE+1LHSX1QGbbRe2bE1rX8hFOPBp2/cEWjn/IxzLdGYSn
LKtKlCfHjZ+F19sn0Th7x+hRk6uFv1H9QDw0sVAfAuKbEdOWdx4ckE3ew+YKNX9NaQpyYDv/fBzC
qgp7R3cjPzk8f5emayKIVpSrqF31ME6qeiApBv+2XLYL/GPY/MqVk1tEf+TTUWGseqmlybisKaId
DMV/0Fun2k46Gkxk0f2ho2GH7Wk6yEmeOC0ktj+Wg3EM+L0NRKNznXlljtZPkEkg38QO7SqC+9K8
TwpQHEBN8yPtcpLFYgrWaeEyslpFRxuGEdE+5UXzJn+jheZnBV4PzTA1W9Fu2GNZikgAdKCu+elJ
a5PPVW59Q3jlHxVI+qobkWaYhqcOyzdfrH+v9tHFncJLVdEdabQnWni7SLT4ITnVURgcOwUb2OvJ
qeEt4Ji9sojG4UuZBPES38InZNcQnFSSW6LwiRgbqgKk/tFG6zwSX6ish/wE3e/Ig7/ak73rne4Z
BzxhdtNrqlrTiox4EseegsILF10T5STDEZgeOD53aU2cQk1qvNHc0zj5FMxvmMTot3iCaxUEfFHu
NBHBE9hrVXDHSLe3bTxauFrtL8Qs3Pb6PONZ4Z8Ug0Bsu8ZHAjevVr/m7QPtfG/tlSNDvQOtGiLK
xD7CebU0u2HXGQZwc3y+u8TiN1UKUprUvFqqTvvTUOx2wyjg1yGeCqirzictt5o9mjdCTFCM+4m1
p9SGUjhZQWrMDvb8uJST1FxZVWDtROT+rCf+n1Fbb5G374XTqGvDMO+tcHAXTRUvtRyzvZIVDhY2
FTsvrtxYVxQQKBoeD+VB0Qk0zMvOxj2ZfBvclkb8XN5JwbPHzotKRO4awGa4KOvBXVnjBP1zRuzm
BE2RdxLg0KI7lKfiN49LXfRetpoU3tuKoCHQxOXX+FWPivSuUFMCu4BJbuYKclZMzQ8eHFceQ2j4
kKFeHcUnMq+3y52e5r/1CACWXmRqGzG45otv6Re3xIweNi4VUAsEGemH9K8C/dlyi88IBJNDiI/m
ZLheugzcPjppZX3E72Njsp1bX1n1Jczy4hNfyVlJvJeqJKgmrMqvaN8jbFHltK17MrnQoXq48mJ1
YfIModMeH/HpQ4YEd0A0sR5clMRd4aUgnjxO7E3dKC8dj58spNcejXMMQMHry/EKAP1Cr6CGesGu
SRQ05irO1ktbhPm2toviPgypGGISS9uYQD3LtumUkzDYiZHEUS89kW2t0Vl6VkWjntReL9D5N5im
s5KLqP1SNxaQB1ZmUpVLgbV5D0byS0bhaIHZ54CUNdjw3OP5ZapXyNz2XUCBOlOsOxDXnTGqXwuV
6PTJt41jlJC+HanZl5K21DbunHt1ss6Tp4VLBOTmlhRLyN6di1e+h+6QPPUUlckOjTqAo155zcvw
0TbilTJ5kDMZfVtGJvUkolnstRNTUo7ydGW3k3U0Yn79e8iy5UZ0dkM0Du8NLMtwQ019T0PhlMd+
T8IZZ58Y0b1j9d5zHmWgoMYX20UwmvkaIr+xLSlUV/lyQniKTSG+FwqMJ7K9yDDBaSGKCTMPYYp1
7XlLTHRASf3y2uX1JVbSYhlEbI8JpluEqufRLSp3fV1qSy9DpEptom9ifLP51K/8YtAPYsZtWamd
bzx7epbCqLl0PS3l7JvoqsbKEjbFF6cFJD6oT3nmbiCbEQnW1wwHF2mioX+jT1nYBuFY35wp+Yag
3jlMtAGzRaeZzkEuZyRcEtoW7G9iC5lcc5NOGGKWMPzbzd4serjt3dtuvSF169HRsq0oeqS/1qsd
E5pVG4lG0qdibNIxi3ddmeKGnXeYmZoT8g/eJiNgjopos1n5IyddxMjn+COgD65jDaexdvKSNtwn
SkrT69oWjNa0YXef4VCOAaofoNckS5Livo4p0WuKXjvc9q1ymLRrnbotPU3FWdsxmAgBuHTj4yt5
8ErYBGifUnIk/Ht7lnGmj6HdPVeqo7/LJBp8lwT2SjuOYlrpEJh7+7GtGFZxO+eTinnzycWq/DTZ
SK39YYF9aI9aMD70ujNegjEsV6atABzPych0E/xLXUJCT6DufLzxfHEtlYwx20+GhxJpalINA6eS
HhwkwxRXjceBBxck94ObTz/4sm0e2Yq5xz7jgPaPUG4W42etb9xLH0z6NoGdQ0eRrMSJt3FV5/QA
R2PV5Q5l3YTKSpv4+dWM6rOT59mxBLDicicDaM9c9sIKpg+YktR6rTlT/NlKYfB4GcUGoJ7Zqma8
7BQn2UUXufJSuE6/sWkj7JPG72CFu8C0SRr9PsTB1p6abTc1xqNtB/mWn0C284Ige8kz75gB1f3a
elTvDEd0hJsFyYVXNB0lvLIFjfGvfkGNB6Bibg/Ga+cH98ht7Z9YMlddUyE7UKxr4ulEVeO4WVSk
IZRGbX1LM0DTRoM501YppONceXAHBnS6liIvHWp7lWOw22tKj9EtxcWPLXeCtsCjY0Qsw7ulqSnN
Tau86KOtWg5bShwM3mdgRxCPWxe/9BPqgblYKVarnOxK8UGKwhqms/+bjrqMDqW1x00ekYeaXWPR
iSeKbWj0EJQlqTseTXpwo54Hj1XjtUTrwccvGY5r08a+NBowMjJClV1ltJhYx+wpoI+wjFp6wX6V
Yl4HRL41iDW0vDHCwpwr94N/HiPThhoEK0hVrO+VU49780s2gDVqSd8cBgXgMpzJQi+4MK4w9n0E
IqQqOvvcVykJyFl4EnO0pK0OR0Yn8z3PzHMnovZeS62vMSCfwCCGmDiH4S5Sa2WpBbykBLmtpdU+
tDUv49pXHbxu04+6TLsdjj0Q0xRX0UoHGSIkBnAr+ApRhcfOHsL6rDuA1GfUnqUQakcQHizydnwN
goYmel/N4SyUpYjh2DJsZD0I9WupG9iJcxIyu8b5bBWEQwRFoB+ScMK9XoBs1zTusQEoYuxPLyEQ
85029o98W+PswqYPFHcTkIrWWNjOCFsaz8E29snJENxgPCKSpRW5yymmOoxjz18EevXJbTC9dwwj
laPaHrukOVHmNE9AH+w2vWak4twHU9ZSgfabs5JCHTJ4pVV9PWzN8XV0+4ubuerJj4Fsc3kPY5h9
TianP+IBPkZaZF2yEQQ1Tri7tvROdoCdU+8tMhsGhmwIFr26BDXjWibVZvLr60Rp24e2vjJ6aO5T
XgbHJmwfJsKt1o75o9SJlza1iJAehcY2WYDrWs/mnnpDZVJxaB+n67bX7a1lmf5q6Jvvaj8GRzQe
MKe6Id/hw68aUjDyoT0HZQcp1aeSpkznvnTMrT4SnasWRbCWlYM6Ta2V10AZd31Mi3af7bu4a5eh
g89sjLkcxMxfwtSxX6vnkYey6TXw4juESl386A9aeIEjoR3jBh57aUjEpYnysshxoy6FSy/S1TRr
pxjhJhjpeAYU9Pq2VbdTTfefUnHxiac9rXA12kx6lH1ppj2RpocWz87FUhhrppFUWwuVELdrCLob
V2cz3AU1j0O9apRTVCkcVPPvepNiADi9s2N4YtfibUSCRC/RZ1SC6DuuHw1b6xjkIEza3H3uB7fc
lloFLrzK9GfbwGRjZnwImMKK6BG3Y0Ql0o6DF/3s9ARmIdixQ9Y+YIVrPxOk+LlteMPaGb71gPRs
KtmGgNowBXu/JYskYHweZdd4LyJL3+YIFsEWqN3FAlBRFDT8osY4kY5p790hfzFEFJzMGub7mGku
4AuPXGFs29yESnzvcIhV6AzTAr6YR579tp3Aeg72LqT/f6xnWqDpAkXNaTN6DYWjuNOaLT3c8myi
EToMpChlZi7OYWC9qKnRgiHQXxiqUGbwYVmDRqBpISoGfDWnpr6kcfdpsA2X7tgbiwFeyZq3gwLI
0Y8pnHgw7Xn1HqQKmSTmbmuE40nQoDjp8yTUeCJXfnv0elqEherA7WdY6hBaDDYXoXgijK7ZQvIP
V0p5pJKaHn09m6Nuld8SD35Z3XrFkw7Q4KqAhDKdVwmjqAHXPU0U/Un7fQ3VrjnbiYAs0AL474VK
FzHyDlwRmGr0E5uxMC/EvDGehykeSVmaHtPESI8BttBlRljYshRldhwUMBRzNKoC0XoZqDM7ybQw
Xmt++NMCrQ7FwjQOALadvdu84Bdi5EBE6GbtGNyLxYudcqvGbJX40yGMiwISKj1bq+aBwQkOBMYx
KrBwaxgUnU/Rz44wA2mK3wGbpfXUl161K9q6JHraHBY5Wgp4O7xfJs3Dnms0RX8JTEdsInJ9KLE2
z5oOeCeDbwTDMmOIKcn0/kyu9+TySI5r+1qVVX2Fq1xf5WMn4ReMDiXe2cOVQQHa6mXjZBd7HqY2
4IadzeGq+WawcyKe8NilE8bPRHwN5jk7BByV0+nOmt7aAbpgbNTtVl2VsM7LzlbeAXiOkq1DM/ZY
wRNBARkn+wCuXdwFAaOsNj1QV3/OqoTXpKGS2UaiJW9u3zr3DT5lvNXnGFCmW2fp0e3jYE/wGkwU
D5qVjguRYmxab8nk/hrYuk8POXUfEaOfs6ZSXz19yoCJWNlancRdW9PxT9O2QIMSExkeltnWqHJo
H2rypRdagJXWPRaZmc2j5vaLi5GN9v7BVnX/qWoEBbthPPomsrsgslvAZM73EaDnFplgv1YC7Rgw
bvSKO3c1WbiEK5qkF1GQ42oMEdl8ZkeGAtXtjqaesHPxjaxo3HUpowc0QjOH6h9S9IqxTY3KzrbT
NUhBZe0+RTiX3YBEenwdpyGhntABQBGiAo6h5ldK9KD2teLr0Kk/Tb/9buZZvvPcenwqKE9TWngK
Cz3c9Q3FJXk/yDsDLtvWoMmxLsA3rLQ09QjbgaPBzc0dX8fPRoVG1KGcsa0zo7onhHgFkgdGnQ7K
p6RUxjjUly5oxFLw3lgwGF+d/Eg8MQCurhLcKuuOvtuGyhbdPoY7l21YP3RxauxLuH8zXCJedFAi
XzLX/KnUE6uSREWX3WjP4AXcVTZp01Y+hElxBooB52xrDs33HlnKOa1qFQ5fma/GjJHNKtKUbavY
5hnr4EuQ581TprrGmRTOl7i8txj/f7RiM3xyK0GFmhAa+HUuMoFZxGpIzauMJJTLMrpQzkn9qlxE
q4nMKoSSnprw0pswcve64QJRl0l+cpJl/SeAW8lqQIIhEbGtTfrCQp3T/d5myR1VZ/oxxea/pyu/
MWvzhgI4P3lSf2cnKe5YIP8MhM6IeDmfhRam8koHIq8pZCvMVlEp3JQTVwKhrfIomlLd19Do4xlL
H0m28I0ZLOfEjLJXXOtTBG0XV6cMV5CzUpkqjaBkizEYOcPxGVcG8j2r7Kd5IhdvE3NG7JczbF8a
TuUB5AHfDjX7T+VcBbF/mtH9KR0wDHMz0N8c+he5MZbr5AFimQEgT+HDAeM5NgAx44v0kebWnCmg
RESXvi3PDlN/Dh/oEWWssk4HjJBkZI3N/o0b7fm26AUKDVW/oa3EHrf18vJ/WHdbvO2nS6PI7ciJ
b+I6c7KWpj1fYHD7FuWyohSzm6/2D9z8KgOXIc4XA/tLAsddX5I8gSDDjbd977iUDh/lDorxzdXq
Yj/YQ1EfpWNYHteeMu4OOSux1nKLnBOBU6/VqPl+WyXXSweynKtdp8YEm+9vh5Pr346ZDxT+jDkM
Q9KKqeCho66JgJRzciI3tHOkBnQUYxkWjy6Dn/tmjt0Y5wAO6c5OZio47aKFNsd0yK85kPfY7WtN
4k03/6jkL4nMdeJK50k3TwwLftD/Y+88liRHtu36K884RxNa0EgOQqtUkaKyagLLEg0NOLT4ei73
rO6srnft8nFOs24YEKoyAsr9nL3XrpckJtKTEJFaECJiUp6nqMfmx0I9VsQLM0OIoanKH+lkFIn6
IkrnrBZQP8kZyZoJuQg5JgF5JuTCICCTESfoXJqV1DVBGrHIQPFcQfhLQrkvIB/FJycFFhSKLf8J
vzLx8ySppDJSJSRbBSTK9yKJn8nCvVoZJdhx2s608leUzrXVQj6L1s57Bmjm2QdKkcgIl1mGudA6
fM4T864wU39nkvfiy+AXGuHPZJ7traKTnUXCYbSy+uTP1nEoWyLkZYBMa1k3MEeYKtUI9SLoDFRB
X8zauetM4mcicmjiRRabk/ASZm588vgDV+PKI7mGWhy9chqjKwRggDTYM3ygDLuBnTMTe0P1H74i
1U0osDIaR8iQnJC0nNAGr2f1N5PsDfcd1FlydXTydey5DddU64aupkdKjoHT9p/gpd9TMdsD/DEI
qQHa5n8TzqdOBvhUXYA5LfvG1XpDE5DvE4G7l6E/Kek/CylAGkzhEyjjrS8DgiLhPJuj96bpe70t
0vXkQXGTkUJz4GHfkjFDoQwcKmY6OLHJZIHbeIIpOZbhRElPTJFGNmyvOwQXkWBUJ3XO1ANKl2FO
R1hlDymdG+K+j24Y3ic+/US4FftYBiN5AtRnsLFkYBLdHAoyMkRppIBqy1gl9ChgWmXUEvGAYDfd
lWHxy7XMxMAMDGTXwDakrxDvhAxtKklvqtw94IJ4ZclYJ0G+EzDjh6S7LWXsExEqwAB7mT7qF2Qg
rQfmtHmLtYrhF41AwqNsy9iHMk5qksFStoyYMsmaChrrce5k+JQLiBdtxJUS1Q3fvV2JmSwsxFTp
zoNOPMkYq9SB8yTc8oWz80+j23QLdVLCTgE8d+PRjji4DMM8hAvxWC05WYsMzHJJzmICAdjjaJKn
xbGdbhgfQoWiwDUBRBGfZhnAJarkayLGGeaVvkEhGW4hPREuVxjX2XO+hxCnnfEkZKxXIwO++oao
r1CGfhky/quZ7IMt6XC65MTpkhjXSXacKSlyAGJmbPmQ5UrJmGskbS6V3DlbEugmUHQ4GcszrB/U
AJJTtyhiHei6RTLs1ENwVSAFjKSISdKdM8G8a4HfmZKCV0genifJeKlk5C2SlhdJbp7Wgw+zJEuP
viKCTvB6E+riYyCJe5Vk7wG8IatP8vhsSeYL+QatZPXZktoXQ/mpJMdPm4GgUcNZdoGk/NWS92fR
RqMyAQNwkjTAASwgN4rhSS266TRJcmBaXRJJEkxBCtaSLQh0cnzybNA5gBC4FS4/8gTTvJmMyX1i
aT4OY9K+QpNrVR4cPG+Rp4mWXKPYO8W2dalozPqDM5zrxaFH0PUa9Jqr1VnedTKS3Zwvwz2Ok8e6
bL5hEA14aqZWPVvlnWt3DRN1Yzz6RgYPKWwQ21TGtIE6KbZF0Owru7Vu4dzvh6rszgi/3ygzZ7uU
MiJ1vylhuGiPFy99KUTqM/ofm23YThwF4xNCj25lDuOITy5g6CQYFub6TU2A6o1jzjaQBeSKE7qG
nQv4kTM5BU8EH5uyv7dOoti42Ib9UA9AiDQ3mraUq9pVpX2ypsG9sTr/QhhacViWOtkUhSSBUjbd
NEkn1epFvEUf/mPOzUeUFfFjR3k+Drvi2R2JqGwDyG4u15XsU2HM4yUMZnGTapASpeqmbqhKJoC5
o6U5DC7//L9XFhvSSvEP4baP6sqzQNGZhguE/jerxTKYaZB4ljhkhp8dxoGmd1eERFvF3rOPaPFx
KtoGCB2hclLcMbld8n/5E8z/5PbAHc0FVTccA0SMbv0mZw/CuOsxT4lDoSF3Cnvzzou4AmhjDKE6
9T/nJuNzBAFiRypVfGsH8KHMAjqLqIZ1W5NzV1A4PEuxqT4YINb96KmjuXxkuqrfShWoqkb9+x/O
lILr3344XzL2XRcdvo3q/Z+CbNwMuZVWEz9c0Lnb3DH8YzSEt4YF1APxgk3wCMyRaTCOgzvHe6ZN
2ecFs62dfU3G+RK2dvA2bYXhx19dU3+pKOZQ/HF+IFBxbK5fDIGpxty3FYg5Uk+Wd/fUt+l/fHhu
fnW3SB/Pf/r7ZT6A6wcuX0MJzn8xEcxtimfGcCsudSVDdxvYVtK1fAmnock260dUGeUayRNROrn3
OrgJlwf7Ju2CbluZlb1F238Z/a9OljaHxfVfA1kBqVPxmTPvPp2E2E+iIhugiGH7pfat3eX9/4+z
/i+lTlgGKQy/HK+bt+7tZ7rE7Vvx43/9t8eq7+L/2LxlVff2qw3s5xt/2sAC9w+bForr+Fi3HI4E
PvOnDczQ7T+48+N9AXEMtEl6TP5KnnD+IJACTU3gmwRQwAf8sIGZf9i+A5oDwwxXE4N3/Wb7+rc2
MMv77erEZJlCvq6TZE2wNgep9EP9cpCCSC6Rn9XamVoe0SlxSHyA7/fr3nShb9KsaaMYoXGL9tQJ
ZehleEqn9nUptPt8Dj34ifpMMClqgcH1duawEL1F5Xk75zapvtF4H/Wb3EuWDd2mUyjJgDjWV9yO
aHnZOVd/8H6xwd0EIcC86gP0AlVxbd3+1VrIc9CxfDR9eRtP5b6u/XuDyPaVXi3O0WoMRk19uM6N
4LPeeI9BUD2ny3I72tM3XwAMZPS364v5jL/h5IfTIcjKi5MZ/aqIvZssmC18B9m16pKvVko5djmU
gtlIrbfXzEEqZdaJtxU9QoTOqdZNmpOEOzkXcn7J40o2fjHS0dXKPxlw73V7OifVrhTDFt/EfT+B
rTVzVGYTTMoQwUPMixOUY0AQ7ecewfvYZy+aF1mr0uI7OyFMyLF9WAjFWREwC8ctMr8thr2du7HG
dWJe6zw7+a7z2ElVswW7FVlIsPEb7UvnDE9whN+6zYDCHhYpqWhpQ5cOh9Qqk2TdqWE87+JkGxkz
GogqezJkXZiZPfU7zfM6ulQvejpAnat7oiWKGwfvaZ7xK6CKLBnhDfd0Qaq1MLliCfLPMv3opuLa
ldPBX0hINvrssqSAp/wRHqNmJm/1HA8rbYb8t/jZ9yq/zyLnjrIXHLto5/IZu6xH/gqwAGqnyZDT
ojkayVSJVNNugTkV68SZvjZFdtFiundYK5JdsFzz5Crcb/pE4VHk46njR0BCO13nqTwg0Mi2wVc/
S85k2elr0ZOWMSGCZF+bWJL3owwF1TOqM1Mt1epM67Qs3TYG4FEc2M/gqsjUbmRSnynOwhueSJht
mVP15O46zHw95sZOi1qUnUkNJuNQTo1PRT6RhmyRQhL5GQj5mqTZZi3s6aGNy/zgtPGtNaDUsbzQ
XcdD+Vr44jWLsxn48YvtZZ9oppH+OCCkMj3jBVfRt3m40YPyxizIBsh8yFA2Y38D9Ohqnnaiqx7B
U11RTjMTsgndEiNzfejNLpIibEv3rtPemtSHtYjMlsS5kpM0revq4CyUIByrQePYLSurys4dMuU1
48eMQdZfi9ZNbNxsfMXCp/veSnnrnI/zK1WIljkGUvbuR59ZyLz9kiQVsizWKPGehWAXmYO77aAB
GYv9mfiVgc6tzALw4nIjcsT0g/WQd4N9oCdL0KrOuHho0k05g9Ro4mPodOWu0Uud8g+EFEDoy/va
x2PYY6ixrRTiSC16m4KVWmvlmrwYbyfbf/35JH59jh6ZGNfbH+vaIpxNgZDg53O/fFyRYVQQegcZ
A/QMPTqYjQPhv3Ira/iZtkaSzhvLrBjyTiHc0brwmEU4AC/tFve23yffPN1l8NHrNaE+0UKtACRN
UZIon4TBIU4rsJMBirCTCKqOsSe1c7WGDuh+njMDiPhfD6nH08a8TUBa7z5en8hXqJfN3EugwxYg
XiVZScGRhLXsi8WDVq0C9NRjusI3yZeo15VR6Bwjfa82Pt6pXpUoUBMlopKLm0GMLOCn909CHEUJ
Rj1AIYgJ64Dot+Hodobqse2dcJeViU2HSAMyvhdjlr4Jn7YfSRCo6a3PY/UMltagHZr4+7ry6nuD
UgYA28k+F8OwJ40kPY9D9TTOc3PTm7EJPKW8dWVmWN8RC0EEbXJM23U5mCszjpa3KR6uCXHU5pIl
K6GJHRleK2eqSbAuQvsyzcNTkWjVthwqFMkeDSUTU8Wp8UykgVH1TBgxgF5Lxykj8L+kwtvmpOEx
fz33y+sE1VvmB4fQb14biPK9ozHO9Ik10JplP02kPldZe8xMHYLW0r7VrYFyqrTaQzFXX+0JpGrn
wBmP28F/JpwIwrWXHboEm4jQQIlSQ/mMUeoHgsf26uphdW+i/beAgSPw7JkL9wlKnfIeDRG4+6mr
PgFR3xZzfC3SONxpwHy3IkbSiTPwdehimIsRZOIs4IbbGv0m/t6Lqbk144eGo2s3FshEEM62J5jx
KWX5nrZVRIONiA1OYzGuhqiIjvZUx3vXDM+2ZDSpfNe4aenpq20f/Zc1BMdp9OFsK5CVWixJeDcM
3rhjNFFQGdSphXVdOy4kIpACIgYn5BSRqEXPY+Cepyd3QvDxnnwLvcZFwRqQwijL7mqhhE5pIKlh
H9uzjAYUZARizTCXtTkR9aYWHRdgyt0KX6S4TlNLG0/TcCWqUnNG5bn5e0099rEJTfpFQ1i61WXJ
XPFnZsVOBOm1TRgrHAxw66tEM2AHyfq6LSrJkyb4pugSiygKg7JNOaOT+hvb9S4hU9tKR+ZbzieX
SeZ2lvVSh1GBaQ/l0agj1FhyQQwRO+bvTSPGnRMiOFjjI4EaAg+pPb2vxjLGUW1rAA+BWItvdrQA
xHQJwpPVa45I8FZ5WOb6Op/xeI3ESCp9VwUsnIymAZmSrPUvhbw4Mj/m2ikKd1+7wU7tZSR0G35h
cRgkWe9jLysIl2KWqTX1RD5nP5xZr9DvTMVJRUyrhToQPjbV2lL387oTdKsVXknl6KpFIuvv6jGh
mihh40a7AlKj2vfvmji1aijQUaS1r2QyO1vP08VRT74qelaoh/Ymi0riK9TvKH+yRS46D/1+TzWW
M/evx9TvHaWtIVtWB5VH/bHQdH7ij021ph5b3M91lXZH/wOZ9YERy4oGsUiIChytOv2Nvxcfx6B6
TB15Xm4fdU6s/aBoT3S27zIc2TtfXu7UIo9M9ovCd6rtMaE/nSf1D8XPet937+eo6sKo1QSw4MHM
5s3HjvMiDTrdv9qHVo/tdfT6g9o3gzpn38/c93UnFd+8lJBstWM+dpHaY7895pG2QNORHJmPs/Vd
pqj0jOpsVs+YWhzCfNVfDNl0ez95mxbeldpuVYQjjoXiyLBvlZQ5gGR1yqhTiW7hz9Txj8egEO69
1rT36EObk1RqZtSRHQ8hUGuMNA9lyKh67v0F8rEqoiI+OL23CXSuhwr25v299ttjWlNHG42xO9Y1
hJ2ERXTJzssTUpTjhaA8mJGKY/XBuyrxxm2XoPmidiG9BvHLHiVSj2ua2qMiKd0D6V3vp6A6JSvC
AoDqwLxguJb5W1wxKLgUROf9OnsbjHX6fkpaLglpI9KJtTol3dZmDtbm8VadnK6K/FRvEpbxUKZF
g/EBSFL5HhAsz1Z1yoaqGdnUIQcvkuW1CigH9MuAUe3pX7Zb39U2do7xd1YRrx9C1F+gYMWANSXr
KAb/fXl2ZCao2lRraqF2vXoshCgQlnWAbhDqobpcvqPrflnl8z8jJYtTvOn2TqXqqhBdGk/EKvvq
K0zW5GZEE3IDwsbRLFv1islgfHRQq+opxmE8L38ItRmZOrnfpqt9HeiSx1+x4Rf7SJLMkH/D5JVr
H4t/9VipaVxFP14TFRN92n/1ERNzlW2xxH+qj8nV+8JIR5sISvKXt/2r9/72WBYTbr1IqELy91+o
594bcQ8j4R780dWEWrGtxMZouu8GothlXUqCsh3Jhp1cDC0/98djYypPNhLEdjrhHvtpzM/krhV7
CxEWyGD5jmiWCEr1FvXmf/Ux6olf3hPM3hZr0qWUXz5urE9GDE9Rver9495fOwjJr/T5NejJZMiA
+dvUwlV/qnp2IIMVw0GALE227duR278wdH3h7laPx5ZQ4u3QVyX13L+TWpOYrAY64HvVD1ed8Und
3IUl+XtdZWSn5bGSY4OP/nREWDe7MCxeG912tqrjCvcj3PlivNSyAx0KkCQoQ8PyMstou9+gUGrT
V1dexYdKA0IAJqzpG9VQfV+8N8/l3Vd0FocQ0WUPtq93uxFBQGGLZqs69wQ3IHKRtwW1aas7Qlo+
+55VrGYZhGtTiT0NmJb42cKT+i7qIfWF1ALdh7sn1G7fBQ6F1VYqvmM5SqBAnW39QCYogR4+qYho
jRsDUz15D9TTPFv3U4kszk+49sVylKLAWmqt7Yr4RIrfIpGZTg4NYVzsbV9jZm3lQq0ZzrDBg9xD
1+PSO8mXqrUGBxCJ84iB5YUbUnN9ykaTQ9CQV2y1DauYopKpr9EW69UhkdcHz/EF57djc5UMX7th
GVEWSFW8yhx+X9Od6BRrtFSshZQP+T39um1Oaq3mi9HZ6G/S2onNrXmDUotTXA6q1AJYfr8pQ4co
C9lOL0gMY9YjBxQVc3kd/AOyBR/L7EZ12seYSFMqgPgMxkjfqvzrWYvua6eiySZTrFXn3lEagPc2
f2dyQ7bDSx1EVNId0t8hYlBjU6sKE16a+rwve4y/cgyuZCBqjX3EfeHjQX2IiZVoSI5UePCPRUF6
JlJNb/fxkCOPIMgQ0bprSXkUNtVo+nMP6tOUCEStfSwUjrwz2k+Qtn0C9PiVcnXvUqvuVPDD26mU
cw7OobOZjJ1JzOkPMYkljuSIq0WtDjUnRhObTwcdNBzEM/msVkH9xIj8Fspdo442Pyig5qltp5QA
vRg/PjvXejMHFFhFNDMYkCM4tUioEZJWWUZ/UuyrtyZlTj7aJPylJMlZaRACKT+A95Mx2ZeaBLVd
RPV4yIS/CRsyQ9O0G0+VP8QY++o4wRUmH01oCyDrLb/hysFtHczDKQpZqM3/9FjarLWA0KJivAxm
Wd3VQzHeYpMFBWxuGddQKMKVFGR2iOd9TNadqz0O/pKeUOcT+mS67toPqnLv0VBFgVfUu1lf4Jnr
/nJvFNdZL72DHQgC2epH0S4YkiZ8D0SFHdqEtmBnuZ9NY44vYx3T2Fv0+743qkseHUTo3zDcTonc
063zZNQrI/U4IaJ4OxoEJSaGvUYodh9QzX3xE6BH2SBwGwzeNZ1qWYXpyHDRIdFkFConQmgPDVnx
RMQlh7r1urMYh8tA1txhJNBLq0jcTCJ9Ql+n3fQe04+5TWvMi8AztNHSVwEYoKPd5rdlCNRLQzS4
t9HJrlzk7Meu7w/kGOH3qx3nNiI7LE16jVLw/Gkk5mA9euO8Lr3RWhnaRNSRoxvHzhzvqGwRMZVa
NX1k1vqs/kFncNg5dYuqNVaDXBCOmTbFm4g653oRxoxag2y90qnxnEWes9bCEEAEzulbZBQUPpmN
7xAvLLkdIKiz6eXkcUSQV3O7DN4dl7PxyepBicwmqgvDC4CSlfq4j/KxuMsg4sZmI8sgEczbVK/X
jTdBvIn6i+mX+nrAxLmxbDMl25eYF833b6yyKXdebRT0LzGZkHdJqfDBEdpTHljd3idt3egopBYW
+sGkOluBCf+P7lefL4i9exZhFxN9MwXE9gzfKwN9MLnAPrbtTR1aT44UyoYiSQ+2Mz9Puhlv6xSS
/9SDFhYxMSBp33+psNSSKmPk+Gq9xznVv7otRdxy+I5O0liJRafCHxyWKQH66/Y3qFzQt1sjQe2W
TiU4T6+1azR7q467XdhaWHOcSScempvlWOJX10tzU0DN2PncKWAhoortUMrmgbMdKIKvp3p29o5m
bm3NJFfVkZ5EfbZ2WQHLJZojCE0M/XdQbMajWMx5LX1Hy5h8H8g6JRXVYgh7WbT0B3RyNI+M89Y6
KGMyuNDMeEV1Y1lauu9r/mEBghj7pxHfThpcAjfxCLJDybjpepoZKOl/dI4cb1oxadpMMOEVVJse
NBIFiYi7eYcdxJyKfWJ13SEq0XmA8NpYFXFSYUImBdLQzcQBui5b/y7UkcdqbkbOXXfQcUwds6z+
KiaaJZVhde+N3//+jx7ke8PnG+64hjZ599vm/36qCv77n/I9f79GtYw+tm6Sbw0w3D+7f/uq/Y9K
tr7a31/0j0/mX//518mO2T82tgq9+ND/aObrj7bPu78aV/KV/9Unf/bgnmZBD+4NjVa5SdquSb51
vzbhTMuVxMN/k7iChyL+j/VbU+VJ+Y/+3c+3/oVxdP6wZbfNprPiYXSQTbqf/TvfJj/FcNE6GzZt
PNuitfezf2e5f0AWxRzo+Lpl8jbe9VdyvPUHL0UCYSI+0w38M/8v/TvLMCUh79cmeWDYpmUFnuOa
PhkxnvXP/p2XTXXR5G16SHTH3ruTeHZ8FFx6OmxLYfYPqeXFD1E6YtEz6FN1qLosoVtX4JFilRVL
f3LwSmZj6V6FVkO0a81ylyxaeRlnRoOcnc79EDIgF8O9S+cmigjKA0gA1ScZi0vb4wCxmpvAyNYZ
d+IvYV+Wm5LJ6a3ZleKcEdRBKlML7yMxvIc6WII1Yd3Fo5f11GjcaD0boXX14XftOtMwz06VBGd0
bP3OIENmY8aENokJt181t9O3LtBuYt/Q+MvdnMaem3MNCgtpqh1f9YZeG0lHnxMfU3QNKEg0aFlA
wFef5tmcVoxBwGvkEhYb9c8TBOxVrKEF6bule24LepOVNI8IX7greq/xM+L5TeHk4IQWXBpTdTsv
D3MY28fBr98CLyg3Ke4Go55I/00c/5K6S7xveg20w1ZUnXFrEcTEoHraem68qZdiuAQYf/1sPrch
lwd+rBe9a7ihu9YxDZanyi2sreYQD+i69g8NllVFf+eotwsGxqWmSZhP46ombhbr1aFcxiuFgWDr
mY+jZ6KisYtdqRvtTrNbcCvVJW374EU/pw86iYm0YqfXcCzGXTGRMzIXKcikpq8OhDeP0bBrR0zs
AVzfCU3FvT0NV0VXK/p0Ig0rj/cBX8F0L5oP7kVk9barEIMh4C9gN/nmqfVQXfd2k76EAJaAj8DF
8xvypWqjAuj/nfOoPmRpYR+82cUNFIQ5vVHrqc2YOW29Foh+3N75ZmGuPScUiLQGJF+OOe2F2U07
h52z64IY/9087OA2Nsd8qrV1lJL0UhZzvtFIFDt0GY51TTjx2cCMUrX6V6HhT5yj2nrQofUPoXVU
aDinD9Do8qHrPCTkrtPd6GSZOPZ8lIYbdGHaTgvTYN+5QNjSIbDu8e9RNh2KFmh+/kXd6YS83WG1
PIfZkBziEhiInuUc9zH29dY6kdhbnbzgisDDvPGTyeTGgzy7zbFSJ3b6mCVil3Bk0aAm1HtM6VQz
tpZKMHJufPdhsmYEdjFBdG5Lk60pmp7mb4lcV0+IR6vbcSWUKzCCKlPQyj1pg87upw2oVQlNTSqd
m66aX8rZxEfDT04Daqn3aSj36UhaXkgei1lYpDXN7rDzerE1RNqvnsap7M9TE3+1wi4/NjUCT8ft
1qWf5ptKh0tBmCGT6aY5zMuVOORzjRv/3tMLohYM+fVnExKABd5m0upl09l+tycQOdiKEIFTBWZo
0xqCYcSQ+Vg2sk86Ho37oDLBTmWnJEQua0b+S6yF1Rm19aZtpQ/BjarXoqLS17Qgc7gC33DufHK6
CFAFbZedkS8Py2TOR53BHDdMYuhCEe8sQAjbuKzw0vfogHvi0DdpGnurXh9wbc45s4A840SzuUw0
lQBECn7x1kqS+iZFSZk25RfbJkex8qsUMNG6nZ61IN92dtLfVGZqrOYGG27Qp1tNtzp05AmK2mB5
KaeSCHDu7p4Bx6gdJ8gSS/DqB1j8ltIr0HQWnw0SkyqXWUHta9XnBPLPrHu7vrbETUQq560bTNMV
11Wxzj0RX7x5Qabg4zRBeuKtyS9317ZW9Hed15gPdqbfmTBL7/zRe1gW/HpMBdAMRu5wW5OCBWzL
+zoODPsqmn8ifYlGMkj9QvjbclMNaXqk1eWsCPFIjoMnaRgFsXvIJ6FVxtIxYGrpIRXaVyetxsc0
NO+q3NnZMSJjV3epJOdNteU+VF1cyC7l3H/SZ678xg/di807wdG/jfVEv22lOLuUUQ7RNPT7KFjM
ddQDAk0GG65Ua67t2nsjGzN4scI5vLUb49Rk0AEmEUKySvGyjWkxXdxCM5knkSjkoi0E6TfdL7Ff
fUmd0b7zLO1ZTnmoyPfPlbclU9pm3uD5wBvSYad3/Z9pEvTgb8yewV2Fh69EVQ0uJTkUmT2faz97
zRPI4FBOz34Yb6COZ0/N/E0M4V1PBesZtcJr4fVnIbx0s0jhNgm3LY3J3lybAMO2RYEznYu37MAV
lM6gCi/j/IUh8JfZ5ZUDcsYdk/cAYVgZrKNobsm075JDwBG/6cKgwdmNh8X6HlVx8FIzLToseoTk
ORfrHiL5Yzpn5nqck+ukZ/W+bPgfg/dNEVubgtz6jSGC4Wy3ZnzAS/Uaxk69HhlII+aNhzUT0GI/
MVTeD6EAWYJDZ+/Sc20Xp3rq895i3FpMe4Vk9K3hoKNY2nkN4cXO4OiXoMaZCRvP3/uLO2497NPH
iCnQxo9tY9XMZQStEoMP7pUvpqFvIE+bz6NRTSSnGvfYqqJ1Y7vOlWxQOxrHnUvw+wl/IkQHx3T2
3KlJ5gavsUE9/Kc5z2/gNIyX2TjrQxm8IEq4MjB6W9AVr6G0MOnJ2udoCBjmd3rfXpZaIy/ef4vt
mem9Nr6K9qQZFqyTWlTrVhFKbeP8fiPxUM5AweOumHoktNQkkTUt98S+J/Q5L/DIZk0ttrHdFnAW
82a1mG9mrTsP2cgcNNdr62JmVrJLa+7UsU2r2m5L/9B0vY7LLK6eqiQl4cTntt6bMnqywnWdk9t8
bkwLJl/BdKLP5pMe5v6B031VhuM3N79SBQdEi5F13xkAG5o6M65ZHm28bgjOVk382dgEp9ahrOZZ
d1Fv61e851MrorNtJKdmJsJB4KomixXO1BRiuI7dlvKLaB/aIMSiEoYXYlr7dUyG6L5tWvdCatzJ
rZnapHTi6N7nP+qlZlQAlmfdjw91wZENOnO6Rnr/2LWa89QY3SrvXJ3ycq3v/C7aa0CuL0X6Jbfg
afvd/L3RHbrwQYhLATua5I/dTEvSr7q2Efw99Oz2dBD71eDnmBAyYzVkUfEFQD5eC6q7Yoz8tUuf
/TbJOfYr0ZRQYyd9x562MER/9oMIr3Fd9e3W6rToSFPEWC++BCv4/d3ARDX2UwTAM+7ocCSntG0c
e2P7tb9qBjO+uE71o4cBuasmg5DTjtqybZfHdvSbe9zHn8YqllyWx87Tqkey6kwIs5leuTDNrnhL
jJ1e19lmpPH0OtRbMrajSaN042T0zxh22Ga7qW3h3fiMCzeUFZt9vGAq8ILPpXMFOjveYdx/c8gW
RrpxwHVLcqyRtg/gX5lndt7ZRzFXM/m56JR77Lw858P8p0Ua7aWjSQz/YuGm4CXWOgD+ig20QN+D
TLpPwnlbGiJmtJZ29wVDrckesdak/T1j1uJS8Ctih8WgbNtRTukuwwCvxfNqsCJjl3vuS2Gi/CFP
Tz8UlUPL3cucFUbG7pxhoBosAE52XkWH2Z+f7bZP9pYZPnlakxxwtiV7Jx3vYsZuoDQXGEio9paO
cx73EUGz2lOKAD70m1ePAG+GQWJI6zthl1srGh8CM6nxvMBnSSvqhna4CYxZPznmCfOgcVunrrFh
IEOMN7qQVegO05Wa+UtMwSbrHXH0h4J7p1iumVGu9CSeb6qkWU3RNN1X4L16KzGO7WRbR42SSeD6
VGQ0BuHNWLV0JzJ9F+fl97LklhtqVnLJSoqPySwqipKefdv5AzHRk7vsmXURDKtZNdMMDXCQv1Tr
VN5RWjiTBeS9oxoM8feicJzofHTisU16IWcB5h1G8nU4LsHFy5DQ97lI9o0pHr2JqOIEtdGujvMH
PJnpDc+fctfHr59BYSbGROrkoDwa44CY0J7h/chBGVUycjdj5ISha9Yr0aXBWR+LL8jAqcFoZX6p
+7TGnwQTzNNksDUBvyVzom3gzYLciXreBgDyD/0EotFFVwf/mn9qyp3HxgLY6VY4+3Tullvi0bbm
2qjGqxVA7m88Zk/yyWTwY/4ssVoKQRk71LZoPAsEQxrnLpfj2NW7YxUFEN6phK1qBtu73iHXKaH6
z6gyOGoWA98+YUytNdbaT4rqAKsEEB88gj1N4AMs5ZsyaMiEChyyzPUB7xEEt6r/gn+ew455wMp1
9G1qT396PrXeFo/NJu+yb7apc0JaYsAsBGk1Je16XdpoXqPWWjbjAhI/CBBvcrunoQ0PJg+GoxnN
CD7azryFI52ioqnjEJK5ySEQQxrLo/Q1zfwIU4SPV0leBth12zZ/SQFQ3bWL6aC/9JtjV2frJY6Q
GFXjeHAbw96YZkRLtyyfDFG+Bg0j4GoIDtSth42Jl3gTzlN8tqfpsdDdYV91ur+XABYmV9zpJiYs
FJPA1vUJ4O5sBnzUVDvHcxFYBmAvvUfhwvM2BSFVIusLbuBuw2g6bPaepg37PJ0/Ufw1boEPAPJp
w5F8Kw7LhkwIeobDqciyGzGLTwnZ6xx+ADf80kpwYc+f22JY1oMk1ZKH7e78FjfsuITs0CR77QPf
XoEmTzYZtcnd4Lu4QbQS5UvFiRISApm7aXSyp+xMCmeNEMb5bvjNsJ3ANK2ryEUwmOTaYYpC0lrr
1trMQwWqtd2oCXfizxnAhOIRyRy/+GD8iV3HxNAcp9s4Gr7NjmB351DNahv2BpPPddzCzg6K2j/0
UnCvj5xqSUFu+Ei7ZtfUnr4RWUknBUbWpooLi9qu367jxj+0rUD+ZATxJvGAY0mN6Coz3JvMSKob
zQYf5TFasRPsRgYq13jVOt8S1EGhXldbyLsmFvQO4jHEH/x7ccbtvuO6vQttOGXO/K1djh3zzsPS
TsHN/yHszHbjVtKl+0QEOCaTt0XWLKlKJVnTDWFbNucxOT/9vyj/OLvhxtnnogvWbslWDUxmxhex
oh4y8Dtl6d03oXasp0wd2im1gt61JgjTk+A9nIm31MiLaB25X2P9Kc0lvJ/C4YOTK9+QD+Fpkd2r
dAdxrE2nu7bVFULlnrt4dwm5H+1tpJygARQRI1rtewtAYO7dLSMOtI4IFK00Xc4gODMCPQIRl6jl
l0wXI5iaCRxvzSEsneVdbmrGs4DjdpdgjQAqWjcM6EeAXEZ5i8G7Wo7ZXbBYVqvOi69MYteThTq2
5QMGI/uOpGB+TMpQNb5bkgQ0XBBSal7UFtu6oMqLgqUiJK6NaRzXqSrIETql8aB39Y62gYABZPhC
DHPf63W2i1KYU4bFboeuVqCsy93iIdBmdfbAiaDbA5gmSJczp2OaWfvArFtfWMwXjfUWOLWmTkgo
/SbabrqrkXiHOTssc3udi24GQTH6mC3UM+DnQlmd78aec8+5Y592pbx2k37DK73qOS8QEayNLqSA
X84gQVKJu8UTkoO3yJrXKtzURkjApsc60jBp3FZqZH1pzeHgcszELQrKapGPRqGMayU/BgWOWx+r
a20AzVL0T8ChdAKN28ERKK/f9vbZXkrtMMO0gZgvpl1WI1K5tuZxGSfH2biHyxHfJ9n4lneaeqHX
EcGg/NFpWvJk58lbmK4ojzD++LpjpUAvQgVH3ICzsasW7duAELMYon2KM9YXq7XonIAfFPfdsGeR
M48sK2zZH62oy19iy4oDnNWMbXhu7Ux5fVTsi2QwL6Nuj36lwmiP8E3b1KjjlBKVOlAXQ/cAMWIO
IvrB0/hQc69+MNdnO2kW4JnShv+ejhSwMFI8JvPendjvRQyyDmNIrM/G/LhpUrydmRH9Fos7X4l4
HnQaJ24TW0BzvhVOX7+n5HFkh+umtLJoJ6ccbcquzk6Z/k7tVr93YmfrFJBZaIsxj6lBo6c3QWXp
lB4/iC2BT3lspnlDotbHwLoHjqUdVbJk52SySrxfXreLsJnfw0zSDo3snyrSUvulxTs/FO0BvhKD
+tgLERFThvdznNzno4OxkZz9Jpqn2fcm2/7RD0Ap7GPtjOrNUN7GNlA1GcEsF/K28SFPQ7b4ygVA
qnn3evUppw5TajP7reqAV+vee6zxakn0GZ/NXgRNeGmvqiBJufplrZ7TDDub8dp8SHupcB20TdDi
w2OwWN0Vhebc4jhmyq2/xkNnfUTaWxhq/TmxHGbaIjwKky77VOYnnsx4wX5E0NRs93Yq9UOesM5z
F9cCTdMQYwr9UUsdQh6A3h5GY+WnQAvMoFE94UPde7DAWDXriTIRPrPVKtZao7o5SYuYKTFApsTm
tktqln5llywWevmisscJdCVSivhpWjF8VQ32l22DeenHZ6BDDOrGIwUCzp3Hfdk0xhBL/lT4Sswc
bTy73DCoxAhWTOm2kDLcI5yvdacu/0ia4wAP8QfDYJ58Wm61QwKmelP2c7Qrcfn59TCGG7NT0c6p
BwPDD4rFABiDTKtb7LWEVk4E/W47RFqxa9o224GI9PYulzqu3gARKL5W2nyrLE7jubAf+qkfXmiP
W0g2U39ty5+DU3lPWWp4T7WNQjChTUj7OhKkpHwD9CSSc7pThThqIHJ9TYbNU0xFjcbm7n6Msleq
LNSJ5TLxC3SGR/QRv5qqbDsuU3Gc2Osh60eUQc4WsO4x0BgQnGZjXkl+BSOwpoAMY76bqOaETsSW
2U7yKtz6ILP2pXF+DpgvVoVDBnRK/RYQAZEskT9kxM45nryjK7LmVNXNA3wPNraqzB8ZXT8JYrt7
dl/TMZ/tB7Y6EW70LD54MTngGJAj1EGNOtMK63jYmAJaAFFphtonmMgtWjCT9XAgHEeQoJVuyf6I
e0VqMosAGYeRKyFnWmvcc2bjOhUUSkmt/C41wCJLFu0TnAzcceD3aCzJX1W03YRNNm9NOMTcj4RA
VIjccZ9G7sOXL3Bo/anXrY1KkY2z/KYRz7UybzoZ64P+OdH4qYpsPnw5AbvEedKRUHZdGH5ozQqA
rlgmGcozOoReKVoUV41v0spUJzQQH+ZC6n7bjOC4B/3CDsTafbXIuspufAl1xldKI8UBGlN03L5c
BW4VN4hJd4DHzl/0dGGwq55iSUWQNyMbJdvJqsZTH0XjaSK9InnZ0G5bHNjgcDlWBG3jaHursB/0
CNiTDhJN9QKmxdI82uEKIs0xQWlgk7Zfv2c2iIXn63DGzrvc1y1ef6JXbl/dpzZV0FMjgnyQ04Et
NYtrRe0VCZQqiHS6BX5++Y+/vLLpDEWgmClYahZ1+nqAGUBgydWPc4M4OI6Z2hZk/GscV86QvVZt
/llXVcJaFN0VK9+iTDg6Wk7+2636BZpxrzgWk4XI2rILYgC1ENzc/Tg1P6E4chfVkKoymGPe+xK+
xWsNrrm49qEiz+5orjq560O0FhtH8WwGXy5vXZOAEYGf43jEhfP1gOTLvJv5S6CtnhAKZrJ92A93
X47reWImX8Xjjy72qOY1syeQR4bPdk9tYDszl4DwR/zPj8pi5NAwcCI0DN7pMruVMzgJkZROoBJ9
I3pxQh2sdljNqIAsiru1aGnPVtfCxHoq523GIWszmRkGdXw9O630fhBQ/6zsZd/V7vOS5r/C1clX
kV9pYGj43CUFn5XjvPqvDCuKdyYm3BDLO6QOABfzMH84oN42wKTZBeZ7NWlXNUnjuCYDFgKLCDeF
dpr1qd+E0aSQ3XgjmvKbbi120Ou6+tPYLKcr1cfcAivn/o8R1U6Lna3CczXSpWWk9bJHn+DDE0Uv
JJ/Mb9XSGSs2/0BCKz66DQDlCFLubqnnb15uWcHXjGRRVXsmPsi/9XBnJDNlSLLP3mXVUWfD7sNx
Fagow3mOtckEROBaJ4gBL+Y4ia2edNpmkg5IDhntM21kze4j+20WUKUMIuAGznFr5eKgWM2Yoxif
cJYRElCB1/EhqFfW7gTBryK516DTry7+P03Lqm53HDVvfz6XJtGcGZ0RKIb4ZifDfTu7z4X36XQv
bRLftJlQ5dI338FBjigXHgDDUlxkoVPC3We/J50WCg9+kcAcutE88B+mTdZr/f1BfpA4ykL4D5Vt
HerSNU8aPxybZB5ttTYGlZ273ox9i/zOYeRDiW8TDXEniHqIn2xTPGFtPaWMINHsuzG3byiOf2qj
NULT0qw/9GTg4i3PQ8YGWDxN6rpEFIl4BkuBC7ceueEN8PSr+injh8IQ/VYL73QFQGvo10O1+a3V
1ZPtipNGyAHP1K2W/YqngYkBYypECxJ9H+gGaBaYtN8yOjNDTX6LV3uVi296tNLs4KyG4YkOZbIL
Gh4PAKCNtTay9aciNnmJRQkxRPVMhHp2vAsKWdPAAEHRZsjsiy5RGzLUHcfBxpgJBc3Vo8wmwyek
FhWBYxZEKNWkb4jZxUsUod1BLK+S6JaZDWpEaYAiU9mDDbFk4RY+J08R8hPbF+BzHredyBqXILYG
RseLp6+Sho4zEZrGLIqt6qfPLzd3eajjjqxmi2RAwsSHBxPUs1Uc28Umbuh4e3KDgSG68WDN8Iji
yD582cW/jON6auOgpMjIAZ51cDXLj2gPAJVZHoZxxXI3Dccky/ssYg1s7FcGpDDhSLhIX+gDviZS
DpWed58I940NMdxJiM5f1vO+hpy6mRwSbuQH919piDwEnCn4eWK5ie/MEddGqKeA4fpoq6ipYqc0
2ievbgoa6PW7IYQwyH4SDQ8wZGRhwVyLb4qGbfVEzwiZpQnygjfsIPK+1OuPhZHihtfw7ijtkR1C
j8IcXnTWn6/b3dcDHqUeQGFablNHXhs9Pk9mzPMLK7X5ik7gen7CIsYSG1psiIHiBQOVMKx1DWcV
k3NhPpwqJtTrb0vUfvIJi3FplwUEYw6oQBiKTdVHD7rOX+FFp9ruL3VHQY3IuNCzav4uxxoXNXO0
rmw5NK936fU3//rTmH8fktDcuGoy/anS3hhgVr5eFi/To1XCrOSFrWssTjMb35rtDPKsDH2zhIPX
rOnQYZOC7uB+RYl519y8KrWBVEIgdPSeIYBBUHcp3HtvMiZ/SIdX0y2+E9id/GReva4529/CNG1O
yNaPr6yCs/UslmerZKgmQXdpbE9PWWXIU+gSMmpH4olAy/e9Mb44DvcMlnNCMiFs1NgD+N4CV9wU
dWNvcylTbHBpFOReyK0rpyaHtg5a2A3zd2PjTHPQMafFIpTNzRsBqz9q6rula892Ml3i9ZMirfAc
ReLQGPZN4cMhneGGft1lC2rZGoQc5kuv8gmM5G7SBcPJWuxtq3mZh5SEcNo+ZN10tlCEYOLG29lq
7ZvVwplP65ClWEx3vJMdRoDxORrGCzvbR05rMpBO20IzERA9k/K3Y7BAcFYm4bGC4Zb8VXIlNT1O
rxDILrU2h+41g5hyXNTs+iUdBr6IBupc9F9qbNg9VbTPsdKF+4S443YMw6eWIyDJV9VeUERbcsWs
yfIQUr688fJ6Oo39tM9zCE/UGueB5VbRLntuUq33yzh+ZJ0IkRWRMRwm25iYjZqQXmFE6ti3AKAU
5KO0c+UG8ZaC10LXuYC1fWs14d7JVH6IjMT1UexWAqW26wtHP+pS7ShVRS4o5HuSS5p4DDYx7nwZ
GImc20SiJuC46ZPx0kWYANiY5G3/PUzLHzpv8UbIefYdo1cB/g3SJEPzUQrzQ8OAaHXOWa/xyOnp
j9LAwlLNHW4BqY3HyclWx4hBFpOTtQ+139eGW2WOR048BnfJTerpA81Tlrnl/lgGXkaEkU6YAY68
9eLRb3Uw+k/d0A7KMMOjBbuQ8IFfeoZzTSF3Bh3Q8L1RuETDm/T5iyqt5v6QDaFxGp1fYQVIJbaj
o8NZ0m9F3hFb+d1WYf7mlcgrqjiaKs4+vH3j5ZGfsoM8jHZpw6p1fnm1EttUKXfTzRvU+/Cc4Mzf
iGWS/pDUR0sZ1ZYnQIGIQCCznWyDuGwGDEAzv/NcOqwmsvihLV74EPj2sjaBqdrkfIQxIKJiZZ3M
h15Bwx0mXLO76QPWHY0SjTmD9pvYEReVX+rRd/hl5TpO+Sm8zAt0vhhTyuuSiCqzDvjqEEKXyvRW
7ICocYEXkJnFyITICHk5xwil6alt0+iIBWuG02dT9ZUO18hVuzozN4VnfCLfO1fZu8QJm/tuAR81
RLVGIh65rleI7nl+MThgOwVttiqK9ixQ6UFWteNzlH4r+mOd659hO6JNWBPFQZ6HJwlmDH7Hch8i
DLFasUvR04C2K+oE6HJzibBS0jhNLRsQlzaotgUqYePagiX9apk2naktnRKOFGQ3HLc7mJb7a7hf
tiCqmckV4bCZbdvwK5EyLCeMuNUZoO3C1P4w22fLpZazH/EoJFMK/cylhFPD/bHVycFvDESuioi6
yMpHzBVy51Iuw0AZC0MhD5mtcTvKAK2QlvKcpceDO3GMJ5g8dPPIvHFk3FXa50lfT2s4dCpwZ24e
nYVevbkTqD0Bj41V0G1ouGFPDZeUMS6aBYuGZjNsUlnxwxvbmfYPfjGn9nCfz9Q1lqF9SBT9aUls
fkr04EY/aw6pmCjOnvF2G+e5cnyr0TjfDXRZNSAPNW5zdPwG2MHazQz+M6XEk6KE5sYpj5u0noMl
w6tugEHOk34+2jk+oFYZW0cbNzGsCj9ZikfApWlgJcMPt3Welg7rMzJ/UNfpMbwICefHsBgboTv6
udcfdYjhEifwqcK/Lmad0HIP7zPMzV0aEi+iDQvIhgV9OOO1i4zxprWR58d8OurMOTEYzf0mrPep
reGKpeYZDzC8dSoTg8g1502kjJ+Mfikbrl0rUCmG68Wcrjqdb8F0+4rpORiM8ZgkO1suIOAGoM5h
0yF6TW+iuo88XLhU8PzIR8IGcnR1agm4zotqeMf8g4m6I7BL9cWZQbC2z+nLlfzILqfLsi2nnp3e
hA1p/VtGodu7ho6Axsbl1FW5ixRE1Qt9e6Kg5DWnmoT5jQjscP5d6fF0sEq4VJJsOEcIxcZRBZZJ
2ERmlb3DWX8BG7sJw84+9Njziny4i0ppbCx7aDYrz79u6jHQtYpBM3OLAPoUM2jMSPVYbCMtem/N
x7Irl291sYd5tbVHttajaRo7mtJqXwGFQ53U0XrdUaeLwrvDN2YBzm8nomXm2uP2VuZz70vVY3SZ
6LZPOdw7Jn1KFEf5erF+GpTLFD6nzYYyxRbw7FbX0+deGK+S8VFhd+gr2ESlUcVcc99yfIg7LBoc
0/l8YCKz1KMVy/jMmOp+xHgISoG2Yc80zlKEr7FXhUHfuTtQb8lZ2O0pKyAUryp+pwTGmD6iEIj9
Pzn6gMJxwCzzSNekHZPS1YdrU+eX0KWazTD42Ei7DTH30bvWFMmpaGkobev5PX2YevunlXO5znX5
re4apryD95HQobyLvQbYSz5jgyPzwLJ5zheOFuXQcU3gBoNNweHtFFnptm7OK0Y9Mbkve4zC2M8n
L6FDqn62zGiFsB+F7nSnsVyvxIk9NGsf+b4/3FW9HwhBCLJYbnf8J6j1ldb686XLwUnMNvn2hFCe
NjcZIkdONGmNXv8TtjFWieGfL7/+9O//rUDF2BCLui1ebgf/0EWHVKdAcOKcOYvegNAgn3SOhFkV
zriNgHf/T+rl609xSv7l60//PPz1376+/MrJ/K/fYhP/WXkjfaBsI2OlaUwAhZQIx7SEbCNjgQ9Y
dTjz5hD+D7wU8otUusTtN3u0PyNKBS8Jva10EmXuxm4kuGXIbbXQy52NHdkXfJc9YDPtgCqwV8JD
VJ+kOSAIzoxd+w61cBzSOz55e5ZYyINgN3yoQtNl1BpIJDTMlaTUNzhKmVQicziMaslNJOeI/59s
X7/Dx+L3pNG0Nvz4APzpge38zZo5+ZXOMter2dmKpts7tkdpmPE9Sq0+mEN6kcsRFclIWSUtly1U
v0F8N060iFLcSkdjKIJysj5g6FxnmP57lyP8OsQmU/zDrIVxDpMuMDqGoMJFF5phMWbxpfVSC83Q
wvw44CgyhYQRw45ShNpLX/zWlVc8jcZ7Z8y/EFdjohXht6gBZZpZ895SXX2qsozakQlfzdKaZO3k
Pqup8w5HTvbjVH0uc3rP3oXboK5e8EOjSy8sBbPMH9gukM3CeBkbbkZMqL8VoS8H7YaLiLoO0/k2
0o3LKT3hO3SQQ2byUyFQbNI5mXa0BBUHs5XPpRZbXGrjHJDb73zOyxcgbu+yH4HfsXHQnYQdT0ED
RlXbiC1RdJZxb+2TZaF+0mqc07DGU+xKPueasVKdONFNxdStctEUuNMsd9CIH/KezpmGXgk/7MXI
YPizcbhwgYZE50pZGmHYFCHrMUKBbdyuPVdQ05lVb1g0+3abc6MJkoIutbnyCKlOxSNNdE8x1BvG
6+YQtGuFnmZMLkVBTUVQE1izIqJ2BIGK/R05dfTyfcYqyG+Hll4U895ryTt5nnmkzjo/z1617bJi
PNjrGW+o6oz5QRfSpodXAhIMFWNRYdJJtbxyUKSOhgRm5I0xEa72RAsNnu+JdoT1+RvtheQ3Esqk
PzAtR8mcBSfv4tXNsqszWdd0xPcWv8Aazc5Sr3VsCQjLiNK3ntyjbyI/ff1FngP0n+ekjUjOsdB2
HZrBELfigG9j3uQLWqznGoBXZhmeOs3cF5M3Hpp4oCuTmI7lkFKsibt4RXXOEofl7CEt01NV9Py7
A5r+vHEjV/iaE57cRuODw34Yjyun/8zbscl7b2POgmupdyHHAQYJ27ecdqY0uZeO8dpNTulbXvhd
1cadlYp9l7sw8PK3qR3wNFKa4Y7huxXGIVPstH8arHijLzqR1LjgVMPIzLZsLM/5Vy/Bm9H0+s6l
rMJvkvk9q+uZiT961AAcaBumIW8s9UBPldP80qEIt3GW3nqMDBsdLlc65vuRRpZbGTPZ6pf8xYXj
RucY+3WODyuJomQ0LdNLkaUHXQvjnVbZMVQ/AS0FnuveK049NcR31eRpB4jMTBxbALAEHfB4x/S2
Ghxnvgszz+7K5XuJv2hu3NuElBMxcawxdexA0z5C9BiC0a0qlCl8C5LJA3NH2K75+CxzdI68T13g
jUwdqtr7kZI+wM3Vl1tD5vPJXD9+UGlE4Cle9qhclM94+RybBLujDHVLZ0fqh+wz4NaqhzgSzK3q
9DWta2vjjTRyfSU6F5eGdu7b0cLqB40WCiIQ1ggfcC+YOswTSHnP9eGzexxpHMj/eGaY7Yzvg5dM
J6unDvHrwasXFH8T3aBO2vvSAARkMImQFqagvDmWOTHJsIMTFun142A4RxBTIzlWHvoag4qja/SY
yvBlyiaxIXdQb1wn6bfWMH0WeuWSrMTq3PT0Mx7mCpZsZ2VdQMPqc1mwUSQ5AfcGwfoELxfZaX1Y
qgGJsGOy+BXGNczkZYHUzxwB8FAqzP5sluuhp/00k4ySnfVncABwsFrXNKGbvz0pqQNI7Be7nTa0
sDLQbixmnkN7L/E3vdc1E7wao1kZTq/tOsGmJmrt+s0+sUvFx0HW+mVQuN/dHuZ4lGgv+BWLJUyu
mIw7f6IHntNFZu9GJRR3zWkF1cCrrWXZB8hxa7HM7xm9npOEfRYqoc5mLRspF6P9JUH9+bkzRL49
GtxVrLexZ1Cs65ixnFEml8xu7tDP8z2OjJJ9WX9Pifex9crqFrrOD0KcT5EdL+9aVZ09d5x+FRZI
4+voLPE7BV0VeXAnYYJT406WKRHIqHoxqVZJF2fcDSkK/kxkYIkZonpmnbyZvfdujU77OatXSqso
U9WvUWcLTkujE9il9Tt0MaOmVUS9ZCvTbTiYnA1LDFsWWZTAiKMYzTv8lS02PuqO+OWMDTCqlvJ+
drGItsbiPbmrBdyrWvlhjPDP1bXTnZtokj6g+hDeoZQ7WTTf0KgYXOVrWqCgtWiavzvp1Z6S+Lls
DWT0xAkShvpcGaxsbpN+N/M2Ojv0md11ndXv2GXXRyfCVJJV0NrwyNWhrvAXK53jbEOTKq59zxr+
QLFBZrfPdVyfwHNwFZU3MfeUrhnLtpkph0wTI8QrgLFrbuqIBIxBKIr3UcRufYwkGqw5//Ko36SP
a1/RSPfbbOKjbLF8c3gXu2TkhfIoFr700qDBkja3vY3D4onMF+dcMk2/nAjEnVYfFna4gRst/TmK
HRIzvXFt6bu+Ti1jRVcI+kIrujXH5n6IreXak5PfZ2aMBIzcdi+F/thhl8a+rMr7qAFx16aIqQMh
Ztb03nhX5pLsksx0T+46pvh6KDgTnrLXMe7q+zJLa1ojErGVYJA3f75EyN+rzp59i73KbC/jVXbx
WzyT8aLbyGIJMG+pDJ0A3hx+qiaBkAMmbu+2Ht1NcefT7eay3sHNAvPT+hm87WPnqjcAy9ld5Kyv
eY1yAxDQvmsy7ZvT0+KDDlBCAfttuGK9Rc4vjIMGzqgLfkgbt7TDOLiHzszbg8tR1Rkm13w5qdgJ
Hwb8ABZ8wiSes6t8GkWGhQhsvS+rHoOER6lRWxprnz3kfq1gS2zaaEk1oZmKxfigFaXcypBOrP/I
OV7/JAP/k0rr/AX8ZEJjO+QZTWKDsARtk9jifwI/+zgEQ0ktxkGYihDPosz7odNhY3TeIy/Xrkeb
OmW2tWaCp3YrAMVzF2fyv5SEUthKYWbP5yTH0ZK+DGvtYbXWHiZZoh2wrxSFL0WRbcba+v9RKCuP
Tb9q3ZyeRXUQU5JSPpWwd85y8dzlHpRPrzfOVoYPvzJMHSFBX7boSfHBrMP3ryYU5TXp0eytS02j
7f0/D7Io1SGP+ufIaJhr0QJeDzjg9NkVcCd7VW9r3bj1LtC1f38Z7b/hvryM0jLWV9OVFi/lX3Bi
6h8MZgxddOhG97MeIuO9b9OBlHAqaePVBArHkLwtb/VM/8kCyThAxrduuB0Bj+d5dezt3Loxf1UX
1wYPiIFgJ+yC+Ati9xMXLmGc3n3WZ6UdM4+qLSS565SlIuC1V9tKiJ80Eyl4YUn8aBJDxHIRf+Rt
jqdoWooXI5nKAKQ5wqkduz72z/DBNfqjnObmjCX02pnk9GzVHDvmzuzPlPECok1t/v11sv5GT/MC
UbDDFtAUxGRdd82v/gdftrT6sIrxBRx6Mwwmmn+3IlRQASuebmrObCWdFHRE050HHStrPOxSPgP7
0aJuEnn4IVzb22ImFO5MNfFXgC11gFs5EQD4gnmj/wmzLLrIbTMt87diSh4mvaDlIcPLqIXFO6VQ
w5M22mc8PP/+3Ph3/zt8y5MT6/+wCxv2X2jvcibFWg4LtneR50fspcinu7Gyko+4VkQgwQxwKfFG
ML2ydyTBSZtrifZDNnBVhopNcJvXBzt1cqC7DFuZn1LSNPf6t9ZzaF9vC6RuPlYbtdDQg3SlLpHl
5v/xp8yJKYGyuoe5T0u4q1n3c2CJFPpcvgoI7zu5x/wznUjlGg9LRYVkFOnue0jwvLCZxpWT/qJ3
6XtiDsk3djf9PicBc7Cp5rvlGMHhAgwYMUd68JZIe0X1EU9EJbJNnyb2tuXM4VeVR6kmc5PDTKcx
RWdcOcbZjK+tpJm3iQz5xE3vhLW890caoe9qj8IlDrMsCCFZyjadQqp8y9dBieEXSCQ/tLuPqp9n
PO5YQU3n1g34GDLXgVvhdPZTjZa/r4uJwh0O1JQREyQtGux8bj+It2aqLka7OL9YWg+on+FZiIlA
bRKGm66HXJ6GNs3XhiMeiNmRuNAAR9kI+BkhwzTecd9ud4tGRGXcqaVW78TeMI6rI9cu+d3R6+7M
lJSLPXA7Gtv6rXSFt/EwKeDFsk9p7BSHzmrnPSRT7TCkpouzCmZozjYjDivj/d8/hdZ/r0SO6xqO
C+pB113j7yuMAU+iURyQA80gbKljXbaQNu/d4TUfzGuydhHZUQuTlZ6mc06NEJIfdZBY6Dnxy7Hb
/mk9080fhYPOazO727s6c3J9dpj0znOweMQ7TEVSoF9d9UsHzrNTBdUdaJCqlVur8tDvw/gdYxum
DdRR3y6We73jO3M5Ogdaf/+Pi2+N1/8VfMdNQeoNNrxrGbrx18KiOY229KYbHyAfXZJsNi/mnES+
yLXkgfKvc1GaxaGMyueKrjPo1Hr/zInmoo09B8xW9Vdlk7EcXJPpjxPda2EuVrHSwiZDZrkecH9H
xYBzcDVCLtN3g/TfxtJIAEZp+o2LqA48ZmJZqx6EFZ/MyjkgR2e7fAqZT7uNE+Rm4ewaZ6+YfwUL
46z/4yUwxH+/9RAJ4IcL8h6oj38T5t1Br0kEgxYdzHq4zHkk7/vWYl5mvgm36x4XisJOTQSM1sa7
YSf16wjku3WjaSdcHUGu8Or3PLt0g/EEvxEXc2Faz4Ub2ZuGVjXJTeTsNO3w6iXvITaF6zAOP5pJ
1w9mM5Nz02z9xUrdAEcKV5pKyavM1aWzQuz7jLHjKn+B55ZflqR91aIu8ZMwS0+0APZPnnsKw7J+
7lGEgqYARtX31TWv9fHSMkK+m6L5Q+pqwGZa7FQ94w53xIuiavXSUR90Yb18A9OiB8I0+Jh2SXfD
P2TRbAb4uOkdjoYF8ZBxBdAgZyyR7WyTcakvilFN0M3m/Ze3hDX7qHKO/INOm6ozN8utdoyb7Ovq
3DftzbLW5gkMUbeCw2DtLTiO8UvumbWetaomc9KVyV72DmmKRVLr6J07vWFUMOoJS558dCBj7zXR
6X7cRfZ21DCkElOMahsHulvLO9NRGqYl7C8T1jJ4KMOnS6fZljR1tiECVvqU3oTXvDAuKA75Ph2o
pKklTmJVRu024fi+1Y2iofzVxXwHMHCXmFl51ZP+gOUU+17CuTxcELsdA7r2Eo/pGU+3ghOKaO7E
MtwajWHu7S5jKXhhc8X+j1KSjRYTfFY/HKNG+VpmrFzL8K67ltovMSYUkpHs/XoCjjXlq6gnnBto
z/zd5OYV3+a9gWXrAnoL3xwJU4kxZ9Nw7Lq2ee9thetY2wnmzzahppDReokX0MVtMSf6Mznz6jGP
p8QfBT8Zh4K9+iJfcIptLJdzHw5TcVf0MwOeOtS+/fuCStfhfy8trunawpC2YQvP/muLHBsawtDg
arQmI1ivIcIL4NfQx9FtQlqzPwcO0beyTsNgBrS4pe0bOldsfAylG0FPQLjTqFW9rzxvuirNjI+A
1IDExt6zQ+XboQVZAEp8NA6WJV47SEBTPcNcrxx16WYN614zqI0V592DRw2r58iKA96VEtD4uo77
HtmQkq0wTHeblLh+Q4bzUjfTvRy6bkMHFT8XIadMbplzF7IyGh4xPwzO2Af0Tjj3jl0wNq8Mg8lw
9Z2xOUq1rO57+m5w9/N5TBzDfTDzroHuk6hdPLbpZgagCHW4ey1G072OWbK1SJutOb0d9DcQgeon
XVXHxMN9a2jX/8feeWzJjWxZ9l96jregxaAnrkVoSXKCxRCE1sIAfH1tM8+XwWZlda0ad09AwIMu
oczuPWcf03yjfDEetIpueUU6LIOIG48RLncSIQ7AQ9CfuATlckHeipF3iUzXoS8FCc5yo7u+TJHc
MAWjNTcf4V44G+WDd7yz5VLWy4mWPBRUbFa5K4IXbLTX2dxAp7Dvy0Wy9GbwC7ETYAfsveaAfZ6Q
rAgyuI0NGzJsaQFaZWiOMOkKHeba0GoGGxi92hxljMCadHbLSN8hY5eiNqmEQFyN3sV5SnHekKtH
1tMYosVMYewfAj9rbhL0IAvYiq0dYcZDJZlGafEeZAgDghR8exuaZ9PDq6iO2L9AOn9N6v7g+vyx
+f8q5kfOu/47zM9/DukA8iOf+BXS4bjgeDzTsFVKB9eD30M6bJfEIvJzPf75LaQj+Jeu62BGbCp5
uqN7XCX+gvzY5HcwJLE8nsbkkJnB/wTyY3iWDOG4TOWPH//7f9l+4NkWiR8mn9DhmmT9MdaxAx+p
CmF0VxapEhKXKxeI8GFO92DeEx3Muymlkgp7OCrB59e2erDXI+q/6EQvyYlzi4R27bSnsbCNI9pF
6Gt5K69xYrZWjj1MyxbZN4BCzyhKwAuynRNrCLaS8qQWQkjydyIh4JSlVKMyUnxwBbVU2w70cGsC
Iz5IoHjDlB815QPYdsI24uIlx9JEMsODHuX6oSSGvjYW5GoJUgPqu+F4S9bYtClTOuO49Z+h6D8V
uhiuhICZLsxtAHCInmpW71KYQNSskL5Gtn8voH7YYYymcAFrknEnb4K5Bw1UDYxL7ENvGMUmmhuc
R3iRaAQ37xYXKVpr3l1tMYHws4euie5nvX/NncbbmA4jCCtPt7ASorVXYDPTEtLZXAd4Y9lhIEuC
X+5ESBIkUeazFQ/Q6i/r/hoiiEwKubZ7B9Dd4rw2xXyLaureYJLoEH+1gRRHZqu3Kc0QmJH+4KIJ
2PkYWAOQfpZtAryIxAprCnJpXrCPu1fGIwgjUSNBMEWvQ8p3JqQRKQpmOEQ13hJCL7DBjzbhwg8V
GoM18w6AbtDpILDGffmjlnoDutjFOnMJy7KM5Rwn7ffa959wxz8aTXvnd94zZrWXzvfItRDpIShc
OE8hvzvXMq+5N7WWYJh2ldnjepnqs+AusYmj5qPpkd1UVvmB93OqEDPlS7jFNEqpQbwLgWTYIiSk
kOLwjHjXcgu1HFS9g0khgUUJv19PJgyoBMl77rHVKYx1RkwDtHTCbWU3v0yTGRdsxGUfD/Qto/vA
M2/z3vh0cvZWXj8VIzKlvpzRk8fOL1rsa/SK57SPaNl4sjgvau4BfGnMSJuASdFq9gYOvDb+kYiG
dpVXzbvW7K2dV+F/yb21EMFb7eS4JUR7W5bfhA51lSjsdm1wPKyAZTwar1Q1G/RwRUArwd3pY3hl
TcFOHk812NJK9+k8zt0KHQX5vUt+l+THUmgkPNv0DFBKe+6tOYL/sBaHKUuCOou6MU2y+WMxppvc
pecY9Sk1XF2HpYOdYqAdMBrFfTvN+G317AWQ6qtVBjf9gP5xIAeTyaFDaxUWgVabH3av32nDyesN
ml+ZgRnYTw+OZZJf6McVBwRCgRqEmHA/hopUsqwwV9oYopZo80dfp1BFGNUxWKZby6eeW4mq2RBl
jYdQrJvGhafT2XelFyKjycMbJ28OBfajJiiJmskOrUUYJhQ/wAnJdev3TyITGUqSYmuXHMmuSSQJ
SK+Xuo+oORCTgC4kr6BU9XV6aB/F6LOTCdqwcb6ImWEMd3FIfC4afSe67yfrTOTcOaYwy48KYZBY
ZPKWCc6cf/EG34vEvtPiBopfm7zhnTsSKEdPtH0M3fSN9YQ6h3vwNYxnU8rnPdbJmO2sML1Kmoip
+2Yc9uRSoOGW36dzInaUSaClZeMMM22UqY4DcWWGPYKB+LYzYAlEza+015gZ3mBTf+pb/SGI6Pn2
Buf0mFp3Q3ydUxpFfdfdu1byAsmfQAfUOE0/HIUm3JVeiTuT5DKP0gx3CQ6v9MdogQHBaPCrIxid
JnGGsVKbzm6uPwYpB7PpIIdi8vOpOzdAS3FP+7ddnnyGxgS8EWYK9YmYD9k/GZU1rOwZRRbWOxBJ
KCL9hVtKPISPYzy+d1b1oNfjj6nmQxLTfWObSIF7PGd8843v2XdxUB5FSqHcG4qfKmlIWJvRtJ8r
IL2dTeQALpzGwNc35vpDyE0A4e8v0BlPQjTEzqe/pqiEZLrsNLPu8fBwN+lp+qwRTAMU23j5QDwR
8ocU1IBZ3TA2xwzhSNts+azz8qbvpVs9RF+TWRgOC3fbhsO+WdbBu5tyrRgYNPvO+zLb0xZfFC+S
0KWiCbp1SjleW0p/1S/2Ddyhc5SX0gX6Gib6pxdKxIRNIWixB6Av3lVojrtgEmdvBk8zFssdEe/o
A9utLUVdplMzekWqbeY/Y7HT9ehBl8PDor+yrOOUFXd2EWI59RDkDbWzbYcAkz8i3t5ALVze52P+
iZYEKQYKtWCcfvrWpG/8qbobG2OdyLNrWpodKCtpr4s/F4cquSA0K5T5r2lAjBIMNEv74XbUoLMu
oEKP5CUS44b8nmHNeOXGL8P3sVwIWDZqny7gW29GL9OUPEQ+hbwxRUkEduqQUM5cdaSJlGGPkUyS
LzV/Pk6NBcgKhp7ZtFeTlt3NMcMJEULZ5yJfauEmdsVed5YHg8kZHtzxgFoPWe7E62b2tV6CIkh7
rGWpe6iFQXHEe6XJEK/l0U4L0Nh3PrqSKJ1xzprfI0FBBx7DW2G191gd8FamtM+/lbF+8ObpM5j6
rYZCHvXfM46fx3JCpIAb+HuKtGa/+OLULRZ+QSACFebfJppjeWk49sHB6HyEcFN1b1Xmg73EZ4hc
UPOLFfjpbBe07h0WVsT6/Ce/fArwgtDe+WkLs5RSz5d64UDUEUqjVDh3mi4RpTXXO1xmzHeaPcnu
2apYmF+XDsfNSP2sDckGHhaQon7efHNE0SB74XEaFPj2IVxdMaRYi0rn7sYRYtntPiI7yq3tE9LE
0+jygVF4PgdTcW6RrbPHvyfGSBLO4n7EGdAmj4pqKrQ34uZwpRK2lcbBUWTWdZ8jouqa/EdPkPC+
qpkodgTXZ8Jf6zqEE4FljBz00jwnjrkZBkwBRBI8uVQZNghdflp2+lTOkjzUNp/WTJHLb56tTA+2
aS1guuT5FR0lcxViuJ9067kaOV3j2n8BlOrUZN6MCFbJvnrNwGNtnbj9bvr57ewCpY+q9MEtws+y
bPUthg1uQWSOtDPFa1wLiR2uEx1QMgZmkminN6smJ8uM9JvaelsqY2WL/MkIUCR43wtyKNF9RCgH
qKpzRSzs7sm3FUJXf9U0oNDWyJEQouceO56iV/4rmDKXwY+30sGxUNQUJxRsPcAngdAUJQP97kfD
r98pfVmB/kM4/kcXYynpOnGVdb65Cmz6kfB2zYpUI2RmqyHW7zoMUqsU1ZRvodY1e5cmPZFvWjaR
uOtHt3Rl6f4cBz1hfJRF33MrQ58R/Wyy5Sa20gdaMzc4bq7BJAZrLNNnq4MU0RWUV2ibdKDLaPxO
L3OJJ61YmsfFt36UmnuuHLQuRp4/Drl7VRl8x24KqzUgQ1CPd6KKXp1qAgSUxVT1LK67tAy4/G20
0n6iSqGvNJeafkCnvkymb066EFXU13chA2u+Ck7TGSICkEJuQnF0WznUleDeBubByREsGPCfMK9E
BfwX3Z/fU9yzeoQVpaUMsUPvsJo758yIXLMLnwpDBaZh3jUifKKG1a/9Xq9XIR54PZDNxtixcIjc
VxZSlLTjAjfH+YPs4q6CPuINJCcGF8BPultPro/gVStDC7MSZBLYl6+ZISVyzTtg4odUQ4WY5/HP
yRffvHj8oLX+aS6uVN++JQGuuVrnt4pDZD60EOlSUwQIxv1o9+kBWSq0jWI/O+KK+fvZNUkwmqP2
B6JfwnoRgxIrR0297lKweIn3zUyLc9g0v+KeW+xs5D+E6W8cwz+gYgJRbGb3xlAHa/SY73GvJSu9
FNeGnt0GxogZPXbf+hzTQOkN2yWTN7xpzX28GqRdVLTSW1kcfRcN1qw33P6HR0Rxb1YKmQ4D854L
LgA2VIkYJjLdZvyPxBfXwvTOBefBip1VEN4L9BgZNoKyR0FRIbYFS0b6U9bcI+vBNEiR7hDjoXbS
58kun+Yo4va/DgGhrolqiphs0PCJpd5GSwFOmIyUB8dZNc5EbRTlRQU4Zom9WxFCIsQBtSFrCg3e
xCSoc9eJX+xGc7hqKvFoouLFMVIdhsXc+HpAgNH80Fm5c2iH5m4Wxote+zSr0isNvQ2nLieYT2Ee
g+Mqh/S1LKJYC808jgnnVJ+5KEeM+0zz9+0ENj5bkqu45ArVBC+mAWilIpN7ayU4anTPvm0tej49
cXtevHV9BwTHCIZaFIfUK85T+JQKG3pQLke1NngYN+UGmFAx1ZLrAU3rDrQLYXsVSvCZa1QQ0OwI
v4fC6I9DEaHji5EQPmk6fKqSYvyqk+o5t7iyBBqWsPCeLTt+8eF/VMK7qfldo3qQwvPPgf6n0YxX
pflqm+NnEocf0SK+wS94G2L3JbIZbwf+ifn3HTCxX01W3xM2hAwyIRCWgugamc8K8TXyFecdUsLR
MKarNrmlAd1v4ZDs/YqOCIQ1wxoODfm/nMUE8w1irraJS/8oquqnrqlPfUpBLiuZ1AY6jjW62D8L
qFGcnJPGjC/+Hre38PacdVRzmw80KGRJ9mAuVrcN5vgz9e3dED053PdMd/s+CLJWEIl4BwwQK2W+
VgswVpQZ1GoKDWflukayVZtFgZez5linoU1KfFlDYQhnKc1t/kqjCqLbOGmQ8ZTw1oK6/lDPy6eI
4npLXA8F23+/9iXzBqzL1nHb6PJ+6rEJ2gNB9hPCJKyrJ/UKvix6jKOBPAsFMa4Ts/0ZysfUQnCm
QarswPC6abUqGgG4Hzpvvp7pdG5V4lVE5jPfSo9+jALpZdDF9OFcaYHus+5RxTK5mX9L8ROgyqUY
I5IMHxN5abi9TzRfe/TKKIJVqM8o6y6l/F6Og9JYd0iL6OVjao2MY95MraooHwIt4FJx0P6W2fOV
4VNpUbnJtH1DnZubt8iWtfpaeafZy/a3VfVsb4aRw1kLEOSySidh65ZuclDvN3UdDdtODutesd6c
1C93+ZUSDWi7I9X30mivfpWs557f9QZVF/mY+v3VM9SaeuxyOKhttbByZMFgDg4NjsZeDA/qp0gg
f2WYRzkQvo4G9Zd2QotD02lBjkq0kfqQ5tjy+/RRBZJTZoPPTvPWT93WJyXp8vvapTcSlGpbuyII
HY46SiBlf4yseFcuFfhaqDFcYP+y/xepS6wGqY5R1LBb0dWXB2y3gwvDsKz+0xv/9hnUKmoQogXM
WCpm+YiXvZfECEcJxzQ300zYmkpjG1pgDy7Qq+khz5HlqJ9qotwnc13/Pmt80yM1RP14f/6C8Pdv
8C35GuwtKy6Rk6V+/IM0H3379QtzipxMz4e9KI8q9ZEq7BcI0Ub08zL4Dbdw7i76rtYdWF9dwYku
TG13+a/ytFbPVK/4Xz4WDPVCzyHONupIoKNPLQGZvvrI4Ky8A7AJWo7/Psnkf4Caxn+wGRbX0Uwn
gRSVaXAEfCNpk2+2pECkh0tu1X/5viT4HEF21+ugtLDSy9Qn9Zbq0y7pNRZY8BZW5WIlU9cV9Y1V
mfPr6JKPVZ69lVckx1y8beg1Yhd7+d2fsWpfZ+tvh+hlVR2eC2VQyK5SX8uPrR7q+tjZay99V+4u
e7Vsom5PctXx6wxXX089RT2mNiN5FOoj4O4+42fykp36m60OdvU/vp7/5yGottVeU2uX56jty+of
f1ebfzx2OWxrlSKm/lQVjKIc8uzQedGVMQ8GNe61PrruSn1PMyBMJzJh484YyDqYxATjXva4gCFE
T/C2XPp7jyyZsKIxmsus6ArfQHZf+tZBtMPZkQlH1BrvsfJUHQQK6GA9NSKskQdLg9zWaMNBm4Ev
qEWFoh5zcguUVG17uW9iytYjtDUVqceLibnZL0dyCGFX5RR2+P//vFr6IdGZvvkI3XtBCvI022l8
FnIRJoK7gNoOTRdZp1odTCiMSSulTBOcCfya0Vn9IYq4Ubg+qN2CK7RKIPuKIfva/Hps+sozu6yq
P/kq6+zr/6sUs3/++yUKTZ6nyeRVB7s10+nKmdpl9/X0317usurJM+W3Ry8v/dsDXx/w61X+6bGv
d1d/nVznR0kQeLS3CG78449fz7+8nSkvB3+8/NKWEQil/vnycl8/zh//77eP+vUykIUnZObMpb7e
KuXgIp3nO1HNaNmzgbrVb6uTRHyYBWknA1hs/e/2izG1WLflQj2m1lRfRm12U7YbIK/sdRVUibW9
OjXSRaoW8yW9ElYwM7SIAHR1G1HeLT4MF/+v7ayo3TWFKgah6rpfyt2oFnSSuQ9E8j4atEiWKsu4
V50ZRyX+qbwxXcYAOjIQUCWRjTIkkDYHJGB5gfNlhOB06ek0aggBoD062OQNMl+mI1SqFELV0FEp
UPoAQEeGFSpj228pUF9GNxUKhZj5R0HvYGvIJFVTnrRqjZHEXsSEJboyNpHuegIeZmBm3pY6pndk
lJtS8gR8nTTG+u+1Px5rWx2mXCoKahp0sHoZJ6YWAgHU6fJYqk97ENdrfbFX6m+jHdj7uGEsKfen
ShVTa4YMGft6DKE0x4ADemGeU8i/rYykdBxc+hMIQcRocv+rbbc1X8KqCreqvaa6bbS+UQCqPfzV
fZvrNlszu6ZiLMd1KjVOrak9/cdjuCk7CoPNe6pu75cO3GVd7eixpKbW+8Fa7U61i786cm4kEz4v
2/KG5S4MvWQQqGrGJcquqFZnZTocu746ZeSI4nWv8WkTC3bJlFO7UG2rRSrjSDXGqoNKKF1iwkpd
rvIqUM6W+zYc4V0wGZRhp3MKq7bIn1W2Vz72lTiTktsfZ/e7yvYCVtWevhb/9BgVmIOWdMZeZcup
jC+16GVyayeD6r4em2UgWyqzXqEq2JtWRrUtyZsVBfWRGqSzFd34zVHZo2o/RWoXqVWcaM8hRl1I
ijKP+GtPqB3ztXfi1mCS6sFHULvga+HJi9PX5uWk7N1qm83Zp9oNagf9064a5P4RMlk3otyldkot
Q3dr0nfVmXbZRerM81NyegE60hKJietDZrQGajUfMhXsq7Ls5Oj86BD7ayn4S0IUcEgnYSsQZVzS
7HKVHqy2L6tB5I1rPWb+rH5CXf6Ol99brqlNQyUTQ7dQZ0uSEtfYZf6rukCqMyaYJ3R/avVyLlVu
cnQJRYcqI+OQC39aWzIjWQUWxhq5yWRThsyKyFKeCFWmf0mhWf11kVeKUKYvuwsxzPJYauy6uaQY
fm2qNZVs6MhUZ8EAQh1psQz30+Rr/H9phcph+u8SlGzH/b8mKN22n1FV/h+hS5en/CWqMAz3X7aL
PMICb+qYlo3e4t+iCtP+l+M6DhJDwyVHx/lNVOH+C5GP6wQWuUlIwAI+w79FFca/sEmiIEdsbSPO
0oP/kagicPkAv4kqHN1B7IHMzESabhHUpMTdvynTs25YMjEEyV0ZojTkhqNuM26O5AupEmJmjCTV
8BLDXTktAUYuu82e/Sn5QN/aAaO2yzWt3r9yHdWaLycouPCvGOMYm3yy7tQJrBatBYq9qdDveQ62
cZXCOIFo2xmTdo2DwcTexaLyZH2lSE3gXu02GNvm6BpgSPoYxVeau+7enRYfIVMMYjwbxRbESXYY
LDIXLfs9zbXwrgHPuOut4EVGtdCYXpOj5N25ARdHMd8NTZPcZ6TOQya4MSafcXaH9GzI2iOTz7cE
wSgKQO0c2fQeG9hdu8vIYJHTFXUpU2vq8uaa00stJFmucm+tsaz3Tu7cZKOenTXa+hgKu49wCt/1
2MIQm/szTkT6IknhUmf3aUUi+3JpjAy70hDOuZYLGl8WBvifoojac0Mq7qa1AaZEfBstPSnzvCUd
9OpyrTbVGrSspynrs0vUZhm52qH3qOZJ52+2gP9Z8JoxvaYWJwdQ6jsgq3UPyPnoTfnRcrml6rwb
mJI6p7XWJ9uoyp+ElQJS1/HuzkTRzRVVf7PNPMlrdODdmbeJ3W5Qfu8yo51OlIzMlQ6ga1N0Mfjc
UUfKR+gFhAiNdAc5Qkl69xiFfrcvcX4CJ5I1EWegvjkJrz2HCyUAirH0jyJiD4qIOZ43GkcrKC8f
W/30f+yJr71TJZm9RWD7y7LLvV7P4cEIEO8Z/lRDmYKbphbg/9utXzmfOkKHnNIftwmISwTiMaBy
5cmg1r4WKq7VzJmv27Ozs3j7k1qoL/THprpdtAtBiq1pBKuYu+2yvgyr1SplojsB4xawvfndlrIl
Fdmq1r421YB68Vr74BfIN+Q+r+QAWq19LdTBoDaXeWo2htONUoHB4FaejJ6KW1UDa/WgCmLFh/rN
Koh86uQgWP10X4uvx8AL60fkyip2Vd2U82Wm2qPu1orJoP6SLyLc+DXOaoWCUIMntZjk+Eqd50XS
wgLrJFfQ8eJkqwbErSVzh78GyJftPNu5M/G/NJgI5VHFCqXFavOfEZSqUz9W9ibR/AliXb+cLB/J
lCMXalMtTBo4SCRqbVU431OjOBh4B+uxzA4MjoAoTliGA1MmmE9z1p8klY5BazmX+3LqaS2Gr36F
Hb7Ca+sl+Ol9y3qaCYnZCVVMVR/K3vZJkkN44TdWDyCpKk9qYf29pjaDDjZfwDQY2Vt5muUTzLDD
Qo63mxsEuKfSOGaU5s5ugSufaUe01axqOQFTW066ps2noBHJbrGnb0lBzEmCLPlkL8/8spmB3gvG
G2lco+QdDhjLGq7asUPMSx+dW89+8lOJfZU/ZCP3dlxAbJpcE8CMvKCpP4xJWjTfPD1ojrMgtvLG
EOnTPPcLZ7Quc9fusZ9JsYtdb4exu0mX6a1vNXttaYLO3niVRC0SNe508A/CjyQw8uPS1LS3ix4T
bvuY+3pyiLLhRbcbhKLCYkAU/CxoWeOEL+7x3AVtfgJCfyWKJN+VmGmwpveUFKk8DiIN6B3k17Xv
lXt/mr5PIAeNKfseQTg+gmICnVP4YMvrBcuBPBQm5DltButz0L+HaBW2FY6A9TQMNyBv6YKksuBX
Uq2EaIb7jm9HbbSm9Te7TMBMhHdxeUWZA/ZDNSZXNlyzxeNoiorrga6CDruWTrG2mfDBH+fevCYB
75HsNmMtHIRdmOal2Xswt/PA/c0BBds4AgSPGE61X9FGnuLuHGTzC61/WFgpMh8/Lj8y3B70R4d3
TY/s01Ib3tbyc7oTRH+tm5EmhxZvMXM8E2CW7et0vtVSnxrtTJ0St5tUtoA9d7X41rJS6+x1TnEs
Mx8YhbWKAL/QSkUc4oQk3Dh1CifYBiBJbIHWBmCbCPhdO1PX7LshK9ZWR0gN/nFzE4nbKiJTwLGb
fo3UZz21CQyMaUkRVBNPOVgD0JEUAaIzVDDYbcvaWRaxSX6Rfc7GAhExmAlSmm/z1hVPaHjM7WIB
WagsD7gcEjNdtkZdfdwEhjkczJRCU1PzonOX3/V4RgkcLSe85pl2M80xT44+4jnHG59rOZmu9UC2
RvE81f20zbzU2BmV/aPCdLuDmXnCHN2sYreP7mZi6XAz6LQbYERrrXYD5Re3pSDdYChGTBQOFDGR
tt0O/eeM+yVYe/5gXPu1U8Ono2BnME56y13yMhaDz5VYQ75jZgvp2bdeURPEw7kKaOMupXms4nGj
68lHFqHEFKi6V7GHGWMkKWSGljFyP6clyglE0pDMkKg3+iK8zQj/6qiVsE8o/G9NxF3XfJgPz57T
1WiSFmzgPLCXD6O07rwilNLJ6yznNwXL9aMPuu8+huZwCq5FVZxsj/MWkmdLyZccKmbXBzOn0CxP
1Tjj7ARs7q2ccLgCX+k8L16o7Waw/OR2aUe3rJ+zOT0OjnYaWhkIZJOll+vpzsTLsxHM6LHyxi+V
G7znZsrtRCdc09cd7QZU6FBU6Z4GPuekUWBEF3qO8gH8zTAPd2SdaVsEni4jA/EeSYZplofpYckd
tGFHvKWvotPNTa3Z3yeXmaIXoDadnvuEtgam/19Z6zn3ZfvUztJOF5EvGfXZsUVojn+0NE9lRUKi
nRIMTdLQKnSyAsvIodWga5lZ8MgHvUuSaFh3mmhkwB1IyegIU/Ezna1vSx2ZpA/qV5Ye+nAQcTlH
Vr1JYtDkBmPL0SVcuwclBqBNJ2YsFEBW8+SsW82vGoDBqh31eFfl6PKgbpUrUgAY0prNtm29N7is
t6kWNLtJb66TEPpPNcbuesqMq36YblCXJOuhzO5NL3todVLnu7F/soeNBRoDxXN7jmGDtBIDECFm
QN4Ccj0zuoVDJXFg2wAK4NIfrULpsWywR63GqXulxwXm7DapEJdB9aYxb88GnZV8T1CwBmTE+uk4
P6w5Cc9tCEHKiXHF65z14KQSbrXZnfAYyuh21JMRsVN08SHLd96ikT2GQWIov8VRwkh8sZNNHlv8
r+A19hFsDknH/IHYojoWw2GoYb1NmbcJ7MDbkoL+US5Bf+SHIMsnva0dsNK11t4t0i2vrWMvJeHQ
TdZMirkdaYkHlK6hgomOg7JBFJzGKYHcgJgLW755ng1YoqjSIPISolwPeDCbYW2EibYxS5Mfdl7w
1CAFLvQEagou8DnXx21GjnYop9yxkJUcVWVX22otyviL2hQdUQezxpBMVovUgrEpBKa/N7kllsAo
ypfJrhl+FyWi6aKkbiqJIYqFqxZCjo3+2KyGiUDC6YRvD741dxOcePOjZbVwPVKinVrRJWdvILuv
bpIGnRVDCSqGRGGOUCg7dyBNy46epzJ/tip9Bv/azdsmY+TVGJRHhzx+jwxLOqZZLLIyohbpRId3
5TMMOpTspaIpwICDN92YHZImRRkuicA85XJhOCNmpTi5amVtopzHn1mkzVvLLI6JGMe9eriFsx95
hHgQ1UNjqZlPbrQQ7CkXie70G8cCNqLpQUt93fyYSe7e+irn3khq5zjqJwCt7W+LXo7KTYQ1clp3
7cqhsFrUcjxcEEq6DtzAgZBJkdmS4+mebG+ddFC2A2i+pGZ7t4QV14wSmdHQd2EVZBq0CVnsVpuG
rCOHO1uO7EXWJ/qa5PLmxLUrRi3BwHAQ+3yqlhv87HQ8bOPRsaoXQjPHA3cRoImTHl1HY3O92IX9
ZEfhOrX8O62oOLgrQ7tNveRjIFds3wicNTPIZpTGdDzDPp1uiOGYbsK4/1xyN9/ljjcDI6JHabTM
j5Z4CMBh0Yzfx6H+IykZPhnuO2zMemuTHLUuErI+HXmIxKRN7GdRuJAs50MIdgq2mPtzwP101ZCF
k8dJhBCX1JqxsMxVBtaEcZvodl1r/pyYcnmiqx6wmxf1o4Y/oNDaV6NPIxRGGpTQGuYHs3FtZUP2
fB6BlJ1cM1lRJ/s14yG87g38YditYQfL+SLZ0PbWdkgjh57U3saSbiZch/EnGXf7NnXOHHk+11Uu
mW5ilJyVFaqkxHWija3F07UZzPdT3l3TPLhhRwQHkjbTO9v4tLoWJnVzTMsFVmtMXKmFW4oEo5zW
9+IWu6Lzql0XQLxu6mS+TTH97YjqWI8ZqNmumibYf5a+MicoHiDoMIShI3WE1oMlNJv14CF50Mk8
1qKiPU4kBIWl3d5gPYMrWkHkQxnN/RyUw3XnEjWgi/bTmSkaBFG4JzioWTAqkKN1mGb7rkt8cuqx
OawQWUD9kzhtxwI6Q1gYwmiOZcb36Kf05cxV4diNvv40e9jXnJzcFTJhPhq08rvUzKoDbu6dNsb2
FopQAgkBsTQ47jsReN88Hy3yMBnHeUHrLhyHiIkYfmU2/WyD6IdWztZdPzfjTUkvmGgP7Rp7cbgP
Bvsj6cksqmxaEDNzrHtLl4hlBz8HoxbYJs3NaJT5uXRGxnM+vNa+2gKYgFhmCcJEM65UEKrJ4oRV
fFusI9dLbvGjXjnzYN+A7D7rhDoe7Kl47/H7becgJ93CT9MbVJDRuhzy6T5rImDe3KQFC2bN85WH
lkJnRLEdy75bL61hHNv8GyJMpicV+zV3yF+KBxtDgyBKOu5Q7fV8oxWgHZhV9FL22NYDxCl8GlyC
CD2Wbt8ts7XWM/Q3cwuJLCMBw6TocBia9LVymcguWX8FcA9y9D0q+4eGKs2Bly23cD8a7vIwJbTW
2yNvBT7TiK2RTdmtmXTbGHv9lR9O1nYu7JNndPeZPomrlhY9EYmsMUVBdqalOHbdttznzKgJh0hr
5j3gFQX9NWZ911pM5PacP5BDG12o4/jb9Y1WAXrgZoThlOxnu0qG6yAFJGW4HrFgM9QuMYKGRQ+J
M+SEFN99zLIhfjCiafXaZM4+6Kv33M/1fSbnOFqEiSK4nXqhX+vG+BxPof6gl9+HnvMLxOquGQv9
ZnTp7nB1zdZl+waTpFuDzOl3ACk87BvknIoOp4c54uebhJGjsI+KW7+Os5u8exO4mtbEP7XHuPei
J/RdJy1vSAxqeYk8rT6EcUVKhksIBHiOou3HXR611Q2Uaiy+0rgimRhV3//0csO6wkeEoH1o7U1q
IPIscD9uqXUMB6fSPobag+lo01bWS/eF5Lfx4Njp40DSx40RO5I1YjypCy054g+RQ11DixxxY6QF
0/s5208edm0Q59C5ivlk6zkHwhCjevGNOzsR0fXgmDuLEK672NJvuBt970KjPZX+dI9pzrhOKo7A
HoDnQO72ygG4vqXVLW3wmbZCP1XvPC945kKTH43ZPDIFfq+dNr+eIxndBbd3F2Ls2B+XoGy2Ka7o
TSXMkwkDEFRrh5RX9z32bIKnqvqWgYJliNlfJyhhcf4Hxj7NRmtD1ZigsEIzdpqbFZsA0+qmNtvb
aUE0JKup00Ei0d6R40r+6JZzqkPpTrtPVIk8hisE12+2wN0+NOOBsF3jNBlvDDHEgdRHwicRORZp
XB4X10825QDavcwaIFzJtC8bYtRz7zNl2P5sM7ofGmaRsaa514ZziuuikaFcPwEIO+uQGAYIQjOQ
hK5JuK2Y4XN2XQTOMUV4fzNmlXPP8HpcizZLMa2DB9T0qVr7ZvCrWzCjlm7fM9SNkzVgIm8daSHK
w4oB9mCUTw0ql3mZtbUfY65xJtPf9QW63imBY96ZDGAXl9G8K8cAjWiJHWnNGzUU0zFZo1dHqoj3
56WnT7SJ28o4BY71jHP7ZEP/3ThQaSg1RKTQY9XYcCu7GqMkIj5ygv03U4xhsN731K2d0K827uJc
g4mU2QDaJgNBvI+G/H1q5wCjzPjg9eZL7pr92dLsc5AO9KD+g70zW25cybLsr7T1O9IAOBxDW3U9
kATnQaLmeIEpQhGY5xlf38t1syqzsqzN+gP6hSbFjdAVSdDhfs4+a2UmzNYFrK+TIe+USfAMVw1r
xEj6npz+mNWsTzO0bz2N89uwVBsjxC/s5TC8oR2x54watBLpgnb9VOhlczHaazVAgBvtYNhKd5if
gKjs0jYZ95SirJXpwanGRRYrFm50zSR7b5g8jAFwfK2ZMaQByDBVlf9pdAZ6V643fsqmutNmy31Z
pwOh3KBbuURGEZcJypp04lKSIRfPcSg4ALDB8Bb4ugPSbWH7s45jj1Or+cRJ6s+w6NPZaTHzcGLE
/FyCjetMyiamwF9b+PqsxZsQ9Sf3jNLwRUeho2fAx6/AJJz6nhhWQ55RGG7x0ug67XwBy9n67JKk
f7P6hDvbgqq4cxm7S7MIRq/XXTUgcHuvkPJUtDPjdtbwWDf6DKGxYELDsBRpvtE2VtVQ/myNO1h8
tpe5dw6H6G2GAnMcawmBFb7bygnK+pTrtGYHizwz9xn9MvQp98MpK/3IjDBL9ZkGZUvHeOC1zT43
xn0Fl39bqAtWNOYGSI5f2BURYa/VdmlRveu125zLkXiNw28/oRJe93ZuMidXGXvmCT/BylUvZBM3
8YBR83vQG5bZbqm0ECt5sR9byTVW0P8wEka/l9Ytd5KBmNjrmILPyeNnHG39XA8l6BIdX2TQMLzT
4qtIx4G4kVcMp6hJc3Wb1zZBJ8xLrMbJWyq1K6J03EhLNvOuANOaJwPVdWk8ixhbhj2149qlWcPx
oe4RXd9Lu/B8pswt4KmtuY/g8BlpXV7d8DpljTw1KdofSIoKIpQ9Glo8biGHaxvH6+RmDBXasKfV
SrcNDRTd70MMyBXaXXahMLEbLUiSQ222JzHi0rNaMO4DFG5aQY5xoCP9y5RsiozBBfsLhBOhPCWJ
rDbCPbuirRhDXpGljXEIuZSOzQFwXelyXisbwMzlMmycEWpnVGjF7vuFZhhzjWliZhgLdYAI9JNT
sQ/meDZwJ1oKcN1JTeKdtHMQO82joasIH/SveJSUun4gmalR8JTPepYsoJyEmpRnaHI2u0uZw4bM
FoNVNqR0MVnfo6LoPNgrUyBt03cL0tNO5os4B3kO2X/Of3aIhFb67Dl7b9Az6pEFnRNRnEnLh7Bg
mY0CY55gHiq3f835T3QsDylzGgcahSevTG7ck6HOdkF2IZflMw9dXju92wqe2a6aYg6GMrwH1DYv
hc4rNb7HiDTPbsrciB2I2rfcDjOq43FIK7W7TBLn9P3gNkPCj2sSBrCs/CaBuG6tkWiKG7KFrHO3
2cWj41xMotcXnrbbx9rNSuwPKXvvEKjvOif5gLjanDjUDxTwWQtGwBG5oxXXutfLayLMOxq15pTE
hK3nyASXlU5+Zc7jvVAPk9f6WdHfvYGTajElza22XivH60+oq2pmrBsT0iM2r6UuUXBlSX1aYgMl
uYcOrsiMB8jm05O+4N5N5yXZxEr9YVgGcxW8cThVK+eg9YnLtA4OE0nDclAG3dhl7+qxdq3rPkjA
fy+3CYbrviynn4zMxXuTN/UKxX6t5TNDeWEP/DcCS5El/a9xktZjwmWINVF/Qk6/ijJkT2FpXDnz
HhYdn19tM7k6LGzOs4NVgs/woJtum8rRyS71NwqE9WkM45n6tpXCc2DbKCncZrPXX9xmA4uWmwFH
U2ZE002RyuZQ5SzCeaYxus3UWkLFCdQgF5EYGgWHPZP7ri8OpcNYjuYmq8TzKM0TYXN3pyVhDIwR
HLdZdzRPai+9pfNwQ7gzHJlj3UG7HVcWMKVDnhfUaYZ5hQqM2T1yXK0xWysamMw1s3iuJ7ITK+aA
Yt+Ab0lkvRxYPzw+14P9J06a32ja0CUW7s9odo5jO+TXsoNvOyZofuug7n3ZLNdGlBFACjGuI4rT
q4r+8G6epm5nZdzqE45NWwAtquBWV1vi2kgiHWMTmWH/msvm3Gu2OAiHfvMyO9VuzolF6dnI9FDW
3XW3hxJcdvyuE3Kgyu2fq8BzzxRwofFxL8kCuHJxbAB76Z0Dc0AlMwUHe5biwJmbiwMuvTbLfpdL
arvGUjOgbuYap0eXWV7KU6OExIw20towOKSMi1SUaqP9LcKpPBW144cM0O2VIEjo3GTavn0r7PJD
n0t4j/P42UPemdwp8b+fR++CYhKLA2Wy4AKO0ZyPRv8SuQB2YY1qtN1uS/BqTxbzYVq9sATaFIg9
OrcOjadj2VnPVXoCAje9W5L7zthY+VaT/V89vu9u37/0/f7xZ2HQP0d1UWyp5lLszVUtqVLd2L4t
/R4w8bGMrPXikkSl+cREltdnrATM62sDMlCj0PN15qgMwvf3SEvWNK3CA8VD/TjjjV4JaG8bY4zY
vjPCdkw6L/NjC7yBq4ePYe/hi4+SePOPWBJ7qHFvNNGGhCLRBD3/zAWh1AmlgNfckoaoQkjr+Pid
GcIRw8xKyNxSaxvjMUR1s6lFYKy+cfDfD1GWYI8GD6ZRqjm2M/Eja+LizulinYK04aQszUc+LMo7
Xb/KZTQ5s8QMS3OWwR2dGeGapn++0ZnNZU01quo08wlxoJ4eMtFPFKGVUl0FfZzvENnCnddcvGVF
HfTFSJg2gLbSrmCqZqugbmm049FacwQJmArkmXw/fEfPMlXk+8efacJMtkj/Xv6lDx0IdkkppxE5
BcySqmf+/VVZFdM/ffv9H5xqTjaNoJPE8ZBdcJOOx++v3P/86vvbb4h+aZrPS1dfozoX67yaSB6H
Q+bPSps1qgevKDjiC01uBgg3x+8Hyd3rsKDIcvE6o3XmvLey1ZcVro6/Hr6/JdRMyyspwV7n03lw
0/kEOkNnH8CLoX63hfvDkXq+imGk3yGFlNWZqjpNY7oVbHgT0XDuc6NdW+nvxiyYgVZFU03nIf2u
l34n8DxHvvYeyLzv2B1uN8LW9JiPqfqKCK0kmZ7cvv+IRuJ0iJzXTj0d5s3+/tBVQ7TBMihIiFMR
/itpaiMrKmcErFrlYWat4QhRNIMxxdAS4C7AJ//xMIjy3JtGo9C4pEbkgL3nuyJMc9BAhoVBThts
yohUMjF9PFhuamz/f0Ds/yUgBu3SAHf5f2fvPJV9F/2P9ScLRVx8/nNQ7O//9O9BMcf9m+RHOYRt
VBTMhHH395yYK/4mpEPaC5AOhXBXIf6Ksumi//0/hfybCe9OuiYVM8vkb/1nTkyYf9MtumwOATN1
SCJ49u//9mv6X+Hv8r+QlP7x/T/jck3x32lgDltAnciZq9vCEPq/QD57RVNrEu5HTdmFO4TdDjyI
/jnnsLl2prdmHFpmktD5NNMwbCLLkOdkPg1LHqx6abs7diFeubXYF1yBpgQOY/Ieq9au1IyjKMNp
Y0VB4AfzdSbFvR+YgkySjD7PkiacJLSYpnOCmASdBTOIEx7VK4GY5MlLdR9RlHiZA4rI+URL2Vh6
GKs2jWuOoTuIP4xfhy5iR9L2W6up8JQZTDnpDuOJoIiTvVlm3rYCUeIUIbtgSZORgmJqGiS3+UVX
vBelT7i8OJRIpskeTJtGH4GCofmBRhOTdLW8bYBRjDYy2ljgFW1bZU/ITihmDwL5W7rgSx7KTR0b
8ICnYSXq0T3k1Fd3ZjQBmHHVAHnSnDW56yc3PlWTyQSFN7YfmpimFaetHcBFb6tlscUNhnUq4Ho5
2mPx1aQzI1MlmsyhNGEHpD3j98ZUUhaUgCzj9j0r4/M8aBHVjGKfJBAvUZKIHfP8B5Or6tSXjnEE
H/CzUU4cFwrpAfq+ExuSmf+WMnMMet5srG2RR/k5nAKGAMzwSMWfY4Wf04X7XIb2nIsX6UmPKgYn
dNRId6EnBd1ccve2nrmwOFfh4MQbz87vAQIG6qCtdRtnKz+0XkjzNyIsFYSOfpK9dqKLmx0jejDX
ZPAoxHvVCwP0HEX6ud4scSTJZpSoxiI/60HMQDBhHwmjhWnzcdtQqH9kNP6tqJb6rDfO68Sky1pI
7G9zoDt3mjs0U7QSDRiaKJuqL3VFjihEX/CrdOV6iQP5GgDd6MxAHMwmvFtzLLZ1lqANriK/Roek
BzZoJ6Dp6wn2/QYOxHKa0wVcbCcfGyLad15QdjE2OPF2fK6Y7F+3ng6uIYu4Xw+JvVkqEs1pWo5r
LQ3FNmy+DJ7uynSgMFkpmZdSfFS5UX0Cl0rOWTAUj1T+gWXrLaY3c7Dfoljux2SWDIaCJi2d7ObY
UD1SqlNc9zZbn3q+5KQOHtrh2Q716oTR4+4Wph/33RN+oOU4g110OUeTPbTPXhsI4kXgSmsQXY8B
59WK/N3BKKAXWyAv4mkCzNBZ4oBPCHM5u+zORdjMPo96lezbU6ctj3CXQH17KUeoLxzz1KFiHTtf
nj/ZUwdUL54fyzD4ynv4caaDe1LAUATe1BfbqEbFl+S2OksLgCcjumYLZapWFeNeA4J6gqhlaD8A
RD7XcVPfUhqWCfta3ii6y+5mTtwzfU/0wwYUP7dvvWNKalXnBKZJzzvPWXH79hExzn+bzCm7Fbvw
SpXqVNpTcpqw+q3jUNd9KzFpQLoeJ9d22HlRNW5lWR6DibRJOiSRj/SSbhZZWa+rt54ooufGfC0a
e41AHWiXbkBhDQFSJh7JI0NzHoLSfmYJch4A/v2JWgFuAfn2Oi7z0ofnZ591BvGJgSCm7XtKcXDX
dklN9BOhFlEmu75OmDjPZecFu8wF5gwHG61NR/vecvs72soRDrsdoQFj70BJQ/haUovNXHkoLIT5
w3Asi6JH6u30qP9q8VmE6FV3Wpil+0S0xYq9yW+nnzN/GlNj0+l0D8fEzR8285C6J8oxLxkqMsa+
045NGxrqgknlVTlDBIpCDY8BjQimogc/Eu4fywteGxHl64qkyirWbGtXvrFriq+zSzwhqYOA33u6
8dJSdpzze138zrOuf2l6Y1ViJUssT+51K+mBIymZXQ6JBBJSmAyHBiABul0ozPA8ps0w4KwauQlE
bpdtnPl3UMEkbWvyr1QuF6YC67dEMtAfDw3QA/4O28t3Sk40dJywXNfW9FJA/N3MU+esWqBmkdFS
sNGLX4tbH/sSVyCJnF8oKvM1hOmDIp37zhwla0jmPvgMvC2ZsaPKw2CRAFkfE1EIjI4zRzhvwfLy
oYz012qeqG8KVS9dONmFoFa2/Or7yYsOMLKcs2Vp0wPmQOVcputo0wh3OEEUCwuHaCQV/HDMWeYn
jkpWPvut9mbF4cvcTrEvK08cZq9dV/P4E0XztLaFO+04vuUHIlAfaHF/ulEWPDbNgTPecEcjSbtP
gjm24ocwNgyGxYnqWjZEsLnkSYDtfWyimCVu5qPZ5CLc9GChC0A2IgD0AuzT2xppWK0bYaw1kSo7
KsY0kh2tv2SUCHT94g5yUfUbEsxVoe/dIvm5LPR3R0Nqq4WkLivdDjAYVCRyAiEyoWtu4XrvcjAO
YZFA3LRNE0sCOANZJNKfkR4w2VMzgYo800sJpC2ieROdHe3Njg6JUcQYc8fic44QhHRecliWVK46
KvGA7ADwRFxgWU2Ep3Ra71BWD7adEJvItX0+1f4Shcu+hXE6O050WRLETZmQLD7dH+T0xjO8fZpE
7was1ns+hG9lvfwiHxH6S8c1QxWHDgF1mJowniZoaOwgmGpHo28+XDut93XG7KVHm3MTUB1bO61j
7zxnyZ8MszukgQbggvUbMFAARJYnIBrXeCSo7SeFFr/P6SGZ2mDvohD0TceAzllMwZHRyu4tHawn
N54eodJG7yTF1oUE+1ElvXxGo/DCskTbIOreEBl9RdbQrjEytFcSrsTs2cGsw67U9ymRiU3a9dkT
bS9YTRm8k1pnzdNrgdcmaoP3yZ5/mHPXXY24sDZecrZD0/oc9NDdjGiITh0BUszGcMjIfBFL6ZxP
GLvvQRV8RiTcDrrKR1DLoCoeZs45ahbreXCat8HS+bwY4bAFlRvepU2tqImifL/MmUHclrxp5Uzp
sZfT3cqH4UJFqtiYStlhh0RFUXjUFMBX0A2Sp1QJPgaXpnHQI/1IlP5DKhGIh1lgz1T4AVmF9Ydg
I0tjdh6xh0RUVx2lE6mVWERiGCHDGjKuR2QqjYkQN0pEojFC7sBPOdvFPVWqkjqqjp6Sl4C/4H+u
hCYTI7AVhpNYqU5qJT0hhg5NsnzipdKJNSJG6TsUKbaSpQilTXHxp8Shg16pRqnikLMoGyQrUulW
bFqy7LPgbW1NpWNxlJjFw9DCvXcLyiFFFY+8pQev3mNzQT4bKLmLqzQvrRK+LEr9EikJTMx2lbUa
MUy2WGsLUwzdiWhtKXlMpTQymrpwUqWWSZVkRlM5M4l3JlECmkipaHKcNKDy1kv7ZkF/+RI4awKz
irE/o7EZlNBmxGyTLihuBEgJG+fNpOQ3RQh2RVdCnFapcSYlyQkeCow5gYM6B9P9KVIynbkVTxqo
j1Zpdgp8OzPeHdYjVhAXFU+Gk8dWch6Dy3I1KWGPPYKTQuCTK5VPufYqv1zQ+wQd76PT0mpwIZsB
3NR8XfsjlBSoVnqgRAdUqSll0NQiD0LwZqGqtkYmt8duXSjJEMLRHIDgq9tb1BjREI1kdm44d6OD
gaOoUrKidjRmMF/TW43HqK4gZnhKbZTiOApqJTty0B5J/EcTHiQ4JR1FCPPPqBRJ7Hs6mP3E2oUS
KHFM+BIYlVLb7OlLDcxRKN2SiXfpe36co8cCtUlJmdS/+f6H36bwyCJPBcsTjdMUPFWj1tK1oJLK
GSvJSJXo0SuNQIdK8fTlEur1E7Ok7FQjyRsxRtm66q9USKT6b52UemB9PkR69ah1xOBLJZ+K4gOE
WCYysFKVQKZ2bMAukxJWASKmUKdMVt8PoxJbxRiuDKW6smLqWkKnZy8ZboI87xMroO4SgnaCzw9/
DrYLzgcEWrqjXFpNxJBfoIqAmMkE+Z3kzZhpRvbUi7QWHZchEXNFStEVm8i6RqxdodO3axlZLSdO
lF5Cyb0Il8zHkb2lT9pMbZvtnzB4ND+nB74GjxEjFe6e64myVavkYQKLGGMr4ExmxGIdhjHobPZW
UpM/sD0Bb3IvKZU60U87HdJz9xWRzOD8gOhM9rTQYuzigdGi1MvCA10m6zwNx1kJz1KlPiNfHl0M
pUPD6IMJB0Gaq1RpSZT4qEkdEniOd6GU/1oqsZqKlt/TMQOEAwlQydfQOCdw5ZxdhZfNU4I2Tana
RiVtywobnGGQkH5dhg9t1PK1RFezTUP3vTAJC5bdaO2IyPUUSNdEZaJjQgi0G0X3tCSet9ZC9yPB
IzcroZyOWa7HMEcTZtdVxtkZo5+0vYo1jYw3rblE8EjrzuMgWtOGNhNuWkOw3Ppu/qB+v130dqUr
wZ2rVHehHZD8Y2WLsOAhwz5wMDmBhzxa2TXDlRfgzIOYvrEkEr2RU3ETodUrlGCvh3zzDQ0KlHwv
XyTbXc6AK1IBNhGFag3WTQOUp98sG31fIM8DHcajwOs3KMFfj+lPaxlMIZKtk3tHAxhHr1DfPm1G
0/jsPhR9+haIyj56Xc4su361lFCQjf33DyqVarDGOVjjHrTaihtHJRCX6M1KKj9hiKgwUMrCiCyC
XyuN4aiEhlJdfoToR05BlA8itIeBEiAGJDlLpUSccSMyam8fMdKjS0y12zCCuVIiRW9GqegouWJo
8pxaJVw0lHox/pYwYmNk4XmMe8EeR4ka8wBl49BwHPHFiMhxRLZtpc0pVESGWzUlxqFqaS/2ahCs
UTJIrfvSlByy8dBE5vTPOQQ2VxdWP1YqZJKz0kp+P3+iJD2nHveZk5U8WgINZcLm7egpNaXk51XV
t6wSLpZuaPlqVmua149P8O4/Mru7mYwYr/sR7WWpBJjsZZ6NugRkhCxtq1MphXcW/mI31LCvD+OV
BQcEEPXLqOSa3qDdC1KUODcN10j9FA7GasDHubjZVVeCznBB1cnt9VVX8k7Nji6QJb5yNzOAZOE4
1/QduREAkykkjTGLElINaXVMsdNbQwVDDVOoo5ShPe7QsfjAFZg/meZve/Fe8eiEWzOFcMZEDUwE
gH5idk3sMDckvdTdCV6RRCdalLWbIJqMU+J0P/EI7IuILdNiOrvOdB+S0PjRG5u26OXB6vWPjhrg
sWQkQ86LA2uyT/bluFoCkEZRgilAGJ8eFYmVrDsyOoxvh4Df8U7WVP/N38jKvMu1xyX4w6RSxtxC
3ec9cWP4xC5i7haVK6HfgRH8blsqzWs0h9Ym7AjJpWK8oZQi6U6se0s2BRBAnpxNtvrrrmlDX8/o
1AMGZOLYl7BgrZlUzSyNr3FCIZs16gxAZYTr0j4FGjyGOHGJjajM38jfSmT5olcQ1RabDGYul007
MStDPn1aZwZZb83CCe20AHVdMaawZBkmDFI0C+jhxFqL4QIrFF3NZb1vQE5V8IHTAj3TVP5GtsG0
VhTuY2dw11o23aqXyOl241RjFWhePY2pxSzKHloPN1Qb/6BdW8KDyhSEMqVX7ryQQvuwSkohi3nl
c01ormJQKP9ddVwOpqghZjOVIZvxEmlg0PKAbI+J+mUgHG1VxafO0EhNrK7Wk2yNmWCTBipASjdM
0cI/52LaD4K7nCfwb3AvIfqgrYgn+Vq3XBxHcl9Ay6ML6LmcP2Lry02iL+qGXpQ8TWHe+ym2iG5q
3lM7/RhtVSI+WA3vnEFrEh3RTgbyMQp5ws2QfZLNugwTSaWCJm0WjJs00g5OF+xDHeo04aOpxKee
dZKR8natE9ryLXbKBMnsYY3u7GB1QXXmUHXSE+2hYuSDas8tbJLneKgYZSLNwAq/Rau1YXN05zPC
gNRjEQ+/bTNP2Fbab+EwXRGcr9R0KnHLOwUmJGrazzgQ9srKaIMzO0iTVGcLwFWDKSzQ/daosZmg
llgx6/TQdDbt8YkVd7Aidq1vi9f8Wkbrd7K0L7lFRI3JjsQdX9vAJq0z/UKfwohjM1+0WPzUJsiP
zO8PSfw16MbdWfCJe8NhSQsCFKBMk5L6EUCqTd9nn5MGk9Ibpy/GTVeB2fHx4X3goALRl7Ipx4SD
F9vlSobGi7DlYa7SQ8jsv9fSGKq6j7KWzyOngBGVQ8ZiDnNnT+BnLUJBQlvb5bmziZySqqvco7DT
BG8o845pZSSk18QX9ltSnMay6hyGGPoue6Wnze8YtHeHU4g+1PwnV6sZYQMY6FY/KQM/RAcr/ypr
wURucxEMALBmpeVqGcnOZdZ8KTs4XqZ1CuR8KGFAr5KpeAWzCDTI8KCisy/rYLPOQPVm6wCglis8
U6cbN9/P1m4y3K8mGD+sQWaMqrB/LJHu2VVxq5fqpImHjDlHrcZhI5/LtHvwuKZCd53X8QYJPUlr
0ixhCrVKEpwPkV1hvmG5RfwsW8ZLbSjiWBEz+INNSxiyZ28dSe2piDgFBYn1moqXNHXJ11H/KPnn
CzVonFEGxdDpT2WlHKNS74VJwxkv7vIRuTkOl0AsB4F/KkmptmAG/tMW4tpJZ+bj6R16t/fNDug8
tC/9Upe/Z+pgTDL5sYjErugZurL7e73k1kHHnkKNYy3zdPatUb0j/b1VYsLMHZAme9EloD3IqZxI
/hIUcO3iWz4EbEwp5hR1rCIDLL2GNBhzwN/C2I84GBHjQksw/WRq5AexglUTE+GKYrSASmZo5CSj
ZlANFE9PGa0JBJVVDWtTDyCSB+GGDi4t5IaylFXxqdN6kG16AgnK447ntpwxm4goQ8xo4aoNyvms
8bEySdbSzyQQnxly3TqVdVAWBbiGPRtPesJakXzaUTgeJr1O17kXrzUu/RU+SBjheGJXZizt85Tu
BBagxdQ0CuY5BX7nmMcue6A+XvWDfAkNXuXxynT/Z5H9ghcpXtyIDkED78okQ3ZqZ8OAkyjHA2mi
gkSvzlhP1myNfmhWQUwWk+kT5lstP4LwuSlAgG9bM74vSV9SLreYZqwpftYE270mpO0aRKB7ZLVv
hqa/ytvS/wJVauGkKV3ucjPbxsjYmtpc0kUdnmdT90hM3JeKnFiLEIEzhQfVOyGPWHiqsaOsiyXo
nSqddtwXrb059eT8YBJuEGRgOQiK15kqXBOSWfYyCacvfks7xjDkaN0GFi3PAKIT296DXlvPRjRD
GyeJegGdbzIBnYl1N8h71SbNYY4sji3p8LOJwufOBt5itSHrTkhdtTQbX2/bJzeDmklQ2dk4G0aB
VxwmD91chGuXCtAqqbhDVBTqt83Cp9P1PAZ9LJ29iIi8B4vBKwnTcjWHNVdKoJ8bbxn8EPtoCvuf
38v9UyReviatvrcXo/CH2t5HdTnjjX9rZq16sEDJGg2XYVeEfp+RY9fzzo8GoLme/soGt1k7eJiO
JjURdiDZr77UzFVpvoSpU+Nl5BAmvVzc9HD5wbipzXUtyivu7G2e1S954IDdYyR2LeeMQ95YbbQ8
+KywRlMANKPVgK6UqlS2MzN+bDpw3q6HV6r95PF6ssTzcRL519gNm9YEnLBo9odlF5j4Qh948q6m
/71KhuW9aFM6317xNDn8Uvqjq7TQyFrZ8Y7sh3+YzvjkFpQwPGPU/UpSUAhTPgMFPHFOFTXBIVII
9sbqR15qSABsuRjj1FF8WTCojandGw7h31Rj9qUjnD4DGYWbT0knnli4HdJuK51UQT4Gj1rgPLVk
UNkWUPpfcF0VCYxExpQdPuNea46cNYmiEC2jWC/6+9xY4OcdaumtDjqdv5xa4Z98/pJzc3F0phuM
irYfk/53kzyUl7D5tnbI565V3vxoxo4rNvuQbHftaToT+iD1TN1dqxhpYRaDVXl4SNXZQABMZ5C6
y9/sic5hlNrsufSaqaOBYwrYXo9yl9ipGRBzGt/oLjKtIjYNrloCOX8WXpJBWr/dKSNhXPFTxhC/
Qb2JxacIWiYQ86/cQNfhPZazPa0Ns1o73ng2dZvuK/PE+WA/NnLTLW269sLUd+zwUsftj9bBvEXk
ml2etY1799pPzkXDjRQ2nFpXAMKfh757r9Cnq5/VyPRSlNaJHeuuE++116zpWHDYgj7BvTW2xl0Q
FyeGEWqnePdM5mN0++71DIgEO3sZ3k3TOfNOemO2MRn7J2O9aSVaBdJrNfMbhbEzWSLRv/abppR+
xiLVdOp8opPLLheOOtV8ERVLZZwbT+68QHAu3oGvY6NJNpMznHObWeOxfMmsZ1418MeggeHk42On
S+7d5Njf1PvVaxR08+TG//Kqp+Rp7cega3+MFVWtJQHkbfectaeRaLS1rLRgH2COYkozgcOF4LvJ
uTNa1NYr0ZDDn+tHO+vfCA7zcrfcAcy7absrrZOrxF4e4Fv4BOJIBxYfiRTtqkxqJvsfC8O+1nN0
aNx5a0fIrtkWr4g3v8a9ubWlfgz64lI3PbD3VHueioZ5rvExSahUaY5HsyZqEgD+yeukTV90FddZ
3jJHxcS16FNicgV59WzYTx0qNgWIh7K6idQITjVYt9oMt0kffZXKchDVzHFO8Su154iVsBlWjtkx
igtjxL4G1g8KW6dsHsxNgZjXG5I9qOwd2vV9ySk5XzZElqlDPYT25HdcI5oxXxjU28UJArIkejYT
Nt6a2C7dTPq92gdMOxPzZh6BrksFuaaa6CoZm8CFwpvJ/imgCNxpnGm9YjdZJX0bouwmgp48Lp7U
hd9pyWeZUfXgnlYOVwDC6wHzRCOc9wzIeKN51yyVftu5LzTa38e03CRyOnHCZrmq9TdjdBkNnf8U
wg25WbePMx/5lWGHvDnDqK1Hozix9WB2zzqYerPLW+QWVvBsUn2o2L+UuXllruFaJNUn7euPdnL3
RtLRG4fY7Yy/CqvYFLQ9LQ2mPBsXjRXV7bSfi9F+9bn1MpvuSxtRd6cY8VV0QB1TG/QdU2dd/Uof
8wez87IPfuiScail/ZPW0UtRpNtUpo/0nA8jMep0ptFKvsJD+aEPO62sn+2o39Ck2sZe9tPU6QPb
4qkICQ3L/hdlmP3SbeY+/Ww0/d5k7UfOp14rqnMfJe9mNX6MncZQh4VFI3X2aZ4/LLRgSXJS3jSb
bZ1yA1Lx4dw7Mh684R4DEDx8MYXxUPKeIGb54ndd1aC1o7bZlfmLTifN5v5ZG/lDMj3TX/odzO61
Ds1rm6U/sopmnJPssyg8xwvTmMwbC40wsrBOjah+x0O6btLhJLX+XfChsm06UDMOpZieaao/Zm38
UeTkshrsCAkH3J7FhA/Ym9TkWcYxg/3xqnLAEMTVNXIY9BpopujdeBP4GEcTet8irlpuUH7mfumG
xzZIz8zAPlNcemq4p6wWOiKlka3CefG7kkub1VMaOmRzPp65+dBXnJ/uBROMq24dwj9c2313smEL
cj5rfEgli3OTM6MlgyT84hWYINTFEpg5ePsHA1EuvoJpFVO/Yp1hfsNpmwwMO0UrBqKDXMykJ6ot
gfhiFd6sAdtqVzwblusPYl47pRSrrqx9GPZMqc9+7zyJZDzIWRBOoMIfmu9yLgS2Y0pAzvzk2Koa
M/ZU0prbMliXZDYfPK3+KbBeh021i/LlHNBFbZflmqftj7yP72X+7EURsibHeZvdH4hdDpOcfpUI
k+zAMK9dm94hUyzTy2jUn2O/HZqWwHz7Hlnzh9Mbfp56r5HLR66wVpnVdr9mM75YVMFpi+wwFNHF
JLlHnao8TJ0JZibcp47DRGNHZ4NcDLMNp9GjFofke0rLSxItuyBlj8SK4TMG8H/YO4/l1oFsy34R
KmAzgSkBelGURPkJQhbeAwnz9W9RVfHqmejo6HlPFCJ1rySKQObJc/Zem4MZsUoSlu8KzY15tSNt
GsossnIvcJGiQEnjienWySvNFeqAA2ecXWLnz7bith+XiO++HHXaD7XV7Uqj5fKj8eTYxHLZPzNf
Dw137ZFyNRln0RSPVU5IhnU/LclLN7YXmGMbjzKC6QDt8tivakhbab3RtJgGNXnRwrB/rz8XE+C9
bnnHuIlPsUFfuDWR6lx/IGloF1k4uEpijwxSFPMxhJuOKyVOnszC3PSqepZ+aywnx0B0jD+Bc0is
triGgF4xf77+o6loXgaJRypOfswu7leyEOTQ1vdDvME7aGFnrsqLi6TExjyYFd6n2YUNVa3zQKgV
O7kXLBzgMHUBArOnjjHi8mwtYModvLcaPs7E9YVNU0RraXJT7JCcZNJg7jLtNBoFqWcz28E07lqp
zl5IoIBu7+E0nGdN4rqz9lHcb9PF2tuvaqCJPT+qJQmmZN657nC2k7fo2socq590dD/ptgLDYAZK
QoSI5GfjPTGi2UVh/hPa7ikkOMGfRbN39e5jCcVDWKTrcYj3bkkHBxAKP4B4hg5f58ISWRfZlhae
P8zyvWSaFjhMyAlEPxjZyJ8yG+z1wq7ly1Lif2Gs6qd9gXQB2QATqNK3LToAU2G+XZfMqJteRUFG
KtMf4WvdWbi95XupTu42hjyT5RHVxMmZ411PPXEotdWfpvH/Ry/+X/iAFiJOlJr/Z/nn48/00f03
1ec//8e/VJ+e9Q9HdxFH/VOjacl/yz4NXfxDWNSgOorPP+Hnv2WfMAUB+XkuelEPuZMDOfBfeEDT
+Qcp847t2rrOHO6a1Pj/IPvE3/4/gusNw3RQcBIchzhVkLN3DYn9L3hAvdc01VQVrcK0hXHQqUuj
QOAQKwzVXooTqfCAYkJUEFHYrrxlpp3oMX9yOGPwT8y8vrFCBOuOR4KS2z7QUPigz0xIuy53NUjV
WFePnk1BY3nxfe24l7E3bqi3gzbGtBYqsDnlYj9lmqj8TDe7G8dqP0raWRoazQYp4JRQF5JdYyXG
wUgZmg11uGvxvzANfFlwszBQKG/Qr6dMqpz7hs4sc1jXr0oimwYPcIjW0OMaGP6WHWBeN9s4gB7M
oY+CaLkC8b6YjRGjQqzdamzlFYaxQnVhBhhmCVQxmEXIPf0dnaAuo1672bIdDKwjegIfKEMqR92o
aclj55H/M8prGglK1qUhzGdMJnOrRzOMEvBcYffeuMYGe/PN8Nc0M+M9A4beYKlEsI7VuMJYdkjQ
7ePh0vgFzAi8iYrME/Mk3Gc4j/4e2VNjnv4+A/pt7fOrAkfaxu1CyDBK0QStDWJDXoXd3aAvno6d
Zgl0T4sRYBzXzqVTRXd02KK7qtFwuY/LDY75dN3mPYGETqPfRQuxW25Bu+bv4UDA1d3VuaMn3sYy
wTMlTmI/Slx+sBwJYHQKFZ9UFb5E4CjOFOw1mRiJ8qXmhue/D5w7tHNtVhdlfRbeJHfhIuFI4B9k
6wePfKS22tZ2wXN621Ch8y6nCdErvlUwxVmyrgosh6AcEAkGSsZSkpzD5U1qUubejKWUN+1MI0eb
avjpkyTCviJXj+8TJLmK76ZWJrfJSFDZPEDb6uNh8FvdnLb5WN55DMdPImPu1s1JvJ2jpAsG6fSX
ssWdZWCS9/ZIntsnsnT4oL9j0ggvfw9MsnHssVJ3AC9XuFrEkyL350/HAwU2P1o6WQIcwVOAQ5wR
ySVG5dNZr1PVzY+h1T8raH2fYJ6ZBi+2fa8ocg5VU050xfQRnJk+HGeuaalF2k8jCEuEcXhLVppN
0pxbrQlgA87J5OnRFNatJ9L+Vugjqr3WvDC5mr/dpthHYz2gxCnDlcEA7a0aucVzb9tmNmWiO4mH
eMzSdyME+jEalXshf7zGdyTjTTcKbwU7Hhh8SnO/4X2+p0uq/CRznXeCQve1ysJPZWJG0tD5ARt4
gsqx7GLSUzZuZ3Wv2VKtUbSYZycEZQ9Ew9pO2DMDbx6jZzrDzBA4+K7dyYuei8yi1nQIJP77qjea
W2NA/JXa0sWjMswvsjNe5kyr7jobC/jUdtneDR2aIV2nvonmM+rwARSmhY6wOeaF8m67iTlXZAgP
skviovozE5+mWv0YC0qLlB+ddxC3mnRRaKja7iCU+eSZ9smu8+ij0Bist5G93FWGPp8Ip+4pfiZ7
5XKzHZvakofJpWGQ5950qbRxupSmuRscpMAAgtQmvT4/xgjSezLA13//gqrbo9dJVxmpr8+0c74H
dTXdO3Y/nsokOfz7Kd7LbBvpyTHBWABGvaxfaI0W28WtNMbBPITXSSUZQzyHd31Ep5+/oII8h1XW
3TvLkD3NqKhFNr6Lxl1OnB/Lx67Mb5Oyi85/j5AbRoEZ55TB3BPTTPHOCoQ2tZijmznJ9Bfcw4Hb
Os7jPI3DXet4zwinqFpEznHFzO/7CqriSNqDLRhmMjorTnY75SctI/bHGtKNyzgxW9WTlRxD89Em
1xt3jCs3lQydSw1vAnxC2PzE3hZEh7pRjTQDgS/GX/KsPJVN1555/zTk5SoGN4bvWfcqIoK07qKV
RnEc2C6DIqRXL+s62dXCOke6Sr5d1zi7ua59TZvBEPtcRvOLZpfOYfByHasZDwPAXBC1h8bct53N
iZ6rCv949mLD6T1KIkr9uSjcV2p2RmxcXqtkRL1LU6t6RbRqyfYVvVt4zBO8EUbd/yqN+8kUxrke
C/UsNBwLemIU+1aF1O1eh4gGlAH9GOc6diJqMCTsM3BVY9+1cwezR+cWbrANrwavKJmgtuFO2HFN
zBxvSiH75Dgl5W1Y1R7K5AH8QiQjmD9G+iQdLGVxPr+aoUc33o6SSwGE595VBf0yPb40I2FZTihq
gBpVfmOm/U3WuOqOgbnGbY6VvnW0DS4QsOqIeJ+mrh19W5Zo25qEk0HbkGSv84r+vgozDNsZFQGQ
kCjSB0zSsl3uHDHcG9GCXufvuetDJgDVui70Z0REPaQ9Pvx9NpbX8C7lxOt+4ug9gZM6/n3GPDzy
UdobQRGHiB4idl/Yhxp7QycCN8HikJhmHaQ0DlYFMrm7HJ+fzLpfQ9chcRJxxOiMvjEwerZBAXey
JBnLwFPC8c22uX7cnXVl/3HhM2Bq3ix8b/ssiXZxrg/7oko4pqds7KNDldPK8KbGoW0QJnZrHuqs
vSu0vrjXWGWh3WK30sSPsVAQ2WwK20JfcBCbXXNUGUl+ItEvY5ikWPRDY7dYoQik23qbKqv3ltW8
RV6xRRFprieVjTtnbD9ZhIElNpp3jmbkTpzwXxqZpSdlTx924/n2QIgWhp5r3qyQfj1fEsX8xVT0
26y+58eiREMI3h8s+SXn9HFJka/PGSlioBG6dro3HIbXXdv8holBdmSrB43QSe/qjTutR3Bkmerb
mrAktpzLCrrWtMgcFEY43nduKhkI2N0rWQF0vJFFgbAzN1JMzWZMasjncRrUXv0Vdbg6uVufaU4u
nHbXMDZK5hgFgRjes9WYX0ahnXqJ31kPJ3+w3+DKbEfDvR8qNGJpPqJUlwwWm2KAJiGeoqEjx8zZ
dgKFZDMw1qrnn6wmI80BIzf004sT1l+qYvztcY6m1JDWaAT6rAcM3WFIxff4NBlcwnKCihCq8L1C
+r8qvwfCxCSSWB8fUAe9g8AyvTVQd6AWHK+BmrnT+SqJvswMzrBeOPe49hCyfeFSfl1sEKe52pZz
iwQlAQdg5FBHruHLjvFS9folhPNXDZ63KQT3k/47oskb5+dwBnBBKm0dOTRptEOk+jNY6kM7y4Cr
ick4GeLqbupc322LmYtVe1CW9pGN3b0e6XvOkUGqid1M3knGSrxyzekRNxkCSa1mMjxU9P8H6PGg
ifFgMXvJH0AVPZogSoIFDXpgwXjk7ucY7Iov/MqgpExuyTbdN6bTra4j2GnE4yUscdNkCL3shiYn
rhmPvR4fSd2cm8gmizLubqifUGGQZxuH82oypluzHD34E2MXtMqPQ4xXxBcQdubJc+fVdGCsK6Iq
PIKuxCB6nawxt1wX0SvdyPI299QbGqkjktavkpbTttPmR537MejbMeXPaO0Kc7kZa+gMTsON6MG7
5CAm/dKb74wZXTLWyNLvXVxD9KbRnA2XOSugeDApLF299WcLnFrYGhsu9Xg1uPgqlkh/1ivrNtNl
uZo8K1k3Tvq2NBan9pzX3bmR7yUIYDwT1UKnnrvCesPnQdSV4bxFbX5rDSG2DZdZFelwxHkx09Ga
L1UTqod5O/XFE1a5d+kan6n7zQ5wFxL1sbLArtHNxNDv/rrF/GkL88bsabHrZdHinRjuiKAb2SdB
p2nohC33eTbsH4WGZE6aG7v+6ZgZ+kVVQLKN9w69lKsK4Ct2kns0VRkZZfWHUYkK+fPM9gUnXGcv
Ukn9LlKuZfaBretMuyqOTxTMr8aoXqLBeeiEuHVr7z5nwIKE56r/mt4QfJwq8Nl2c0WoE0tZtfE3
5lmsFlyAzCvCVV51GzWk7WqpxRlk53FYiOkmaVAD2SfzoHK7O6zz3JRtyUWyEJpkWTzSxjvNSO/S
2n53dCwL7L9CQ8VYTUu1Ud1AM8TeMRLEm4NpQU+DtC3uFNyE7bBIZKb0MduiOEdiYMnCs9te3fVD
DL2dOVztvtsZeIFmWX4Gd0StgH+pE3RlAaOkYehTNDAZX0S2s8YE1JWJ7thQdy4uCrpwNCOHfaXJ
dGMro/HzDsPTlJyGRjGK6A1jKxJwXnaj7+aGeYBWfVSlGPa2nEA6IYq+5byPhKJuqTcIabMF52PD
5W9A1Hh8AmS6wtoR38mWsNCq/c3mDqeJQkxk5ZvQtt2v6CG9uIN1YQiaPGaV9RKGbO1RV2uBhndb
OV2B0dHq9g4s6lXpDdNuMcszTN8XI7ZRwOMoY0A/09tHDw0ZgqPcztPGU9ek+oOWPyYW1CnTqcHG
WFj1B4UMukFbNrOaIAWag8ZLDvYcYwkRbug3KiXTayKzd7DFc9wn1dpxy7MEKLtR11GcHspjxrt2
1HilJIDtZ0tF61rPz5oGWKJxyAaEzIugqdiI1EspWlovqPV+CVyWfhr007to5bDnnLh3aAujC0TV
wmzwLUkr89AWnOLLTkfvA5waMwb2BA/BDZ1U8jiKeYNXpXntinbTty7O86m/ZAW4ABp4H6YFMSKq
WPveHQ3QjBvbC6kznJsFb/6qsXRUXIm8j+dww7HW9ZvWJcWXL0Wt9aybgu2yzen5tQLhk3vG1XI/
hyzwMtdP3aCBskhD9+hpmKpIuC68/uAyA16V9aw9dYh0NOUlQeslr06eg/NwxtNY6r/xbOVsZUm5
q7MiWhuNzcE6IhB3sOtDK+CQpmjgAK3/5+O/Jy1PvGQmmW1/z49FWR8EPO3/9e/+vpzqyYHTWLP9
+68twsmKaNH9//iWf1/UQypCe7pCu/mWf0+NjQqmhmHc4rLRhhbB5rpE2JeCdvIZy3aWsx+BvKUz
jaRy/IkLitl+1l8nk7Vl32lIh02t31ddf7b7lo4qaWkgXWBfiFcnUZ9ZvfzIdP5pLBQZw8zcFteT
NY4/S4a8AnLdI5vYsSBQ2+tR1BbUCg4aPZxG5g8BNpwp46CtjVM1J4zqvpelkpsc/RxjEeOmgSNp
JyXNVNiQvkQA5HdubbBy9nj6rx/UFRj/99mSo45UYyN9c5DDbhj14O+Lfx/ivi82iKOemgzBuTKT
jyJG7YvzbKdGEOhZLVf5BNFhMnsPmRpOFx3aYGCUYBkaE24UEzX4rH+Pa874h3pA0pHfV8x8th20
dhpW6EZh0rIugIPPRI7M3aE6W8ziJSfPe7NccfMNoo9VGafvi0sTXlmRyXTBMv75wfzPzwT9P0qp
iJt4QiTtKjODBE9chJle8qsWuWM8JZ1vU9CD0y89men5GB07KHM4rkDKtF84g55kMkF24g8+3RYi
GLPiZrTQJmmERhq4cdLlZBljhcXavIk0gEE4wMxBD5JKbVFRcJ4BHMyhh2uDQwoCgau6GiVMV5tr
PGGZL5P7P5fCjO1UyHXvae8gnNgZZHmbTN53Pbt7YMOra4ngoAtatSEAqfx+MJyjLJmyNfdMNE51
iZEAda+X0PTQtfce+SS9P0r8Zu0w5G2G+B1s+clqeu6RJVL06ICX6W1PswHzS+k1QfxQZteI0WG8
9SamfppNIZVvls4+4l8SmPYyrb6x9ZSJFwjmgQB71MNnM0zP2VXDOaXQ51s0Y4oDNaGMGS9TcgWX
Tf5YIUe0q/zgcIpyc0D8NgdDM3wxNAW9KuV8MR0882zLFhF13n+ChQc5nYZOkNT5nZnuLb0nGdyq
f7MaM0p+RRy63RFVHEYxOgIuYVFq8qrbmoX/msftO261N8tpXuU16Ct0POvJrRGuDjdNET5VtdAD
3c7OaQOErKrPs12629Z+m8Pwgp/5qmmJD1V6NziMbPqultB2YpKWXeOwDP0WBhn1ZZduIJK/hIO7
ngzL8fMkpsMaJ4+1vR0KCaYa6QVNqppLHzVZ3aLtxNPjeggAWoHIsrPnpxisIy6WFoJl8xbTdnDJ
a+XEtCra7suuJODfDIBikn6lVUFMckbFms1jYI4nO8vfp3BoDxaYb8xILZK/eodrMMbLaoerKoy/
59kiIsCmesSdO2VsY7nrvaRgkdCHDo8pqjQphoUe0fja5AmDmfxnFN2LYc8gGJevHl/9Ck1HtXFM
ycoQjvtiueQmgDdPHzTfntBf6toTYbUe1IPqEM+DiS7SOeoJCorkoZD6OUJwUPbzvYpqbW/0r7bd
7bT+ZZDJwYprBkvNXs/thxQiIynOxi0QnwRbb0Ikj3J+W81C90DiQZOeqwZffBGe8pD4dGAxFj0U
Bt7qp1kYcKV3SLdfcrKkgrJmoAk6ExaiYEVzHBjnY3zjqTB6G+rqyxDZ3uq0m8kezmH07HIjYr77
zVxUdrUb3hve5AURpYgwukvT6S/go4+4dC4RORNdPrJHZ8elwVLaykuBMg7D2UfWIJ3TExg6lYVW
tc+Gt9j24m292J9hCuRcIqzxC6d6jOPsUiz1b8xCYS4w1rXG18P+Pr/q96VxgyNS0sL8XJLpM2RR
IHfj90rl7If6gIvzfU7r9wEdFutU0NklWeUVvX9lVER64AqWGUn16NDNt9ae0p23LI+da1zyxrdD
e83d9VTp433uuu81enW/S9DljAPCF0nXDCbEzpufhqJ3N9FcETdAqYr/+LfXerwMSIyt0Hpq2QKG
yDjb3oIsHfmmMZebapGbOeEomC7Ria1vQ7ftPieeUXO+TLawOhzwaJpvlnE7UL2Jubyt8E/2U3SP
5u1B2BRlC53igbaH0wRizO7sahx5KRpk1+LQOXD6IEMmBhr1xJKXJhWp3857h/krHV+X7rTxNure
QwyEKHITcy2pDcnuWZD/gCmSRO7icF74a+PS9ZFK5at8LSIKnqWa7q9/4qGoH73cq304H5Ty8cbs
4y88/yW28yuxi5cQv6ULhluvKzFVGYxoU+/JnIzTKHhwTeRtl5bVE3vP3smLOzf5Up0znyAjeSvH
0V7zJH+zGPdytPICd8me24hYp/FpLCuD/5ac/26kPufSr38pPp7AYVfraMqJZAZU17h3jUBBPc7w
AzPNNLHfGZw/WsCs+vQiBS+KFFQIbCjk6EixTWbLyTQ4F4nshvEY3wvujsUVw47e+CbTrm086J9h
DHkzi++S0fgETcUi7zV3kdFz38MfmKuauxImP9p4OtjX4zbkXtx7kXEjap2GYObd8u7vVVkmvovN
Y6VNMCQjm7bRNUUxcp3dzN7hCylazMJPGNveJweaPRqCMKbBocZfatznIb84g6o2yQylesS+y7WF
YsPCpMLYiX0lcbVgwDxBHTnDZUIyxqHv1xmFvgZFssmm+SGq+fnANIZNPeCkGE3zs3BFw8D5AF8i
PDnD8DTmk190enO7EC69I1kXZpt+NPMFnoXgoI2ablWQOEjLlbq0o/mku6tYAR91FpgaTbUBbcro
sIQgmpjG22J8FGP6PDOCIWAgvDqHWCEbsCeT+hAWTHB3JJe+UMaNm1OH5i7KGi4VYJhgJ1lH+2AK
/+INSvruJmZXvEmA7jrpN3AXGHttxIAYonXSkoEI8g8a3BGdNrATdR8jC4ujO4ikYp3M/bX1ihK9
h+U95hKsVxIDIrBIQmtbtH/ey4I7zRr7r6FxbTTty8w9F51l7t13Jl3S3rr0zfRSW96tiphl5I32
SscWcDQe1bgqd4VGi1LgoTRLNrQkmT+TeN5dg1zgO7S/i1gA/CvOrMz5/BmoCD4BNoKRuHb663AQ
k0/a9pJb6GrcxZ5qmW9EqrNl58n35AKsKCRvXJxl6wUsXWTIh5XogCrHZvUc28O66vkFVKwjTWnp
Ki/esEYnEYGdcQPoaGplVNfppkJB1RTWtrGVs8FE8EV58wS4f6AS0oJoWKCK5PPvFPdfBViYPpHU
rl5igjsQHCDDjV4iADb64dnwOD8N3XnCwp+FR0wODUaE8axVsRUMikFwN3irHDqHxLGxgsOWbuGF
S9FMR0XEjp9DOryJC9TraRTGz3ptolMbI2/NhK2gQf5hw8byI4UTNlSnciJ4AjIyfzgoJ+BONyzP
c+Bc/cHMoNCweIj/pkc9q08yYs3zKg5oWTzvpVd/2CbjpDja98VEE0v9YPNF4825yUjNFYKSJwSm
8yZpdLrwcbpxRE2yjr6AGQFbVHU/pdY4G62zNjZ9fqN+Nnrm0iKRNPOS5LM+Tl2hDq7CkIa0yUnP
okDFls3uz9C59P+Z68FHQbl+XQEKmxH0CDFihmPfFODiVCHQr4MlqxGhlqaHfJe/eBupj3KYYYT2
aw+QHeLTQYefi8umk/ccaB/jcPzAwyZXc++uLczGMJGst7aQ8zbsh8hXU/ve5fS3jATHRDzZ2doY
SGubDRSqgAxCHTaHy8pnaUjO6mSjptimqY47nGnK2gzZ0inZ610nPYY4raAEzd1dvXSHGZt+UCj0
bEJ8j7bOCUbqK2OwcMuRihikAuCE6lLY9qAqxjJ9lDgGVyadAL/FArLCUtHyk4la6gPFmAuzXffu
oEJaTRaFMarotSfdxDfa5TnSQNwVA66S0QWlL0p3DgZ9+hokTznI44iqA94zHSImLwGNMZ6dHnpn
wMsfIzOIq6PygN0gn1+FKGh8w2jxQVraqjY15dNyf5g7LwxIM4qCuin7temKIhgT/SoqoJh0XkJp
3dsTyPMwoUvoGi6C7vKtihLgQs9DinY8rrx5l6vQOFrt1ihls8F4RG37KGuT2B8WmEOx5LcsD5uE
sT6C15w7mcmTtUulBtgpsvVNiHRwM0xsMrVoZ/Yf4yfh8OfHExut52zaCm91Cv4f0ng2zzfx2I27
Il/ydW6L/Qhdh9Ww3VNL31cDw550jE+QO+p9kqNQzjxmdLm+j3IDEZZLGSJAxkiTjFPYQFttyAIn
tZJN2VEi2O20gR1ZscH0rZ+Ka1JFp71WrTwkTZht6jromuqIzZPQn4iGyhVlQWAFYB1FLu4qzHBA
qsrrNnM/f5qIJ05EsQRMz/JALx6SaCL0CrVWOGQTQ1pujEhfV1Wa3ZRhcgmHkcLD5Teb0bg1AClX
jGp3SZxtUqaTq74dHjjHbgZd99ZGyqQWXEl+UGW1XZJDZ5Z3TslgoeacvdLc/IEUR+8FKCU9nKp2
tG+6cxA9xBaLOnlNbDNATc6h6apAS1Wy5ed9xKpm1cTs1EtMPeS9VBsyID8x2wVVB71/iSVrrGb1
a9Ic2F/SW4dkIrbQh1qKvZIgJJ1+iNlNMCukgnozFDY+aTnQbJNf6H/KnTMUQG7i1F0b7FFkQZjr
ygwZOtDxGZlHRtL4LLWoOw61dm7w/cZSPrmzzsydaBLywXA05pualwTPPYr3HEuOGuY85ge0Q5BG
7LPGJD3FXvxUL+7mYbmxZJIHDHdWet/dFW3GqMOCnWzC8DIVwCupgIUMGSemVi5rQDYXyyWShACH
YZsnNeaLMGKUqFlPMNMfVNwPHDtijpzKekrChiA7xLk2Q8e9MurKb71xvdDz3+gdxJiwXO5y7dbW
+nLLdXeyyPxCVIDyY2pvzUXRl+AMh3gnacCOah9NnD65rzT0j7n2PNrz3qo47o2RI3yTfINC/7FG
5JR9lz9n0FivvSAmDsOHzuFL1CiEkDfcKwUNwct4JxdronJ1SUmzBQZSptEvynQZv5XWZl7qBnHL
ssM5eq/myASk4WEJuZqerUq49JHc29i7IuB0qj2zjE9Fm8tbLZO4sR1EUFZGa214A6ySbGfUtlzm
IY2KE6ClN7qDnER6TKaClAhzgGbRu4j94HMx+bBvczX4I5b2ziV8vCDNrmC4rPmNULgaTDrZbLdH
xZDOrzv1KSpbWzl2UwaWemVtr5lPGt9G5zZ+KlNI65burgtvOBVbN1TB2Ma7UCs7zrzUv9mgtl6O
mJd4C4LaOVLRlG+sEvZ4VpcBZzrPh7sTkn3Biu0A5mkVjW+ALezPIRw/IpQke3ZxnGpDbbKhwWPW
FDtbdr+RQf6Fkf3aFZkqNe+IqwT+vCY5ABxAF1EiD7U/52Q8e6SOmUYKFxA4sJuop75KL6lN2zIe
00O4jLDPqcZV/z4nH73T12ssCFiXSA2LhSwB45T5upp1LnU1Xt+m9KG3SJcu0P8YxnCHIx9+FX40
2youGZHbq3rB/KAqiYujyr7NmCmPLqrHMJx2yCbeBsbvyDNZiLwGnWca76ikdbnIXR7B3cRx9Mug
6nlRABA43dl0bSHGDs/SmE5XisEmnGnXjQRr4McqgBPkH2K2TFZO8+iZ+ncoSipaan/qW/dRiW2s
LEFW4Xg3z82t511lyklM8lQ0rEM6rrAGzG7rZt13BhKAwycVcK5DWBwa+5hI1L4FcbCN1Ij9McxL
j+OVqQqDQh3+cxy+MJgiFEqj/mx6nGkVWtGsq1v4ZXNg09Hwk6l4F67soamwLbnxxLrvkZgkdX/I
021dqG6tsWM6E+fJGogSsvzuh1Ec/loL4RW2J0i3cl0S+AJs1joIQItYchlVWShChOKC41uzMqSd
vW2PQjZ0OmzvosU5/BvVfSPt4hBF6hl2+7nfzpYF5YPAHe5jbVslFJuG8bzo2ncbTfahq6t9q3vZ
g3uDyHyKS7Cv+PerVNDvjC7C+hF52t1V6QIPmCxDAGbhFE+307LiFuHE1eEFsYAuQ2hfZl9vTuB5
FB5bTASuVet+4kb6qhE9Rs2ueiFSWX8VnfPQWs5n5WSvUYE92E5nfcOqpuSDQ4N1a5G3fkQa1TDJ
oeCsyt45wWSnLQU6gTYTRiqJ2y5y3P1Uv2TdMu1D4o4OutN8Vp1qDkWNgDgc7vra6lkYKDGrKx6u
bjXcPH0dRJGzjUHcgxUid6lp7FWp5bfhjLPIUPN8NiTwwKhvD2HS6nux6GcaB/Sw02Xb4kZpWIzB
wTW73jaA0SXY43o69H6XAVyLIAtcP9wArA2/44IR29TU61R4W02E+TZkvhTof2Ef03g1829Jt7vV
MCfgNeMycFV6O8/iYlSh9WDn1d4bMXRNkXFJmEXtpivxbu7DQ+UIA9tReVAM9g9Q906aNMNAn4wn
gw6hA+F8k4W65meEFx9My/1Ia9qO+ObyzVwASXAykk8MkDQ2JlnDHnDnF4Rcoe/KjoRYPBtLF2Pr
6T+6HKV/zEpTCq0I5pYOGZStbWZBZjNyG81aluMxLr1ujw5EZyl5z5FU+MVYahtm761fk+6LO1Bi
vEr0u64pMk7deF6xmCunMc44Xddj8RnqTvach/l9klufTi7WfQ3a28tVRVd6nTXeZojHh5xLAUVt
316B15x+iVmQ4rtv+xetGbw1RPxNKPG95JXpwNuhMKrbbxEVFKaeJI6nxz7Sm+yU6jBWNe6+Jtqz
TnGaKuMXyDCsvhbSvgJk4HQ9cX4DpC9v7SR5qyv25YJ2daKV5SrvskPBRb2zXPugo0zaWw21NSl7
OODWEmYo2ozl3eIwjLvNF3WarfWKKUbSv4Zmm6y9rH/rzDb0Q1p4PhXyz9jWoE26MgaQ2GOuTWja
NSUF8jDOOP/kptC4XpdxwMOKkCTXW35ZYmH9KElafv+UMYQ8ArLHXIL3TTX6i051H0hsvnqEB625
tolJQqqDoeofC2ItAP2JmZ6TYwVODCdGsjipNAsPs4PMHujNU2k6EPwqG+2saUHRXLRyo8esfGhJ
mnVkzR9tX/wHe+exGzuTbelXuahxs0ATdA3UJL2XtxNClp4MkkH79P1R51adqoO/cdHznghSKi2T
Zsfea33rW0FgQyjlXpe1LraOP9kbOPeMAXz5mMaUgMSSPLY9201Y2BcyF8erXtHjNcFBerK/17tu
2lVEhpLkRA4qMoSGXEtGVPvIJ6WAAKfo6OOy4ygng/fnN/opiDX/59tMVu/p4vcdx/kZfj+NpBRa
OlWkiqORFBWYMF7l5z6ychDa/fxNH98bl79fMUgl//r5Ox4j/vXzgH/79ffz//qPzcnG9Pb/13fx
603+ekWud3M45c/b/nVLKIJk5VaizY4OhMhf7/Hn1X+9kZ9XMyPoCHPi0H9vHxK5KCF+XrFKnan+
tf1+PfnPrT8/fn8m3R1qjgd20r3fvYZ4RQ5e3pR7zI3mXsHI5TQzBwXOv0HmLH/99vs2b5pAjvz+
O0FkRVftX/f8+S2cz9S/b2swOg9wDciZ5vZfz/Dz318P/v1avx/3x9PY2izrMUJjaTj00eG0GgZ1
Q3j1+41UpsYE4ue5/u3XsmFfXf9+tqIuwNcM9gMUIpbmXUoepNfqVxyFBYhXfiTjVDB/4Mcft/3+
8+e3QrknF/M8rIN/PvTnt5/H//z28yS//4QHTNp8VCjaLf98nd/3++O2nz8zGll04Od7//FcP7f9
1UOArgJeaGwyjVtmL//6GL8+7u/PBmeQ3LA/nubXnf7qaX9ePp38g9+0cgsbWB2agrLMEBpe3PlP
N4gZo80//viTiEgrIwvoP/7d65tk8jaJP3dcdMjvPw/6/eOP22C74W4bBGmO/3qFP17m92P/eKm/
up/hAzdE1fnPd4u+sDrUh+nn5p8HCNkzA/zjSf/t/3+8yM+ff/5b83O5G+G0/uUm+Kv39ZdP83PH
3+/15z4/t0UoyNa9a321cSuW6HyRERqM0BZFrxh9GLlVq+tQkZH+63TRW4+a3WTBdI5M+fBzXihp
4R2ipCz3uKfciCs43Yccw3qq0VJkyeZY2nwRS7HsGW/EnZRbpr/1cUSGdITFVB/p1tWCJbYj150x
5+nl8mKmtM50L7/XIXvtAPls06G7h19By1GjpekWBWNEvKuoF8KNDLqrxijPgNlQlrXUzE0+Xo+y
+xRBAFIEPYGVKNYezGHpAeIWzcZxpUOGpOWnB9vc0D/9bLg3pJ8CSkYUkQ8l4qKaRCECbtdmTpUU
kqM2U/fqWC9xz8johOs7PxO/sYxKLN/9mBONixaAITY0BKdAEEApzBSdLNFUBTeyamGEjC7mzEm/
ER4+twlOteWwXB3cJ0oTljaK4Hmwex1tsCbcwPiiEmMG3uUs9dmmq5K1Ciu9K2EaoMyNUVsHGpiL
uR+DqQWh//RgiWxfSHlGpSuXcSNeqr46lOWYzagQaLZc26lQTlHIRAqbZbhixV7C0QKq0Z7oSrDG
SGgDanrZrEJ83brFFCBQIt70FdvOVtYu8KLoHsPscpIgF8iIa1aShXnjjVdAqb4blw3jdf4LM3XG
ox3ZXmOaLOOM5ykS/UD+xrBldnYyOz1C9JSwbqmjp6r7TgIKSF2nIhjg+G1J9nY1qXbKZPyt1d42
FnAVekE7XTa9WFdD/0gtOWyaSi8hbTSfbnydhwzt0QXyWIdW8tbSxvHWhMUMok+jMs+mpRukr00H
voTxfb6ThPohRICs4U1GvxUq23hoNNam4IOH6Bp3qXczxH698xre9DCh+QyxAhz0gi9awuJ08Ryy
DFt4oaczNuBYUiYr+0j7VgHm+Xo4z3uQmTjqDKT8ixE2ZXLDeKASrziyg0tpth8VKRdLk8OPnBbm
oMOIVI4McbkUOtTPAHcNY4p+VeMNEU0zEBeebwiN17ZTCgrGAW0yN2SZ4ZjqKYhTxPwgpNCsdagH
Dd4wr+WgJFsVauqW7dCNh7q10dFpmzxsgpvRUIup8t5lhoU31MO3sSNJ3oNX0xvUZYZ1pp8QHSM8
6rYffWqz8rUcIvraw/TsVxDRHLEztC/Xxwlpxla8twyiZTBM3kwKfqk1ZtDcAMkYHv40/9R6VN+l
RucVnuei0tKPtAKKN1UUxjQesdZ6j9FcQdsJuJyaiKmV6Ap6IVp5mmYgaq+gjsSGcRUOdCdypq+t
/mZXgrIHzOS6re+atHpATJ8RboZB15cvhuouzNAABlkkZarusdQDaymahM44+Vs0aTrWG9AKF34I
uEuNjDsSN9rZYsZ4VsatA1oJB3clsK1lGWukJq90Mq7IPPYMQG9GuzMsBJdZNj6FfvcWhFXN1Lj8
TKbnyUx7ZGrRhx5HzO7NBw/Lf4f74FjEytj0R9/Y6E7nv6kB3DrtKuDQ7pKgNEUKmPldZOipdecl
6e0LusynLgM+YHI3Iu/Olo7+Tk0iWXdIWpRsTgH6EFpT4BiiyIGKXUS78d2BhhRk92nRvhptwVxI
jdci0SDC4Bl06CRikuDcLRiEVURgG0VLg7XuVyH7xLIuW9RxyRt2WfQ/EiEMNou9HLBgYdOCK80a
MdKp2V38Pg25vHJT59ANUKOodR/4yXIeITtDTqJwy4lAo+OQZc/g1LOV4QO1bGraEU2TP0nbsJY2
2QvZkM4Bhf20cmqdhgy4Dh2V/brRskcnMW+6YW5OP3UOU9+KiHSnQRARm5+lln7msfnRVCRQ0XBd
QvANF62b45hpKddA0BGliJDGm2GlkPyeDVQKQ46uE9DEnZ5Ul6oZl3kxnmRLo7OhYWWCyFhG5sZv
sN7pCsjQoDn0NbHlM7fC3g9hx3JD1q3hsMfvHvGNFKmDsb8CO2MrJwS4uK+ZqkOmxjyUlbjvaWxZ
7h743VsTw9YlRybysnxFTOouMsAahIFSK1J40X94/UExWSfZDZIPV911ayXo2vsuXTkasxvEfSP6
hmJYBZb2QUT9KQq6YWtBCxNjj0YJHDZT73thTFtX5TDjhbklKumcRsVDMegbYWQI0SPkIWOVvcQ2
u5lWPvt6mRy6ZRh5C1tWt2iA73M7exwnWO+gUO6BTH+Ug/NkluhqaA3nTrVxwuE8eSsXK/fSaJCy
Go5zLiUymrJhkloylHFEA/0LhUrsbHsi5GlDbuMXpvavhFbcO7I9DQ5sFb1H4JrtGpG9pAP7RKKa
jdlSG1jdKZoQEY343PSaplYqzetYq1dWPSdkIqfNdqy6UR9mzPri3kFiXxL3ENqvoxpew4aZoJsh
CfVAVqmYiW+efvRu/GBVwwvAuK+EIW0XWtupi8m4ze+ZrzKR08tbiauU5DxUVSkgPLYHTE4EKeUU
E3ZvAJrMMbwKP3xrvGYftthy6G6uCw/oeq/cr0Y0hN9yhQVNhYShEIyfwCMgc+sXVUHYRDB7hFRx
kwL4Irqst9eYoraD4+9f8gYgTcVYsxwY02NSC5faKEpQAFybNRPYa8t6OUDQLlxzN+uoKxkU8DEI
4bI/9Bzjkd4/t7ypvS6fAHVVC33MHv1aO3Lmu4vrQC7a1mXThxcDBHRpm1tFlOlQBptm19BCbtgs
nCSQSsRYrhY9Y8LXaGQw2LryEnuzekEBumpGZzX4J/CTd1kLZoGhECYVjl6YyF9ZNhzKtLeXoGae
UIWcTF9dt162dNv+Rqrw1c4RE7TQEZZJn724PsFXRJt2y2aiqWUJesMT+0YKdhjMM2VDDXoMnMfa
s/QTh+RWtOO093Eml/kFbwBqG8xAeGY4XNonR9GWmzKAHE1YksxIgwSXD1tToOe08vAe8CLkSowr
ucp6pNftA2yVbFdHTFUQ9Li4FvAYoDsvwu6IdCtaoGF8xQaz4pQL1SevNm4DQr32zwrkx6oK0NJn
MZ4vRusWnEAm9095ijoVdi+wxglERGexkeGlLl0XB0GOymrVmq6/aPCw02dhsprfoaeGEZUiZkJD
vbCbOr5V3VoFjrrnAkcleeN/6kPbnoxRLUm8snceEGZNjKzm/PYVze9iJO8Vu2z7Wjf+Juw8phrk
Fxo+kjnQheuaqQgodTIbCWqrGoqwCk1gFTI+Y9aHIBV8aD513t6bsieXol5yBW87iQ6c2njsOTzL
jothDBSn3JJtfDX4CbtLFd8anH5WTcuxFgQpY8LqBADyG4I47XGDcXlqPQSNd+mG4t0YUKVMdUPp
jUkoiL0N495zG1ZHh2IxpMkGHPpCCbJIaptoy/SRWvvRcyy5tEMgkJM5fNCVYtjigdH0fC41zrhK
vfYtBL2ZuM4NEd20x50K6TZYONkvnZrerd3lTJscuKYCXvTSgZxD6OI3tDyhjnZpECFoD9rCGPoH
uySd3CQ4bMw1rq0u62CnvcaGyrBXS68teuPMXN9piRVbxmxXFThHClpQHuhyrYb5tkGiLgqid1bK
1dJOK2SvBhN/l51G+zYD8y0u033gMB2MI3WUglhKXSz9CDFxllOITnaI4C71lj6mnGSyz3Xr3+da
+8Vox/IFcTLBGsn7asQpvcBqtFZdeJ10QiAiqV7IKz20xXQ7WTRnOvlaCQ21qo9oTC+jBymQjA4y
ePB6BLSVHlJ3YspHK4sB3EPLoYMQQJzCeGXadc64iAv7LWlzmHP9uAR7Z26ENd6bOualhCMwYguD
3A5nydmXjaBkRSD3gjViZDgoQSAhDQfmPg8ZYTaLPO+rdT4nWIheXMIhP5P9gzPO8UzKsebcpPaT
BmNAYCNDrgpwrDlCtXT0gTEAAExRig0oQYwTGuJqoXv4QMdHb/bu9iSupyknNs06WlHz0kXWu+lo
4yYwuzudGIFRARQdw4yQkZqKEKg6KSTa6K8pTEKOkJSCChZPjKSvTK1vi3HFwhnaL4baP+fNRVzZ
5nI09ZsYdT3ILXeV+szuNZ+9xLXNN9vzvmLmS1gFy71l9rtuNH0mD8ZtZftIpwwfUbGFdS4lKZUH
rOOYFGAEWLvBSxmMm+PSQBTpGp1HHZDIpeEj4UHc8ZwY1R4M3FFDoFiViP6aTD4kWXGOdOfQ1WQ7
lTP4T4FewzxMRHg2W/6S1aJspgutgGcpPkckSTIngZWBFT6xpr1xi/7FbfqPOFdERRA4YBqv6Dvt
lQQzDMa/glFTY+ubegYC7DxS3MGVumGSSlM7yc8djiWNGSU4NP8lsdGfoH8iLf62FeCsfJbui6IG
rKy7ZItFxTmD7C4MJp9pqNbORDJurbtXklVHB1hiFTEV8EX/YHbag+4DTQ6j8RaHW7cCbXCTB6T8
dkmwZ6n17Pm3Hr12RCa5uyiYIy+VSiiwZziYiy8JSv9q7O0DsrEF+MutciP0Q7ies4cKB+hBT4Id
++SylpG1HhKDlViH4A2/AaxS06HzfGhCTJdGg88vjCeChfCeFu66r/RnLcsOXt2a22AYt+UQbMou
w/RSAQUPO/URVVBobWtPfYEnnAIDNo1NVcnqq7/S0z2VtL3XZuVJF/soZDo4kmTKU+9r+D7856Ky
0OB5CTEq0XOkovU4YkjWOnA4JCIhuhqfShFn6wCkNhiSRdER8tPganESRnuifU4LJuwB084VWHsk
Zk6NFsYHnlqD6/HdHXdLZvGVkz4MwwxJKhG0yp6So3PUEli6XDAEKBAJ+QdRfsrABeMdyYsKo42V
2jGm1+EoU/MdEARwowTSOU1wmiEfcT8+pKjYNlrp+5DR5ouI5rI2hHiFN7O5FOPGz3CrjnGI1lNV
TL5CRqFlACE6WIusk4sEk90qC+iFxPFnGWQn3UXTxBLMZllvS0i3zS4aSkLTqbMXdWl+9kQo88Ua
zK63CN9eXdQs7jTMUXD5PrXkJ8Ho9sYts88kw+rbd/2mMqPLFCJUrfixbOb5vT5d1ZG/c68HrqYc
ihecym+xGWxMu/sGyXIJfHxesLbPhluv88599I3hONYaSo6KVXxpwb6vBboypn8u06vUJyFqboVH
cjxlNkFEpB22mxgBo8OweSFl/8gxihrEkIhceqDNdThueRxAvjZcpbD3jEx/wIOqrWKmf4/CRDvS
V8GNij79AVqh9YR+5t7NW6pNqCs2OotlEwTxAlEHiiS0lC6rBQpejk00u2W1rWpnY73ojon/w3oc
8pYoobi+Ldl4NAWtGy1Lx5US1nMH98MICduZ0GrxzfjhCQvBfTg5O2PWvYEkbyiFF1QADnsWX4eJ
5qxqwbOpEtdjB5QsCm/kFyfeIETMV1knAq5uMsFKzalNdDt9hYRAf47qxlyMZnmxs/5+QKewGaP4
OgEFSSQqgDxmsoIx7IpF4KnH5j2M1p3xhpT6zcW53OjsmKn96EbOnekUK/z554iIxFRhQSHGoqk5
WkKs096wayz9uVX2u+YiCeFz7TFVbXDj0oxJuP67E8lputntq/ZCms+54QTgC/DDtTJegnnx6mnh
aarRahjlKTUduJJd8yGrYdYKPGZthZYhQq7VA9TRddDAecDeQhXTFqW/m3TcVDYT5DJQ74XobmTU
TvABbNY07Z2biSMiCyBgGiaWEKm9x8SSN6bB2M2TLwoAg6GMqaBWlh9RHu0SOz3UeIv11P6MvJo+
VV3LlSAMdzPEW3OUl9RJh2VdZXvZDfhJdLkmovstNZpDbTKJ9QmUSVL8t4my3qOguKlje81bOLbQ
5qEhNFN/KjToN6mDdCMGf9FbZBBquDOC76nQ7s3Zs4Zj515LXzs0DvZkEoehS2ouE21nLleWMj7c
Vu1NP76DiBPuyyL9VMG8saPsdTS6p7TAqlJYOI2bks8c95cx7c9lEhPbHb5RQrzps8zZLbuNLcfX
VoJG8/SZDJ776TKaSgK9TBd5c/vTqRy2A6fMlTXSmtVj84BqnW5C9OpjCZpnqqc8C4+ooG9zrxcL
V9deprA/6RVARL84m5zCgaJsVVkiMegJMkOwGPfxc5zVYvld2fLDtrL3QMqAAr68ybVqgYSNk4uD
OybA/OGAbCz6dYDt1aGjl6VEV1oZ2QhMQQoXDUmB+mXssTBFRvCUJKhi7Rbyy9S7x3gC3KhLxPRa
GW6dquiX+lJNA7g/N043U+geYb+9kbP5inT8qssDbx2zn3KEPOF2ICegJZ6tPIOBDbcmqfFQAsM1
Se+kIE4XLSgORdZN28omFLyF9MMlT1uTQOGZHF2oKLsdKUBI5dBTDx4Wu/lDScu/HVyaN2CaWJVT
0bEXF2cre4Qgs4qy8rqO1HPUoX2dd8FpJDiroDzahA47Cr38C3Y/eJrTc+CqC53bq6AJdFYJZs/Z
yVjbiTxmIr9TkfmSD45goRdR1vbkifvTOoIwuO6K+A71AtdhfSY/65bcsRq7U2P+TGjCB6vf+95T
au/iB7HIHlpBEHi25amWwQvlQbuPIkqUgEb9SfPEukZHBUHOTkExmTsI6bT1ktGiZKjCUz5qp9KV
2oW15tNAkNpqal2wrzEhkTbhErwwuIFJ0hkXZP8VNTRdjQEBTwDDSvtg3bsY2+6efChvN0zaRbIq
34d5ShMTOGUX9ywaAe9ZY6MtZYLoXpLbMja5Af4ZLXMFrZJJhMtCzYv0bR4Y23H0q72tecjxR99b
4gDLb7WReKwYMgccev78dRt00ITjkvHNys3AwdeFNLlWKZtlfF4Sv+GtwmJ49kR8ZvBDhJaLp6qC
BFm6OQBdz3116CMbGKgXrtVqOz7PZjIoVFsR0Okz8iVLm8cpq5ttR4Ve91zDupoGZKzu5FC+Aeb3
aPdw9Zm0fi+Mzt+6wbfrjsBeMkZDFX3jqak65JKoCBq8KVo7KixMlPZOb3zhBuagocLOg+DdSgTY
HIcWOlQl4WORj3QkWLXDaYlgQZwjc/NcQ7Tp7dzA/Yh8E/OLWCQjJ+GgDQjui0+6oGOlfPPJTy8t
UgQ8wudqfrl4nsBYjkEsbvTa+96jJyBieMVO4L9ZdmNymnSHXMgrmYBhQFkDgxWHO0amfS0FLU33
Cg/jonYJARhs8MchJC87u0nm0YGv5bQNh/pIKluPC8LiiIAaum51dWg7dI9VCJ2zHJGsIXTjsLb2
RSfIJbJZvcFPQSdepRGdUCdoF4YrG/Ysy12YI8Y7EFJXJCg+A7ylHBoSbI1W/t3HU3NWqdqGtLd1
m5WyFfpcYEcgLLiq1n6kP8eje/bDb1RQyVGvZy8CC04ZewWnx+Qu7x8DC1tK57FGi0LkseBKF4Mq
UQmXKDP8hLUzbHoQ8MM2iXXjKfU5W6dkvtopLRZoUPbWiI8wKSGrdOLCGvve0fOnhkyZtVZjMIAC
+myHcPxzDwj8LIVLUGTyJRK94Oo7QeeQJhU6TdqeGH+njFkJlmZJ/jbw8stgp+kWZRCPMo8Ws7CN
7jlvE4bEnPyBVdAxXOlCHtXMjDc1sIbTiF30CpICUsche2jq7g2iJ5h3VTiLIf0sLBpWtvxMk+q6
9olJzcbZXZThGTHFXuWKlMeQwVQz0Xxy3fStpcnH1abUMJvSMcvKaE+m5lxAmy+2g/+VbmW45d71
tZ6jWepN5G3z6Cl4reiwYFzSqF3VCeMApkEMlWEGTY9i5CYA8wJkjmZnq2v+trt02oygyVu59gu7
puZn7OF0xB+3FR2/eGp75mXsML4VpjA46hXiOdiWddreVAC4gXI3fDV9CZg8OYc2XIWWvs1AIo7R
09aklpL7pJsDDbgiRJUAO9DG+lkxdsdRyknMNV08NvG5EPqVL4W1FXpL5uZIjnyVYNBIi3U0k0+n
kItDGIrm2NNvTz0sDUk6PDoFPlBdPTA14/svJmBzdGSDuEkOWUlbnXVrjvEVzLzVbQrdqpd9VcQn
5TI/rSD2AxsYtGPNXgwDDFigQu7JAuIZnvS6sOf6s1T2cer2dsqZNIvLx8KZrB2es4RTWDkeRDPP
hGpdW7RGjm/LTWvqWlIJypa2mojYLbRemCT/0AjkQGOZ5diPeYZtzDUIT/LEsiCMZmH3JCUR2wvb
zJsPyats4CVSYoUASNT2UghhoaKrTvhrn5TDtg0M5UDZS9HQcNiv8uGxdvjElc1LkgdOJyZ0OK0x
knG87sn2bQMpeH7yaEoew/JGp4XCHsWgm29lHaUNlEeQCGtik68MOW6silOoMVdZLrOeteOhBE/C
bidYuC90jag+sxXFlmGxFdnFxkeGGUWkABDtpTtC3eZmsO6S8Qkcw0l2bgc1gTC/HPMlqB1GRBMA
gSGeuJP2LXKNLWCH79Jy2pXrtYeQGSqNQ9/0awAWtM0d+Wkq8p1xJ1x3s1PXC7zHLOq8HT4lEhUq
KRcKDerKrKpdWxwJmab1EuCa4kCCzCLPYiTtlcwdc++aODspK2z2OSGNzyG03wj864bpsy2qG18m
a9uurqcGKHUTYyxvgje0ezxamA6G7vsAstRqkJwyMyoeR+u7S8+M2cE/lRCu20Tai18DXm6NWl9y
vkNSIDR3nU3eR5QCjo0YexHIRaXDOkcsRipW1rVbs+RcmQ8jadWNtk+sYDw4WHEWBH9gaG4pZsNy
2GhS22YyvlNapm9q79oUGoWhPj52A4CqRqcrPNQPqmMi4pCSaIbECw29D15nyCbefXiOGvWSOYzI
rG+zi689Vvssgrkqdt3wJEyWAy1+tUXka9Tsu7q0o6uwxJVQWowNZoh7g5637F6AR6DpDs5pC/lW
tJ+9R0NfJrTgu1C7VzQFSjPzQYIXDs0P64E0P7qtmcoJwOjfNJbudeSOkMNisc+T5EYTEgiNDd3G
nUiCL33610bHmg9qHM1/WXzpVv+uOp2Kxel3BueebVqQK1Jm7zjKAx6LuUTzWBmbbk24Z5CwV+Er
qqWdbSMLjOdUrVIt2eU6bKE6sK6rxk8OJbrkJVD4kI28IIz5yH5EnnOF1yZSfX+RWLMEucTeADor
IklqLK+4wiZUwdYCU0kME7VAByI3Y1I2J5xldP39RF7rk/xMGrQgKkruTN0PllFF6zUqbQh9FY0T
DHTtVeEs41z7oNfev8KzZvqKjF0Tl65hzDYNxYfrwgd1BUujurlUszMnMfRpG0K1u4rnHzbdt1zz
3cPPTfhUPjqbzoNMHT5t490DLhiIBSXHPkUCQYMo3XiaD1mw7saVrDgPB9K4T9o4YT/Qn8jR61eG
aYJ4t3aeg2dMTP5TGEdAZWp62mWT9+s6YCGT9xO10KIeympfDc1958ppa2JAWnfAlAZCMpgdM52D
BVJtOXhwEXtYlBT5FHgMBgYyGudYB5U9K6+0XFt101466d1mBRu0mPCrSqO+KF/JRRqDpOTxCOA1
ooKXVZ9c1cFIk582I47C9741YJK6jOWT1ni0nMpF3fEqqyLYRgMG6xJ0We1e5UzEVljYkROjnA+k
tukYsRoZkZwl0LIE01bgdFjDS4LJ22GT5xXwsOAClOwcOqxVWJahg5XwYrWUfoyBHtqXkiJn+OKU
C4zN9a4Nq76p2pQ2jAOJY2T+KbguhZliJYA3M+iukwDXeGxbBFkWebjRMvBvleF9u3aH91A9Dgql
magpN9wRhW0zzpEy06cACV9b0FmTb9dhB51yUn4GSBq6O0PdNVT/JHUee0s+1CliCsXOZTb3Q9oc
/RqFDz7NNTrzByOFa+D64kN0NT55ywAt55vWMiB4wwyJHmX+su5CZ+8j+TnIZHgwJix8odSYtpds
AFd8wg3YtpG2xCmSbYbAS1Z9kt1DiGBu6uLkR0aOnG686iymB7YIXqJrFCicVZZBP61bk8zurj4D
HiMztmj3YxdcyYYBsUsvIjUGpDouz4kN6ikv7K96Gs4CvAFV6orQoSOG5GLB3kkcfNZsUoFPK52r
M+YoV04SYelOGwybnbWrbLU3ICa1+XCnjZNxbtECmdLmMhDv4FJAXvetLzO1wBnDitBKUOXtlHIx
YLuZ5NdViJ4IkDwqZmn03N5ModQJ/SdnexI5NKX8VQNH2RcRe0t8k5Vw+ULO9WW9bYSxdzpi4FMA
yevMkK+ZE2OtG7ArmdpXaLdvBGS/K4jK7P3mtq/4XkjXWOKDSjfO1ICrpQmZJMSpawkTNAs/n1mC
BBG42OgwMLG12cwdmmWET5xhD4lKHvj+b933Gr/kKqRfQJuWpn/j6/gOWVbZ4dfQDLeN6X7JTD15
Y3PHFAIKaaKFbHTF3Bl3WRWwHBDGrN5hjqrhuXYEeCM9Iuq0zcn3djWdqbMbWEdZGe9G0INZKtCJ
zdOsQpGLxEoNWFgh993gHLv6MFrj1uUIKlDv5Zy4A0d7ttr4uzZxYsOyHsgZR9YW4J6vvwq3efJl
SDe6KK8qsTECrpyc0zP4dbtcdOcBoATe2Z7hybr1YiR1upCbkEK1km62tmebCyefT9f8YqDpraPJ
Pw9I0laFIT6yPLzBLBwdYAgdSDr+MZSfJYAwCvf8REI1ft4q36rR1tfI5ognp/HTFs7W6Ifw1ChZ
bcKmusUHttbtksM/FYeaRWmoKnJrWtADuV8pzvAYyZIvAmMbTAtqbxUanxuconDo4lDesghzwrU2
9lggIv9IZ2M5NMV8HYyN9eAW95Gsr63WWg1AHXgb8arHR7vy6JYva3p+DsDcRcW4fBmPMPRcKz0l
TnVDthle3UEysRoYYgw5eWukOFVKA1Air9SkG1Cbuw2uCfBqKUWZbHZlAeqjpSccF5B3FFlyXjSd
Y/jVyyCqirUu1SH0kn0QEnAFLuJoAGBcw695ilksZkS+AMalBCBYRjMo+gFAfIYM9KoEsIIfavFK
G803R1VXQle73M/GtTKodzOFO4S6WlsWWQlru79WofUuxTG0OGsOcU8qsfnto3EohQ2xsvO/3FG9
0fwSlffIBGU7FCGzkvRosSiNQsqIITSv3GS4IuH8KiZowmyJWQ2zfGPQHnBy53owMcPRnqq3stIP
cGVAm9XmUzPAu6lomJJIiXaoS5Z+4VyKyboLrORWcE7ZeEQ9pvW09aVBoi08Yi9ZtiUDMgdkUpLQ
jcQCl2CRMKvBWiGj5C8vpNiR6GIaeMa6yvdxCaq6MzauUlQlNBv9YkACoGUnMdSfQdJ9pmSHBgnZ
stUtSXQtB82IFaZ8Rnf/GQ/2V9uVazI1Vpaeya2uDczLSIwyKlbtTvROS5aBPQYymmfalVVO95Ht
PibusNNNa48ps1ppyjzFBBGDl0Wj03JBtBu8tqdvtNRrIuW5YDT1svPFxiYkT+n9O5L16yx9F9YM
OCAXKc1usISZfH8EQwb+qgZ9gNXJePDLGjWS/xK1SNuZdJ40MAmEGQMKDPPhZOfeHV4rGty596DX
3akNyqsflP//Tz34n1IPbN00fzbVx/C/w69y9abe/uurULEaL2/51z/+9vhV53jY/iP34Ndj/jv3
wDX+Dn4T5JylGxDlbYvYgf6rUf/4m+Zaf+e7dXXXYXyqk23AKxUIB6N//E3YfwcKIAxP2K5uoVr4
V+yBMP/umr7h8x+bVARbuP8vsQfEJ8gyG8Oy2H/+42+26du24fsubxA8sxC64P8fb7dxETb/+Jvx
vzzc3FNcQl4JHf/Da+dogRvUtgNu1sr6lZzxa8Nc/3rW/2JOdl3GheLh1vxk//ZiaKcNi09KmoNF
WgOO2/98saDtKtMqw4DQbSPdmN5cMnXoxwz0gOsKOJb+2TT6vk05XEYiY7znShv2WY7iKu7yVzoc
hzJjBl/3CG7RmRK5RMSMSDkZeEX8QP/6XjKoWjqOdYzpB62kWfWrtmZgLBBlDIMLjd6OT2Xo7fqG
+kGjMcKCub7+tz3gLz6o6/7FB7Ud3dNZUBuIg/7YqpGDmMpKPX83hogEFHW2lXjpqo3ByGI8Tw3E
DDZCSASF31ls7eTceooLZnDBHNwpFZDFfBfp+Xcu8lOWdf3KI5QTRYy9TgszJ3wFdJtZAvIpG/Ix
cxp7LQZvc5v+H/bObDlSJd3ST0Q1OLNZW19EEBMRISk0p24w5SDAmUcHnr4/VKfPsE91lfV938gy
d25NEYC7r3+tbw05xVmeeaJZsAMBahGf7034H9k1l5TL6ybAi8pkwKJXOHjka7oGhfIFfyMRNFL9
TNb1rZXj/6bxht0I7Hbb4sfuR86hytXx4GYaTv+4f58bVJgkbo6JZ7yULJfMv2C4ozoeJTZ5ioFN
6pDd9MuQ87Gs1QPZWAA5nZkFAuTG8ocWwodMj7+YgmD+ytKnekBwUBMV61XnBbOVUUK7mpOw7I6g
Z7eFg/frX7xX60X314vStXifbKRa7tC/XJR6a9Vm0S8+lH7N43kfPUsz+/DpzB2xX+IVJU7YltDg
Y4uZH6k86pvx3uJ1O3Yada8RwDcsmsc4Mz3IWol+bF1nF0EUCkSqQmKbzs5uvPepwzsgOLRt9HHG
4S8LHFDxgT0lddd5j0Iz34y3Ucc0KTA42ZJmoTrlxNe4Jsf8iuu+GbVdq5S/Wyz/Z55YU2i2zTs8
ugtABWrvUlvi2EQUs7NzIeo1sfdQVFx47sQ0cB4vqYHB3i4fom4mhBjSuHaahRMII7+TkXbPEeJi
u9ucBJ2pd+MWExLzZ+FAteFdtEq2p4nn33QqJTfRvEr5Ut5TzhS4kLmmLvtiyxDyRj0WPlfMv3if
/sHb5HEEM6iQsVxH6P/12QEUZKA/SPnH1Kxx2+ucZb3YnoGkwtMUT2Dw3v/5NzT+0U1MXY1pW57t
0dnylwvDBuTEaZnvaE7syB3nYfEYKlvrzUA30hvDpTsoMUxYPbwb84rtxKNIdlOQqSmZOKTxV2eg
pFGAOvz45z/bP7pmfd311iM+jxiTdeM/P7VR2Muy0HJsD+Lid2x9vut2WclQRW3XZvsEjLRcin/x
HvyDb2vphmXarmdCzrb+8h74jJ+9XGneEavxFx7vZ73meeBV8qtrAEbGtOlmyCP//Hc19PXL/uUO
tQX/2XXWZeq/rVE0ygvKLxzvqPc4YdL4Plb4QBOVX6Jap1elpibOGjGLWrgV3ecML8KmmQR9C9DF
DcMnjU60wmdZ4rYrro6szo3kIRPpGb4Nvgxt7YfZxy5Tyhnbk04MpM6dLCCs/GCtaOV8Tt/KVruV
lhOWI1fB7MZ5kDnVruH77vIJLz+4mb2sVc+1+eCYFbldh717lhcn32EBiM1zqVeEtj/imWmTW8YM
5hLAmC6D46YiteZ47a8e30idkSwf4EFEK8w7Ao2KUeWjV5ygbH4ylblZkDXwqiMcouyWra8JnqIR
wU6XaU9ot8Bzm8EPw/3m4GOZ1wdPPi0XCqt3SKKEeGbeNg5cmkMJY8q4bmvm87M5Vi80Q/D/srRu
fNI51Kvn20Yb9c2Q+s/AmvnBfF5cuzHfnXmBk72uDrNL9qeBvCF8hjsJXfYUC3DsoaXAonFgleb/
xRUhrL9UNTGGorrA4EIUruf4vr3eu/9p2xKJKB+SpZ2O8eruUeZeluM9/uLloEVMUEb/RvyIUkij
vpomBt+kd6+LWjSG1/Fpniw/GHf56JnreBJ6oacfDU8BMStwRRWYGCARjsxh8IQM4Gg0fcBtKYyX
QXYGXvqMucx+4IEe9IOEc2SNPqMlPDlwDFMXX+7MwInpsNjaHn0iRd7jtXNtjhfutjMXjxUET1ZS
zF996YSuSPXAsv2fNE+1ROT9anXYgIrBBdgfRGa1V+T13yiPGDyj+RkPKDZMzwYNhOiM36penkw9
watUPnqNt5ofWyx2FayX2hDv/pCrvbDcPf5t0jGcIHY92RLbw6e/DGyxYgo5+sVgpGUgvpR4nZJR
e0OmZC6VzAevMF9QY35EUFoxpNnUKEOcLfL0SUp8FA0WMCfSAiJiUOsQ8JxOu2sWMnV0kARj7974
vt02cv1jPLSM57x50yTqyZT1EbV85+lFCrZUXVsClWQbXbI4vFTWa69yhPZmfKSL/YvxMBIHToWy
plaAQKAMHJefGx7wLWFjvaWgCDGU8okMoXibL4LPTWbCyWjxmMoCXqsA3ZCBubaaWJnE7TDtnTQU
2Zre+2kquJL53C1a9SdbM8jnwOplP1NgjrFvbxnAsDhGUnPFQN5LmnCIHeKN3coIW9Jym0kQ4tKk
R9H1V6otl0RaQ8XFgUIKQGJ9NSlvgscsIU9mgoGKrZ/qdXE2U3qu86TfeRb955lRvKOR0GvfJK9M
6Z6k3ZxTydjPScS2ySA9geo7FgAs8sYkslDvFS0QicXFMJNB0d1qYJM7ZVx2x0bnUB551bAVs3/z
YweugzY+IbT4W4Tgl4LbFSyoeUuUq53GLjsbgK7wwoVOxpdhKXEOdWS92o1NkxJ9BJ2RaDyG6JXX
WV2aqeEpKGJ6vRJ8ijbwuSp9KbPpLI2xw0+lm6Di65dJYGhb/BxtY6rMTTEYB5dI3NHKWEuTDEw4
dsNpz/AckAZ2rRKAtprh1I50eMI7OC+JeT+Pw67WtM8CECeb1g2rDTQGU7B7onxxY0Tjj1GUj7HO
+1+0un6m+SzsXP0kRnaoNruVyq6LfTloT1Q3YyQrecRacXnE7b7NZXqTa28vdfOPHaZNekCIEFia
wDi2dkYY3NX4kI9zliKVbyaGNcwMpwy8ejSD1VPymsm1dL04NE31g9ZhKhxTgS0HbwqoXTxpU25+
+n0YJcNvhGl1ahX3sT9R7QhCJG+ap9KzT7e98pMrBGykd628AoGCBd8HtZu8ZgUcWxefxKhHxJBq
ypzOg9P86JvhmY7tDwSzrFnChorPTepXIOtmF5GgLeV2cdVbbtvB0EdsuvsD1va7ZeqZipcwFCVW
HewvFc1JxUubj5gWcv8z8xq84dn0lKPUbwqMRw5Gt9XRNe5zHvWlBt6ZmvglmEeaP+OMCuFsMg7g
4zMCcx1ulvwyltEzkshWTdXCAAabUi3yHyiQvO/Wa62rgmhrWm00CKFYU9SbL1hNNKlnt1rzy6Nb
UQzlG80N/7q2rzgdYK88alNPEmPeRpwbcSHM2BGEg8ZuQQzja+KQ73A4muNjQyJVrmbbuhIYW63+
hRjkTQMikpm9DErIFhKw7ab3vB3JClyYi/tCj095WsqCuuYp5Rm5dDX+d/IRqDknr09yCskJ/5J+
/ozSZyy6/VbNPDQT81bG2AXAFW0c89BPVoIrH8xfw5NUtk6YrUQjOmF6ygB9pLoM8gyFg4HtWu4O
n7DJVhJfulIvtY+NsxMDoOllCJHaIGix3M4a2HDeq8yff2rpB3d5t4ukkoHt+69D598mQk2b2M9e
uro9WJPB208n2uamt0V8crrikDWpuzOTuQqSugHtAv9UL/SL7nHyYx/JmGxAV13M99qngMbCx4Ep
hkztJk/H4Ww7Jc6y+JcJGCuPfxUWQYiiwRvCbuoF3Eu67fMaz6atQhF1b7rm/4qK9OjUuMDmSHsF
Y6E2rlEFnPXHZldN2XHQrXfcSM8FjxcKPbx7JDWQ2i5tu6MfZIpjZJZTUeV+SSnwYXotP+hYvanV
Y+riD1FlcleZyXsUv+MwyUtkWj2zmK2b/sGoJ0hoiTh+f67CvYwSO+w7yMjzhKfA9NkaKMOewXdv
meIxG4rVW+IoXJYaHYqjJFvYuhYjomF50YacxNqYHEs/z4OJfy+JOs199mWPDhbSnMIiQJJv1bI2
bOj2TjSWsdOtLlx4xqFF6GROPe88tT7UXr4ZvWXcanH+mtSkgJoaNFATvySC45q5FiSpH71WIRW7
7yI27HetvWHheWRG2O4YKpDm1RZ/q8i0Ydcvih9ZpR2IxQdqlhICqDft7JpBieYbfxKpt+Ewf1J4
/aCUBowEFeGk1dN778aXPonABJKoKTUadG3tZaZNhUw8GD9VY7JlwwNiaLECloEccIz1kNUEF9eu
V1w+GifXztpHjq0jmybdegBs//7BXhiVWFXBTM6xb2xXl31lgpj1Mow0w6Kh6yCk493FKsevO4QT
5XAUW/Kn//gQrwJFIWn30YdRbSY3WsIRpyTMX++A04yMb65T8NCw/+6X6m6esiWEFrCEsqBnys8X
2CLrl/R64R4GjFCNHR8tzz/HHu2EwLbuKARueXaWr61XwHps6T1II8HKoZjuJm7SbDJpHAZTXGtb
v8J7Dahgp12sF1cpMEJlxQuXOMuulRFEicF1DTG7EZvJcqOBS8L+e148BkodrlzMlH+GNn1QS2Ei
ZJd/bCO/uvSBppw9lpkyymi6sk2a8PwnD6rqXsoue2qy9EwF5Z9WTedUEN30xKc3OB9WCM/xPRv9
nhlS9Ufk8YPosSwJVXD8IQAvyUewy7iOg8O6PrxMAzm6djiPzbpNsZJA6gtLH2IYxmW8ivSXaHPG
w7TnuywprKnaLz44982hrQ8zDEYiBiMRMaJaRlFgCOB2FaV1GnFChjWjgxVNMqxoE0cQd7KH6tVh
J0SiKWYCzBtNd88Z3EO11VKAZCsoLvz+UCrA/Xqa3bHvhh2ncckuA4+xXNkHRBo4HnoG0TotWmfT
tNWzzHqG/OxVvt/d7z99XysUshpBOkfss814SA6RAWeLRpsi/P6TZw0mMo9D0Cnx8fn5z44AzWcX
y09RFQaus+QEOAxcPOqPGstXqq4P5Spo6DL7kmP0zIHpCNuL4FdpkwmNX3yGbofZ8Veztn1MJ1a3
EgPphggdTQToO/gzOLiOVGpxE5y+cZ0MLHpm7hzWLTBnGsyCnS2YR8/q9K1h9nLNGDIEjTFKefQt
bihF2i/t8M6pje2RTneQs1wdGjAk/2Dy3NxB5je2ES9P28uv0UKQW7Nd0ygZlrT8Ar2AkVhTwBMv
TJEstpihy/GSRjduRLoTd43zla3L+ir9fR8SI1xUtYN5xCJr5FWWgbOBI/cy8rWNlJBZMfYn0jxe
MK3fLo3MF8OYdz6tdJxePAa6yFxYvp8bPf+gaYh9LZyyjZ7LXzS+f1kTPNo+PzkTv59s7xJdM7cq
xu4mdJ1i1V5/lMJDY8MriJnuXgNcufErVlcnMcot3jh9R9UeoF4okFO87AcogWNvLIHh+EngiIcI
4w7LM1s4mdafXh892W0J0NKi0dvMjm4+fBbOTE58FCdK8hjWp5ecUlQaFAW2ylJsE4dEmIueCkut
4gS1XjGEBp2gWXVMZ6GqI9mPBuoBJK0ap9NEAHtOt7Hu2cgIyNEM4PAXlHp+mmzu8WGVFVUF7D1S
0613GU85KAKlms+1EbNfHxEqHNm9RV59wKzAQVSvXg0smoznYKbITJ1b6jHI67Fqq9baVSabJjT3
MihaF5imxg/laP3DNNIrcx4Mbu7vtyfhSZMm0EucSH70vBG7cSlfhc5SJlEGlV3d0ztUUm27qLVE
6XGxJrwsS83tkZl3mulhc0M4SRt2057vPWqru3yClrnteVVciYrBOP5HOqQ3jZaKv1912ZQQHdRh
ZU/sTtREMZehfy0L+4dk/LsQkrVcPAv+Jy4v/DSrvghK4jmXFP5hICElrK2Fe93Jswkc8K3MZD1S
r0oMNv5b2zKArteUFElphKQ/qabfldZTMuL5Wwuavl/SVIL3BDywCpUMSNb5cboWAPrPVQZ+nQp1
exmTi1usOq5GQ4LTwZ7gAt+pnjqGabqTzN6xoHKWK1KLob2eC9q6lp4hnHHNa4zliA0bm4WCbNG6
uPW8r9/idokYh7KtTkB76BZA4dGcotxVuEbI7hZrI5fcCeAfsHit9Gj0MFnyOUM2KuzT0CtIMbP8
iC1UGEO7jAaiRCurMC+sx8jDfoR8z3KcuOdGGcmOmTh84pGIbkF5LwUQ/dGPnpKuSw9JtHDT4ovn
+FUOFUBeWWX7XHFSWPzpZKTzqdXsdzqovjgVkDwpo7CPs58qzsYTYFOJm3r5KnTgpFzAdoKwpvnZ
R6oIULcRx+OSb5Khm2HVu6naPRQm6pwO7He72CnATLDq64WHfkHSPDt/z2RyTX4hr/A2K+85zcUd
FWg38gZixwaqy4t+5xJ7J2GTbb6vscUidogDDg8DOMN0bMUOl+ut6yxOAlX2pS88aYf2avKopHCj
EEE0E0HDz3QW2PsCBHu9wB8oCPJNYx4AbENX0+rTnGELpvQeN3jV/SINcl1V3Ci79A2RxjF+0wtu
6skh2bVWQPhjt+po7IJJbZ+cyE6CmfuZ37D701CMuQVferaZGnMqMY2jtBBIfYL7IPh5riSLgf7A
qK2IR9rX/DraqfQxc6bPthlDltggAu/LgX+tb4bMimKIK4ld4sQxB551dBC9dh9j3qjSU9UcW13Q
EF5h3VGHuAYNyqTgLbX6mw4Ru0KRMoSM6anCLuNy7IDInfB+vDo9VSgDqOlAOT9aI2fQkc8vDpRX
o3A/R0/71fYVpQ6GZuGDXfaNeXIMtoWpTJGibHPbcr6phXyrieJimpg+MJxrmw5y8Wjml6wwONeU
BoaFNRA0Ot2ayDvavXhu2nILvv5ObygKnFOKLmmvyIv0svjS2UR5e/RbPT43lfPTGPJ3etgvRYov
3V/JDTLnenRXMIOOK95I7XcjWuK96qg68q3mgGQLhnShQWNFzFv9MLITzqrzRP1C6PS31ELPBIN6
nJdi3gnb/BMtovGoWWmoJzb4USOm/OH3h1hvBgzC//73b38zsI9Q6yrv3DZGezC1+LHlJwiNIp+3
rsUzZJy0+dzBEeBZ0gRQdxBEF10PaQOYgXlgcg6//+4nOIRNknUZRnXURbO8RAxkQQeUzOpc6DV4
cpJUxLtS6XhQ6WidNdMI+ywjX8GKaYS1HYvw+0/fH4B8MTFl7d7l/SzC7w/RkCeccTHI9Elm/v2/
ff/DkqQXNP9pF0t0wrYC3habT/Fg4jMOYiBVBXdetlb0IYscy4j5JJIpR+NuNbV7NPmsBt+KVXvz
TZH6jw+2T7LftAbquynxhsLdht9C8P83JfxLU4K5jpT/x//6n/83U0LaxniKPv+rK+H7k/6PK8H+
m7Ac23QE4y1PeAYjpH9zJXjm3xwssK7luzgMbN9kDPRvrgTT/xuuA4tLVTcdhyey/++2BNP5G1/N
9NYpjSeEcJz/F1sCM6z/Nmzi+5sYExwCKraue3+ZoYPJrrBKxsaxX5obc8EGYEIpd+7F7lO2sjHM
FcLmB7fhXl/cc7/SDEZqJwuympvChGw/r6c+ZcwmEPi7aqSOUkwc0ae2Dqu6zY5jRqMCMGKIwxBn
YLrOJNgXA2O4PRDJ43yUm1TADDrEI2cMImN6dNGq4sELG717csTL4pEP7/CbIotdcwOCvpvcZext
2rc6msjO1fre9FkA53j6UN1D+so2HEqTOoOlQb8Q9Yfs4p9TOoA95jQCJvMxFc7F6zojgJ2BN+E0
f6VdGzASpXmxK2mtcd1xPrqevwUm5oZKj4EpCxAsUencs0EVYVdZ+IzdIciot2Y0Rvs84QrvtFis
j46Lsy+uKQrx5yVA7v9yC8gRBZ/ctMTleaVVMJM6kFMeATaRj63+mvu/TZtdVzpeZeq/EFwj7Cym
Psw7CJG8fY9pNLb72BRkvNYPhb0pNIndwKYMpS3g3lbwbXgMa962SpjDCL3EBQfGfSXaRRZYmtAh
zBW0bWm9S03F+0Wmh36JrG2W8vML0yRnzWWPl7F5r5Ayrbw8M3r6YvtZX+rUOecNv3aBbhsKZCab
sP2DGHBc2VFJ24WtMTdgCd+Xfnw05zi9L/T+d63GATezXKAYRP7rbM0GDCWsbbNB8oGFg3O0QfAz
Qk1dYghQZGqPnrzBVBSbwieRTlPm/Ti3EYAr5hVmO/SMIB7mVcgYNHaKi4lwUpcv9cwr5cdQlzm6
8KNY8XlMJ2EQ5cPAMXkwqCaNzxvzQ7VWpeHw4+L/AITN8afNFDUK4tVOywSoBm2zKSrSaXKOKRmG
LbXuTJlWTUTmf2zlPyvKflRc/V487Sc8pmqvBCWnejSzJbdYOjmOd/V2Llch3ysvkHraUBgllUqJ
F3robCTT7KDg18IEkREzN8x9FkM80ACB4JBjmVQWo44Z23DLHh13urGtnOKpXmS3pyLm5zQJtZNC
tqE/jBdGJdkBH9QY2pOlAloWibnkXol0w4e2gC23aJxqBfxIBKVZsPAYGDAMyif79YPFcI3uJPtI
hqEMJzhYrf/D0mmXbhnn9KD3iv5X5nmHuIeeJFsIpp3luZyHJs7iuAVY4fMv9CC8Luslm3YM9Crk
B6q0fudu8dYWOppDvoOT3u0mvCY4LpgdqGht6XU7vIh8iLT8lM6LOtjd3IRd4jYhw8EFoi/Dripw
NSapMtGYkKC+Hf3aJSLOC6MVzVUW7Usm+6NsJyy/zD12cnTYXqzcxQj6Jjom0m+VUmxR6d2tHRx4
PNK58xyJrJXZd01jawfHzwOtlg9u0xLgsBNmLMTb+zhW6DLsR4TFBqrPl1Nf+fs+1vvT7Az3ifRp
rcN6shlrTJGzKvRdrjCX0sp7dAetZWZnYcq3wLVyajD37ajfN5xIiIUC5nUHuhK+f87UfkrjRGHw
B8hb6jgvzIooYzNpu0Qln17SIa7yPxnuSD1qkc1HlTbb5Te6zRSK9UO0QGNUj5nqEc0HxkMGxU4Q
2UPT9e7q2OWldZilVbI4MS7ZdpM7wy3gGmk0g306vhVIWHUIVT0+uBr2Ma38VAVJlGE2HmIK1zcD
jwIytN1PonApPSDuTIZK2FxLzc3G8xxoLu8SVDo3xNuL91vI+ZGE6IWawwQVSFsOtLHGTvvA3MC8
YzyJROguwKV3Dhfv3ptaN1zq+LlNpvKQ+8QHI6VcngioHWomC2xB0E7oERM2nQqzAvBBgVxgQ7A7
08qRruXy+2TOVgt9HU6tdWUsUgdzXKrLNGVPJfy1Q9RlN2xG7R3CSPXYQhqLjbZ9nduK51bT/fj+
GygHuQdVvpDXf1OlMChx66w7zlnttsm1+FDRlnPEfxxvyyjmVY/o9I59XWOKYlgXoxF/+jEJi7Zq
bxn1BZaVbkevXz5FUt0lbbaOPUz8XqrlKNL4JpYXZ+MR/j3Pej1d4LdQ55r11yFJzX25iGE9xJAb
y810go1oxDjvFR77mOIJbxZkw0EdYdzvueqmiK5iS1v7PKGRdEyWaNhz3JALv4PltxZPEMp8iJOf
VrTY56pZ+RJtbezo/Xlol8Xjkd+kXHaYeBn05ddqIu4WSW/LIUtRAO+dbJt6TOFrGInZ4rbYPw5A
E6ugnLK3rrf0C+2xVFgRebxUPZNdBJYswHyEqxr+5S7KI8aBMdw00clXZyYvyRR3ChSNJiFrOrRz
0oggkpI3hxH3JR6Id9Up1VRZrZzjRPtp2FdERCbE2Sdmo1aUU6hT1vcUcVUnkrQOtAtcKhkHwW1k
wOYu8t+lySoCD2jBRO6dVWoNJwP5LFWGflTsyHhODBVismEfcw0xzAAwf9X5WsH3P/ASluth+cBD
iaFLmj1wcHiQyzA+lSZm+6qLHwctglTNaPvO8cvyWhMII6UkH/NBT/eR7j/HsXnSNPM16rMIuxg+
/ZQelGtrEGiT2RMl3KHhWmPoTcsQwAXrQ89N+08y5bmutDBZumJnkmc/SPzd6bbIB0Rhkrd6K8/9
aAE7G2tnelRmd3Jd7UGqyr9ZCjMG07D2TLDGjHGAMy1E7Ddx0c+8qyjBbOMM/wgz4LkikkaIgJGA
N+ef2uA/ctIv7jOIOYM9AjHz3PlS1hfYG5w97UiEgztd3X50gqTFf13F1v0CQWkPHGOYzPjkWTRx
02ABH9FhX1ZH6sewePGDQSlPKRp/Z/fetqy5ZKPRfOItYqTjXNid9mT6axKhhvaOGEW8zi+LF8ou
MFvKQ4wn4BKpDIrp1C3Et5+wrGjAKhVolAgm51wY1Vl01pOtw1xC2NbuE31OrprDo9X7mMs4fmAT
oeMaIHA2ME9kxAx7IMNWU2vu8DKumJNhVYKMLh1eBi+zeWYCwFiWBjYNd9vsVc1LYbwvg9EeY2Y/
YUWfWdK6V6OyOZp6K3tOuBbcWgLcwEmWpz5NjQsQxOzQ65V4S8XBMwfn7Pdk7A13si91n541X7D4
Dn1xkbQcR+WohXUnEF+BuOwJ+7Dug1cDrJfUBxQt88LgzD5Gk3/RJx0ip93TlsT1tcXcM+8SJ/5s
OYzcp1IBMCJfeJQxMZ3OVERiq7RCmy282zS2976cb+Pik+RLxLTDGzlcM1eLw2QvWy0/15K6dVFL
94UA/wePvo1Zp/1LOvV7k+ArvzpXHLswsslT3PDXNL+4TfFLykqjYZ3wxCIH+x2YbhZ/EPsdSTxg
PADcQGtuawFGZ4W8nwfz0Z+Ji/HAh99B+RVDz8TZ21h3D+yb24PWgVmY8d+G8QqF1OD8HRF3s2DJ
iESLbjaeUPpo7Shh/IJFeus7Qrx67NYvuiBqUIxW8tseIUUT33tpF3r1oD1ok9u+lEBviLVOPNWb
pf7RSfSl0tDiM648QcOVg9w1Vj/doh3DmI55YOelTZNNgzODagYj+SlVe2+j/VF4UN2BFXPQx2oS
hCnD38Ejwd7koI2mnoOOdIbXpMj0U0THUWDbdXXMFlQInnY8psC/RJQdgC750zHB3c7KZfPEDNAk
zgA71OHq4HXVNDTYsmCTHLVvMxgZrGgxRzl64fej5pgnu5gtKn8Z78uEbLm/ZEFclPATB9d7T4oI
NzcDxHke8cx5LQDLDhncL6jbcJvprvLlJ18lOpeNg3TrAsuBRSjuzYS+ntRXUFUmKreiyXgnSr4h
KPoYTzFhSZpIEcYScIa63p0Mg9ddxtauJs7+QGISO0rZxYzg4QLrNYH3PHGNg533X5NZJU9ZRn4V
pAHOQPzZhcnmEGwx1J/YOi2LefWgjlNnaHEZ2/4GblH0MObRbUhsmztH+yprU54c7UTfMDwCyk/K
ImuPxFaXPRcaKnuvAdWIlXX05vpYR512Fdp8kSyfHQ974jio3dKDuwLMJD8nadEEWFf2qe5oV3Zf
92SWOBlhINu0ME9ZJBjWDmiFpW3/TNRi7DvpEM/ya2YScece0hFxWmOMeJ1y55YO/bPyEbXZ+dJg
PdbQKJ34UjdMA3ohKr4yTMwW/bFb+MpuY37ZEVGehjl3gEFCYtNU7Ddqo3tsJWAHDD3jtpA97XQ+
HEhgqxHlwW4duHGBiswOI3Ci+G4qvOEu+oEEAbbC79pjgYix6Sb8AXgyzFM/u7e00/rjNDGNoYgK
M7pDjBIHKITW/LrYWGRYmQAIDZAeosR9n80E85ibv5SRfq8Bvy+LpABU22D2a7KDtUjC2bxrkrB1
0DPhCCpVUo2eEZN2kVXDklo/LR651RVLviqoyV1oNBmyhRc5cjGsAHDQXC5MaSCPIVybdf9nGazm
TLM8P33pfLYx/ULKGpvALXs91PDfbKh38SktkttYgodoO2e40cTyw0hIF5JJj9n1YQQyKis/aDJW
uxGrDeWGEHgzaR7ntffFq8fpaOtwZpq5eEiT0dvVgNP2huP1YU1Cvp/96mzP4G4G2PeRvZpCmkxd
3EjdMxmgZ2DBGpbL4TpW2bNWPNrmkDzhDE2v+BcedC1ewnqsHrW2ImbBOJLxomZdoTJfcEpO+Hjc
S5U4/n1ig3ZcbQRFwzS0t6yz5v7Wq34+C8CBKPcN72XehHr1pIbODLORf4qQNQcnj0/YmdOTJ2gu
b0R87mLN2c+dGT1bRKgS169201J/9EXHFWQ8lK2b4PbaoOI0+ykRd91Ina5RteUdoX+5NTG87H0b
doS3rrguVa08MYvp2IPboGZ1uE1ux9WrpH6kBppUKQSvxFnLjloyMCWAibHy+rNMzcCoDDaIXvc8
+zNghJ7UrkO3c6CvricBLmxXMtDY92Z+7Mizyt6WHyzVjAXBfIfOoAD5x9CMOisgddqeIPW8gCch
8zbjq3EEpYitronQeck1IioVO5cmJ//rmyjCnYs3LkteHQLflzjnfhK83nuWgE39E9DwdAPIXzCP
HX8bNDEk1WDRy24fTdXYuzm1/uAA/GPnkzgAAvoF7689gf3eo9g6Vw7DpCUdUO7Q5cSraZ3wQdBU
7ZefmYKDtPhM0Cejxt8xIKk4zbUH+MVJm6DiYFD0MFIZAuqre+KVeLe6Qp2q9MxWMLmVyxGkNDtE
oefvSX/XiHJ+i2IKr7nnzGBurOKRMRth6Hg+afR1jePwCl4faxXQoJOdVGTwNbiZ2mrFaY1yt2DR
ulVY8khVn2K763/xIVjqbJuRTn1KpInfbNxrKmH/67Zc8aPCuyPI9LJduk/TTsCpn1Na46gL0rpD
ZvGKzjidSWG0PxwaBnEiApVaWa4x6NjHUkufGJ17VD1o0WF4nzs5cnwf9qo16oD/JncIbd1WK2ly
1PbMPRUIKBt9sK95uvXQJ5HNjwmFfdsCcSWgcoACSmR9ilFBKpAq9Lej8dksRbV7EO70NiowN+5U
sRQOjOeGRWcUo+a7QXnWA49++yEvHGYdyPaBM9Q3nM4e9F3gZ0Lz2JExeW7aOv0hkvHEgSr/oBZ0
Z60YxiFt6Gb0zZSdegc4ccK1uzSJyWuLEtNNlBYbOvqLx68VOEn0284qBnatQ96hnVFStUKeRtnf
SjAiD51m0n7pUSc2mcgeut8Nx0XySzvMXQNm3B3bGiM5tlxyUE8ZWllYtOs/Rcyp36Bu2bC6EYSz
nzxY8aAOKm97Vn+wPvQq21ef8dLOnZl89Jhc8gXzQhNf8xLnzsyCPtg8lT2a9hxRVDSSRJcU/vcZ
J82hM4fimSEu97+T7ofBekoV7oGmx26bDrvRt5+rBtJYEU4Zr3+TPI7rh//N3nktyY1kW/aL0AYH
HMJfQ8uMjEjJfIFlUkBrja+fhawemyJZU7T7fq3N2OwuZjECwv34OXuvHdjZWwl7HaUyDyinPtsv
GIkOzZKwDPbGWlyUtnLaQx3FiOdLRp0+o65u9M/GLIWGfAcXgPFlPRM9sIQgC1DgB6sCtoPGE0Yy
+ofWAWJW5Ysg8blEijWExlvlt9vKQ5gxVNmlQlkDR4EVSzWYTDvziavcAdhpL5ZRfBk8ucODumU+
dp3YB6lzUAJmrkm8CsFfZvwB0Iq984ns7PvCDVC19OYCjwDdZ9+uf8gQjVqeB8h8ZhwBFc8iG40L
s0xIt9a27dsjbesKHiQU/Iyocd7jJ78fYa+WT0Ei/VUeak+Q6BRlZxvQui2GxRQEvHLtF3OE2dRZ
Z/CDML8h79EDsAGpKthUQ5S+oJYClVDkLxa9EY16w+rRyWJIAhSO52rgp4p8+mKE90FApVAkrzyT
bzKFMtFlJkkydv2lCSR4ROE9Ky/6Gg+x3ALdPhZj2wMzdZY9GwA+goVWgyCdjBHtYiRu1kjjlB7F
wrbJ64sTUl7mh1cGtFe0myMw4lq96Rxpvj37Iwg1zFQFHQJJClxqbCX0EiI6oieJ9sBIEjRA1sAh
M9emleRCroSGV74m6C2nZ5lX3D49i7609AcBodseJaa5BHmC7z2dfiSae4r9aWUM7JMCk0Zxsom5
Bc2KD7tod04NFJ3+5UfrDh+OVtA2pn1AAim104itLNWweTAQF769cppaLUGEcLQsv9uh9zbZAOyr
IeY+JXdt5DrYcTB892uQPwdHlTshraMBknIpp/jU+gb8qzGbtRjOfQ5Ki0cNIlLX9Du3Z4495fWb
R76KI2DR6BOnd6Hq48g4RDjxTqpDScLBOqfNwmGayOeIAWEdHqui+Oo7FHIT7HvG2Bkku6Pqpw89
STWYcA0WkQghaR9++LKv9+AGlvTv7iN9FHtRulCkgKbIljXKdcyTzT+C9wYRN8jNZVzU373S6i8T
NIFU+F97Q3avVCpICGGRW6Gz7b3+2aHmZljpkyPrUdnlJpe2KgZ4ekVbvpGqCI1Cc+JLM9JyKDXS
qly+20KBM2osOt44gXiyO0giRlHth4kQSysiYaf3XRMevXEH6I9IZuYdmtk+k+gALWLvMCF+002k
lan2Q4sMVLsTTxw2UH9voexFdBmu9CYdWahAD0/ElQHrYipude1ToAZUiUV9j1GXpo2RnBpTcw9G
0nWIXKjMkoYHgfFG+WhR0g5CY+fIOM0S3nAvO1It4hrJOgTsZpvJ8oUjWfUlsgvOrUOn7TwEvStL
q7FEeAg4wEkgSOiGdqfF4GZU2pxd0zqprMAhgICsvddm87mh9eVWOHRhkMHAHFAYN+yg3NcBB8+h
y+4Amd/soWEyANMDjJ6xymp5tXu4TjkJURMR0ilCMPYwiVaydyFcaXTYy1y7N/M7UbPwGijL2ja/
TH1ym3QSbaMerm90l1Yo+i0caMRRwgkhCOaCj87e1930hjDzozWAl1cgXZacYz5YbkTj5Vv0pD3Q
rQ+/F8mmC85IludNvRs3jm8R8FkTHpSQA7KGxFFtlB04SLrhpSd+ckKdle0z6gMXHfVGogIePW5f
7SPMnqK9iXh42UDFhoRKKnTl/fDC6ccYS3m1dMY5gPauOHDxAMZsCnPXStrgMhy4irw92DKsSkMI
/jYgpoT3678GFrnHNWFZ5XAV5PquawOSQ+VbxzTU7rO43jcDCR+JLpqVBLGA0sW8U0bxwRORor7q
oOacpYYJA6pqfM4UFQWDJaTAU/PUd7Ptq52ak5kUe/DimKVdwJVhOa3SvHqOVHOzkVUs3ZKhXNqQ
iGKZVOh28p4lOBrpzD+POZzcYSoFruXR2HTVaJ+cgpy7xnki1kksYi+HBk4a1a4KQfvp0Za9DrC+
pj5Unvavif6WB3gFTPoBu7FEd12OGkQtNFYsTbW3K/et3XPMQXUQOy9mmT469JzXnqqHlx5+/oC6
OfTC7ZQab33uIaabgifRlUj5hIbLzHFqqMyG/yYqd01+TXpxUn/HWHLBjcA9TMRzFr52lJVnVG3L
UaMHO9nJkR481lvaCFOKA0dQ4akCTZRntuvSZEpIGAZ/g3HTWCM5HwJy8jz2oyI7+J59GINSMNPF
l1EgnSwlfxOuZRv5Yf49s2S7ye1vfYHGMS0Q1+YxeBIxUPqX6aUtuWKkwZiINcKBOIiUWdKuBdyw
tEiz17sJLRAAJaY37a0xdEC7kYt2zWGG6/TfUjuoDlqqj1cbV1VXs25hwNnICmmTZc9eeq2v7hIc
VO54JOOzvUJnplUFYQml56aK9zB/p53Em0pLneye3tj6zN4QXKbj3qqLTRF16YEgihdVRe5CGs91
jSKtGZzHbsqfjKZ9sCMHe3qN2dne+Wmf7v1Oj++LjniFiLIQibB68ItOP6KyPceB3d1ZMyXOtLUL
sy+7ICC8yU9dwyarO+HeCXCQjfAIj+gRstcMY3khWLxxkd5j6rmn1C5XfWDuITgLcsX1eBsW7FVp
+IwJyTildE0qy9PveYcpgEv2LTaaZS0Lqgvc8aY9zAf6EVFeBbEfM8Oq1+mVW8Wdi/2nJ2h9wcY6
FsMeyte1M3XqQlm+tl/DFK4u/MM3QH8hbqeUeOQ2eSC4gesW6mgRhgJ8QOeuWtqQbk6LAvDBCj1r
3KMVKEfF6WdKs0UKttazRuNaiRCXIhYE1cEikGm3dTVuT72zPfVIHHd7nsOW0qrVN73n0XdIigMs
1zlQiD0hAqtTO4z9AY0kBeORMpBPvkLbWmD+TGPzGDmUXvp4mmaDWwk4jbbuQA6ak2wbwVIXWPOh
Q8UQomBF1v4Vxg1rOzFQW1IazpMyqpUYsSxOTAEYH1DD82AGzUdUCLFygmyTD+gyJ8EKnYu6v+vV
R1eAgY+m8RGKJkWx2RPsw6FSxsb3ZKSMjSfGk4FmP1vRjzYyv2NdOBXgEtZDgrbQ9TOQbQVNPTfE
JDpFMJJ64Vwd39mT9wBOnQ6tKp/pr6WHxmyenUJ0wIWsS8iplFlLal5UCuep977FzozYzixtX4Ld
WA092E9ynNaY0YVgHa2hILmTexu8ipwYkMQnyOJ7w+4lJ2MkgKLKv05txNFhijFsO66AI9lsC6yl
vUe5C+sJPXI7vHfCXomuwM/hvA8Olsg6eSeigyiIUoGlnVCk5vqwws4DXCqcYO+1pGaZJvEMuRbd
dSk5aAb5sFV3cXXvyhXc2J53bwVGucVLvOtab1X1aEo9H4Uzzy825LG5RyjI5MoCj9UhPMTEaTAO
6/diMsmbzp0tkMfvWvyCiYQOMOS8yjbvpngI1+2UY5VEjt2ZV3q/r2JGzTscLmtz7Q5EPCmCKnad
dZ9hbXodpqpf2x1qyyapGFRzqt+6mU6amTVsmrC4i4A6ajkaYX3sv/GFYFcCHd4GsOj17KauE+yd
JwZeZAu4xdlurDuLEeIYWx1oTg60lufd4tRxaXbm63m0B0MARocRl1sen7NdVlAILAIGmuAmQv/s
lqTNCHOAjWs5hwZiKiUsUtlQJfs2nDXS7po5Rw+alhs0zeEqCCC2kAsmeBbM54Npwn43QTh0aGQQ
dU0Knc/Bf7AXUcrqmuNKFHbprmfxKDE0Lt2xColmP1F0G+Wly4NXRn42oR9veaw0ZDbOJfGsaymM
k6abt7YkwJ4O3dnykTEIg15QS16RGr6mqU9s+Wigy8BHLaB4LG29a1awYjJSRXjfMrYjbVy2jVm8
xsFoHWdtE7UrEfFt3Xdr0lEx8Iyk1vNEbCtdb1dm2RarwOnFdnBhwNuBDTfa6TtkfWgmUTxvaJq4
K0578ckLxtfabc6kdCTHMsVf4zcotBv74IfIUQXHLjkMSFCS/ChsMrzasOrJaJR3baqYGzB/Wg4R
xOAgq9/agMNToFJgFQxXPHs/eOiSIKpuKrdl1xwUSSPZ+/xPwx60HGhAIjuOHLzWtPZIx3yO+ORz
dk5h05Eg+ktKxDlBfx2a+llntDkF2mPedP0pKYxHfYdOmJ28OguTUUUdq2yP/RqOsH1TYTo8eom2
FkEM0A44+6Ysgw1+ng6mLUlJhd/RH+h8OrON0Mg+4gM6Y3GeWgYBcwlsOJ+zvHDF0Rygnh0wFPPf
Sw7XS3OEfGeHq6S13E0zdA+DoEjylSROQU8wmuo2fL3aquACR2pdSCRNdewT45TW823T5VoQnbam
qTLdx357dnqaoh66+5VhPFjIPtb0xMtV7mVnL6gD5kUGBj/KrhSkPlaoZdYhkOrj/KI7REANHO8R
V04nwxuOMfdkNpVvXJ8Otpn17/3I2BkcKpfIHfJ950L6hWcGjGQNlKjYSK00lqbA5oo/bVZ9a27s
rMBcFmv/ixcPL62XxGu43aSYuI0CMXNIgtZmlzuS1XAORjVwugq87fzWQtlvkAQNegaYy7s0JAzp
NbfBCmGEz4eGsaSZTfZM3sEnwLpg76t1DPbxzib3rtLhdLnV+yBifACADdag+qqjofuXNqKzC4vu
uxynaCP14VuARrzjqGZGndomPmdkE7fi1dZ2BSKpXW4QUBGJZBcxhOnyql02eQarEDJzrJn92rF1
VEdYRLPOuenS2oZUXKsAJCd/uuigi4oQRXpzQcwY7g0vpPh2idCoLplJX4w3/8Ew59ZNkO3Mpjm2
prutE4YK3RDwnhiFBMSXIEOGPYqOT4tR8UwPkVeXW7t8aicIwnOmLDsvGbmEj+j1+KRS6ykyaBeO
EXm55G52Dk2jpCMKrHbeVW4Eu+6jGe3XkekDFDHkO30obkAJIMiM9EVUaH8EboK7KSxBTuflD8RE
gzYPbzPQaIlFyV5yGnHy9Kke2GSjs+GuS1cwq/NrfdeqaZ+E9jpjvEyllU2kSkTDuCZfOz8QSwQb
Gtcq7S9IpJB8OGkgbjGT7DXG119k0beMcPIKjPrRtJk6KYrAge2qpg+65kyM2aQbn8fyXFdj92YF
FkEIsY7Mck8tpvh9B5bcys+lHp8kPXk6zA+Zyq9ma9T4qAgWr/gCMCNiXE8mh0/M0RySHXeXtzxO
lF3VwhyL/L3SQtwgqP4tVq+9Fiq8eT8iN5JH/WvG+XSlt5q1twqEm3ZqBFjGkpZFAC1XbJAYHFjV
KShjShnxIxxwTDL4fBS6R/vAdl5b2W7D1Bb3QmvFPd05seh8GsMmY2FGe9PSYyQHV9Kq1kOPTWPo
rFc9xNzH+Fb3OXIHQOJkb31JRdhfEuM6qLuwyYwX9gm+d2QPuNaxelpTS0/FxTntoKaKQ8LLZFMu
Eh00f859LWJ6saJuOS0pFjJ0Z9MiicznpnvzGBkeJ/IVSY5srzxF6bZrwpVTe6dEqyhOsStFpPQ4
dXEfdpO9divCk0vOd4u4Cl9IvRFag9V7SC8NfeJNht8uY5tZB4zzlr5NeMYIfhxk9QPKqPvRG0t8
lBgd0+Q22u65K7MvjQMPylbVMrZgLTQxcEO7pCQ2bMZRI4rYpkhGBvgmdEYEV6kHtcSpvtbRDH0f
l5ThB6smzJKMEjqpk3bthpgSslAMu4MYH4O5sWZ/k7STEBzUfDKQdbLNQJ7weJM16pUk8iarBNgi
Z70eoAH519DKxU4HX8WbV/Jg66x7o7UbnXTap4FHsWpYNJdb1tQOweGycfKPjg3/MOG2SzRyuNqI
9q40shd4Wzg3lXdBjZLjtwvGHV2Dukp3hPJlOxtZ5SG26WfYCsl8Fu0F0cOBai56zTthTjP7uLQY
rXnpBuXVRxp05TY2YIBWace6zOU2K9pNBgd1DPrgcovADhAQR86dooByCV2g+VcgDXMLGiwBr+Co
5JlIJaIflLXyO5uVwNLOdZl+96II+OTGGPQvoE+ZzsG8qKqb1Y7dsXKqZq8lAvR0R32fTuSBmtxj
k8hlX7lylyCMAaTWRV1OXkYnVlaGQduOrLug6RAx0kdjS+UAlyHL47FbJAOPJUGMa0ZAnMaAeh4n
5mbjEN2KDPqLWXtPRv0uZn/wpx6Y4N3PCCjSBkMmoIGkWBkLy1sUTol2Ytb8ZWG4D2VCqHokvk8j
nmPfnKXKs3FzpE9Vjna/J3Xa2qdVALaZASEC7gj7ol49JspINokmDBhyPC+fA7UOAaE/ePFBL4dV
TP4mO0gTbpKkDPYWpv1SFmQUgH1caiXNuSF4luGDI8TERN67mW1Sbj4lnlkJUMSr8ay44HoGadCT
n8WW7AQXOSEhU258sE2DEF8VDkCOwzOtZ5orTfFYz6bXjgQ7YG418on+gme93noeDfBFDbb/UFnk
Zgaev//8OB4IJI52iOPi6KGv8DUzw5GrFDzn4i/1NwkVxQEr6Y1mNwSfws5huVVYKjtPX3UdkJsl
8RFMU5lkxCvNaq+tV4xb8jnMMULZUbr5UocUuqhT7qpNZtPSFoqWuEKA5pONCMoaniiCgA12nK+F
m+/6npfD1kBzJgHmITXW5Vqpb13dlRuoHMAx7F0PlGQ/1KAmYh7EOk1vLfswbNlZVJrPulvNyd5z
PTXWpJRbyaKDwYMnOlr73vhlVmIwpnEeJ711UR2i5lyKypdbx8p3bZCm63rS3gQdCMYr2bURnkU4
MrluvLZndOgRY1HjLZuUDspu/qXs830ISbMISEuXPjWMMibMqxInTk46iW3cYh0OeYQnxWVw+Ncv
5HcceOGG7TTbnfs4fLUzJK9Cv7Ob+NiP9LVbfzhEodgMVsasDs2Jz/+Fq3C4ADR+mpx30/U7VB2o
hRMlt6aFk6mQ1j4Wxg9f6xTbLMEqsfIEkL2I2+xCO02KUq5LJE4zu4FC0oMphXwQ162FbLsR/bNp
CHNbssgpp8v2EX33gxd77gETx4p8O+K2IE4v6UnNWtpgtD8SjG5IGLNyGYDDZ/u3CTFvineOuC/u
IAYQRRCRBOZwqbcjWEWm/G4eyU3ZlDek0/06TJ2b4jhgcSIhq2Ob+hDtk4yu5jgmRzrPJXIn3j7w
D+KhHvLnCQYNzBft1a4Hg7PvbKBN3j+Vww7Vx19a55Em6lZG6srBgeIJ1k48mwOaKZ4z8C5A7P3D
pENp8e9Qa8/5aE25jKiFfX9Ol/CyYcmgWR6yDCs19w3Z6Ua3eBNatmjGW2KlKVqZhWVVm8pMHj7f
KuHRDcHLX68LPcCH5N2b/LvXn4/lp+r585epypnse0T+YINotCuoFaYC8yfPizIFVzk+Awojz2qg
P+kA5mPr8TejBT1BM1Dgea2+7WsigVoP3d2oEw3Bj7Xzp61y1Cvl/KTonh4dJfkkKz2iNz7Y/bw7
jF8CYdYHrfT5V1hYXgrcBFD72WJ6r7xYE8eVMvdeM1M7e3YU7kzWJLtLbwn+hI3wSQ9icgU7uOj8
70SisM9VeP1GBM6oRtMNMEj41oa2a8r56Y4gxfh8ZH2W2zcBjEoDzpFuM/zpZULDzPe25SRRXprQ
y6inaMwNOOPA+CqvWcHgYz6MVHf4RoOcfR8EAKB2nZvBu+ebLAmaQTi4q9GsDn1JvOK8yBnxQyva
NdyOpCbYR1jtsh7JZaIndutiBqoKqAjyj42D2GehiprXTeZorxywMn9EiP3ClFO6aeGIFkRfSYHv
ZXYf/Q0g5qu+5WA+VCjUo+8TMPVVZLkxvHKGSSOJeUBxeH4N15KY9AqDFgpTs9F+V7Txtn+zZv0D
LZQf+u3DSFO4loG/nKOIYf2C8yN2gxATvc53uo582rFktSFqBslRrJ+NonzgRAKivQLHifqKVlBQ
MfAws1Ut3Andcu4/k+gc82qdCBzLTrMSmlbzrQjIVbXplGVdvYrkGNB9gsjQB262coxAu0jKycgh
OZBpnXloMNquMBYQUi8dRJQNk04RNtWycaPx4GYUTj14o1DI+NY0BviD6a4gtfAHk/sPvdPdnTCK
AF0uUiO2nJYXnnmsnpLK0mitfBqtDZYAH/pHqF+x7LO69521T2KmBlZObS8t6h+Y/sWjLyt30Udi
w+OofcnR8JrlPp+7KH2p3RkDw8I0IIfULfTwZVKUlnaSrZGO4FAJ/H1EQgvp4M3e0wv7IsPi1agg
DfmBlh9Dk4PN6GU3rajcA20IbAVVJ+5Ic/BXRRWyTM5YHRj77JiTa170eb6YDd5JQXN/pomS+MzM
OXWbG9eK7nrHoQtTM5VAcmtuk8RD0JZH7h6K+cRUO1Fbg6V0TeMH2zG2lk2u6a+JNREHZrk3WSbT
OacZvWoKWK1lWHTgdaOaDC6yXAdZfcReRvQdal88EiSGCiPRTnQOv7FViEM88jFBimF8Fal7lJ65
JQJ4ODkZiyBZVcMZpaC2TKV10fsy/xiC2F+4V3aJ7B2hQYiDO9gxtbQgU+GUcI3iOfSG+KQxpUTV
JnnucT8HcmKjp7WYp4bxaADFoXSMvmA72TlF4q5RtTUoBOX0kkKqXoZF8sMsDKhgKQ8TfpQR/XRc
PSuneROJIOuioxXWj4l+lnaV7qWX3rfz/4rsrqfZMf8244E6m0TUbAjKgTbqworleXEmOoJM+/Wh
xZDnO8YAB4o//vkzUInpGI1Z8Ncf1B2NQPtuHHfkTxDHzKN9kA2W1BYv22KqDEpSKyQbBxndPrDU
cCMgBCiZQOY21LR83GcZoR/IGEQH5GAsc9+Z0MwmD/mYl+dckU2hxxEZAAW91IlKChUI/lreyeyh
7o9oh9J7PXX8XWGbsCrc8aRUrxYJbCw9aGxs1GW1MbTqe6mBdlNOzQ6Q08XA7ZUB9q3kjXoTVTXh
RSWPftt66H5Jb9r4uYcdigt7aXrQHaqP3bM+c77SRhJaS7Pwhv48X6SgePceyfaL1sO110GzEEUE
/Mr6UfodnCyUNJZo/HWN63yNMtOCNKdvEg/jS+w2BBQkKHwdO6IXODofrp9XO9fo5Mnz24da84vz
0NnMMcWwCQuz3zRFhW2xnWjl5VWy4ppVG0+SR2zRyAEthYaGWAZvsPGCUxcHmXkX2Xp/MPN8nQCc
O0Zm9dljajgjElLq50SkNEPfHx2FqJThNBF8ThFuiWP/oMVbLRH7JVt9zHdu4oYry6ct8++L828U
WAygli0l1Fnii7DF/rJRxJUwPLvW8x2KgiWlb7UkkT466EYanayeNDk/ir9XPMc4ZhIkA26Yo38H
v6csPTyRiXwRJQelLMNEwqzlB93EP3xEY3bC/p2P+vkRlS1x8UrX/I1g7FY2TT40UDuAX+a69jFq
9C4DPLRexlFPQPW0KVGkHku5jElfaRKD6tQytfsu6ldCvyYZrfeA9iHAPbfZdtXgnG3EajMYHCqb
KWh0M6+iZ1gsagp6Wp258YddUGAd/uVbwNp1FTBUqStTWTOp/G87cqEhpdfHIUc2lpVn6Vv3GPAW
NoePlSWs7FynhyLvTj5rID2sciahSSaaCPJYfXr07cWTrMKQ0Ol3xkmo5nLy4rQ+xRP274+ENP/h
k0qoKMoQjql+u97YEDUv9yqU8DAZl0ZJDGdd6PbOcPtV5pc4ZOr+6+BX17Jxq9fG/goSqTk5dl1t
mwxjh+ulR9skkYfcGqKfU/WSlc4xzcbhBGG4XFekITCwLBUFtmEsBg+8jp0V1gGkD8JGBqCLAh7f
tusrY6XSdGtwpnghi+57N1200R2uReGjgU7kzg+VjVsWqb/e0N6JHYQRdPYJM57gRTDJ+7w0/2vI
/6Mh350Rtf9/Q/7Lex3A1KcH/bMl//PH/mvJF8L+DwWpBVnVVSY2e6C2/7XkC0P+Z3bCzz59isf/
mxGg/qPrBjZW4Rq24FfWppocvL/iAyxpYcM2BeYdKlzxP3Hji59TAmCx8FYKJaSOihGT2a+L4JQj
29Xq1r7G6J1XWRWP+7rx9zhMCVBvAdmkkN4lgbRYcUUMoyIHdgxgPqcqwWnslhtVqV2Ew+xMUvWP
v13Jf6qff34fPz+dIhDB0XUlbS7QL+Wzbw0ycYIG7RGe4XLKcV8pdAVIXqx9mIhrLr2bJXJCdHIQ
s6iuoXTbAmekX0v4QW64jn0kNd4EVJqS7uRNICHp3s/BuX1wab2QGKJskU9Atc3c+/jDx/8ZdPDf
j2/iZ3Cx1tjc/58XvgrLcl/lQl4B8BRfqimP4OcicoidOQVrkpihRaDuAyjMZv+F2XVz30CyYaAZ
nExEkeRLJQeWmuyOrPSlq8XoZhsyQxCvhbnmrrKUDmRolNW+6+qb4Rj1kdkyQ9E5w6bQnRPNousf
vtN8yf/fljR/Jwc/sWCNZEU3xa/fyTBDP1NRYl550LNtVesO+kIGsHrv71uD1qgDtRe7RC82BS2Q
ncdifbBEMJ4G6THMdcsnF8/g0UnNjYpKQTDpoxGGKJ2jWN4oS5BZE64zKL9Z//tH/8S6//bReXck
bxRv1a9s9azIvJY2tHEVBTZ3W4tuI2b6tKygQ4MDdfwuOGaIp+nIz1S9ZHgr6CMzkrMsDYF4KNSa
iI9wC45s2Jgglhjl9eEWIMCy5CscEQeetY7J8OjUCilZFlxczVw3ea8fA4mxAF3TuCSIUh28nPWa
Z4MWmwwYhcFk55FkstOkhuKsMEXLuEeCW9p5uNV6vFmOebF8mJGJzEm+86bgygltVXoNxmhAkPty
9O9CzBpgwPiF4anT2Sme66Cl6tTP41CGe4Z5zUZQfklPR7jt5+MbyDWS4vvwpdPy9hxpMlmzVAzb
GsMTUehiHtk1CBrm3/Vxd4/TPV6jhqxvJk6hO7309jmMdbdkv+p7UuXt+NGeZIWGLxZrTeCRGqOq
pIFImddrxbfRHtQeeNUrYIueVF5XgnkudlaKH+jf77fxT4/qJ2MEFIrQf4Pauz3uxsEJjKtmtKfO
of+YuFWFA5thyRym4TrGXW+Cz8jH+ingJLqOUxdNgZ+joTc8cQ7yYtsqjXFwNcGOE9deW/kx1D9z
JmxMlTqTYq5e/vCxf4bi//WGkSajbMdlSea/f141bE0njsmqxHWy8D7pdnBDk3UxHUijho2woQSy
wI33Ocw4bnaWmPJCLX6o1buudAPbQPjjs57HW2Du61RRnwfYdssMni9j0j9Vd/9wlWlxmCQ46Ipl
4dc1uiMANoZ5Kq6kn5f3+si0d5yxYckpaMFTu25G+lsGfCLDmD5l8Un40VPIIWT/79ftlwyaz+tm
Cipm5Nl8GuvXVAdvdBq2Ju4S8e1QNfHBVy9JEOHmDWcavNY+px0o1QzvwBSffWNQCLgN4/J5Kce6
2YQj9l0AE9AxR1hZoBsjY1+UiLSrWlirMNJO3ByITZgLuyF19kbY0d+S+V1W0lT2hCLcRcxc2VI/
aRoeIS1KXqM40P7Q4/qMxPhlJTNNXVJSCMcyf1vJDKnlqqTheCWE66ts++jYw/nk5Gs6qySybiMg
PDt3rxrzjzW8muQtss2zGFEoGKE5IQds2u2Ig2ofOJDTGiRxi0mjfwgodlVqIGf+/d7Yv2/kjkNx
wZ7Bfxz6YT8/05xN9VAzO7RydeOujDTstizS28lpvxZj41w4ojEdSZgKtU5srbHQ58e0iuS+hkjc
xta9wEq/lvnw1XI794Q6hFBaN3+TOmzAT0Oh6ZrxPjAipH/0IQ27Q1ooX+zGd3d6YAKBzYNikfE3
7GaHWsCha5WSobipdJPUdOGkpzYd05Ne8HL7+ZH+A3MEw8Uu3am1G1UCNrWTwv+Ah+B2dyV9KHYF
qMbD1GANMO4xlFrow9slcD1x1VrnYEZQQvENPgiG3k/poNHcM3LJdBS8RpYONHxNDTpQBTOPL2XM
ycv/ft3lvFb88qA4Bq+EjgfAVCwoP193xJNe645KXBVe0IlEiu42BhMjZod+iK3h1dcUHZuQ+uI0
jhOGvH7k6DWqdaelmPp0kubbWjJEFVvEyndtC9LUknQvIp1pSIQu03dz8Jb+UwsX3uMYyKTiUw3U
EvsOO3KXjfLBz2y16YiUAcBtP7oolhMcixPygLObFzoTQK8/Y2fdTH28YzCVPHS03JaqkZs0aLPN
wD5I19Ap1iko/z0dlPYPT6j4uVP7uXo4RJBwRKUZIK3PqJK/HVK1wWg7m+DEK3LgF1lyynLb4DWe
DUh1KSTMJo1Qub4ql16Yptgum0XABAAzyFAc6V+SAlBgqTHptf37PfxsWP/9Htq6xZrGwYEcMcQr
v36ytPENqOljfe0LEzdUH+MmmNm8Kn7ySownlaOdkIoQAlqECD3plwJuQX7nzt7Zz8e3MOOO0X01
RzNq5rlyUYmEbaefRk+d5/j0JfrnZCsNIl6Jqws3cY1Pu2mDcZ2ZO7+V+q03X3qbfRH1nFhMhY1l
yWnetSxBqegtMm0Kt7hXIX9LZEwDOXtjib0rKHEEyRpxYD0//CbTYL0rTFS+BUfkgGFMqIKNcGgt
ZhLCQeCjazIxB8HiIBBQiPEujt+jeGxPuLxI4CQFwdSIIM6NZ/CDYgPTpoI5Af1f+X21DMD+L2sf
2QKQKOSjYe7jyQ2TP62/JMj88mJxXNJ5oUxWNQNC168Ms8mNFVOk0b9qcZ8TKTx16LESghAzepi5
drKs8hv91mbjTKO7b6LwoMwseGwmrdr3VpwsA7puQwUSeWwljiZnwndUIDSl9IadwcgRANCI2JIg
92XE1K/2OdswuliPqtfv8hoXHJjAe118aZpS3MBIPEHB0M9tfh+p+KJ3pFVywfRtEFVfw9bekmmA
6cq1rODWd4b9kDbaIQajjJvK6BAO0eYNhw0qZA5Hedies5Gv1EmSG/OIVFPl0xOdR1xtxHBzSACm
wUqfAqqkzlY7vDrLyGWAXQQMW2x3zLZ6VeiErUvsQ5nTn0yCFk9//c5or0MqD2Qtk9Qeet5JhPVa
x/l1sQC5pjmgJ1OrkL7+H77Oa7lVbduiX0QVObwqIqHk7OUXyl4BmGQm+etvQ+vc41276t4XSpIl
25JghjF6bz1DTQm3CZs9ujRkvRrydP3Rm4fwYVqTgH4q7CHctLV40wan8QWdrxGEI/HtNOqaeeJM
y2a5J/6Mlp6TXCNCrla1qPq9I7DF82sNmu9Cbqi2shnD1b1KrVFs1BLl1siiFzXC+9Ro2qEjF289
SxXmz6gf+xq7vldpENDkVsJa8ZuF+AvWN4JI3okLcA5Becezt8aYIz8GmFQ0Me/TMi9Y0E6KxX+T
rfMuaq5oIWokVHDhegNj3+hg4oFghi9ac1Hn9r8FWJFAHeQl7zMADW6IAKSb1vasdA/mwNnD15vt
KRz90gSGVqJdFCJxahS5an9BZGfc+lZ8SIP4DxfKGGGU9sNUTCvmDA1ZoX0zm/C9EfF8Q6q0g+qe
bKjUQRMzFWQINK8IXs12Vil/mTSfD6OD96rpXfUZxT/KMHUO+NrgC7jlkYWx5huWEa2XTmCioJoX
FVYWNc2qIJvsW8Wl4uOVac/Vhv1PuPeK+OSW3W9Xg0/pNVJA2yOASLcNuUPWA1N0SuQla9AU5F1z
cDU3D3QyFihnkNUTMt96NQHdsxzyc1jJc5dQW1RNSmUOpvtNpSsYqnhbNrmPVzfTAXC4cYW9ZJG9
E0dLim7e0JlAGElfkNNhPjj4bi5D9qfMuMDGjHwbTa0X5c45ZMlVRnI8TwZCjs4y7U2iU9PB26aQ
85pCG1cMO2jtvtsPzaJNSJvmGs+RvJoZyu/ZoHcvoNAGeADoalsmil/UyaOrjq8mr6IcqxaUBhT3
bVR4//3s0y1tV9i51BteMfU2zdNwEwerAK+ftHxId0pIl0MTyL0KtU2cRJeqh+1bmtYpj+3PLkyT
reXMftKO9hWxMlbTUgJkthSL8OWZfrNjVFu98X5OVOXxp34QUa3seyExSsEKWfrVUt2CsJqPBqy8
nRe3v51WjBdvOTiVisTDpSjE3s4JwphAjX7MfiEVi25zO6BQ0sNbicZAofX8XBbyjDoqOie2gVrY
a3pfi5tXcA36kx3pQUzw9CVR9w61B6TtuBkVTtuvZJ5/kTTh7MsZRLLWev1prjRMUYyUmtaMQWW9
xBV7oRSRGW0xbWV6s3O7r2UikVzlqCSX0GkuEZHYflTlIRQfp1hRymB912MsZCCwt7Hs6cw7yGns
0Ll15fhRA5XLCA5/MlN0F5a9dBDndytGHp3XjrfSkIlv6t4pnwfzCp5mxfClAY/AoN5Vwpe6BUMy
luHOSfuNYYPkbW2bl/W0qONe+R23mnHoGpQLiBxW0qOfqmn6ixLP6DxdIPBTYiHM6mjRHP9xk907
9/ejDjWP3Wx97BfUJNui6u9dHeHGfZ9bH10BwsEF8HtXAlk4vdXtXWz0974aIy9P5GKWQnJU42H9
ewAuieFNOrtR4WPtkEX+49B4RzWprINTmJwfI6PsFr3tLyBTzdE0WBfRXsQlYjnTMVkOTjRP5MEj
27b13q+R6N71GyB4emjN+UFEyrTNp/7z78NgvSApp/tqSQFolsOd+9lBfKZiQhhiVufymNPcd9jS
A+YH/gs7t5MY2jn81VyoCC/aLP5p5wNZOxnpwjjQIALjpdkNRfaC9vOlsQkicHuae/Cdsq1wjeKY
TYjBDTIENkavJYFTcLHMkPNWsDWf0Jpom1wnVEqhgdiNFuFKCFzvuon74V9354EcsVmBpOx4UtBQ
xVzdy+IVE2bB4gAdyP0wO4D1vu82k2L6KK2x3xJIpSwH5mLweP+9FQ1ge3An8hMBGhqIM71bB7P5
qD0JTN0HZQkjJ3FL2Q8M9siowHjHurfpyMHel3b5rEHlRADbyU2fTjc1IeZKgYzRYOPcOtpvGuxn
zHpiZaikcDVOjxfVtYdVW8/12ozqcDOaNjk39aBuMvLU3EGUl8x7btsGFgPN5a2iZ5+DJ/cAciyE
7Mhjuz6FSDRUO5inyiquSCaLEZDICXQV5r1iNdTwRR3qFUckcn8UT/n0CL9LFHq0UcwONyUtoBH0
mdvIh/ZuIpVEEc4S50TySHFYPLRuzdyfIaHzk+IT1MMO2nK3aUGXsYyIkJnRatLH7L5XX7wbypNt
JSkqDMQKTVQBx9Scfj0ZMqA05BNFwgmRD6Qz01nhUlsOTF8HL2rk/v6QWBIx7s+737o/9v3cv6/9
P3/8/RusmOJg2xPU8u+/mUuG1NX3n6lqNdl70xj843en9+fodZ/ttcI5VhNSs7//8f11xNuTgR3X
vxsJ3AcRMO+iZHhCnoxtJcS95f/9K9///fff+/tmokpnzY8xPprImGsEmXrFuBOkkAQ0ExdyNRsk
t2x/4R/YK+OCF0SyuNE9dOYwA2nH3w+zjsqyE6qxtkTLgD9pO30CpFFoLhJMD52nS4bVWliOGqg2
6MXU69lxmDrFsEr/GYvEPiRqbJHWWFvHdLCQkhUEwO6UNn5CzsiVfP/x/dCxD0IA6KX08qol1cNI
zPX9J8yCFhhhETRQzvb3590fuh/ud3OrANdBtJZcfsn9cStz/3OrypB9ASuHnLT8ovsLWMlnyNro
POTV5PoWCUTCVdpDnpJYYzVMniSfSH2dzcR+5DMgtPdoILUit1woZItIPrII7rrfJAMUio28i8Xu
D9wPg61W6lYsAq8SHuuqqw0PeDEzwP0AsfI/t76DUZAccep+P8f977O/H7u/7jtG5fvXjJGEyS5d
xphBBXbbOTpFBH25JFLTcOdlzf5MAkqy0+kBsACCxHP8PgDtsv/54GRhMvj+8b/u3n/QyqT4x1Oi
KXan9f//EpYDZE1oyD/jjlrH32fnOTlcf2/Oxsh/8f3HZJISk8aUY5kdo7we+qGb/O8///207z+q
JOiUv+/eb/3refdu2Pdj/3jj95/86yWDR/8ajJhnVDcAoBQc/35yY+cYGvDe5WNC8i7bJ3W5GeZp
nvv3T6ZK+yL3Z5Wsktyx/Pt39v2N3u96rc4GLC8zjn9v3x/+fur91v3LTyBnzxRZlhf0vYZdrUBN
vzdQIfaqzrp/mL1qC2trU7MR75ZhrpkGC+LucgaMsy7kOw1wvrD74GM37I60BS47yiWCA0l5uhB5
C2S8fw+NdInN+L4fWhEIORkvcZY24v3ZYoex/OrllxJ1XB4tXYuoS4RBpuRImpQGBhrG/vunev9e
Gha+O70un1G/9AcMCURlL1/w3L5kSbu9f4D/+vjvj/3jK6rup+nfT/37ZphWnDZJ1324XfTTURK6
WFZSBlOJl5t0TTw7tVM8dGMYjKECUGC2xscyTVFhVey4VDzcCkbuRJCUgQ20QxBKD9NMh3TrIJbZ
Vph0kZUTBFeylFwJfW7OtCDOY63Xb9ZNsUPj5BYPoWZFB1LhDhEEQUCqYA+7WPuaFxxsXarPFkSA
g95eulRtAi83H2q30X0KLV/JLpHWdDGdNNuaDMHMeXSJZN1sS72GEdXFzxC0llBO81kMNcFitftV
MlitugzpUzLg5lcS5vox8T4IdNAuZTc4CNeM8KBOSoAcjtKYrX54sYtgXxez37raD+iKM+liKFP0
XEFY1SJKmnESdgU8JjUcsaSwoVfM6TOZx48C0inKJCpQqsrmiQ6TztrAs3eNTNnh4/1dQeQbD542
/kSFB+46V7x9GMnopsptjOmgMAlPi6ZXyy7xFhfOryLMpx1ODQ86Bq5lR/Ue6yJKHsGC1fuqFy99
bhI7krtYgyfAn8ZUohbPB+tT7ymYGdoc7WWUHAYuhmtUUq1KYPbsiCk9e0J9syYsZ1oRQjDIR1Te
anMpJhdER1P8VAq1OPfVSJRKIXzqoDcGpDowZ4KnsoQkbmRwB+KHH0xPzZ+7PjJYFplfoz6pr03m
I2wtg1JxnJ2nqCWSvWnf2fjQ27lH7OVGMClTpkJRe0dpUDPg+/g5O8YF3zDyLgzvBQK/Hd2hP6Ag
6DKroHdVWWhrq8ZzfczpA+Grd4tXEufXikGud+N+ZhEOv0gnrUYrowzo/rpqx+6U2gwKlibrmy4n
8kKlhjNS8041aeRuq4yss8MZ4kcPIp3AUkcbp8ckbnyLcGDFwZuAyJQSijHRo8zdNIgW+6uTCTZ6
THSK61xmE2sE1i30uQUs6jjbd+0DqbvpputN95T11StcPu1gwjWs+5BY3okaomoBKWxCgHtujzdl
HJSPzs9S84FwOO+UxXmHLjXug0T7UrDLrpWedsIkI5w/Mx7I0K6tAwCjvXcjxnXWXZDyeJ89itjb
EBTcr9yLkovwtFf6N6xg2aHvNHSNXN3lZaw5sWBsr428KQKtAU5WLaiCz5mW82vrfelwU6akCB+0
xPwwanOERxoSxj5NZ1p4+cVyBIOYp/aHpiQsaSrlazM21pNep+dMb8RJquNPUCSQibrYPsPmGjbd
QB/Jg9o001x/dpVsO6hixGQNUbKQ5etguNWB/ekBUYS6T4zxdNcSOUl/qOibQAhtgl4jF/GOw574
gEnzMRU/m+YXUWXNczquRKiPt9TYRXYkHwjKWzelfSRzPqNUTFdUg5JNvJ6+hgcw7hvsi3uaNuOa
xWYEAyBCDx/b5b7M6B/UxRQFuBnXcEfANjGvNmlrbXA5mEE7e29jDwMH3SIuJL2DqTRTI5yIfN8Y
oWkErKPGdZHrwieaFwCCAz256DA2CZyT/Ofs9sk5a9p3pRwIWAS6ecZ88ht99HtcOTueUuwMPeTs
VrsqqMeue0R68KQ3OvUE7m5IvDLotihAsJyvJUAQ1o176WKoLJOj/CCUtboAeSM0Fd1mZdjJMc3m
HFqR+1NXS6zf8rmNJncXVY5fWjPw9+q9VJqLbTXjXg3ptXrjD7VNNZBR6bQVXhNC1wKGbvxWxWEg
jfBTe9fDYj4rsbJtmkMFROA5mT4SxzAOZW9+DHpn+3g5HlvIChacYR+zJ7rOkmpuHm969rLPkg71
ik5Dc8inRzep1W0/2jaGumJ+GnoqjACh14VhozVm15rZQnnRdNV3yEDLhP4cG+7CcmtOVg3Zm86D
s84VBVOBC95jitRDGTc7hP1vswkyHxBEe7F6AjrKEl6y5zyRENCg1msp9McjaU29SzY3O8BJcaK9
oB61skek6cmwsHeUs9VtCOmpnnTpUtIyoGR3Q75xE607kcxXDlPz4FKu6/ThiaWcvR3oHozQ8d4N
mZLxnZ2kIeInIo7jJXS1PtayqUD/D/GLYoT9gwMyI5k95D+zjWVy+pnoaKsVaWMWr3GWtCknLdXI
gm00zEHHGad10yNwjqq0epha5jQ3IzOhWxp9XBALnu+hb4mmvD8SGlETGGPxG0t45ttmB9ultAFr
FCfXtBR/lqyh9DmJNzLkgqlKAciEv2OKvjpHYoQqaA1cFzArKA2n4mVqwWyif11Pbi6ubdg1nNY5
HQ+v4TAW1xHa77FJsmbLObGWth50kokBFCpGwnb6ZVvtZSK4YRVNyaeiNs4hKpZhO6cWTU401zeL
SpZejbfLWljC3YTooWv9mTXUzbHb/dFQS+swusqiXa9bpl5TecpSCPCm+acAu/ZaWeKYQtpDKJIl
jxJJLziRaK+WYr7FXvq55MyeZV8AxqNPfWwfFIcmoF2bJAwhkKHtwlbedEC1FGBfATwTExq0un3o
S3t4obTC6au086ohZKo0QCm7tr2slYZPivPqPhNs4V1MUWf8RIiHZp005XS8NMNDBBbZMObDwKew
m7T5PbYbPDkqHspUwQxBzR9ruEnJNOSTwdrsvLSgetbEzDXYASC6Qjl5w4oQ0tEDcxsPugSpMVGa
w8W8q8IYAIaMSXDVs3fTzF76xZKkA2L2wrrdTMlgsx4Yn1Or0BGXEYg8DNF1bKh+Ihmt1kIxnDVR
Vv5gTO6esjDFFQTRqv1J8067qGB0+SANwjZ+GIXUcNhEvyMiHOFM6ObDSB6KV7dE1Xm3ERcoDjA0
6RGncp+QaCw1hn+WMJwV03yFECKOHnvloXXkddZInrCj8RVIcEoFeU6eQ7s7R2jg17U1zft58vDh
m74hvF9JPSKu7rlcWwREW+FIEDxtsxknYyuk6byp5h9WdUT16oOzKayC06UD8zia+E519ZehJBSS
PfuN2avakka90Ux0VRWEiHjO5884go7Vibng/MDMO8LFCQhYIVxKr5W952jkEQPzOEjo3pWhvqp1
8eVU1dZLSFcIEzIqJ3NWKLOF3WmOYu9UAYHXbId1PeqRbZJ1CRAJdhqgoroTW3GwKc6DIpeVV5j5
RKuke4ICHua6aHBGUS5R54Qum1aVi0uUYPURYHyELU0C61zF+YAAQqRslBH+/vCi7MPFmriyMrs+
DVq/GYYxCtR2isk4GFQfkh/xvJFxc4vcvVnFsA8dKhjZkAS0BH1K2dRVzPlH7WH1qRkMJO2YjdZR
hitJC8N61oZHcKmPAs3MGnN/69cKYaClnWYHmlW8eqRhl7HYjzNSdVVPPyFKoF5s4p8SL5UDqrZV
EZ+3jooQyXNv1ehNx1RXfxB3X20yjQnFoakKzo00B9b0konPr5zxV21p13HaVYPNWJ07YVATaoMK
9KprFFu0ujiks5Ou4fFuiIh1bvCGflRaGiRdpexVTSfDe3bAaNF920siH1csqwSaiLY/xFr+KCal
P3huh89bcf+w4DECpQGlCZx/Bm83HGzmtisUzUNTD6wqCOKkhDt+2pIGjKl0yYulptecaOVxDFk2
wT7cJQ359GnrUF0yLC56s0Xobl+KmJA0N/2wqsn5DWz90yx/JIY6PtpCvWad8aNEWnp1vOoNngGh
arqZb/VKTqw3h5AuoGX5itYFZQo8LgZ9BQtFy+HUsANmYkFu2ecXtFjHePmdudVma31t15723GcV
zpowp9M2u7jsLFpfqvuYMv5mE8ymrESPL0B8sVup871a9fpeM0cX78T8h9r4YxwXfFglGFQH+oFd
2ZM/R9qPcgjPLI/k0TXsPS6/+aImqA2a8danJ1DaP2pz0G567BGFWdfVxirL+TryTawqowm3rkId
3+hWJQ6yfTi1t6kl1pykqGNpPtmYUM9a25JxGGnlGZDsQ4aBNS3t5OyFBNtVqKZ2mYZT2MO377hu
TKAh8syI1MatqcTZjvF1Tb1E0uRYCAkjcDIwcABzl8V4qoyXrx7+Gf1hoggdptE8Jr9IVZ0LIa0/
NczJoM/tU+8OPkBarNikgK35FCZawOQPGFBU7uc4MtlNGuXQ7ZLhDzLEfazVvDY16fbTrFmNOu3q
ZGRNqZpBTeYxKv15gwwHkzSt46ONetQOc+0Rh/lr7ConujTlhZQupUKo6VKEvCGIBi5TM9/fDyli
13OdT29D6nQ+K78cgJzl527N/gxaBgZLlEiZ265jc8qhplvPEvhsm77LxkQq6QHnC+0qBHsDgnAY
2IPc206l3h/FEBpnEdav/ykNZIpxiFIlKHkQNxbP63cTctPZqrxTwX5kJdg4b1ImGz/13F90/IHD
2l1AwN9DnaZaEAmbTG4xBZNBdECoggkw4XCuwxravzYqj+Yw/WZ/LX24wl/6CNxfKEXsD3EJQ1Vh
425Z7zT43IObxh6CXPVXOQNddOZC2WFilEHXxSADPcj0cMPpiMFpoqsSblS9RaVrYvQsTOpCJTV4
swH/YQ4gNzLg4GSLTPoBn3FKbR/ciFFO4NAdzGilCbFLFiVpuTQ+4LIzF+RcXGvKNllQYPbZTvl8
sxeW6CK0IRNEHgtYKCtQIYiRCD4dna0kppBGhPFmlb+gUG6dqRwAaoLeZh3+xjkjA2k8tlQ1HtLU
u5D5UDFMqlh1Y3W8TUR+t21srzlNoRZFC+HRUwLqC1hfRAGKk6ybKDd8W4XNxJYw3s0VsdRxCF5N
p/J61AUGyD6TrOeRde0wrCxhVMkb8avpmfThcG1FbbsUuAhrih1vH09g59BhDnsFh9u6QvUb8Msm
MkLWzlRPvi1t1G4NZiNlKZBkrfxVJX14HqvopkdEVCzZZWOrIVEuVC1g3m1XooLnnLBbVBEGHgtT
Y0mKw9z3EApuDSdDJ2d1hCen9SXPynrfpmTOE2aSbxVDjJsS2KfS6o/mJH6XAz1W6APjPg2t7uTl
qedbNMrWRav9UaRqnJ0lT6Nr6uswDHJjJ8lx5ixdj5Ch/MKmfU54mrzGYQbEL/dTWcanipYXQkji
legPjUeIFsMtnsXRpj6jxLD5pP1SVcrZJhl0ZzpgMDtPPSDumM6t8MxVmy9opSi7KnUD0XvZkETE
dl3yuXubu3jnAIf4NfQONAGPlAqz019IM6DYaSfPfYO3zeydSy31+sPL+11jZj913YvYj+tPtaUk
PvgPdU9sYUKWYJc/dDYrkpb4uFAhp7X0CGMGywGLJCtuyC8Nki24GjL8ryzGCC1ubfItqD2sUeuI
DVrKZcswwNei5Sl1BHROD7igRhRV6lsntEO/qci6MxjTUHwXM2fkxG59WZSIBWAXVewRaF/Saa8a
v44RX84JYkdsd88GeEF6s61BwyDUt6PAi9ECJFpIRXrobky9I4sH7zUdDCwMsjUT+ncq2DpsRnXD
Z5xW7z2hocfO0sWjZtAMgc4H+Xt9tyS4LpsXoCqE61YkWfVR9AWYoKfN+BgxXFxipfiTL+RAgy25
m2L+l3DCSFNEBSu7gnF/zlQyuRKYrUIouz5LjpGAQ+4Ugzi5E54lqO2EPULWj7V578oXRRTeNnUT
5UAL3kDNNDsERugtjAJ69jI3nWPaTizTCFDetWWi0XAyd1zRJDuQv4tHbdOGylXHtp72RN5FQu0C
NXXxu6Juym5RO8aHahlmh8nEY+jE1b7s6ycI0S4i8LNBC99H553T8DV3f+trqnwUHivqpvKm6zSz
XYB9IED5hm9T1YDT0t1oZWaVvBrDjdkoOREC834vwWTOYII60zU//WGUmUYPF0FQuW653GZzpInY
qxsZpd0eN2jSWFCdksG8FWD9rZzonSwctlKoKPWzwVqTwfNkyUJZ16WFbKImvtwuvYceDOEhrYDX
RcYYUiWt/vC2H4w6ecmLSN+QJeBB0YPxjZeMxVFPFQXOP/C+UP1oNSE2bpSqyG7bnDSTkXMnJhRS
79RjMpk7yIDJvkLEDdu5mHdKHNa+7pSU/8gVWRlGlT3qWvbi9smjN5KlEUXJuDV7FiAw7/Kd6pXk
LuXWZZROB7V7Xagkz4TT0aqM3x0Si5OWWxsMjOAFPNQTsJ443TwbPG+ujKsIfgvKFJecwAQ6c91p
6RqvDguMHo2jrKwznN88EGl4HQp15y4ZMEN11ufYPRk5daRc4D6xxPwrVRpohiq0mraZQdAmCZSl
rvx9F8OHo/tVABt/W1GrIhTEcsO9ypvckmokr/YAXFB/gf8w/JmNcg3eh9W0YfZ+r32x4Equ7axT
92vG7Gy45a23E4qNZWbsRIk8NeVqBgU6QNPomnM5uCcLxOMjdVtsuYntbFhNvbSC8AzazagHEss9
ITj6YVZVE9QRHonOId+vyUJ9JWQGIqSWKB7ckdZHY5/s0F5POK4vdNiDsO9UOtsevX0vip8nWhJI
dZfseWDRoratDarizpeqdpqzyjyHyKJHnCrm9DRlcUUCQxPtKCth/1xKjyIiy4lAeT0dqdIrU4oA
VLzXbIZPwlZee7Le9i6azyBKq6tMFvGiR8qcQdOzGLToOHiPlSOc4H7IFJNzTgKvcEJ8xqn5O2aP
inAY9dxqINBvEhdWyeWpwJX8liYOulMyzbUYewP4p+fK9J4yLoQgkt7Wlt5yVacU48aMElcat1eU
cPIKcX7vhWrGGL9VAdtR6DW2jpf9qb1eJSJtZiKT1dlIczWgydIepplMxbiMyTNF86+lyqnOuozk
KJE+NF86YLciKdMXZmftVCxm76bem4ounlSU9dtcm2jZaOZ09khnIvFZ7keZuYg4GgIFl9qC1jyy
RVF8dahgGicoDGP6H6rbJL76a4yVOKh7RvvUUJ6Klnt6Z5EmrnnnKU8PSpk4SO6b+ogB7iOpO7jx
xFHtShea4eBS5SVLdDWwqHXMYvTxOFDDinWY6bC5Kdgk/iTykiFIC30UIgvDBRDplLvEVJMAsmEz
Ym+I4HlSpTHuBy3etbHhPBbOtDeAFxmlq13yIv1o50VB01fysUjJSRmGEtlpJ4IKqM5BFBQKtaRs
Awzt+3LU1WtclK98BLD8Zpbgk6HdjJi3X9ChXCNuz8lPFfYakg+RYKyI92h0AfJQYYkxI3u1rZ+m
TPlSht4mqJSgNYeIl12VvJIFPvpxCC2gLYAMo80gg4ygtSjr21PmknAQjl1+adIvryw2iavnn4LR
FJogkTCDG52rtB22hW6IHYE4jEZ2Um6sEROHMmjGu9VTHE7bN1IwQtixyrNRtdVFRoxbjqkBR8Hn
Ho/e/NBgqr+F45+Cpvy2j9ldUPKZbkRoiOsIFxQu/XujVvJYYhlDmgcEqk9m8INhQW5iUcETtNg/
6IQgwMI4YzqyzraX/syjOjuUhLNdafY/4ZYH7uN5zWUc4H0TK0Ax6Ik5xwMxljuBBKok42yl4NL0
e++Runf6pCh/AMeWe3qG/RrEgvY4VOkJ+znaSUDpawJ+ONvANp3s1LgKsyyvnubkl0y+/L2j95wX
SLLXSoJgzzYLJ1AMBKtKMZjbxFzi09mcPSf6wEmiRf3JaK121XdgFQYCy/y74UIfWEHpkh0lraJy
76rIG8FznOqelpUeKeVpmMRbN1DJUzX1VtKwkuAnt9lYk9tTaQ2VKN2/7xR5C6h+hUJOQsv3C6s6
cK0Wga3tgNiYu7WjwoSME4p3oxhvVsSOMwofmlgbr/wHrNCh52aDDnYyLMctmt99yZe1Zk2jbVCH
Lp73+nPO4VeNHRKOOtJglDbpj2gZTxwnLNY1WKBIApNQ+2n00TEqG5aRjg/Cccum+q+Rnr6BAquJ
pNV6aTsCcNB8sA/SM4nrIq7xilKx85HEiFXVMTlQ7HKXID5vVbQpy1JZBipwM/JHclrqEk0WmY6Q
JYPaAnctK2RzfY/fjPeEJrGFI91RkItG7bUv2ZbVw08KmKlPlnG8C4fcXWtV46zMZIlr1VvjVA1a
UKmzuLJPrtgKJNYaIhe9iKICMZxHFFxbS3umoN9T6abG6lvOMD2bwhQPRKxSUAaepzrT0yAtnqEm
LroysiGrZXmWaNtw1k8UFzAaCbIFp3JyN2EDhKTCQjMRbfUM4gydtDjnpo69xqDMO7jVb9tIzYPC
uvhSDNWaQtwmVRL7w8Cj6ACvcjqjZWDq3EBbBs/cUTtf5Xtb8KYN4cos/rR004ik8fXSoX6XBz1q
Ply0sYVGerFPJpQIaWIdy6gWt556xtoeKfXKVpCUhdyCnqZ9qVxIijMbrlNj65jqP8bIbl/5sqDa
ugP9igWJZXSoC2xiPDQ1Nnexqb/0Rvll6vVwCd29nhOVkVlsgKrQY/1h54+gbelzNvvC6qofuqNs
4RI85Tphh0pnt7e5hIJSi3Vpxdn63plLMy71Shtcv9XgiJp6EjHh6NpFN0XgTM+diQB9wWoyQGbT
tYxHBFr28GOBHp2EF2700vAVdkqnzPxSkOPuo46MaMAlTJsdwcgebN8ps+OgLVVGDi0NX/O43box
7pGC3MsV4YJAwJqEakiEgjmbiYCRk1Hti5wSbDsEoAWH23OEWCmwTOi14pWlU71BzCyYkBt129mz
74YGrZIl44+gqxek0mPgmeMQTHSKRmkZEHjS+twgWNl77vzlGFERqLqRB/dbpVUVwZBqr1HdVLvQ
KOdjZHK43xpnIvxGZaKWlMkzAMWtDZp931roBBotnNa6jmzMTSKU0135OGAfopN85+vGyBKFp65K
p1gYLrP2PDURobkONvYmcs3VWMTjuaF9f7eXFbRXn2bxEyHWtTZD+4dkvxJ72o8KAvijAcs8cIYa
8/tAdo2tgEdNF1NBQjFQlvNZh0/xYIgPZInWU2sSOAcdHoFZR/rKAlKDGl3qYHzaP2WSv8es/Pe0
H6jqol5nUp6dHWvbIy0z1l95ckyi8d1Uc4Y5kB0bzzXYRObi866PGKOJ8jSpy+fZJIgDpTTq8qGg
kOm65O/GRIR5Am416RZbylCfHf+IQKu3Qk3xR2stUC0Wl3Gj2otepQ1603zNyb1Hnudt4GD+FMmc
77VQ2UDC147WbJ3N0C03ssW960F4EcnExtAFOkm7KIB9eao6Ui+HChuvWbLqNtoOu4ZXHukZv0T4
3o8sk+xNS5eb6imzQ+vMq78S2Ua/JNVk7JJFuFwobkU7EOBq1sEKrvDRbdF3uzuZUz1JBkMhzzym
l1w9d5lbb4l1Y0AF6rpGFZCsRUHeQgqYeyVHCuaNp1FWHNoQW3pKkFfe9bT2SushSewMfap1EGc0
kOGLIUkTtBjt156NIgXAMLXRYvpEGl77qnWMFMU+U8pi2a8r20Sq+oubOb/zGl0U8+Y+p/OSd7Dy
4KbClBbUdGeL/D44ej7CKoBrSBCKmMJz3ZPapqq+kn9hdCn3PVHPMQXZFc4S6Utpb6U97NNOOD8H
X5bNdpiH7rHUm6sbD82msZQMJiL1T8ASNjkkPcyw1NNYaf8Pe+exXLmRtulb6eg9FEACSAAT07M4
3tD74gZBV/Am4YGrnyf5a6al6ggpZtb/QgyqKBXJc4BE5veaR1jXauguU4fYclG9FIzUVsSJPNYX
Cl1E7XV03HPK8zBNzAHgw0OQd+RepDftJroTcfQV+eVU9h9TajGXDLOjPXuPykIiUV5mrCYnJS1O
W+u2q10GqsiV7KQpTfMD65IDym0D8/NUu82PyDYh9LXFTeeKnZ2M0WXrWzc0bsOwNvMQ7FAxn+KI
QL1Zmuhh6E+c/7TncbwyHM88Nkt7950n6BzrAYNndezAkF45TnqfUm96WEr5RAlSztHam0mpGJ/u
yJOiiDO1NeYgIG4zEtNDdVrLHLBf2XVvUaO6czLM2kDq/lfw+b8bUf6uEUVSkPOHCOPmrXv7x1fZ
kZ+5eiu+/vXP56+2+8dT0kRJmbz9qRTlv/7P30tRPO83T7i25QemL78bSP5vKYovfpOu7VjE7hwp
+A+Itf6fZhTzN2mzX/Rw7UqbWg3i6L83o9jeb1bg00bItMN0RCCD/5dmFBY1Wln+EJ51aVySVK84
LtFl5Ev6BP8cno1mZ8THFcXH0XDTnS+qr2JQ7VqMpEm8rjmPmBO2uS4xU33/1vV+wYDzImMrc8VQ
n1zPcexpqy8jEAYUOpTw3zeuUxirdtTgM4+FPbzudeU6O44QIjkVzZmqQ/RvzPpjFF4mkoHKQoUv
s2cb/ZYSZ2PdiybbYtl+Ht+IQtSMZ5W36Xkg9/UIcbU+IGaycyKGsjMls/PO3ixKHRufEnlH18kP
ulhe0DDv6ap5GkGRrkltWrTQD7qOfqRDGQ2Qx0KsrgtdWW/xbM3psI81QkiX2gcx9fYlPfdGReE9
Xge5tcQ9fa7Jxs76AR1h4CxiLzeTJE1QzIBBFMkavSMjBzpT9cyxK9hONjXTOHSKvQPNmuYFw9zm
SdajE0/3WU9NP6U0DXW8q7lUlEX3oMhzhx0vWS6e8iy7uu6/ptixp/5fzvVlM05UkCRs36XiHAvF
LV2h9ivkHkVRdk8cIOnTXRzXNMtSrhdjaXqwB/+uoDO6rfLqCNSZogW3hfJLJ9+hqMVDrdEFJgwD
C5bB3LVPMh5vXUouBlgHCuaBBD1SNhTQJs+LSFYJ+TRlGuexDq4l24ShDx5Nr35zeFwP9CeuMvqm
8aUQuOj8o/6qneOY6OAwRPAYRg1mcDWiodOwBtNyrjq9OaXGs2XcXGFHoTYz0ZAHI2bwCPVh1PgH
iNCnqHLzs28ygh7Ml6Rqs4tlFpzHJqvCe0NRjkLpTsB1MRiA6xggq+3TYak3to9PJ7Swh6QOBcFD
jIm4RWmruMBXHfUca1N57rlPcvVCNJtMzrlDYuaCi/AHc/rb1NYyUoRSrCHmRdAMKULxpw+m+Q9U
qtU7S49uxyi7FE2colvZdzWcDXSHW5EH11UGfEyNr06Ue9vGYgRVx811k5urKQGlhCALL49Nhpug
o/ba6mJA80oaiy0gXMYLDiz05iUxwR5rT3B/4ZVUp1bDQhyoIaAf5g0xRloobfSnPgq3Rd8/A/4D
dETAddtr/ggcEqGBJCYlv6u6CS/ChvZyAbTEg14SU6UGGGNvtUChK8fGswHpJNfIEysBGt06WPoW
tl0dxfKq9q46p1CAEyFhd934GD+Qr2ZQdOcXgm4wpwSwUi+faUcBEVLBp+urqzCcd4GGslhOW2C5
A9RCLohWNg1vAVurgSU3oca6BBrwMmjUSwfzBWGT2+YlTe+UC5GjH+vN4IlkS3/PldekapdEoOrn
Z9iEXwj0IIMG90rJ6dhbDYZbyDFMeebdklkV04/hZp7jfNNzhl4PPvQdznibdOwPWD6AIITRbdPF
uwDGTTtch9/ImyDmb8ivvLJCl80oRRS1IFrp4EsaMEZvosou1gGn3FWcmAezfWPc7q6t9m1imLPx
TG+DzPNmYpTdUgdMoo8uRC/s9x4AWqSFNgJuUQ7Ia80H/hOKPQvH2efNclQCb0Q+wigy7ZBWxSB8
jAtKk/L7Ioak0JEBYg8C0oHD6KktKbtpqvirJkZhBaN9nYyQknLbowo+HE5TPD55gV2cYueJMl6F
j40669HXDA8fhtREaztMo2mABeQHDcAn/MEofZxDx7q7KHz3S6Y/E6hIhD2Rl2ZASS7EJAqtV2OB
ZjJLTtiGaz4ApW23Y/sRJfZ4he0X8FIOtxMBG/8i5e8B6XAaa/Ga+fEmYJYVowHZBKwpRmVlUtWy
n9hkYtV2oltJlwZz586Yi3Wd4DePm6TYh0DRZNcAlCNGtXKoJMk8TrnwpCYNlmKovW5i57HQyClG
dxDGUyalCDgh9FEqGCBdGx12AItCSoqydzEdYKbt9Sjl0aMC4uIjCg7jfqppU0LV0ZjQdBc2obgt
AhP/C54pxUjj1NKTsbHcrauzNAaS3QBXKxqZErnZVG/ZYVMGCHuJzPh9kyNN5UGU7pcseJV0Yh+K
n+xZX1LfQVWC5NVqpJd1mDTgi8zXdY7akEucUpNWhuqePC1qatPhcURpyFdm1OxtWcOF0xCxBJqY
0lixnIFL6uLezZMnngW0OmQgyDwNIxugkg0NjzXcGze2BpZR4YVDsiR5yNBv0lAzqU/9C5yzXgPP
oNxWFwkMtPaA65L2Xcho4O6HKw9WGnkz80wx4n3SglGrNFDN6E0+5EDWjFQeYqhrLvQ1q+vvF089
kth5oDgaZEL2HFclpGZ/fKZeDoAbsDeoYDOUAIX9VtpUd8MrHe3gSL3sQmCQXlybE4lBJRCWHp9q
qlusV/Xor/FhNVfBiJ5YLcjiMDgx5S8B7a+gnWxjvg17RXRzXj572ixWyaT8HbfaK6rTXd/NBl4t
rv9AAXqvuTDZc4wHisC7NY67U0yhctUzJy3AO4/wsKqs3vRlACZv5CDi1F8YqcEEQtJTGqknFaMj
K4E4RD/3LnEpC0M1OeH5L09DG/8oJvuh6f1sxyn1LmIDkuQ0lfZB0G9jIA5BX1HgBeMPl8sF3AaO
aDyOksaYN0DrGBHI4dIbXhKRHEIapjaF4hgMQdCdQAmSM2CUCFxQeRozqIGDuCBjXpb4cdAwwhkq
YQydkPQLD3gimBpbKDXAUKjiwcq8Z7efAKlNa3mi2is82LUVbxWD+YMMun63RLyh+DMZNiZvrrGM
zImjDwrMyRf62d4W9lmqkYOfzytmGoSgbRE8DoQUvcSXF4I6UN1mYdHQG/AYc8VTodGNEoZj2jFl
zenC9TTe0dWgR8MY7oq5e8r7YdlUiqrjCm+jhwA2R0F3EU3EXgmXPqoANMmSsnK1o5FdVinmKc9b
6stqctoVNmAIlKZGUdowKV1sopsJgeS0zATYkvg2scgYZLX7Vg9Js7Wa5TYxak7zdMTCvASmy4qo
XmVjPNAQxsg/BnTnEFRjWm8AifTiyxb2H3a25TZPXPywdurSl2D9LAqmhETfObIuPodAwbI0eumx
buNt7mu/QvhM/Vawa0S683ifj+xW8gufonu3ZK1LxrDZFZr92bUYufwIHihH5HmnZmSvprmMQqrW
Fu89zepxBdelhkq9yjOBbDQNuNCxvhjCfKc15NURFSRSvI2IUMnZKgKGmEtNWuW6NFmiyxG0kjGX
d6FS1/BTKwp507t0IYgT3wIgKLZYENhSaipqqfmo1gIptQaZ6jGxqVqH1gV6Pc2+QWA0bTIu5l2F
zHBFUfvai9miaxIrKlK8coVe3FNH7WnMCjfY2M3RWk9Vc8sg68IH7Bpqwms1TKQfNPWVMvl05WgS
bODChJ2mwTiwIvXbRRNjC0c9s+Vlb4eFZm0PSIVl3d5gSEQZtGDO0sZ+rDWFNus6n1bxtL+kKGDA
vgmtNsay72t+bc3/w9QAWRK07eRZA9tyaLfJN/e2g4A7aBauY9urTNNxO83JDTUxNzeQVSHoSmzQ
r65m6lIrYvdPjdnujBTmLvnOqyGCwsssGh6vJvMy2z7OA6zeKUAXhsoVEjwhSq+JvrVm+7YzlN/O
8LLrVJN/2SepV1VP7qq0a7DlmhBsa1aw1NTgAXywA0Z48crL2SPVXDHUeAnr9GPw2Y2m2XTdxsNX
b7f2OnUkpfyFe2Ny2LhwQRY3oIsnMAkrO5TMSfSXuP4qCpiPDCbfW3s4mz7XKBZXA8K3eI/zC4MA
KRGOKtnFo3qe3fmLmMcdWj9oWFAXq34SF+2lY7j7UpWXpYVxu2pbeLIpamWLcOCZ8TvGgWXFTuSV
eryjj09wWm6YhJ/avn7jFHVLCfbTSCrONGh3E1RH5uq1M2A6oHww01qCu2KI9m4I0wBPV2zS+72g
pK2XO1kHd+4UvWEB4RVuto2Lx4iMw6aJ3kKjPwZ0DbvMnCKON56j25lyrChWvwkoSCBdeDJz75gU
qKUCCY8x8QYv00GG8XtgPU7Lsl04vQ3UXtak2C0ZPDrelKzaLXauh3AOPth9/vAG1hC6CNcGo3Pr
MnAY80MySnm0+GbO2aCkP4LlzwtvFpyFZUyHuYEwYVAc6Lc3ThABx8u9O9T/TR4vMLwpcAY7SH/M
lEJp4bwZAQDhr0rz4rZ2us0g7ZNFV/0GO02xEsZ07UocS2Nzky7ipaT5NyXI4A4EFkNWaCPc5ljv
TVzsldvGyE/0h7AuTLyaXI5SMUUTt5VpPdmqORA6h8ieue8UPYRVdUmLBzk6lT0EDh7AurkmYnIj
ACW38gecp62RVRcaveG1Bv30znap6+TipUmA3lm2+RCXcL1SVmXrGFZCsng7GM2dV1XVD4zmL4ng
E/vbCsNgU6ih4FhhA5f9nnLfofwBwoLcncUTCqTDgE/JHW40jF7xuoaulKmJRwEbAWL5iq2dTGkZ
Ff2WGPhH4E63eQgQPATLZwrvxmWOC6TtIUnEWhUMDfRbUybl2g2KXdEcgpjDO+qVIdR9WjEVtkYY
KhPtGDQnr2ujOE2VOHWBfSD/QcBbPPsLQkvK2j7yRNKvOWjDh6Zy9trUENaXw1i/eeSZSkHr1iDl
qnK9DRb2G2Ii5MKoT22HLbx4AOqwNB33kW3FE9OLnG0Up2dMLDeZHHY0fwAtHRz3/q4Gsnsucfxu
py6jNLPIbjI6QY42jWcVE5dLmAzmReK2xBwWIM0Di0YNwWpcOEdRj7/yeZtyUwLGDVapbGsOyoZa
2/6w59lP2bzdXSaReT31TAB4cKWYV7ATj8Z9UglcNchXRojzp4OtyAkQ8yzpDLzz4bmMposl81h3
8VY1lfoC0MxObsZuyz20TF5+3SrvGTfbcKg4RcQShOXUt1pwBWiyGMsViYkVVLGD6GmWNc34rWFb
lwzjKsyrYmtaaFVRvWdyxTYusq/cOO133hXAr0axLUhjwWE+vmTv+I69ElX+2DZs49KRp4XE373m
6oFGirl44oiGHyM5LHX1jlXRPxZOPYALs8a1VYy7OGhv6kjF686onqVMzxOz51XYmu+NgdRoJtfK
DyPCFGW1Djv3wYn8Sx59N4OdGitp0vk0Gw+SbvXeHp9EywimaplWmXWwMxJx7blEzvpqeSXvrb1J
aHQdcL+w6g9clzvRmDoIE6A7ltklUWH/KomscxaKGNpAvG3I6ZyMjKps4r3riuqKbc51R86x38e1
eKWChU10/eEM6AdTIzdplZMXND3oYra5rrLqrQqpNBs7VDPvIgt0BWqUdA9lkh3DIN3GcdOdcyae
G9eMTxEA3jH2V8kA/c5rdQ9CBhfXrtHhwmCPmYpzuwX/OSV/RFMHTHOKGEj9myuLUee2yKjNGgdr
O+mWRpcjRzXdp/GAylKE66IEuuCLdNWxsRlz6lUdYz66ZBzWeBbOYMWCbdeHL2h8K7yAAIUz8DtB
S0imsa2D1YxX2OsSzqMMJ5OlqjlR/CwGbtDeU5wk3eEFOBLnhfE+Jzq0xpnQr5KKCGMbcCoZc88+
B80id9TG3RIPLDf81xiqdFiG5MB+srvsIETI6W5xDzxTvVXuY1oZ0MGv2YpTXsLDdvSo9Mhc9zBP
8tTEOV1KMDUcJ6S7rmW8gf1muJv6z8oeiUehjvDkHplW2Zeqd/yjRVH1JnBaQs09+4JiuuhqBpV4
9XBLNTfeVO0tRrGrcRqmrTJ2maU+3JBRYCrTz2WSHlELgCfsRD+80P0qPKvcjTnlJL3vpeehNu+b
oD2Y1GBtIGfddGZ0aycGWvDAVR14eMMJb9ecctgLTv3aotJ1lUXpTZ07H0mLQdRPhwvyUJeLFe4y
0ehb1C42jac14Ro9EzP4sRQP4VJuF3yrIVm0NW7Qq9zUNpy0u80r+6E3KoYDs0FeWtgbFPJTN6C1
Y6PBGGNCDqI9GPsq4XhKsWTCvs20s71bDOba2zdh91S1EfPYSG7rIC22ToZvRNgtUUsmozgITz1h
agqrPg1ULqnh1jKNaFFyh2XPQPUAs+FAxKVYGQl8Ma+ZIKaT86rRDdmQUWxPVnpLbNhfx0NAd+5R
wSukeBvt8KMxoJ/QYTDqI9NtkM/i5OkPESrcKU5zdwc37cbG5HxIUgtzTsreopLeaYzb3z9DwV3w
1eOMDULDOHGjcCLkrLNxfWaf3x+KOIfg7gh5ErPiAvz+wy5I0IptbvWWNfPUR0m/sxlYHVNbqFPU
W1cMZECaKrqE6tKMgarRMSOTujqBlqHNLIrw3uANrk5zOfGpDZebUo+Gw0ZqHZw5mfeMk9WpXobD
WBS4ZTR3ydZNPd+fjR2bGn8+5jUPMCT5Y1/dFpZK0CXBo4ZjwFHk+7vHJENPNXVGsqyCfMNM3sfG
yff9/mG+P2MkXvG2/+nP2IUid9fiQLMNrXRok6sx8HCINou/xrcILtw08IhL8fuHuOTYirLybOse
kEnXS8TfVRnfn3rfRRhKd3D4uvQi6Xj+AI67UAnAWsy37hntMt1z59Wnjto60ltDiDGsd9ZWyYv4
/aHnrtmOwnz79x8J1z+xy4XdLnpGav/+AiLw7//X95+lc2FhjWNp//cXxgoBw1Zs5qqa5U3X7nCU
rE7//hA0Nvn2739P6HxQjcC7FnAX+Lo6rRBQrL3eOFHQ2m0o08w2fqHu4ckWlxUEvmUweJqODLBV
EZ4LfAMUxybQOodla/UA0jG52puGSA/ytI/ySuE11StIv2u6hGluCAyDhScjHRUlt0XJg582OfMu
DxtEbvZIKc9SUiuL4Hk6JhcewR4A6Ax5KbjC1TTIr0UY3aEuhyNnAvein5N90/nFtmYqZUz3IiKj
WbC7ZQqJW5++dPRnygtIDNANVjzOaUuiYqbqgIvynDq2TsAO8FiZQGRz+mCFeX1h1BkDei/eskaf
5mjSDwFSEK4YxbYK+xsnx9liLvHWqoBS12W5WyhS4nljpwdEX56qHvg2+NZrlrlqvQw9mczenNYF
HNjSnEEBhsMPZRSP5oRpLWUeRBUHQd9bzon2OnZr75iHPcclUpkskjZ60J62XD5UbOJE9M7ZN7+p
DSuBmp4HiDaYB51x05T1pxLVdWteRY44KJujij3vc4+5Z+E+ZRb806yxvwpD3jccqkn3nfHN5AjZ
FaNPJ9Q0PmLE4pHQ3owJYlVk/pEcb4N4Qi9VNEwP7eyd0uxhELjzI3u8DnsHQB4JpCAlgjWTI66e
GMZz3ofkwVGyfJypK7aJc62HfniNi+BGf9vap+GD4BxcHVLtcQJVt4LOzgQfIW5+CTGxYnkn+mgW
90j5zw5+O748AngzX8qelbVams+xsV86fkM3ZTCiy/doyW1/xDMz7ErcN91F1SfAsCIL79DcPuvf
bu0wbrjMpFwguXRv3hDdBAab84paJka7lPdQmDdcpZHPyQ0etuk+1CH7n4XbI691X2xtPqpu2g+C
ksI46T/bsWN7xTmXCTjPSmqwtemj7R5ECmfMNQsYVLl/FFiaE4FXO0aokUoXKSbFV0ZuFsUE5Cgl
k2lCuWsMRDvkVAGeCwCKbc0PtQg+ZOQu57ZmBmVhw1lTcdsRGKBiLBgV+76Oulojbpg47N2eMT15
ZZcYhT8QkkgkVHu20MC2ViZaRl6BOC4aKJLlwq9Qouzplw6hyH5TBPEH23i9KipOqURKg5XXuy+G
HDdRJ++tPt2jUjqXAgkuHTpo2YKZd2gx8A0xMElsjvr9aKqk3DVxQ8a/aunS9p+HxnxjrbQ3ZWX/
GCrAZk7I76yaQaOfP7IGvySB3Ug05GzHHJtM2DxIJ2OAMEs2NvZ1VNZkUUdgUcxraJtJXSrSmXlL
rwJ12aXvc4nJT7S3iWx/ehmD0GWhy6iooKG7tFsA+8YHhxBh8i5u7ClaEYp8XXC6rarAp2IvuFgC
dRf29udYDMQn6C5mQw1xt6M8ztElkHwpSTx6T7P2U7QYp3znSSbcpGEycDtWT41nXQcYwnYEQyhe
w+GdqycOWSQO0O7x5To0D4xNegxCunczjpRF4T6gqDtcpAx/A9oUNwud3J6noJFjnU3aga0zQB/1
w+wXtXGLkKdqwlviN2fXq54Ja185oJ03jBGoJX1uB3UUznjdWdEu6XTWQfgOYOUeVyFMRSDvD2ns
qp0vG71NRbzzDWcfRcQnOkOxcKZ6785pKxD7uZUMRsjNrPwD0+wXI7aJ/vg8zM8Z/u+mka+KLVjr
ljbP0gzGsX+nAvnueyg3XDal3X+Jarmt1Y0nqu3sMAYkTcfEjy+kboYQrMIXfcGTDt32SbA1KOOz
HeM0tVhs494hm+ZtjDl9AyF7CCQsFQrCNr1kFke1780cMolhsyA2kMEfQRCQJc2MuyLLL+rh3YjC
ZuUPHV4j8zir1AHrHtkr6u6uQnrE7LaHfQ6NEpN8vqKechPaxiGT8xVzqlvpyRs7724Bx63KUm4I
MFx/f9+5y3E0Z9isJVy2xqvu4tasVgJXggXwa+WYCVcnlY4rNkjsiLIZKmf+6OGURnWNWtwEZA6D
bl/5QLknZiqryWXI5gpQoP1d63EvYSwlD9qUl0EZ3kkcnfY8NvvCeYOhgN/YdT9AXN6MM6ptox5T
ConaJj67lI7bwXBKYlbFKbjxmSbZOO24dUnbo8K+tQBdjdl77Xz/p5+/mxXFd2hnD1SOk6yhy7f0
LHKuqO6NeWBxHRkKM2GdzMMyNq+McbVJNeUY2e1LFlqjVG9pBOS2Hq+bwIXg6lBshNOMdCnZHvYg
F7EZnQDWPLim81xT5CALfgH2lsdk9vINduPXOcLNgH1TN0auamSYlcH4lD35FvX1lLqUXBTInT0j
4z6vH9Nhor7zznS7DzNijyPIX48tpRV0nA79PgfAYfIwsGIkG2c+1tjHeV+YS/pUEK8VEY28ob8j
BX64qlOxbwhH0i5DuXqSbGfTeVGLqdWr8FxRylniTug9sKCRi5ZikjpS9Y+0H57brDPXgEyu7Rjs
MJ3Vt2NXftLNgfTu9C9+rrZt176r2XktVPlU5mwLCGwrOfygZYoOsZIK5Lwud5wfPR4AEBfzMXuL
yVUGqBNE9RAayubd5f0MfVINMYL+VFlbwPfZwZ/vo9TobtPKvKinjTAVaOx6sq/z0CJ6rZJyw7lt
WbvcSpW9STze0bqfqMIZE64EqFrolKTdRL3BmGQieHXoklb21ikcASEPCmQxeyc7dQnyjD4gXhjs
BCkdmCP6rYh+tHizzVmdy46dj+PzpMRCcmbyeuMaZkzq4phOzts4ZDBE5wd/tt4YmlEhOQ57I8DT
YBflh76/Q2zIZPHkmhFbvS4EpX6TIx/onT8O8cDqI1HhRnu+cD2UNr+RxUoKb2Yp7Q+R17nXbZ9x
ABXGR6X4W1zjqdSBg1aRK6YDmQIc5xlrwMEpZaNpLfMxZmT8vd33uk8hmU91EV1JgWHpR/N1OYRs
VBRLJrVqVtZ9GKS3GDFb7y2JqYXysiXAPgk3Fx4gBPHGDbB1WEeSWcvBOFHW+phRPrSLqoweT/8G
NGJy7lFK7ELLZguKTIVAWoUPQSJfzBhdIArpSMZ43JnDWbZ+trUUbKI+Jj9Z1l+zKlkyxHJb0r0I
2JRmziI7VxyHmCoghXS+gsCc4mqCutwmyyrz3I2HRZFBUrqlR/xQkhhwUPjXlFZJUuS+AOpoj/vK
cJ8pfRkpOgN8ksKVXnvJsxLLdc8mch/6gvYFkd2yBcKjMHsvGG8ODSQX2ijjhoIyKh4qG4271w3T
GCbz/mpmuDr0amLJwDPOuIIcP+sKb66zK434TqlIbQERhxAKdnTkY9luX8SSWttxspeNgTGpDXQS
hLoNy6amH/XkRAVEd0K9IQa8fCIGneuWU0XVuldWOHh7258euRQI9FHA5Y4jicaKkpX0cTTpmMS+
E62TkgcZ/J9tOo3VBnsY+T0q3tg185uzRB1LvEPhzNynbXNuFe4VMiUZmzzPwDAlA5pp0lId6ui4
0NC6ijgQmgpz/4Cfmv2iMzInkDfBjDGkIoWTM7faozmb+8HK7gj3vddRRgjZPQbZVcMh+7a3lvMU
R/YRyawzKW2JuoKdDQ8skhfECemaPjr1gvvddFdLneKVYppX9wX7yNhc0Zf92DEWGgXROYLdipZ6
vNTNU9dWxcZ2X4L6Q9KYsDHaJFyZIrkrkuWutBnTNWiWlHyNd2F261fReWEm4hmMxWj4Pss+H3eU
bv5sFoAnusGFZZkgGPH8o+v2P0VQYIIPZ+DV5qNjvNKE82U6y3osRXm2S5wz9pBcUDyybINIuGzf
7W0ylldiyZ90XD4sgxoFAz/B0m6olSt3hozlrq+jw9h2V4M1mRtnFgwHu24XxlayZR7tr0RG8m6x
TdbEudzENs8Q3jX2Numxpd2doSgxrjyk8y/Yy4kq2qr09v70xHiGGSFe9B0JkfdSIMsUdXg/Tt6L
Jah/6dVjXxJ1xwvT7I1CXmHvZRY9f1oNE9mcZo6wQbWJcpmsiz5ULBPHpTb7feb3I2GlyKX+ngeJ
kbc3VA3QjkIya0N59a6jBkYFzOojP30jXLgSffEyQokFkP1KMHhXdg26fB0qNlTjJYI42CmUA1NF
8hZt1rPLL1kO/hq+Oc2/PTmHkeNntBSHdoEBk1A5Vyz0DFPjZx3kIq6hH7DRYtTp2ru4TfbDSB14
PVnvVBpj+s7JUkbpgWdftK+sxz5wijUyMeaTvKAIzIgJBBc3KSRcdmfDbVCK+8H7bNOCJCq14ezW
3+uuf5EpVOOmuMzdlL0N/yxYllaBl+f7MFwubLPnmCvotCyFc0LuPmSJ3HbBwiy9NcGVWEQAQeVy
EGumrayKxyTBJV3YQIKdxt4E5jJtungd9uVPVdKDEPQRMNVEvjvzRIC+oHZ8SKy72DG74zSWLM2z
fOnf/UrEh0yhJjFi7D16Y1ydEk87jlxlTTk8R9psfPRddRkLmex9X666hY4ZVz0mIanGoFjupTCy
U8L9y4YvT7edgKPa6/h4k/dii0tmL7oOZa08WHY3rtG37peIGKobXbsNk3UrTN6kL5LjIIbr1nBR
5zWgN5+KdB0nE4BpjNVBOXgwj0ESSPOCBqSRZkau3BbibV81dCNOtO5a+QExh4T9PAIjMQ6iHvrb
LOInE+mAQ29Aw41ILZnT57f7+L+N2n9r1P7GkvwFujJpP2jbT/5MrqRpCzrT7yZtX/7GMAZvNOxy
aGLfTuzxq+3+9U+MWr/5viVFgHrpEzxw/2DS9n4zwdU6vsVXhOdpVNfvJm1H/IaVmtJN0Lv4yAO+
1//6nx/T/4i+qt+BkO0v//6Psi8AY6OL/euf1q9cqSBwPdcGlWnz11nS/sWiDSwlxiYcE6TX9UhU
zk+Yr+5ci9onV03zzsfIeuUiCuMusY9lVFMvaM7bxOMx1qNqf19pf/rx/vTj/Ipu0z+OJySbf43q
kRa/9x9JtxkvCr7Hwj3DGCdxUQOaSMXHMHv1tVm+BXro4mLeWBlDfa2Hv6e//v6/Qmm+v70jeXVB
M/rsZf787YMU3TAQnnNupvBH5Q/9vTuFB1zDRK1MdOdRYm0ecCrilv1bDpx+qf+IKeKbc6lwrbgu
Op3p/PK7N/EYR31mOeesoEuVAgBoobONCbL3N2mTiAcj5cEMQavyFqr40k+JTzOrUrL9rdPt2ec1
KzreY0L07fI3KMD/oDvpH87S9FXfN+GJ/mrlp6BmmE2jcWitbRsqztQPV9eAKRVamIdoQO1bDlgA
AZAASiAe+CfzPkIlH8R9XiGrsWFV4+Tv/voN+8ar/vKicTdYgXCl5Utf33l/vGCmKqfIeUqcczyE
TCwUaBcisOaGftmfnMejR8dMcYzl+G+JfW3afKCAHGvKqdIgyuzQpsxE7XYAb6BoBJo7b2eYlA2P
XpRem9YpCIaNM/XNvV0psZoBhZEcS6zzKKdP9HB521c/pGq9A0bwQ7KwhwQfUr2i+VLUIZw7I6tv
uMkysu/lxmS+fCvNdJdHoj71wXyLj/pnq6OwYWWAlGp9cOup9wPGw7MpyuDir18tC/DuL5eYNLmt
pOlbnvSgYv/51UotqnggmjnnpKpMKmZwy0iX/hjC3C38AKZIy4SullSSaWHZfFQ03uNf+P/7QSyN
3iOiojG8v9xoUUqkKZ5n54zMhK5kxpcFvMy7pZ/2tejuqRDZu/Xcnp3QIcVU6G7W6eGvXwz9u/75
ypEY/0mn0MLBjfcrdjGhLMaQVe+chzD+aYgD1lSOmXhDnSC4cRIaeET9d8vbf662fE8pLHo6TItH
wi9XqzmkjteJ3DmDhDhMDV5voxX0E+KQDQtjRyJjORc09YgOIww1cpdUy6waZdlPTeP+za0j/nO9
kaYtPEtI2+GN+BX3SPzUIppi2RS4MRPPRvvChtDjU1APOT64M/35w6W2e1OUXoI7fhx2y1BeWlPF
vm0pyanEtXUJctlnu+W6pxH5YRvI/M422eZWM3wD1WThERfRBXGDeZchkCOp4DXFQ/c39Dnxnyu3
NB2eY3SP84n49cpm4kxrrcyc8+gAAi+XOrxu9FzPncjGTCkJI503rg0y+zj8KSNrqXgKZ0LUVa3u
qNNdjbXJwarPyp1PJ/TaHptsU9UxmtJonwdXGMT/o21oQjWRBeAqhk8zZsb/zd6ZbbmpZdv2i8gG
LMpXCVRHbYfD8ULzdkFdLooFX386OG/G3juz3Wzn/bxgSREhSwitYs4x+ogxVGPI3fUOlUu7YY2d
+fK/JbH+1UhF7CPXi2UJHzsXl6v79wS7HFKkKvOG6ya325PSUGPrOi93qgb4iOPbEKv6v4T9GvjA
/u374eAQw9bFMsT8+/dDNV5X02UX19T2wfdRDH4kHu/RaICT+TZsVJ8cqCN4Re+6HTwTfu6PvK3K
/zIp/23uYaK3UHfrrm+xQiGB8e+vpEn6ugDXp136KNcQHOsvNNsgbTt02BNEtshyMv3QrMt35Nzi
jp0GM6HsxMkz0aX4RRzEcRe/VMbY/ZfwVvuvI+r62lyP1ZggcWi9ANc13J/nnwYRqekYrn8BVbl3
CLALDbsne3gkhsWJffTUQ4YUxPPudNeUVyTqAdgm72GdV2KcYEiiiduKaa9cJ5tduaPSkz3G4oBj
DNmN7dM24TKuKts9qckLfVZlu3TFuyiTP8xmGyonEihlDPZNtUUMYx3oIJuj9gS+0CdjJnrSY2/X
xJ4fVtK+9B29HZl5+lElOCY2uE+O7ww/rjq0HWonlkc5MOCUfmtWh4Y2+ieIFvojenWjrq///2GY
j/CvVxqNOnTYwuWL6+uClofzt8mg8lRmqVJYlzimUClt5zN91OVQp452cKryAWTTxKQ96HD4eolm
y6MbgTRqzwotKXdRl0+XLGMeaYEKh6mHz1avCZQtxZyfM6CORY9cIu2pLrHsei+t8rxk+cS1A/cB
zp4gxwRZo+86T7Sx0yNWfMC92A4CQ7FJzk33UlE2P07OdN/GZPmVMf5ACgjkJFnxDH4kyvbLYuU0
5lXXXLKympe95acNhgPuK2gSgfTJytI7wSTTAIdEy9HtxdIkZw2ZMO4X2AKU6BG+pSRDTeoUDdMM
7mE5RHTNr+YUV/vedPoDywMuoSm/9q0SeAdovAifzkQvIGuApt2l1ZeCmIvzklTP5MqANtGT07os
6orxfYY8BcVIviRm2+xGEoFCsjTUvnGcCEY27mi9tB57xtCHSevrgBTRJCQ0hfoZ9LE2S+StlB6a
bDt2w1ysWpZZ+rc+pt5d+2TYSdtUF3hF0b5dCiLkVcOyB+vHRciVrmS+uXqxXsBDQVFIfZNMwoij
3rMqexP2CZ54imagp/tJluJNWkB0lkn/glMnxmplfxtoSoYIYiFoaLSna6qGRwloLlCurtE6HsXl
UFdgY6wmtc72eJ8OwrlDRnRcsPtcq07ui953X6Z48Xe1EwHZ6Xt6vhHal2X+nK3MbYCgJxP12Rn8
/89KgdyhNEMhc9WrE+wIco+OZ+Amffw4jmh0dFi6opDJe17ND5ZXnejGjc8uOiM5CRby/fDs5ABI
o6JCfWBHVdhmhcsyHkNb3rqkd0cdIAkWHmXZoRZy+nPqtQVF+OKXdGT8rI3Rr0g3o3Cy6XeMSYHy
DUNcIO1iuavi17xB+0JcS5AOVXLfR+W8MxfPe5uabi1K37XZtKbKWVQfIYxRPHInkPSY4MGVdKQo
DCG9+uOgRWgx5Yy9LjmSA6XuNWKrBKwtdLU6rDIu67MBwmLfuxoth+bebNFc6YW9nLjWBMB2sEya
wWcjfApRiVl5fJWKKcBq0fy+wruKvKsy4krFpEdJO/rlp5281kv9w4+Zg31/qR8nb00KKMygSRb/
GNPxJP1Uh+E/4OuS8g+Nr8bnSHzNqunZz1PztkysLAQ76WOTgACZqvFOG0iHb+f2RYr4GFtT9Nhj
yMhmSQM4QyLjOz/TyutDu+y6g8QEuvfzsT5DeLlKiHTAx7Pk4CxZ/DRn7TcL5NupkwA9ZVx8o4RO
JLvj3+OtaR95gzVGg849RyYEXT+ar31Z/6JGPd0hkNKRVgpqenyqO/yb6Sfs+jdVIUA30vnVil46
EzFCPAzuj/5mL2MCtoAmckNk0N5yRfcgqzxYCL27FHol8P388vEbUGmT9O369sFysW0Oyx+xXq1p
arMM7VzUxzzt3lL9DKrZ/YLk7z01okCCUMFNC+osjpDtzJ6f30XxtJ8mV1wQZxNUUqPHA8UGhGvl
PpOKdz9Y3XxEHK+HeulT6tQTnZAbLbvVrfbasR0+2hMexY6OLwNB/b1kSbHLJXVIw2gemzyW59HL
b2WdRjBzCYQxl+pFV0l0cHxcYtryntgrM7uF5GJobnFuR2ttU713CSDXUlIaky6RY7suBtxJ5XQw
nFvqGadZRncZcQJPgrIpbQn6UmhtLXK1+NrVMuwkOdlabRqfKvcU9278aTDEuLOL8nNnZeq2YV1a
y/oZ64rYrWXO2UbzSrARiaeiQXNbOpP/Che7vhcRI1LmFmNQJVTemayrU+qCQumKZWdE7RfFCg2R
eNydOqqyt3L0PyUz0o5WjkehDOtBS5xww7i3SqqdqOz5U3xT+sjq2qKA7cb6fVr7+ftI42syshiz
L3vqknA8KVvtPPbGYxu1XtASfRpJ6d1pC2QYjOfb5qxiZ3ygDMkp67oEuLGX1kcCY9z9RI2d9eLL
InESKWVBImF0esqhX9eVCg0cl9c5XxBVYwjuTAjGZYk9Sc/kJ8pc7jUuyfUAcP0elU79XBJvvs96
4uMcaKYrplV8GS1UUg2BGngyylBAd7tR6v250E0IqkmM5yqK6N6yG9pNdjuEVX2c2DMESWLN2PZz
xUViPsUa2W2OzV7CNyM8yC2hI1iorLCpik+upoqbkLd57LSTX7dDgDI8nq/D0rBbbNSj9DAsWkTH
khJp3xpT+4z5wtpF2qho5MX2UQ0N2/i8Y84n7JmeFGOKQ6ldaauyXnfFgzlhms/xs5nt5L+1cn4D
xdmdaFENR9Nvv2q4398AGoAJNkon1CFoIVTBu5YvsG43mJFnTfLHnJm4zt1Uv+YwwXekGxVhawEB
lSIJPM0WtzZxn3qkPg+eRCXj9406lANkzbHvnliHL/x3fowy3z4UDf37Qlp472k9XDT70LgIR0FJ
W4izEBEtdGPrRCMRSlCQ9gSqwSQHmjArdpeiDyxfG4+gUPWDQsKpwSLZkSpDwAmsUQSYWcfnOBAa
rWp2/9baIG+97taS6QLIsYH7YRb7bhmnC+OwXrEl9t3ZZT+OfdupUXAbvvPQ1bSZx1XUnFkJqEDH
0K/kitz7Q4fsTBDMEa8LMHrqa6qukhZNsWy4l5GT4pbP/RCh/X3WCgp9KOKPqhI9NiVKXia1VCZ/
TGu9qroAcdO6Ts69U1SXajVKTqEnTQgAvgX0UZTRoRRpdofjyDB3bavZ4fY/EscMOw/uLsHEX4HF
TXCufH1PJQ/looleKFlGnMZlZ96s4iLKHuRpNdtnEONeGA1OfqeYwXHASgApHcLyriDUl2oUkBn/
J53WX0k9Ivf3rPexcn40TcZ219LDKoLXafj6H7gKUrYkRI9M2vg4lr1NSq/i+jdJeu9Q46HouukC
tpcDhgqW5VdT88+9uhLj2hxLo/lp2ca78E2+XaZj4wfMjoZKmTus73UzJZBEy7cB+/9pzFOGaZJN
pOE8q1LhsfRsJ2ir5N1xrmsxTCUiObq1ojdr/1LVgsDPLFHmDF9smRPb6xycVPkBjruYRZxNmvzK
1lrki+IrG0qSwMmUeZdekx9LZRBTVdKpblV/xnEcIa2ogm4Gz0yP7s5qOwhCmbzTTE+d9OpQDUZ/
8D6NEBR3nRKvHv/OBh8bMd3vtsqdA7EQZ5ox+Mntfuazrr/p5fxtMLLTMBvf7XAErk+Lr3gZ5wlo
hYd2x2qsU9m9agO+GtjLZErZSOI7+4dZ4L1HI0wiqUGbcCjyneLDqC3JEtvHhFQ3JloPZd/PI5j1
qSXFYS5IUBcNAqwq0/hYWlqYBGsivqueRr3dr4qJkC4PPDsgpB6BGfoM6xKbHH5xdPtue2sV3Cki
EOgXTnEXVEXL6hed0JoBV+iWDKa0vq8z8rP68eCaCO071b8MDaK0oqWdSl8N6Kpu+cZeGghrAKgA
5B3xWyzqZKyyhwWY3B7hX5jYDZudXp5mk/AdNJUUxe08bBBlsg0G0L800toZGbrbFuatgVE3ZNNX
9ylpTG6RrArfHmfBQ5vfayL/SgDaO84k72A5ytn3UOmEXT1oLtEnkd7vR58BnZ1awBqRnGmZDoFn
ET/cpj/Z8SKlgJDWWREM5M56ZWLAG5n8AFNeMyYxc8duE7DunAILErGnwVc0pXUQHaIz8I/PRWVU
UNHRC+RQw1mh7/AYnUugBwyhjHIubUKt/TnbbDFEnR8ZNr+QGE7uH6UkW5QsK2PNgH9ivugJo0VZ
IlJc3PpqZYA3SpGjUuwvC/YH+KZ0PnmhxyoWGPxr5+QPTRpgpUANLGN/V8B0Okb5D8h/PycFlJb8
Avcg5+w4K/dTGrVzmLcJE0EGA6NMRODE8U03sIOLHnXE6I2rhSZ6KhsCvL3puWERzPhBSKGl+d9X
h+du7CjT0/aJDzjhHE9bzWWBGO0XMVkLBtboMzqrH6Ih/UIMFM5LZFFdm45Bax6UD7zGcAz62jUr
x5rpB6kMpJXhD4Hdr4DiPPmaHeQ42jRnPy3VGiMs6qAcbfr59R+FBqi0r2J5AgOOJBFLYT3auwIl
pKshxJgreas9RF298XU07W6VtN1iFoJ0hcdT5fqk8KFGZqRVyRcIrq289yJ73EcTTN3Ckk8mUMhQ
i9CI8ULOxHgSc6djsR2Rums83YKs2mq6+9Ip2K0Dph4TyOjCRolqFBfb+Wp3a6/WqtXDPJ7wv2Lw
zmxcbmOi7SaXc8yl63H+83tcvji+DLbjFsUqFC0k4bCbYKj4I32vFU5XS6lvYE2Y6lFzlCuMwxuE
v7MhtEvW+TZtWL0jyNJDcZVW8bPlIBBqcpxaEUEGoYydW9Yxu5aGfQSBje6/w8x1HOPOOJkVFnBn
/NbZb4XZ/9D8nOUJzkemMFPNQxBLC55+WuzZ5Qhyt41b2g3w8PW+D7Qhv1hTcnLL+LXSm19GzPA8
0M7OJp/tsI19wSvuY2Y5jJbJPvedR62fm4Mo8v1Cefrk0kjfm7r/jHorKGQ13iiBTi+xjx6MvQUh
kz5VIrGQV2h7Vc3sA83N0IuTMPB+7VcaUuRb71Q89UsXifFAuyAKknEoTkbsYesZlX4YtArPHlG4
+7YFGuZOqQk3o/1p+55x5zj1bWQYvhgpC22QGwd9BE1t6rUDIl1l9zxPdr/dKlSV3Sdx+SjmZMFz
9P8el6hkyEMBRmg5dcqOSsdsafK92O5uBzYljc5pZsZtBOLFwUJgoOTYH8eiTe4bIXKd1ew4X9po
OvfrY9322NwnPxKg56dadfH9ZGqnWJf6xcXif78d7H/dcgQeWgCB3U7F3mcxOW9WIcbT4CiKToWc
/HMSazd6Ptx1p/aGj59LiJQgcjAOcZuaYZMWzXtxqJuhQRhWlKdqNQ/O2Ywp0UWxMWhEBpql/s6u
WAUupJ/DFjaPWkw34jAtmx+yytY4lqzfS1K5vOnk4whhtiYiqcEhQRgLa5iEEIOZDG74h+6FtzRW
8jAgmsUjKu86G//g2BPuTfOQgbO0AtcB82Z3+MORjuUx9TGc8djFhpcsix8GhPNHrOsHnvaBogyi
qIXdnG/4xW5HlzYnUsr0gUzMn2Qrvs2pdAK2J78GhEfIIVu+QGuNMRGs/nETlZjS8j0lUQrpndud
pbUkz54x3qQpkkdENDmcn7vJqo4qpSIqpDPe1pFywhnJzA0aXVRr3k0Myd1DGnJGMY1qn+Rp0g19
7wp3pb95siUzZ6geJJT/+yYuarIhCI8juW9F36basz1gLcKXEbCJNs9SVyTKlMuPWdTJC92LO9ck
IMrzAE53DaJxNUdQpgZCkGX3hGnMP3UsLXYLMdYvhs1kEsUkGGlJXl6lXT5I22ayjovplJWEmeT5
7DNio/13wXXsZvToImnRt6ZGdlY1wREa0EzZL8gkZZIeO3OsH3VKZTuFnNeFh3qLsiV0zelLSRRg
QHvDvsmqenFgJKCuzG/1amdvXcLEG/BMHnoUiGimd2TenMgcfax06UL18IwnO3nOV8DjFKXxl1GW
98hbkz/qBm2uoujmAMpuWlsEmgm/lm/L11orilNZECT2Gyo8F92pdj9nbs/wPilC9nirMI0OnWIe
iIe0eymyc2Fa9dVO6u9d28kHq6gxs44etKKZ2dW01bs/uq/EVOOL7ozyyltPjk0JCkupGOCHuLBQ
zY+dBzp15dddFWYZl81tjh/9bpofzYUIMBVPcUhL0t9BMUYBI41oT0eQ2AS7m58blvd9PLTXOq6/
mHWpI5Ep7JPrwib32urFh8Pua/WqaGf+7/uivNUl9ZN4ZOOj/PgLkRLfNGQ5F6f2nuc1jw/BxWej
sI0rHnWQAdTocKVpnxE01s8G2YJstz34IJBsts2nWbfxmTyeOypF8SP2CjCvFdbwXMTtsaR+eNfo
o35XWJlxJ/WiJtzC8g9S6giatwe335kqe7zzXiqCvjTLkU9ImAjhnnK4KvSAKVixBNhPRKrNOA2J
MbD6M1MhnjdFMAmAKcu+1ZHC5OkIqC6lVY07NJH2DQov1RHAea73yWg0uDRky+O3mbFcERjUsv05
TZPzaYWXntqunAMXlbpDWfTYTK0PzIQeOC+dvpY56ecmY/sMXB8bEqZKruPnZDHedPVGOs8QQHmV
e0vkN6nrI59BAkO9UcCxgdMHomLpyYClsw8NCVgQKd9GXi2DHDE9MeQJBGDpacoIXSvr5EeKVZwr
KTCtajXoIyFO7epQWn4wdA8+GzKcqHNRoixOvgsyMcJF0+YLoeb7IXH8Ex5z80Kqh3PW41cEUvNl
O/A9el6s7LuleYyknmoZdim1LB41+mGiRr/dguRCDR8BuAwJZ6R22sewC9j0Q5CKkK+6zsy63Oas
FB4lzWSpp8tYIF5zjAuBwul1HNemHPv+qcfOWgMY84ydPY0A7mKFNYQQSDYY1E88cXMIy7rqDM16
rKmDnxhneM/urveLAvM4mxBzdl7myfkuY2w7mbONr8anqVX2cTSap6nD364YrkNlq4c0i6lJjbsk
IhOvE1ATcTlVbCcZv6SAGq0NGUFckjWe6PGqDnBYLXV2LXkFsEOviqV64JT2Oc+pRrdx/cvuSFli
9D9RhWvwUFnzKfeOacOWb3ZQCldDV1zIefncgHF6SrE2eETxDVYL1GfmFStby8KxZ3RkS7bTiy6+
M5wKHW2J2jPTwBg2Fe5XVM/ixC42Ltx01zJy7pqU7IukVRbbquKOQlMe6j1hcjqlCDwW/qsYNfM6
FdqLWv1qDg5aDWOu71Lc92IyldTkP+g5BSq/6N5H9pJn0NfHyUBw6Y5c3Mj8YSFZ4aBsGFRSzw9D
UXK+0T3OIJcRtVAGm835wrYTlXu2PAoDo4xaDQXJMXYsEhvwPdvLADgVru8yYGzrMaoMGYp44CfJ
sdToY9hIBTPWJIQ9I3J3FwqbmviakiR61ApwY1ZXngtlBDRvCelqiiMtBQzA4KFCU32nNAfljq0T
sG0GQjxX8YqCX9ofOkWisiAXYG7Xko8q+zAB9pCbyX2inhacbqcl1x+NGF4NyhlJmxgbf2mRj2qC
dx60AQfWNOzrulvRBlnYYLAKKYaMMLzLAFQ/kRjOwHtb2WluxXzTOD9bqwR54OdPgn02G59sX6yE
AiaGQ4wLzzMs8qKjr6DLprA1fNJMIafgFVzWaEbQc0tDqJNyiUhkX82T0UwhgSGwm/ppzKPoYDSo
6QFOOf50qhM/ov76jL+/CHoz+tE52k87hhY64u/esfB7T9Hz7DSfxbVV0EprXfZBaeKiwG6sAwPE
58QoX3RyZ8LYib5OpUPE2ehVB0VYwH6CUURFCZp0R9BB0JfuCdhm6FfiNYrjr/hhgW6IuSH8ALrL
PBOiUxOtGFbsVpO0Zk6MaKaKKMAdhUu2Ukja2bdLKcx7d85eeygd4ZR3z1k3fF9Uz6X4a0pZLbS0
ncx0atA8Ny4jxcHLKIqkUIb0t6VLKeGneHeLHDtug2wcGGIaarWDmwB9Pxt4R03f/WYtcdCRhleQ
77OOhDwN8GcAytnJ9CMdYWa8QiHOMuabQYnigIyMaBZyzCZZvNpOh8GDldUOdzpdlQaKc1pCJ88L
52nRrPdZHx3GAw8afFqFs2MhuDUF2n4pp2COLAYLsV7e2i87m/Wg69oidGZUrBSnKXkYVzjggNXE
zBg/tz+QiPH1IBlaj6RJRhPw9j5LmsAcDGACFIEm9uN4rnU8sRQyyH0n1/CzVtZP/kJOiab3J9lP
+qVtxjZsUPw+goPL1oUkxS9gB2lKj5SqNo044C7H2MheFFv4K5p+gXYumFl6X4SfsSYlPmKPsgY6
/OSQOUjc6sVOQURa7fLVxU/wmcgH+8FJxodh9OMnU0Yn357yT8Xeo7HaRUTJTAVjAqSA7Ghq9JMn
van2pTWP14m1HSzV+rCq8Q2nuaEfrnz7c+V53xxQodhz3FOb9+5DUw87nzr9YSGD7EDA720qTbZP
hiweCMC4loNQLyUtQyLL+k9LrEXXxKq8mzUkrK+slVYXHZfB8o+Ny0KpKWVGyUmwDzbZHYFb5Vps
w1o6tPNnUIT0Dbj+BuMzUUkqxOUdVHlz0UYrfrGX9OegCUo59VLdlbW6twdvOs7E04R6U36v8Haf
KOLJExirb0i2sCQ0Qn814yXa98Qym1UuT02a7ofca2m4q8eKBdeFbJOrZflf6rXZEYGKE6r+QvCy
saO5Fp9YlX43a95Njft375UlLaNlkcc+I86h7ntBa9Z41GOSbOEiAHJvWK6kjXYwRmCReQqEwwJe
GOOZqQga8yk14basdVrBdIm2hGc7rn7U7vDdakH29JFxZ9dEa4h0POWoSc6dB+alFsW+SGpxJJ1p
CoXNDE0PyQtkQm72QKDXCXu6DvHRI89tiEFt6J6kZjUYR3Qxf9CP7ve0B5+gmlsYTopsPzst9BjZ
oT+s+gxExkyCHHSwHBhA2FG9TO2GDpeynmKjPDqCnShZp4gXusBOGd0Gi8XPHJWstqwWYb+Pcb2Z
jSMuyOehs3Vo39ifYzwBIcLUvWzLu8qe4iMBiBe0OnE4ai7+1GqgLUk/HC4wJvOYSTdKZheouPk1
GvnkEsQRhanwNav8rDNy7r2UpigF3ZyUzvMycrVHu8RSHVVI1tBUBIFbylNEeM1FQLRlOqefmak2
eW2G1avCUqSmc7PX0aWG45JTL3DHmamGdANAvMbB1JGxg1tNabY7zRW3F27R/lyN3VvnltVxXHuD
lg61wY6yX3AhIBhM4g9l444fvOViFTM79DaOg17ORwxDxa3LgXJ5ynLBFScx0Ym59hK1Ry+3gy51
6RhaaEccELv76if+yX2sGutW98oJkKhYu0pD/+nY5olI24pPiewRlqqiY/JGPbO3EnBDg5vSPcPd
lkx+CA9mB1Gl3SdOwxWa4DmlDIqvDPZApAy0Zi3ba0lenajJDcVzSj2NbVFs0hLX0CntqY2zQXCT
9JCWbD5j1wpBUfsXj4LxIyIqqFSQ/erUvC9A0WBPYQWXmW10NFqCjt9MhWmL+syKnM55xuwru2yP
2dXXwYbav1qvMkI4n8hQ0lOZljEdkHSdNiRKan+6MIHej0V/tNiWPtgSfqhmyJvZdZAZnBgJ7dDc
Rqe7GzFFHQR51NZYExK1GOw/F8OlcrCl5nLuulmNgTMqXGYxmMFFn40gGtvP7sxXxdOKz9hhVoPF
RL1cl9dFJibm+4rZfrSX+4Ezh56mv1gu/3Uj8VWTwLsE0RzTVMMGii7mFJv9SfityQ5XM/YUJDpa
D+xdgbuRJoi5mQsb2dWqmgdYRgeFmIp9ZgAUnjN3fpxsnUVnJL3QG9obqoU+rKzlEdKfDAW7sL1p
NggbSIPa+9IiDqkx5uM4O82uM13cJlnPFlR40SUfX7O9I3XQSTUAPhVB3APM9QIZ1N0NQ0tIDYl/
4azo5DQjPROvHJ9jpIIvhCte847z1hpZdIl0kN1qCKU2fkk5fXsd8z4+qi7IYv86Kf8zFKE/jCE5
sS4EBpFmfz5sj41//cH2mFbocFaFILpPz7XQamhGy74mCcOsL5lLaApiG25uD26H1vWyPZkJ037o
qu5YI9GMWtldMjPrLtpiwMHe7n886Gp6d2mZuwpW2tzcflNGXGcJsMOgdF323xOjBenPHSyp9dnK
arlGNdNkrte8hu1/TraXs93Uy6o84z1gAoH38nFox9X0+3HfnVmHpk72XcuApbS8vQu+7ecOl/PB
As9w1MyVgsHPPn5BbyN8PCZQXUlL5verxXsm4eKtb3E7JOstdxhvIywZlvVOfylNxWE97RNf/wLG
3cldIsI4hP7S5qI82Os9ItUefMehFLre2x6aPFEfZGy9WCVooJxwJRh2eY2Z2acTvLqzjjVJnacx
os0K+/ebs9g/tj/P10+msTyQ2NUnaRHCRu7lstd8JA+byu7/LDyf5obEhG8/SobCVPZd+r3/a2IC
do3tVP32oPx71sJc86fxf/ibfxp4DN36B17WNcaAlHB6Mmi2/2ngMQyDH7m+JxA0WSgYP0IW7H/Q
8LHQhG7CXd/8CFmw9H9gLsFspnPh6Ehrzf+Nf+evInZbRw2LiF34NjxvFlSCl/Bn+amxmPQ4fbKV
RPuWYNVdwbDaoVJ0Tx7Jj/3TmXn8rY3/sztnMwN9SOb//X/7m9i1jYXeqGlNcrqbf6lx57zW4GUZ
L55ImoRjan+p82t8R6vjUwqX8q0J059kN5wtFA5gw/dsbm/Tq3GjAH6GS79WttDxhT0Lwf+iKjUo
Rv9Fv8yLRdHO52YKYfk2H97fVKWzIanmIQa4c6VOUaFdJAQlDlDLFeiOVb05xgnr556IOVF9cuWi
zlo5j1BPWru79MbUXbZbDNA9i67OChKTMDDkHAvOTWbW7TAaC9RuS3+HmqUu1K7VRawg/zKDI7c9
VkU4ZmneNkGb+X6Qp5JU8rXIsHiUHdhCVpft4MkE9AJr7iy0EBPtROFVl3QbP9mvQdNa74/b6L7e
pb74WHntdNiGEXL+ln1tNPRHO629fByGuO4uEFudQ7zU92i62st2KEmeOaLjXGVe/3yoM1LYfIvL
hM9J8pG/UhnTC50amdswLg9Dk1M+dePfc4rtTuapYsW7DWaWNlI8c7bj9oC+Du2LNaYU7415P3ld
hElxPNTrKA5Skj3IOnBvt/x/DeGyY41mmGebvSMbioRhexvGtwPamRZNrdYE6HRxmK6zERMrQ3ll
Qav5uF+jECcoL/rSFu0JRZtJySxneO8wjTOB3OlpHx22h/pFI+TLM4UTRl761dNbCZot/+WNWYvy
lXvbQ9vh467RZm/2RCNKW7laH3MBFUOFf2J959un4nXxzZWIqz/e5XYrGsXKj1lPgu7lzaFcspeP
d2jmGuFG2323n1YGuxh+NAkxXtvc6qmGi/TjzW63DItSPl8HABmDvGg6WLDtFhHg43G0FvKhW9rN
rv26/axIo/gsWceO9OH51PBFKJzP7NwK/mvf7OODN9Svv+8KT1SX+WiuV4Jte0zY663t6qDQbZ4m
Kg7b49tDfOI0L32u+djPOUXtyl1rkTEveyPpNaBi41re11x4pq1NC7bP6a60rOgEISQX5IjcjCty
A4m1j5FtpOqSGp26TBZdSdIiT+76GrbLdlxf8+9by/BU2ixc/3S9Nmj2/qnJlnUN8Djq7rZXU28v
6V8He2XVscnkZa6PRStoMq0Xm/BCLprIY6go2ZZetrvbQa0/+Lj7t1+BX53vsLwQgVizFtJnrlAK
OKyfaCe5R8eHqehz6W4/XdZbf7tbRSg9wKbDgs5GoP8F2gTBRhpmw/qEDoyjsCmGt4+n3271WFVP
QzH+/i261nzr1JztO4vzRe2nvczrYbu1PUaZnuG76lJgQGOyiuj4xcUYYvYyfhH+/vGffrPXf2qj
ViKqZ8zKZ2gY2y2EZU33tt2c4SbDHFp/vh1az/6WMGXQSNfYtHz8YPvr9uPBj2fbfkfzSooFlZcF
25nP/3X6HYtCLpzc5yFpoVQwzy57viPkLNjrEAVL0T9NlAan7a259Ih+v9/tTZtiRDsS6wTLrG/c
ciCh75J5HfV+/zwxvZBe/Zd6ZivnZOIWzex71if5/bvbb233a8P85zNvd7cfbI/9fro//U2lDeVx
noqrwdbiKHTtgCGAL9l/epqPx8xJeMve7Pof6M5Jl/FJ6VwvU2+yV/W2+227l60P6ev1Cr7ZwXvI
3QmL1mW79XH4+2PlCmN0bJEeNc5GqWkUHLffqZbk17y++f/4t9ufffyk3v7u4/526+//1V9fEjqS
RPc5DbM57jvd/EUzpgkhLncXQTPHVU1xQm38ZkXozqFBsYlZD3Ag+HIuIPoKjcLFcUQEglKsp26E
uZRITJBhej+jr1r3SNvBY58gMvgZv5GSG1dyPejg5H7DJT9+QNX1p0wbJGDr/6M3tG0rmal9ti7Q
q6lf9UWTOYCvpMI5rBf3djDXCfnj7p8eW2e9DkI041WxXvaUN9l/cpKrSRrBMJPMKdHNZ1NbHkzf
OnvFUB/YpL5zOsazZkABcJLiCDFKkW1zsfVyZEwfX6wHK8/z3//nyLf94m7foNaq80DlBB96yq/D
1Ob0dIRczXbrokSA6Wj2dFaidb4cSzmxZFtvbtDM7UAejb1LnJiNOdHxapqjUzN+306QjdqZQL6q
wfZHYWI9I9tZctYNEIpZcqSW7BhLaYf4ln8NmWjXkKMd5IpvrUziA1Za3LFyRs8QDOBmLlb8Ocn4
8sp1haXW5YnvDmwhxyZ6TutxZYLz2Ho5YJEvTp3KeMFSW/zzZN4mgymEdrgMWCw9OYb/2rPWnecY
SsN0rTsjZ4lUAlQndqxdoZ7/w955ZUdubNu2RTgD3nze9N7Qs34wimIJ3nu0/k1ElpQlHl3pNeD+
YCAMQJcEIvZeey5F0pTbYdSbM1neaENWagMB08bRFEGhOj4BrmxXsDN3bYfDkMICJ1MsYnJw0ks3
ta6hXuZztSZXQ/1hshOH6WG7c5L+Z/M2gMUjKqmUurQQ/Kc43D4B4jQwIxbBUYfDJZo4dhvSyfIt
lYghYQC8ZA4dGqq5pRL6rcdJON9557o3phQiGpdeZd1qNtbZHGPKZGXYshCjld+rXk5IGPEIFAdF
vKWn4iPRhNuhrEcTuUCmf0L+uKQoW3aRDUZLnBVh0hMoxL3JBwHFBnhaAEeQvXa/tB2Zhx3yjak7
wrrsNmbz6GiNMl7fu8SM2z3wjWRJxs4af19MtebV9G4ppkMc29qUAuIUMQ/ByaCtF5besCKSO4f6
BDE1j1hjiEnirJ/eXOLsPiDm3S4Z++AznhK3os8qCmdtYwJu5oDF7ekgjykBC9Hmw66A/0qTBfv3
eif6LElnOC8PeB0aW9ElBn2va6Ztfr3LpMgDAsW3FzfU1Vi2vCw7196mjXHpXVNf8Unhla762xhl
4rqjOlGe3/rq8odne+USznOB1oppRqJIC5msxKyemveBe7M756xwUXCS9OphCi1tacEHQKHkaq3Y
7Slee0ijtb3iLOHWda/pD1tJjvhFZLwd1wjqnuIT244HlKwONBvoaw8DfOyeKDu63Znq7snUkpMc
yoeqO5QBHG5S30SjdkP70qjfW9zm/GgNnSZSl370oodnJVxPakppT/zQCte1yv/M2lL2dlvNYKc7
6QGVV9EfKIFAFOs6mATsa2lrO0j7r56MHHDhBdso2UZDNi+RJ/NzrcxderDnyB5JUte/jRhHLJPf
QfeU9bpBJCl9m7Ch/PyPtbUFiTeXhzM6rSR6VREThDNv4T9TrV58IKbXQ+xInhp/SVWgDshpBkpW
UyGpr6bgsra25JWZbMnce8GKKGKhnyllC5/L8FLJH/GRGtLZwdjl3+1ZeOpnOf+i82A+7qiOmYff
hkO1IDK9ApiHbHqZLSSoZjMIkOhd1v0cluenck2X3TZ6kxf5S7GwF/0G/xn/rG3aDUjNWXCxliaQ
9gubznIGJXeRHJVN/oGfs18jloNDvgSNFgcrF7egbmYeMO/Im5XCCrteZCA1Fx/VTDunW5TZTyYl
hsvoKp28H8Mncfjfs0NxQOaDTe8yecMcjaC99VynC+OkPlVv+uJHvRn32+abu+W7osRnjb/Klf85
WAiXndZvrHU+zAad2oZllvHKWpC51bA0XprFWx1uAv8BRQ4ZWyqmKC51Vw7q5ThBCA4ozZqbjyPY
5Xouf+rZ1Ye89E4uTJKXJuaJw6InXEsAt9n0bGuh4VuzkOBAv8OPBIcElCG5AqO+/FbuD9bV4cdK
t+YcDVS/s3EpWAZbpcPu91UbN5m3HhHgtjNMzqxnzILcg79xruoCuciq/1Y7czCcBy/EfG8RORsv
WMDCGx7jaGE6VBJsMAbv3C2mrJn5QPln+h2YvDyu3gF7hOo1jUgHnLqV/FsuLfNxCYxd5g2BCwUS
nA/rkxrOFn9rnHzIOsh7l6VwN9fOijOLXophvjeeWmkm7ZVVvshejU+f9yCSRYwGnIP74CEefG/T
+eDO4284m0naNKiTKdtQmfnk5AdV38gH1l7X+JvyA9E1kQn5g5qbeNd+RxkZFge8eVn9rCkKy+eO
h3wAZQgFHHN0hoHClnGmvqbrmtpitA4v5kd7TS72W7Ht4SuQUEFyceDfX2q3SD27R/K8iTtrPr15
+QPUta4sU3MOgbVXVnG2wiCO75Dbkxyr8bI4ajvtiik8xEAnQbAzC37Ix+679Ft80ZfZnE3ak/rm
fUZPJJThaDc4H8zquXuKXotXZDRXogN4+yybvQGt8pRt8Nkb3+KtfnoZHoxHaaNdwh+wmywP8uAM
htbvhPzMXb+iAIlc07Aun5F8XgE17OUtBbrli+ov0N7yttpWi36mL6U3GUXdiqz8rFk0TwHmDdiQ
z9kVhNiyx4tCmShSwIv50EvX9luyRY+EvDE0McScyQecBdbeq67sCOA+Zu6CHz1bJsiWZyq7326G
R9fK3qRX5z1aOC+QqhbjJvpGBdxSyueBfdZIQSOmnvPQXHjQsueUyUDGn2UH/t3IFZ+0DbFh45XP
4QF3O2VG6GuH6Qf/+SoFqqfQx+9xRbXS9Td34x3YeW7Szcg/KpJf+1Jv5C2lhm250pG28wTU5jJi
gkXxyO90W+/x1ouwNp+nfFK9DbhRD8oUJdP8W1+oaELb0qOPn5OwIDyu8cmnSuZkodmY4wJUrV3C
O2tvSeJuHb53x6x8Zu8Vgtfnjs7KeFXI8PHZg95wsBfetjhQb7MzX3S+5zWZxk0fzc9UD1p7qDD5
RuOdMscuxpp7hCNhlYXLH8M5Ojjf9Uv07B29tf+R4o9z6uOkm99ff3ZaEPARr0iNx0ZCumpD8Ggn
kypa+5p7orQNcvq0w3EnPjbwWHzSuk6DnTJlClQbGBmB/8kuoaMQFWjfQiMCtgMiRwBtOvOmDYk4
6wzcsDa3U7xQ5WUYt/tIp9I7mObEYnfzv1+twZ+bF5XKpqQ2wkXWmPiUZ9XetigJSi02VL7T7Jo/
D2EpNztJi+GXTmdioKryb1gTgKMuQDY6XUkR/DiufIrOtxWRK7sj+TWOOk9KcYrX7YgCErNBy9Sp
pap8FpwdCguQcjBQSVwjjUtSH8ijRgwiFG3XYsjS4sWAWHVjlhM0X55o845NqEic1f60Kbi38Xhk
9+HLe7MFRZ1jKjhTJ+C9PB2sCW0vzu59itN266RsLq7cLnBWrebmwB+Y7Qk73SJV8sUQKtLa9c4e
iJqdjYMB0M5U2YZ+Wa2baS0tDnVknIpBUlbdFF24HzyxC/yzT+0ABPitfBZRNpFSEmclWkIeCH9m
vNBUBqSHS38pckqm2swhE+obEQ6up5CgOBO1/EGkyrhhO5Oc7xE5kLuyHUJTed9GcFR5TbhNXmDe
riBW13geNy99MXTbLuioB+ud9T2AJNtpMx8ic/pnDJoEC6N63CUjkRitLnmqU0iLlIKVZ0MBaG80
2q0pdwFqCJZKTus+kViVsRbou8nTRHnKS7sg08gHgTxAv3OUXltrgb3xxukvXurGazLk9rKNETjP
wylep0eUu1qAlRF3tOxUpr/c/XDvQ7M4bFX3kHYKBoltiU+B3mTDYtAL8tHVyWLXo1muuWmnQJwI
0U1W03g8YSIk/Of1agqm3ILH92CyqrbfDANRnyxlKLUA4e8wmt+z9/V5shYfQx2hMu8AyKyyijpS
3M7ZuXGQEyyfZVLHVYnmX6TYxB9YHO5NuDIBPyQbQ5k1ufjzKtPWHpSxwsaoAD2cD509Gwab8I5I
Hd4OUwzZyEs64U0sEoe6R1C37vyX3KfIEd7attwnN7TK/yXj/iUZRyqNJMz/jtP7n/h7Ff3F8Px2
xR+ZONX5j2OptungrSnrwL7+yMSh1/gPjBiFBJ2hOsK4/A+7c0v5j6aTadMt3TY0Q5kALT9JegZD
5PQY1TQIVCqZvS/kvH8i6QF9+UvCafp+cK82dJ4ONj8o3ud/zcXZCF4oO5P1H2NV/172g0dpqUFN
SxPDtC6VEbdyrG2UOvwsUswf0C5rV5x5w61iWe06Iz/W+11/9Xx8M5qGGlfHMLLHsmyrK+WNM4SP
+aM4eE1tzJGBGGvfG/JHr8j1YwNW2LKUkD1US7aqiuQJEc0VxIcQsuo93BSM6wBexxQoBC1+OlRL
VHGGI/MfBytvs6Pt11SQDQGqpYro1OI+LM7EHHHWgsGlFv12E9Gdqu4LYp5mpXsgkSu/UN5iSzkZ
Rdn8UKJ+PyhN8z7gfbNoIZwTSorg18lassZtKXjU8QuZFRZlAtYIKAPDyPKYqBgI6LWbU/TrPt+7
RL843PsKG1+4wnBI5HORBPD/0DVXSYPyMQdV1+/JVPX7ihqYvWjySYs3Tpn8V78NWHYGUiKGIzrN
FodbO+sjxsSNqOzbljE7GkvMN25XpWm/TQ2KxxAjt6Q8q+pKHYOHyZEEly/Wk73UNsa0sW6TfTR4
iJe/nuIwkOz1XIq3zlyzomWZgoI106Q/ijNgF4Cm7KoK99OoGKgLdkWpUdsrOYTZWkZl8R6Mroom
pyXc5nj2Wx7NPYTX746be1Rw8WZ2mh65MKyQDrriu6IEzjwtkYPbYaO/KCwkrS4v3nvVTDdwKAjj
TdO6QL5mQOMfyCd2v1xeeLi9SZpHoYfVYDSHTVyws+3icmu6QaSfTBf/rcQ127WZypI60+0zNESX
fxCK89ESSWRWHftsKZlzNqaDYypokgAi3vsbP3V3lupdRZc4NOPoUISCZWCQdD/v4UMTYbHbJyuK
qrpDMx1aAmaHkRXlUur5fH0ZEFPufVWQYLPhUy6aW6FFEZ/ur5WqeBWtZtQBS4vTr22K8Rlq4trC
Q4VwbNro2uI+My0TNi1Gq1r7e2dQD+T12Bm0dVA/iIOMSgtQgXVK0qaGpK/U+zINrkXihJ8gZ06D
7CdsXNnxxbnjPQ8VBjtBZqlnFWbK2uypLHBDVMZW4PWwXJxm78mYPj772JlRcK4m0gl/AmpOioGV
ezsEl9uByOUhjZXdL13ToGQXxtyIPKBTf84NWA5cPtW+939eO40kYeUuQbrr85CinFlRFzb1185T
yw/0IA66yt+5MX19ee8LYAQ7UG+PSdPXD6UeNwfZlm4XuRQ2bEkIsqnJVP3gNGN6iEinTA0k4FQ8
/HLqD5V+GBzWQV7J4keMdNPMUJX8dqb7LvQjTbHIzcn+yUZuBhdOP4Luz44kwWHnTP0G2kyZxy0Z
+HSI9PVtXjO6P8eTSv7UEoUwmV+vpVqXH0ArDQ9YUkznt0On5oTEB4uyyYgQ3DQwWjwdKa6AnEJX
Dy38UFvR2/2i2i/xTv7rTcEoTbMzrz0XHqg+j+rmix3XSO7U5ujC3bncuqKmWoWd1eJmRh/WYSng
cZXN/x9z7/0GBb4rUj64I/I/zboUjTBpevfYUe1BLMFIfrOJbknx+CEDqqBSNYmOwP2YYPx8K/z7
hGlDhLjgXxQoZO++vGQd2dFUBWCyYhq6Rlb+ry9ZVM1KVlcjPvHkDDY1v9gDyjvloOKJYK6s2DDX
RVI/SzA3mxnOiugVcOZbA61THhoiqEOvGmeSUPKD0hoZpRkpasZpUPT5HmEoGBs+peKBcVSSEHfG
cooYhOFHPBr+nLTJOh+975HKJzRui/6aDym+dLTEoWu3sdkkPxvYkcr+GFxqv5OejJrCLcizzUHM
zCnSZ39QllvRlFEHV2ZGmUdop+c4NqQdO2CCULEM5z0uLp6fhJ+KHLxFEVruzAy0FaaJ1mpQ7EPi
YzuQQ8G7BBAm12Ws4UJftVAYsF9emq6cPitpDh+96qP1EFO7HzZqtFOR3s/8tgVT2nBArITmHLPY
7dCHUxOMRzJ6B9ES02yC8Is450sPlaU/3KYB5iLa4KsaFGK70vECCiUK9APr2bDkM+4q7YfrRQrq
O2e8UI487htoEXiI9dmHe+osDEWVpCLcGOcsf+rIPP2yiPwb2ZL6FQ7JR8FyFMMCCm8ANHSULx8a
K0Q5S97c++wsWVnEbRk9tJ4yXjXiHaHK9q5oqcMf6+Ji2kOyGtyqXmphnzyhga8PFtrvWeeF/V4r
wCZIIzYgPE+kPWtRdNIJLAg0Fi51VH8MiDPRJ+aJ5pe++7VfBv5u8r2PFSb+Aj1WYCDMKTrWjWOu
Y4CoGLa7pli2vSREEua+Lulvg9U8OgAFfi8xz84BYf3W+ImCTMvTjAOgGMLaWGruulImCi7aFGg7
k6k5vbdT0WvWRrVW/QC3jWn6dKE4OGpHzIkd4KFDv7wpVLna5m6Sn52QWEMSac6bndXnQcncH4GU
rpW2yLeJYyaoeTv5FKsNnoRhi1VQm9Csk1GdidM+Ls5hbkaoIpgnugYXkAS1+rzmIivh1WB89GCJ
DrXG/9qYJf6yylpt6YZydCXvEl3lvJbpY1VQkhu9UjKGsYEOCzTCqwlBBH1ini5RBpzYLQKv6TJx
6OxC2jXh8Hbv0vs2OVoQsDV+5Qu1RPjE9KmmJNKeI5KDSQ9iRRwwAadmP1awnpiWDvcBcSb6gGcQ
efy74abEL7RXfWnx5bpaBWg5MysN34CuPJiO90OnduzU243xYsXO3NO84EkZve7Rpww3CQ3pIWfn
fcixrZ8rZLw+KEDduJ6tvlpjYhA88eJtBy8a/Gz7m5iAQ/WP3DCqR8cIiq0+6CREJE16LRt7reed
8oFBFSEM1enOZmTnB94+40IMEDdNo7U3qsk8hTSOsffoHaMh9Y+DqWbVwvDVbVep3omlsf+IvPwS
ZL58LCiVe1QyydmEVuvPxaA4tFJ5GYBAHEXrPqPQAi6frvrzHmIGu3/3do869NB+qIlKfTN4Ourp
XRvx0XQaZopN/M3+62l/Gbth8jfU/GVhNNKL2/qYScm6sdF8W3oBWYkBss3bQIyaoHsky5Ye/SiV
HrqkWQOtkl5airH/BS06aUR/BbBaMi86A9gwGk9ASuxr//qqc/2oD7DaTX9EqtNeMNvIZ13oVh95
5O9bhNb+LDopQQIorfXaA4J19RnJlr6rQ+ngxza20JTEw5/D+WQl3m52FGu7avDjXdDikrkCmUmJ
mTWp9qK0+xd+rPZXMqoOVFkzbUMxoHMD0DK+Ip4lBYVXBhr3Nw+2qVmig6CyM2o3UUJNxK3tBL5/
qQpcjfqwzohMTpPsws6P/VgurXqI7JkPsugyyohbBsKCC3FJHVEMXmajjj6mC88UE0JmK9VhoUlm
eBZ94mDCzV1XgUz56jRgTAerVL11a4/u0P3L4kQAk+/yWH5iAgkGKlzTUGxeM/ZXxWmM9mg0e/dT
6sIjhMPspR8wcCDb/VZpebNNO8+Gc6Lpb6HMHr1tUdJOIYKnIoNI6ub6G0K7YBMADFyKpttkn7FW
lRfNlqSrZXiPt6vz1FrpNVX14t6Fk10r+agHDVKVb0GPxtVLcswo+Y1QfTKd3tq19fMMiHCOnn0C
bNdZI+EokbbUZ2RheyZaTfTcN4HvUR7h6s02sg0KNAiC2vsgtqzbIeyrrpyJdhfaxWLMVYXCK6Q4
4n2vuyAtqA140xXQKb2a9Vsny8tHnhqfYkLJ84wEmmQ/jGMMOhHGwaoC1/IeAz7RAyf6XlV+tIp6
HurGWKvPqOTwXkawuKQ68demPpD9DTXpMbF07yjqAsWZOPho+ma2bTerLwPB6P0bptic4N1f/vzs
8jWZd61mIfz+AvdWNG+QnT40P4lilubJwMPEm8pp+kQ+V0EwPKDh4gDnGJ0WftrG1BQDsYQJkWoO
t2leRYLS97AcMqeYvALGcSYhUr6GMESuUek7e7lJXtrMdq/62LnXQYHHZXgwo9o4s8iQw92bR2ZI
0mm6QkwcPe+VV5SxF1eIfhP4HHcVHamn2+KuoiWuEHdNFF+lWPuPu/hDqc1DA7KhmBegzCo8SuK0
wtgRTI/0+e10aoszceggKe3QQ7CJE6dNOC4g4RqbJoK2/c+LPWtay/36VwAmr+qyaVhQvDRFkb8g
7psU7pAEZOHdCn0ND54GmTZFvi+JGr6PXlidy15WX3wNeEtYlU+EHfpH5E6805lkR4N6avvy83aJ
X0MW0PHEFM0htmMsoSNtmU+3sCkMW5iATxEo0aSIcZIwRBBNpuYQhPB0Ffei1G6LaC8KThmmQBtc
loNF1lUkiim+PHgOZAg/NIynLOjVi5f0G1uJzScxw+tfwfS3j2Kc5+ATX7s+iVag1GCIBzneDY7/
YleOuakjzXpIZXPtlhpvMdJgByrAe/DINCspDTdRRHGeaDpxgUFc6JD+m0b1iR+lIYTf+5jI4U/7
QhQ2fcCyKH2IPFBCfgSjps2ppJ17YfupBGmyF6OqXTX/Csn/Qsm3+BNqjiMbJl9Fsa2vTG1EuzgY
V3b3buFAAv/aGElX2tNe3wVFsKxHlpsEPGWd10pKKp6fleQm0vkMM+qLm36osh0+5GUWPRTwJbZU
BNaQmcNqiasKxle9b60rOZCWQ5a3b0D5JzdirT57la0+9ujc0Bi2b2PbAbY16nLps5J+KzSy+GNu
lCcUqO6T5A23y1Urq7d2FRgLQoTtW95Ae3Fsszh2QJdeBg2KwXQ5Lq0o9sk/LsQXpaiOmlI9KSGj
5uMrvl7iayL5jfa2k+qYD3Izz0ACqoRtvRf3GLW5a7nDQrKRJvaWpl1UtnsXUl7EOzz/dO/CEZIc
L3CItegTBzfsJ8aTQhnldGncpcoBWMOr3I3dgcqOaANtrb+d3fv+7uyf51mh8/N+zp9nX+4SBY6x
VnCnbT35WrWSuw79qYbYlcerOCi4ka8MwjKLe5+nNOOibRRtKS4TAy3hpLmeED6/9yEOL2bSoBYr
oxs/w9AqTmWlGPzneQCFtL44jgbVnF0V2A8+ht9zM/Wbd7U1nnhjkwtqpSUdSABlu6Cspq2+/fMT
SpjI/PqE0jQTnj2AJofHE5GML8sEXOcwXARB9F6oQxDtTGtTUX5Sa1b9w7RZTw6V8g1iO1xO1dLO
RQVeESdUc617WXbI9FZFnIj+JXcMPuTTQWrht5gR3FTRVPFM++dvWaNk6i8PVV5KhjXVQLF9niwz
vixFTQVnbj+vqm/j0C/Qe1asEzjocV6dM8uCJdOC/MUi52ef3FvJvrWQq6mJ3r5baQUBzo6fTKVz
D15apXClk+7dS5CfJEaCjMQLy0dpoF43kbv3vOQPpGZKQzp2YVMl6U1OaHWpDzNw9uE6o7BnRppI
gX7NiDgTBzFRS/HhIoyaLf7lt2B/eTDxg9uk1THpsXSFxd7XkiKv6+U4Tlv1mTdpMjPiIjv0dYYK
WZxaUztRvezg5rh02RoA8qnr3i+aYsaXvtjIckTdOpyz6Yov8+7N+7WZA3giiaxwo4DbetBMFxsG
w3knRBckaC0xOvMtj2pUvWJ0moKpx7xXyvoiunQ377c8SYlyT4PiJp2su7PKDhAhNVH/IOdFd83i
ixFm3FJq+Wx6ZaPOxVxxE8ktoB7lircXN/H7eDhFboD9O1/UqBpAhXmn4wCrtvtYCtt9ENUoLKaD
OKsrFFi4ICDc+OtAikUCxm5Tp8m/ypyNEtbRTW5ttDICoEcC68mKp+p61XtokrZ9Eoeif9cANj/e
xk00Nim0yoMYI6HBLhGjk5jctklkeh54vnKIS00+xErx80z0iUM0jX6ZLPrEKNw61IgASeAregjI
QBCs0yG+GkpO1P3Pgxgc7QbETKYP+V6078NyqPkrT677WTPgNt1Io7TSpjcvVkfpg+yO21BpoHhN
72FKw6PjWKfn7vYaxi9opRF9WdxG5SR7wKWSFRYbj524CVpV+Wo0K3kaE7NIapRbR8aI+XaTv/uq
SjtsA5eKaHEF4mAZUZKR7rJkHA8ZnlvzeIik98qBpuMruXPuNOwsRLNTB+ld7WQUcaY9HtpeTc9J
Wn+PLVc7Keaon8SZ6erR0eoGGFu5fjLUEX8LMRBijzQvzGpi7XPF/SCuKCmXvnfJlgJ8VImgb9ad
dNQVjCH4ejYkO1M6ir77AWG7P/dA9O3iVo72XetEe3EmDpXkYiUgTm03iVd9Ep7Dxo8PIJV2bGLA
rNr8GRYlRS7LRNbZlGZBBCfV64Nz1fzuFZlxzbs2faxqHyuHQZWXt2bVNFenQT6m4ZQ4p/ZHmmdg
TEBsMdl3uuaEf+tBSur46OnGxGTE1tKtde21J++2bIxqXItmhpfWTIdRfi78ynsB3zyjIl5/jceh
PXy5yiQGGJUay018SMpcrT74b94NjRG8EkSj4Bu62CbL/PwZ9cmDmECtPapi3zUvfeC06PMgV4W9
k3+ktxvYuWQvUt0Z9zizqpcGItZMXOi6+VVH4v3cul6+AdFWryNso18CW92JCdRoBHMJJXBrmw3c
pyhx9fapc6yl7crWJqSGfQVDOf3eL3I5i74PkYXetQYJ5Qaq/qJXoDam4RDV/CIycXuAIgJd0jdQ
NCF2FZFREWQV4VaXeEdqZcFcj2rp3cujrV/lyXOCkGffZ14EA5x+tW8/+8rKrxbl5qeywC6ihbLy
Dq4QcmYtnetptzY4HXuEGrhDBOj8QTVi5droCPcYEz2U9udYS/vIvqYJ8I2vaHPMnWZI/rYKNG0V
yUr2NmVbxO8CemQ7hxpRwQQpFEB3BlLd6e8TaiG8kCx9VzT+qRsrlLe93xePhu5/igmpgt4xzClo
kbGy2OGH7iydfvC/1dQGiBmqOwQLjBPCo9al3lmOi5SduNOepRY9EDkOKavw7eGE58PtZBAnnYyn
7c+e29CATvuPnv//Of/9JbhPWhHPZFlw/xKSpxr/8lpW//ut7GBhJRP2xxABD5kv6ynD8GoMaJv+
WddH+xzFzVnug+JdaZR01VqOtBZNuDQLs1RTitwQiiBFdov3YVLLe1Ss8uuxgD01qXOUJCmEbfbH
maRbDqsM4L/i7DZamJt/XloQFPvrCmtaWWkG1DDEK7Zp/5ePEHuHqsgV3X3Sy26VNQm78VJTNpbe
/jy79zl/0yfmOdnZBRE2SAnclpyt5TYw+nbXjkWILbTj7lo13w7pGGprpXfJHDW8eW7tkedeG4Lj
dfv4vZ0MWAg7WbvCqWzQ4I+hJcWsysx0G/hBwuOZZji0n5BVlYs/hNql8INPMUvyJEDltoEyeppV
omTLc/M1b1mM3AIjsGBBJetB/qoSCUCzXLsHY2oiulx4mls+ecmoX/n/Y82nZK/jAOcjIYk9H312
ekR0IaWlIW8ey7YOltuvRGuIGucszohXg0XLEDREVky2V3RKZvKOLTCRlelSMVlcH8FMladLb3PF
tXHD21h0tj01lIGn1atcU9y1F8hUpUZd/hr7FKP2YQ4yfvrWqet+UFg2XtIkaJ/bmnLNqdsc4TyX
bdNHAa4ZxnueBN+BlSS/BWP4rpeZzrK/d/mA2tFGJ2D0NE0IeE88BwYUya5z8plYGt1OxRpKHdDN
bZWhmZiLfBP3hVWpNLk7vy+ljAYJi+PF/kSLSsCMjcWW9bj9lDv+VdMC7XtuQPadXsAnDTe3k1dA
txEDjQ9alX+sZ0dOp/x72a6KjgdOFf4mxmO3B/sSp9JOrwmv4vcOQInl/ymOiRF0ipN/V53w1THb
9rEPVEoMKkkCHUs/v/V5WNfFmxcn+rprLBi3uSO9+eh1xYTYjfIl5Y/lLgj98CkNCNBMF8oeCGp7
GO1jG1faucrBKoqBxiXBFSitdFXdysUiM8HJOzGcS9iR2jZd96VCiXPxx9x7Ntgb5J4yvLaWlR+G
Ei11MqTDK36gwQqiVboWo0Hus4ksA+8kRkuitZaevrpV1J9Kl2oSMSsKxnE9YDmGXisYX+uwiQi+
5SSCplta2Dg0slY8SVUnXaw0e7x9YfSHW8vx24W4yNbhstWubW5d3hTHMsSpYBwoYLWqadcUhNrz
vQms5GezyN1yT2jp16YYpXr157V1oqrPQeE9ufjD4+gHMosMtgsapgXXIE559bUGaYLC3SmJQUTk
v8bENMk1llpkyhtP2kb4eRhv2JiU750G6i8WbhSRYjy3qrmNqZv7hsZIhnJghft8cI3HaLQfbv2E
44m6hcPBrnsimZ7/Q/RXLEnmmIhGp9Tr40tSU3nj+4P9DYunfpb4tk7JG7HylGrwTA6hIQJ9DzqN
yicrrS3q/qZT5LsWHADabu1V694dH2SVlywlT/oxHTC1qCZc7a2vKMxjII8YXfhqdbZSqzdmU5+n
XIcKhyQeFixfvZnZhsEH+VP0Tm7wo+2KdeDYmQ/E8gPCfIzzR3NmZ4zjWBaFqybzxh/V4JL0truP
1nc+xzJT3lX023juQP/vJ96dH7juARMmnHtI1MfzpDUd3kOye2i71ibINZ2KSeKs0mDsID6EgTxd
KJUZF0o+p4m4h6RjZOpJ4+9i+H6dDXCQX+MEQ3cp8XNGR3pK1MhbSnDvTuxx5U2FLQsu9yFKEtZl
6A396lHyWSvbY9l+8yX/7HojZWHSwkvb9oguoj8GWdkfqc/sb03PSxBpjfVcDNYDUFxTg+3Ylr11
rKcDwT74wrlnUq8SshAB5qxy+wvo9Xbn+dWbQvrqIg5IP9pL4yU4VpkU0Uz9Yqrpw1509bpa3Oda
/uSDYfibOCzJyKqDd1aTesQkwRwgmMX6sQ7ldqk6WfoERR1D7k7zPrRe2/QVa+hZG+UQIGPzNzR9
1Mpoiv7sBFi3izuVqANud8oKctmaSUWdKZXGkdAWVuD+0Z4aMcvQY9KNmABBRQlWlUW9jBixYp0Y
d5PqwZwcMlGTsKb0Q04OVOPXGxwpkoOXl/WGxPXPM//Pvi+jGemApex7UKgRhOOpjm5enPomOnoJ
7glQOEbEwdDsdCKhTpOCvjbUuei2I+wCJjbIpUWxQD4qfrUNR93ZelMtVDMZ3jO8HNEAEB0wNH1S
DVFZp08DiD2AbTgNSVTPd17KuIEVpvfvca9RG9a1w0o0+yGjJicznjCbwg5Dx30hrtjR4hzNr5rV
dxZU7rfeVAMgv4A9KcotV2kcpIexlKK9BpVwXYxee1WccZj7MFBBzNlsJKcIkzfFmuoOQzc7LV/v
XeIMAIq+CEpwCbJBxJvsInS01mbTX1G4kPoGRVQ0RZ84jDkrF+DtGZ70tvFolkp5LQmAzZWobFaw
OclEi/Y4tfvK6362eYv/0faS8lXH04Qdp/wmV3g9lHL6OxvEhammxoedq/+PsPNYclzHwvS7zHoY
QQuSi9nIplymUulrwyh36b3n089HqLpUN/t2d0QFgjgAKVVKIoFzfsOqIzbFxWl1sQmcIjwIhP5P
rTP0a1Npqpc2h4TUoV74s/2WJHH+V6ZnIDcr3XlBz5gCvpc0J7+vEOG0UwhFZVte2HXi2pGWybcO
Cpw8S8MH2x+5W4H+95bcWv9XEdr6O+DKtlGlxlGBtLBrWbjSfl5dk6MMOkctvO9Ywo3LdDL8Q0qu
z1fLv/Tar78h8Lp+t1q3/x6Z5Fji8DTqVnqn1dBhFEsLH1odWR2jj9EF8yhL2fl9GFX1rnVXhl2E
27TIgwtWhUncPOSGb+5VxTL2ZAsKbGiKZBl2rbGdTEiJ7JoQg1eR9LSGROXWweWSqoQ2v2nfNBAv
q2ac0Js0VGB5ikk62ah2ZFWDVaxoe4Hp09lWofBGRfiOkobTZcZ79LMEHn6e8hfwmO7WdHBu0UUH
ldJ2Mkw9kMiB1PKiuFN6AjKEFEedWndOi4ttX3vKwY6eSHoU95He1w/WqIkNAosURvGaOiiqXR4g
QGQAhpV+k+qOtuo9dWU4QbL0QLhuFEDmm95LjM1kfW9NPdsBjM7WNvnxpRWAuSUDPiztqmDtbbU7
bwqTO4yqqo2L5PImBkdciqOD++RuUELecp1T44mtRVyk5WJAcfupn6pjpGT+cQx45js1f/BOxxkk
0yj76llTbEbD0bEV6JEliRvcaoyq3wkf/q3S61/jPM7uOoEtS+bPBjMKgPDU14tLZCKfGev6KZ2b
puFeqoXtyS6CZZ9Gw37oW/egpSh0ZnXZAbpEej+OYm4es7g6rxEtECmtdggUrPQ4ehG4Je2m1D0Y
Ibh0aujuLKv8PVVL4xjn9Tc/gL0bsGYSZR5lC69DHIhsOGrP6RHn0FfKrgayPaq9ii2rg7kazGKA
LijaCBx4mj+zq0uPgR+nx5Kb9Biol6B12kMVecUTzojPltWkiMHuhIY7Nunrhz4OxDv33l0w6/Mk
+cEJslNuiOitUpKtZvf9Vpl1z3PKkY+mLnjiQd0NbOUsimDv8LU9qjEy3F3XNacWprVqAAtq1XAT
Bdgmg884BbkeYrBjodLNx1R4/ixvnefIC5qwkMvoNU+9/uSNJGVjfdw5WuXhhKQ/OuxHEXR1nF3Z
wkUm+fCkRVV7LxsdecnlUGLbwTfIONSlahwMhDFqz7CPRRypD72IUMAFgrvQ8EJrsN1a9t60aFT0
1h3ARA0qEkFwKMli75VUGXaj232kQQ4SXx9ixAb5GI1IgbZnWOORHT2SURH+Rl01I7AmB4cQVrKr
VLeXoWJ8V/tyrVPvBmc+DCfYZuem5v+dtRjbtIgE7JwRq7I4axMW7QHc1NzdJr6dQ6iDxD4gl6cb
3f+4rWl/325zVwOYYoOxM8gaYD5rfCpoeJOJj03lZj9C/qBv+Zi/tUG1tPEjfAC7rbDpClhfOUhj
e5G/Njur+Msrcnsb8EQ7pn6MrjIyHDGl/DZERDmY+G3/95TAJ3tu3qJtkg3A5QwJMwAF0vn++9cL
YnX1//s/2v/VVD2p0rKIfg6FYi9Ejjdsr+aPZaLlp8Id+zvdRqC6IA+0LNg7bsD8LjCt3nqZqx7d
YjoEPOjWKTnqjaEJEL9pz7YlbNLHXM3cNRa7+maa77VZjKkSxt3G2kwtjNby4K0Z1f/1F9dn+MOf
ZS91/j+YmsueVHcMHiqM//H/0bEzjQuUSX7wSK+W2CjFD2mVXFwIe3u78OMH2SC/ED9EIRzxvHCK
jYzJufKoamxjzZ6vW34aGMq+2XXB+P4pPg5VfF/0T5/C8fzquh8dm3wMDrfry2m1EiFsnBjK9dVl
7NqgHrSu2wZd19/v99cZiFLpTQqk5e8DWe3HJxJMf5xwezFFK7YotvIQmU+S8dDkLhQ4SGqkWdkB
Qg5oJE/u2v98KCd4iKDwE5zn/nH4x2mBgW3F8t8uNp/QKIWyEoUyuyuwVhcsuk7yCCqvbrbDyYra
p3Dwnwy/co4lScSF0yNVYwGNIK+dB85RjlDxdI6yO5LK2rBYKxcxSVtUyoL+pda1twn/sAtcmOHe
zm3qXMqkfiS4nyy1LtaOk+9kz0WiH2ScUj90aTLv1P9C9k/iglpQ9S7gy+BDXCkrOesfrqqh8Pc/
f4d/11icYV0uvosqxEsdbNe/5RejnHJrj0/eD+gXfMLCG/CTa3XnFPfVpvGq+CB7eaQHKgqBabKG
+9UsZfCPkT66wwyyPMkQP7BQXZk60hiaa/akAriebIbJd69HdcHTaoyw6gy8dgs5tF3ocbsNtaG5
R2DQeSSVCBLTtlFPz9xHGcqarN6jR8vqHeHxRwoizmMxiWqTRkq6kjE5L24cmLBCtFsZ65N5VTcG
O2cGVGRabx3k0a2RMYEp4gboFLLL8zxbL5PqevhP5/0xbMX9eKe4wOopLX2+/n98udurlzVQtVEg
Lv/v78xt2PKThifxow7KMbcz5SiPwrB+7WJMFD7Fh3naLWZUYHHd3JxBkjDabud/mtfjgb6sEI5f
fRrI8xI/CXnBGq3tlcO7hSv/OyivKCDr3LkweniCmAcv7s0DZJnoMLkHHwnPeqMgYwTbicYhWzjT
+zFKkfNuZ8ADevQ8dZwfQ78ucjvtOtfcht4TPDP16PBe1qrS9K+Nbn0YMwkvRvu6gfHwlbQGhgxW
UG49OFTnwU/WlXDKL86IDHMyVmCd29I+BjWLE8X0xIdLEUMSEESCCrYSYMI4sBK9s0v2s1mEt2VS
eg+6N90Vjl28KnXtPxRJ85F6efka+XFxbKm1wP6i24aBvaNEpS+vc9MWc9B2itbxPNpXO8U+pmGO
znbW9mdjiFgmqgJjGkrbT30OuQ5yvf1DdT8iZ8DPu8Tv01PC6eKUk7PrIget0diYkXbtdClMm4dn
hHGsjFlRPZ3HkCrbfIIMQTtsN1mAq6zvR9NFDiCz/uiyMTnJGd2Q8x+EbLP2vbJfChc3nA656Wp1
vePhvzIzreGjjFoJqYA7pWzk6O3OeBuIebZYOgy5W6iXF7ndUG+vdIvJ2drvy3t32k7i6VAMAF/X
uPEsEgjy7tqfQXdoGcGu1LzTLSRnyEb7B5SenCdH5ZU/Xe52Ln+C5NermVof/A8Qn1x+/W2tYAF6
FvM/3bFAgX0C8RlVUlduFNffzcrf6SIsjknh6Zu2ZDVUuZO6scq6OF4PffetYYW0506pfqeM94we
unjVAqxRvMFyD7Vr1yeAp+YqrXCpq/BuPNi4SC907MdO02C4zyLVMR9VnXdcKNnv2CZmzXbgvjdm
+7XwanFOcj959F2fdIj7+N/XeeLvOrUzTtrRLEpXDosjVROfGU04qjv6oKvZdxEN5rKKBnHx8Gee
2H+cZQ8lYX2bwSgg1T9S18OJGfsAQNJyNO1FhZh/ivi2a5ubuERFJPYm74DPigc2jqPC6B86dYIg
MvdgIotqIQ9lA95oJaZR3fd400MWFN6+VDqSy3Gjbjt0Fx+CcOCRCzvgGUM1f0kd11ygHR4sg5ps
18KzQv/oCxoYTspBHsnYZOrRrrUpm8yDn6bJuW3c+fVCDivVfK0w7O79MSxfWIRZG9sJs80Ulcpr
M6IPl5hevZdd09DeFMW1HmRPRQRlmJpXd1CxHS2nR4l2/O8fk/aZ3s3nJCGJwmFBDkzuM4nIQ5Rv
YBuufAsVq9i2mfIFKY/sUTYeGQmIk9GZt4kJJqh8lfQyWpyjyB5DK8oeK9KaAELTpauUHg7Rni/O
yKR2YReOVA++Wr3iPchrafNVycxB8TOr+9trWCGfqcOCS15PxpWwevG1bNXEOsC5wm/5+D330JJc
QKKrmTaJJ/RLEuE6EPZd/7VvNNzecvMvJ8G/KRHOV70X7sK3XP9pjKYGRdzMO2CB16y7qnJWpsjv
bzRNc8L5tDW0+E/qZiUurourtaRujm7WngDT/ONJYduopHM4AbCZcZTXVZyhPc2v0iARnKDXEP/5
CpZSnkOrp2BT5s2Fqk57qsLqPozV5iJD/CjwMgPLu5ZdrXPzDfQG/JRW5WiLo+lVP/E6yc+9EbqP
yPk/yV19Jepp0w48/TL8xN4xiD51nYttDKjDhwrcJn7exLsUwyITRwMszMdxEcVJuIJRg7PJmOA2
D+rk1txQJ1UzvHhxB/ftKdA7AwetfzW6ZxqHpLVQ/yAra+4Asa1kTE4Zm9Q4BHWgbWMVRHsV5e2b
/r2yO+NNbcrxlJYq9YK5qyhYhlfGiFlzFRpvFQ/IBYAS//7XOblfmhfND8Q26IPy3jFKIFj8N77X
4jSphfolJD/fI9SMD3ibP4kREL4aZV/K0RqxIVHMvd034wv1ibsULuQXXEq0tWIg24alWPgeIQ8g
56eBZvPrLEwWWJzuWov55I8M1cg7CFbtVcL+qst+vt79/1Qf1zScLz/tIfnV2ZZkk7gO6bLPyUjL
74sqbav8m1OzozEKRzxoc1NOSGCh0hltZKxviwqSL8rEFSmv420emdj+4CXeseyN5uBAUVi06Jts
/bF13zq/X0edPn2NXLTDetXxj2aOFZkxZjtf0atzZgkeSJnYkWKpzzLUmGQNO6vWgM/8KyYHrEnw
A066k+dxZlm5CFalubZBLpmtUWoghwCNrz9ogWNCCEffQXZ9v4hK2DFjf7geyqgQNd4qf0yQhwUq
QEkUDSQNuVAzN9fZ89kYDE2LyIvFoTMVCEzY8T6ZQxDe1bEDB2fM1Itf4eGSYYGxtHDM2ER1Hhxl
4zHxOBYZNsYhlt63mDxy5tH/GDPiPj544vk2S06FuzouHbXDK7SoVajBrb0mm6gif5bY5aIVHorf
82bFm7cyomjQataQjphDo53kD0o6YSVIT4bqLkv2EAaRada96KzbILJztmVGXo8fZZX4d6aPH3Nb
iPEjCIODznLq2UtiEzquQYl7nsYHYy0yB2B+n3nGhfTdRcZRqejX1Wj7O9nV2eFQsf+wImeBsMjC
jdC4j6y6XnRjEDw3c9Np64Eix9M1EqTGwsd/ax+IynqIs7QAmdkc9KGt+AhoFJPPJgn6CKllUaH7
7ePAG5G+kaP40aM6oI7FTmHhsBojP7xHPqLa13g+bpssbi/6hPIXG1bvW49BUNiY3k8hyjeo4tVb
X/dop80nlQiGL4Uvok3ihyAD9SpmoyQPZZn02uDcay7lIfV7b1tE1YC9S1AaK90yHdihaOiZTaxu
wdbWVLfSO8m5zPBgI8Poj1tJyMTPo98hTLF3UMt4YxEB1nRyk5MXONMTRKN7bNO0D3LI1hoE1rAC
qRPtLQDq58Bs3KNm4RM990qSbGd55KDl5uIkfO8kIWxBhNFidSRNKe+5Diqld40efsj7rpV5KBrK
AdlPpwHNwUI/fLo/h5Zx6TH9W6TIJvOMSr114Ob9o51HAE/wnntJXAjYTZwGH2YuftgokH4f8nHf
Oanno871qMRTh9UVHdF03r1snFKkx8gTa9XuLOM6oCiWd59n2nsIdWF3HVBaV78vym7rzgk6b5xo
ELk+yq7TJBNCqHO/qkV9V9qItsl5c+g6Kvv8PMjuzY2cx1fsLC81zOZhVZKvtCAylxOlzyfZaFDm
kGO5iBxmqBeVeMCJuNrKMR8LrlOhdS+y13pZ91RW0TcLU+ClZkDNKRzLe5CNW0b1ykEeYn2LtSJW
HnrP3fhpLY63uB3b8x6u+8krKQ+6WrID416ewtGw0PWag3KymnXRroqye2pCzQ6BhuR9xI20AQ/+
lEN9Ordt9E2GI+op2zht2o3sdnzRMZ8KwgeRec6z2yjox3N249hoEychMniak7zHQ6ChwoU8l6P5
bPtErn3JFfzC8oIbQTaM7rnIKJSQT6y+gjkpFshq+I9C6MgJGL3H++36Dd5uaHR5CgDCuYmBohWL
W39QJpyl+tJfdfNwKof9qGgPsdCbg4YA265NdGVdUoY5g0YDnF0p4Y9mWtpDM3yHez0sEbtuH/Ko
FjCeW55h+Iy/DunwKGeGuvqKJ7jzYmnjuFESL9m7gfrpWr6DFWAsirPdT9qhB/VUYtbNoTnEqCnK
w8EMtwUUlJ1qOhrCbt9bctALqEPdzvZF+VKmWrMSSY9TzTBVL6qHbHTPE4RCU1q95KPDHzLAXVSO
umnPc9+zAHrMo7ZTocIoIK7Ibp1ySzMxaljILkJt2bHtWKfIbsYHZidUR/0J/DjekMFP10U1xeup
y6seqQvHsb9EXoYdteZkT1NdK2vL0zy+812+V5zAv+u1JVpuWhLbyMUVwbp3c/3ZzBpt0djF+LVu
1EMLtelLrJs7Mnz+s6gD5zwZ45odGZKjqPl+eKJOTzomFM+5GnZrqzV97HFNqnB+Mh5yiyfMmB5l
o8HDvR7JbqvZKUrUNLcpiieGNTh1UkGNP260LFqryC4dZEMeuDmYAX6+i8YR0C5TR9kq+M5j2dCj
EDs3uZuGuw689C0kjyalQnEuzLU7JU2bVWga45dUx7LaMuPnxg7Lg4z7czxS8TGLx6eho/bTU/5Y
VT7G4wEmxvekV/N7eaTaVX6fdOOv0XHuypgcdRMkKnqvmt5NnPCW+qha94YYwCZBzFwqABW/dSCZ
p4Ky84gg+qbW025nFaX+VBj+V31iBYyM013gNtV9PkbVvTzSyX6t2GSLJZkjPifFYViOUHSFdOpb
MK3mU24D8uSxxqXVsMdsKwdk7HoFSw+fbJZoW1Ovjy6PMZSzwgd0b6jgU9a9dkdZwJ+7uJHhwqwU
x74avH0+VeOhKfqS/Igdn6ei68nHqrx1tsvIbA/tuW5snBW10KJsAu4qc6ySDF1qLaq/d5VK9Bsc
14tj+tVzcr7EZWo8q3oefnSGCcwgQ+nLbBKxGcrGPOSJWh/cdgzRVlaLRxeo23IqBengMMAYwi6T
B4yeX7MwUylf05Mh6kLJQ2K3mJG1EdgJC4o6fxaG0yAuQajPf9iqPDmFCC5a303bBojPBqmx9iNI
E2ReRPushR1FQNyol3padh8NavqLoQ1B9ehiemp08+SmDmSoLE83wPYQdZhPhxazULAufiyBxkpC
PQkKZy/59LKxg8y9duVALun2tzk4RwerzCqxDG3NJ92MNl3SNW9QL5RDigzK0jOD5i0y+mLTB4pz
HeWjRM+27O2jHFVRlMyM1Hk2wRqesxK9HcxHT0ClqNEluXeGPBydcgHLeu7JkGyy7GMchPFgIuBz
nhS32MWJe1bjLFyVeprvvLKuX/XUMhdNWtkH2cUb8Wsz9ta97GWefqeqZXSRPUdZ+/bQPqmpCJdR
Wa6MQohjjaPoca5YdQs0IX/1ZTDsB28B8CxZ3ybKgU/d1s4NNFtwevh9PTntn+b+0zWbEqYuqokB
65DEAnXhh5BlwmYRkliJ1wnr5mVoYlCmxm+jaMWPpuNnZRrh7PVRP5RhMpM6cHmfDMO/9PO3tevV
8TAmBXnovNc22ghH0BvI+g4a/E+rgDRecRf54lvRQ+UrxbOMgxD+Fc+05MFinXTRu69NGgbnciDt
VhRD9a2x0J6NBv/V8moW6xl7sHp0xteK/IOcoIhkvvubOFsjHHoUU1vw+wBvklnhYkAz5kuqCHNd
RU6+14Kkv4gBUoQ81YmiH76eFk+DXxs7s7WTTc13/GPKu6WcYFSKtxyaqaA0Z9r3hQFuJZvfVZ+Y
d0GObjCFvmgBYSk9BPG/GqnLJiXc5NFt4NO8T105uQwDJHwpZq/kabcLfLre7TV0FvQo5oCCCQXs
IQtDkru6HJsPp9rgmhp/qYWBNFXCxxRpTvyFJM+y8+yRXKgxoTRQ4gA7T8M95eiSRHn2RBLuM0NB
yroZq8PQ29UhVOP6cOt2cyx2lJYFznwo+9eJv0+5xYocJ988rrzVP00OsGq7qyyIYxpi4mFs8C3Q
Xe25BUEMXjIDS0CvGqE5xj1OGI3iwdYOeWQBpWxSeykTSvx5rJUlQu+PlJMzhIcyFME1yeS4ZN6i
Ony7ZpBuJ1z7keKDoWWyOoFJ5ScdYHyLWWHitwF7x+nX0RxTzKj8yzTQNMW472gIm23J3Mjurcl9
BOka7ect8mnWZA7WcmoQzZ63iwXI40s8a9aMaHwAsWvavexiY2GyuIzdldtn2TOI0Qw9FOUDrwtn
URoT0vN5op0ULVZXSu5mH0mJJQPI1B/jYL8awu9fM19Ya7Oq9UOU2uqpDUsVq6ARsaIiVfY6gLOd
7WkzCU4oD8LsfjWDaTpQPAQGtFrin+VAo/TNg9puZGeMTM9e2CNMBJJ2eygny6zxUdv31finhmRu
4CZ/dWHwM1Qdaj1KzK4gmMCzUJraV1OfbicHHw0kg4LlxAP6W4I/tjyJNdK5KVwBZs6MVm5mjQ+t
QODNGEyYNxWOoS6+HsrUfMMdTSqRhaUDzj4tw3sxq+1oyGWO+ZQ/mkqCILeZ6d8w8HoImth70ZrQ
3MIKZ/0aa9WL6XiXOhPFl8G2XqaZAycZ66rtsFAA1bmVXTmgVPUdDiDdvQxhoUstm7JYY7yxWwYF
oBU/tLh+q1IPEUq7xhzV9QccJeLpga0hEuzhkH03gQhNcfkjxT510bha/Jh4Srnjrddbl/Lxc9BE
ITR2ptSj2BqNBsG9L8TKx7v8OLm6c8QnyV613dR8WF16J1+XhDhfVNaoF6jnYl3jJXc/iOlXkyNC
ckj9DpnDf8VdZ4hIJkUo75Vsm5a3ybc5Y0+5IB81tN9j6zH01GgbzV6+LPWwLhiC9O7adYBwJgH/
CdmdtChbRl4y7WXXig110dWqeyCZFrxaDdX+EgzlSY7ir/ZOQtq+51YavrINvi8Guz1fL0TZ2QdE
c5EnaoZYeD2wlHYcltfndooYTA9oDyFiHtoy1vYRNcRKnG4hGUe8pgcj1jXC37Hhi5qLWbXBFhml
r1oD9IrHcVLu8mT6jqDXdNeqdfqQl/xQytygFDlquJrEtftjpOSq4xXJ2s2o71syyV/CzMqW6lS2
F8+bN4IKEljC67MDvuTRttCy5pGsurpUEYJaJROK+sIbQbaUaKDdyNlum+xUFRanDLlhTZ5WKDs8
XOIre9tRrGlrRF27tLGS81sdUG88nGTj6U0yLuTh6L53GA1Ote+95p4dHPoasVcznmDb6aO70TM7
2Ohz1+09e8nXy93J0cpIfhSZ6dzLU62kW7Qq6TISH8XFSKzrJAFk9VgY8bSQ5+S+SO6yNPPXauOD
vGZpMvVmdezz0dU2Y2GXaySfNawcEGxmVxjWRzXKAQfKodzNtYWcb8iPAGyqtoLtgefRjMDXWgcJ
dCN9lL0clsnD3+NXiL6M6UnSy7nGjNOXIYnY/30NGZehIRz7I6mqlxw7HLkZooqlr7uWirKtp+Hb
MCXXeKoO+lrkOVzYOf73+TLeVXn+XPlsOYThHdquRd1tPtJTZN/0BA1NJSZZPowKhhSzLdX1ezuv
PLGiNI5TXx5kyEGm5Cy/spW3b6jw7cqiVCrKK/3bf1zeyQG9sX4WtRawLvrbevK2PGzjXiP3LE12
3kma9HhYqB2C/hG8iLkbhP0D+VEWQjjjnPyaUo+MGzGWEmo18WxTRfbcsc6v2G/4uvGiBGmI+KyJ
6mOqKh+xjv2K11mPhmvE96FbsRGY48JhIcfWvCCh5QKyzzux71UYZnz1SHT/1lOsNRuL9XgE/T5L
LrLeUM6eXvItpyc1GYtIrTZTrw8rGUttC/v6qK3XGrBRoBn6uRoq6ylK7GJluVW55c9rPZE0V7Gv
McAhF4r5JKf8PmFAdIitMjYAGGOnzwOmQJNuh49A7dBlrLgn5mn0DIAR7llt7zvseI1FBiPlPrVT
D/nP9DxYs2VyHmCRlDSHzhcL1g/NaZzBabLR541XbNnvHsoHOxmK5g1aMDeCpNYSXaKYAg0lPGXy
FGxO/dFdZXmr7Q1vOF27Mn9oxsUpLIS+l71q0rmhOrOEBb7fLIK8J9kgPPRmDMiKFKbrPU0xJnss
3u11NXdbjxWLWShfzLjB7twvCkzFtPEs58KDc5eAaZXr1YxwzjvbkYXGc6k8wbjQn6bvQ6+Kagnw
XF0IM+z2Q9NbGwCSYmdGrwAEzb9UDw1J12re/aDwV3YmfoiwNld6lIKPh3NGEcMU96oW1Y9VZlaP
WgBOew5lUEeuM5qhse/loJw2n+R4ILOdsbhjBwigzJ5hZLbIcaMKtfBJrVRsQkZ/Amo2wx7k8HVm
qU3TCg4CJLjbmXKS5eNB0rf4WZJWu1S18Zia5vg+gUPdkj7qNrKLjt8XGArauQ6n6yytIafmNMjB
hWwU54Y1DV/GqUPe6ncMwYlgR4W0RF64MRVYCtOigyITDRHLUkRFDt4ggoPsymbK/YyyEjI/ZV7M
vjrzRC1RgmAjD2MQKWIpD+WZzYb6ZnHX1HjsJEFXX8Bio4tt2t0PgEIc6N03LC4BA1QGrAiv7fe+
xuMJj1mAdp3yhdJE90OP9L0Xa49pAj8k9dPW37adRQk9pNoPiyI4katjQdW109mAsb9G4ch46VAW
TBNLPVuZarwM9OK5J8d6lDDlmDrPnMeKKtauY/9+nhzTOpS6fp9nugksugAKQx0X9dIYMipqo9fu
0ELrtzwGiqfccPHlmcE9QoHvTk4wEs26TUPzWw9KaDG2qX5W4FQd+rjM1xrKcrju/tCKyfjW+vNH
jisstVyYZIAuUaqYBzQjWAqNrVDV86Op6sDYh6j6PGolPCp57STqH/AjDV8DjbSJ3mv5ndbECtRS
vBCgJFj7qEytfZ10v44Gkd95Sh/cGXk6w2DmKbdReXQ7DXS5is6rF92zXF8MpQGs3NbHbRHHw3Zw
E+99wOoyyMz0K4+pZq1rKaIw3J6f+TOdBTe+BVQHHAyiqXv2qgCoVtyqG3dUumcliiFXBOipyNFO
rdEJJh1hZLbXkAPDgqY14ouF7PUzFDISwbhfHG5Xqm1U1fL5wsyf2WjVofLi9phCh1z6HfYvhezW
Nh/+3EDjNxqslTi8TpyPYiV61fgmYQ72r3nyCELPI9gzJPCL6pXbfv1XNeccUBz8wZK3W3ShmzwX
wvaBk7bFsR5C9WCGWHwVynAfV/bw2Nnp+Dgk+NJbAAVkSDbWUC71oG4fZI8M9vB4HZUnBBVrhQ77
pNs1Kpfbd1IO+9s1QtMZD25QvcpQyq3kXit6QEKzRDcyavYB8xn70MzNrZsq/luoSsbdrPQtB1Cf
U5sNwjy/JspgHXv4NEblUl7g81X/6Eehfyl100EofubNAKldgctXX00dGIZotA7TlEZ77bSyBHoz
WNhgaslunJPrvg5SKcjCfJNkQfoS2C5eQa3QVoHIkpcoK/WdwF5lOfZq8tJZcXAUmVEtrt0A9VDY
cS+yB0EFVkmJrcfkxpicRJg4yqNbo4QOJRLZj6hlOdeZNd6oB+i8uEEVrbYWSvvsuRYeNH7Tv4R1
VO8ryM1L2Y2ElRzgOUG1VNPhBT4RqCDTRKd5nmwPioNmCG5NibD6lz50rBNs+e/Z3MtId9xDb3qV
Y02ZGA9uWJzlibHvGefRDw5yLDFD67G0lY0cy4vCvng+DgDzVVyIOE9N9lMODWYQv2jcjfwoHJdR
fJfZqfks52Vju4gqMqLytW0IZpTZnVXQ1ngntCJ78fpxB/3GRrAty1+moHlTc7e+l2NOBChWj4b4
KAf5mafL1K2ivRxVbHSJTFbU+A5xobwjT5ANg7oxI426f+EcELALT8Xfm3FcdWqvwRFhbGornLyE
Of2aFmnommotlld+qNcrOUeNFOZMzTTdJXr1+KsrT5Tj8uyojdSNF5g4zBT4JhSiV/csB8g58cgG
0mMlxtGAsrZUKKbDUTZcPqo52JeVBwpTTnJCcMXqRHKx16fTrZkGXz3pkZnsQfjttLknB2U8Hsl/
o8/uVlu8ejGBn4czDXV5eL1c5npyHoZ4wLTzgkb5qytAt1HyBbfaa/EqH0RylI0k9XS1VBGVrdM2
6XUoLbNLONqzTwZQ6usceSjZQDZ/7NweB5j/Y7fUQ3+2m4zq17Dk6T64lk8+hm6ll5cpVqOz7GEz
vpqMbnxi9cJWIz/GfomcTlXmK0+nQB5OijHfsczHoIzHzRimPoJZ8NiXLHWyldHB78FiCh3d1KbS
7qvUza59rUK+IEU3JzV181Fexyl4gGfQ0+br5VHY3FujBwCbl5AhZEGn/Rg3f8nQNT4leIkEGHLL
NyFjnYOZmdP57TroYJ1pLppM5ryfiicfdiWcudj0jFMzb86quZFxBWuIABmsk5xqln0PsQzpIBm7
TZNn/Z4r46kzlkdN53vfFuH4xZuZY1quvg8hSmFD6zabaOqvcd8T07tTTc2dpZbtxjXxjmOhEqBM
h7FeU5bmtkXe6TLaaX8JtLvAacxHGWGFgvl8XyoLe3K9ZBllqkpNyap3im93FxMQ31lj/38dBRD0
/zk7ryXHdWVNPxEj6EBzK29LpfLVN4y29N7z6c9HqFdrnZ49OybmhkEkQMhUiQQyf4NEZoi5k7w4
SOOfHcDaldWO8Vs7YJCXpfrVaJMYwV8LGgc3Ci0NndfgqwwiFtc+V/iWywuyYWbRWM1R9lms9y+u
Mr7LPp907VnX8YVsm1B/cjrx5k/VD93Lu5eo9K3nwtrUSoOdM9NBLPQQL5r7rKS20bbIm50c2mGR
usVEpOZmQW86ee7pzzz6WMt5opj1ah8i6V1r+sWYd0blvFsqMgNGWG+cZctXG3JBDcxTJWez5IZe
9TCPl50oeIhntRZ/jyd/269lp2dM1YM9mri7BYCWEg/qnjM42KYK+ER9YT7xkDKfsBEQ+Oy5+b6p
AvGUabp/GYtwJzvlsEAbzFXtk46/XyX65xxJ1au8Ri+MdjvFo1jeL0Kx7Mnx9Ogsr/GU3MHOlRc2
59f864Vl04+iU1yFr5bVaZdKVPVKhcv1ho3JL7cypp/IaOaKkaCIjiK45ujTZxP6LWgVA/ARj5lN
idDUMc692RabTVAOQvIa2mOzRLhCvHlFuoMMjy3DkD7X86HyexgYCgiZLE/SZ9dhIaGH4iRbcoRd
1jZu7mazl1e5XRqdqtH9BgFM5Eybs2WOyxaklg330jaLhR4H8UPnDPo+tbsLiIgBP2d5DD3XP2vq
pxxxC6HUEj/INt55a5Bx6lGbQzKOAgk2FhFyn2redjBsIQxGSVx+TrVRrUoVb726Nrz3vnpxUr34
nBDxQ82vadcijEtykAkUkXiquYUq6rJ0i+Ipnw+m12CMOQXFXsYMTSPhyzaodfwn5GLzJ48kLOiO
vFvIPjmqwIABmkJ5Fn1nXIz5IDKBgZ1ooo2M1Sh6XTB5MC4YI1/ZuOiHe6g0WvMh1K56zboArhuX
F0DF+cGjjZDGEEx+TFYsTvKgOC6pLnmKpTSnueljKMjuaHkfVA/t7+HUewUr0H+agd/uByqze+QG
v3Pf+DlgokPeEw00zQug+it594wQt005X/W+ZhaevLqh/BKdu8FRHXczyzIWaZOK5zGI3fWk2NYp
MmrtEJpqN8Oq/etEQj8SPjgtsTKG2v4MktTZaJEYkOehqVC8w71IvDuGZ++jDgnWPKbIngdYRSQT
GlkiUYx3189eIdyJR33IopeJ6qoM13EQHZUgG5ayia6Ou0q71PyvFxlFnC3FVIHeIjldaME3KxD6
qmgag18DEgs+Ehw0ig/2lZ+mCqqmM4V4KkvvJMPYb3e7sarqNRbg5UcWW/joDj1iG/oQvlGJuV09
6DppRDttHxMnPQwUYz5JxeCsAU5okxSj/2mMwaPXg8lTuI1eSONjmTfHcaHRVvww5uSmj4TmtOkj
UXwEmWax0JgiXKwHj60LXqbgLU+qRwIFRnZ+7jS0B5S5ul31pIDGzojOIGfjFx4vR1nmrsKg20xO
I7ayOA7ba9lT5XlrQL0fx6LCmXiuhhtwYWCBVdnFxGHjOo7iQ05b5nG6xpoIKNP8Ku3amSWmalQM
9raF6aqsrHeT90lluyf3WdfcUacSc0QmnQolXAnQAft6/CY6FcNSzRifozgwdgW1yXwb6E6wy2AA
nSZBHSFuG3erNoEJraHpmoemg8KAUfqR5CrKeL9jeXhu/ISCGiOE2XUb1sPxXrFG5VgVOf5Wfeq+
hPgtXoSbnGQrNszpZfYimbucrm+PeZ7ivzpEcGsgrJ3yijp92MLm8zRT5b8rDz4QWPtedEL54Xn1
kmJFGCwaFjpOX43f8f/AkTHsxZuuoX0MwKgEmjsglBcO1fOkDCMWVyVWEHOzg8j96KrBatS0hvS2
AVozg7CwxvvTeyiQcnj2gVZxI38Kh55Gj9ZPbGA+IPuUoBjOgVlCWaQzqGNGxNqP2B3jUwylYMPr
UtRCRnlZdOwvpjI1L0WrSiGh6qs+lL8ydUzR9aeoZrPAnSWLqq9aN2wyNv3vWlUXO8MUYN4Gw/qs
clKudf2VX/GAEA6i59xaf+leMG47B99LPBYqY1UbI3dgFNwUbbAP8gB9A0CmPGUgp/loobY1H/7u
/9fQ+/VG03a/r5dBefmtu2rIF5SZfnXQcFoMCFJ/tVVgIbaKbE384JR4PgDUDi6hqwRfdfRTF2Vn
ui9VCZkZJIx6IT2ubV34ozijVfVRiXAVNlQrOVSp8K5OKbptgHzRUh8a7ypjPWwIpCGwlu0QoMax
vOP/MMEXJyumctsCef4YK+urg/PRYwWF4TlLjW3ADYLdajst48kCicx9D8nDgSQRKIb25Ol175zH
AhiDG/QrMVKAzMB+PDWAJHZqoOc7cDfKU9DzGypYN70aMYbUmlGn1Na86n0q0AfULVQzxdxUMDgu
nTx8DXoFiGlnP8lwkw3uHr2EYOWxVnjnGY8UuGd0O9nruOIXJFX3QXbKkGw2eX800aV/HQZEohEK
dNZm32qfZMTObYfmkZ5p/tkO6pd4cGxEi7poBjnw4ro2ywQNyNvOTTB21Q63W4QJ5ybEBOWgeFTC
MZ4KX42w8B+0gLy+Ij7RJn5XxYjCSp3pG7Bi+brmC3hBfRMkrV0Fy65WxItDceLBLKLXpK9xB276
YaNUxqkVdvvczQjPDOMYAL5RfBxnkCguT/5+StQY9AC9clzUhMuKBeBVttCzRH8oBXLplO4VkHBx
AGdnPQZAAfi/rYfvWovZeZelXzwzCtas7Vne6I760BYI0MgRBW5vSh59b8haLWuHerw3geqwK1tf
TS52SnVrL3plerDK8ORVdfZhR1oAWixuD8Lw0o/edJY9j6HX1ra6h35W5/L5Ij66RHhrVqL61qjG
ahH45Ecw4/IXkwbEJe+CdVLybx7qGEYgRKQg1GH0h6HgMcPvX7zoPubLRlkUVzMJol1qKAoaP9rv
AzKKTwKvjP093oC8TEwkmces12EgDMOnMuWXFozzLy+NV5WlJt+zkIyeVQF2goMYb7qWfaI6qP3R
mnhhVU+tp6bQvYWOoco3u9A3kS7GX4bvHUayMV9qPa+W6ui7JyGQz1HQoUEYoq/ekCeLDljmjIjT
0awCy9qCWaFKNzf1GN+IIPXEBnxa9UbhNl/Zmu3sxrnX0kkYWWZJcmfuZTEEi7fhL6GQnHibdA1f
siK+ypmKFg5CXvcvwHTGF8Q7ZsQbL2Do2Q4ZBOvSDsNXAF3tL8/Zm2pT/6QYnC6GWCteLeg063o0
s3OKespBBGm2RQ3Nu6rAJZfIkORfY6fawdFrfqWl2PckWr5EgV8ts7CarrEeQnFW0uaQFcF4NhHE
wIai1V+NuVTrQN38aaHHP1/NLeBHasXqW5MkNmACN+c/DoZ4AhV1O1SsiIQLAliP7I2o+R6B8XcH
JXsBNKqF+9JuKjQumpqc1oj2yzKaNVvkQXbdm4gWAapy8BP71zVZAqtCK11lx+Mjf6jmA/KvyUqr
+g5JkzJ/IL8EhE12a7UT/6snZE/Hip0xshdWy6vLTqIZ9rnDs/h2ELnP6qhvNmWfgFedOzB6BpiR
1fonRlbevpVNxGAd3AEBrM5DVIF0HLnHjuKLFh6piFf5Qp6OvjafTlm9zb3u4dZTdl547Dp0nDfy
9F/jA+eC/Jp1dc16E5IdeUfBJDtTUwRSNjdDVNZ2KGuQrvQ6/11tdWNF0mTayV6e1OViytv+LHsp
quOopajPYizL53nKodGUNzll2E7NQjbllD3Vr5Vs+ixvblPKJloJW2GW9o7foHqoG7JVPnQszMPU
EPWSf2LyrLe96SD6akhvPTL415j/FGPBsqvd5kyFx4Ra/9oUKfRoo3OQJbOdRwcuV2Ll0+keN4dB
X6QJmAk5gv2t85jMqMSGTCwVqn8u1Su+GqSF+oUch4+zQVGW+3O87ZGiOVfzmeZEv89kjK3S796/
xv2nXkAJzm2+PPHPHi6rmIjbh2aATzjr29oHx0WfdilPkUpl1SFPbwPkWIp5+iJwuvp2qYxV8np5
+q+LKJfYh0ITzWoM7BSigFLtwg6gbppU/uOU+j6cDY1lZQVMp8wQYb13oPHrP0AmX8ph97gb4/3K
/WK2xI4DZyG7G1M/gyruj/dxSqSHhzocPwYh7H3juerGrtXhoMfucOiEmWFhNrcnJxkPoZqjbHfv
N4uMfjlUBm/jb23d9HVwgYBAcWNaoJSTOdn01c+taq0mWXPAo6B/1rXmQ8a9qliIcRxqHaI6y7xE
9/1rWmvKY+bgbMY/e7Oqakth2REY9Y7SI8K6/oAZ7FQ21hGU5W20vITFJQqkxYtsUPvjKpTcNy4l
rrOMyYORgC0GwstdRQ28RefUc/J0Zsku+jozSfLELr8sVDm7Poaa6o+vnpE210LVy2tSxG9mUYwf
KAig/bopg0J9bV4r3OFfaw8hyeZVj7vuVWKdf59bBoaQqT9doGmj2mnl+qY3Cp39FXZGQJZ+VkZr
n/QwGV7CCoRmoLJ7CiNveGGp6+9aVuAr2avUeXKuJ/eb7ExKQ2OJdASXgJ5cOFUbzfAvxtiBaDRL
9ywPaUuReyG8sdl2ihstbu17vzyzy3anmol+aNtYbbeNEnqIvpFddaOiOwq0hHA59pT2KNv2HJRn
f8WcREdvnswkCzEDQQ3dBO/jGOGp6Wz/0jr974OwsfEdoqnc/NUBYQA3ptJR8bT45wrye/4lNbPo
zP/L8q+4nNML8ucR5Yq9bKGO11NVI5E8c4Mkx2fS+nwvzBxdy39oPzIu2KRBRZMEIUkkYszeYNw9
dDtzYA/dp5MxOeefsTL01+x64B81q6x35jDFCmxmpCuE1+7cOI0KmAjtSJmuz/N9h18Op7TlWYaD
6cJIwpMeFNx9Zg13MUu8m1LiHXsurUMqzUIT1F5hIaOtIiXKAN3PAvAm6wd02Rf1xD8KWGU+XTWG
76POv1FmdulaNjNP5CukTMo9uOHo3dCin/oMbZKdsXjiV2K/MsZ7pMD4WGpK+A6W0T1YHTaDcpA/
lBW3q1IH3cD8/KyTJXjI+igHD4F3rihHXx0MHl5hi4JoYw403yrsYq3w9qZ0k72c8uUGfSiyzzK2
4kcJaWCNUl+JwOBJHu9IBzDof0Vy7TOKu/gRsHB9w0v83+e5vU4tPu5z9ANkMejKhzYbwRSQaA6O
leqN1hIAPdCw+QCzsVllU8J9IivQ2uqUNjqlEFZP8qyRwWmy2JxjRsLObR4k+8NaR03/X6PkaZxS
UceQC2juX5PI7ttFkR3Ep/aAoKtzjN223nat+0KCVzkG5iCqszwNkSiHYUVw5AfJTQNSA2g/G3sa
BaIj/wehRzYkQl8vJDuyyLOHwf3ROF60mtOIxUIWHWUl8j8XJWUXgIDyKEcquCw0fZUdTHdALgSC
aqnPaNKK/fk5nW3Dbu0/3bXaK/3Dn+YQ4h+9kA5iGmpA9SqJh2Vfivg4aFHjb+UU8tAY4+0FIkGV
5eFP8zYDej4D4jFpD6lz6q/apyWEcZWHytLbc2QGwO0D7l5dUCv70K5S/natcc3qxLzGSOlvE8VT
l/cYoq76qo5tCq/zVLIjtytvMepUGO8xVbU+3HhqjnImGee+uqrBj0Mj4kpDy6NHxa5urydDFcrE
lGfbJ3kNpkwHskg6AuD+AHm/GE5Gw/2q89xZGhqFcXRk45YX7iOOaiUods0DRs9fKQWSgP58YSEH
yVPPp/CoRU69vi/EUNFUD/fm/8OC7b8PqWNMmwB0odvZsfGZwDf4rV9dUAiucAGeD1b/6I+4CbQ8
5gXANGJlbr+RgTX3smXHVXXJDK282G75Y8DRYH8PyRGjbiQgSaZih6Q/6htdoZxjA8a3F3QjHg3Q
KYfWa56GPrXWSaF4Z7fptJ2p1clBx1j5VDuTvzXypnpUTNGvojRMX6epZNPcCectaYfuqLQq+CgK
JA4wTQ44haWnojxqWeiedM+ns+3M351yBEK20clEd09lY6wmInrM58JiFEb2g2N1a9mSB4W7wCEx
mh/d6MfR0m7Cflu4ZQ1jwbNWtZWYh9qHbI4HkLI1x8l56ZSKTWumHxsBppCS9qMbPthCxFd5iHka
XxssdVPHbi6ydYv77oG9oHKiADHNXLv6i2eF4iBHYK2TXB1MkReUrsXOtH3EOiFoAEmoq2B7n11N
MejsMwrn91heJ8p6MpJ0JaeRE7ZlO24pq/OJ5ncm5sOQxc2+CAL8PuRbcFWDtYGlvZj1NPpLC2WK
c9B02/t7bi0je8xJn/7vT9cPIwIyKaD5+W3L4fij3z7dPfTnE97fQWQi8WxEvrW7vWTGdgOgCsuH
+2tGtj3CdqcCd3/VLlS8NVS4359QTliF2e9PePu2wsDBgnf+dLe5deGz3uHTydFyfvkJa2TE7m+y
nz9h2tz+frevpcc3roqH359OXq3a4qD4Dqio+YuQV+dp9iXSK3G4T29TdlwMlRKtgOGVz+COZr6r
WpwLq3WeKJU917rtfkK+QXEu8wBYal75nmvZsrCU9CHH42HtTt4BEcr8wo1JPGc6Gblg8rjLhDFV
z8TUT4pmfJWd8lACxjCEO97GVx2k+YYE6EbWQ/soaE9OEf+4j3c18oc881lwOuqqNdBmNRHS3OB1
M6zqyNGeAj/XnxCIOjlDo5yjuTWWdn8IIr5a2SmHWR7mAqy2A9waGeJhBXLRHKyI5znkQW+KYZ12
dvGvmBfXG9ey68vtVcaoJufv6Qv5MvKqxgxrKldFepDNQRvrB8DNt5a8amiQMyqtEtPMP+830HvQ
B5rzKEMRgg87xCTy5f394uX9K1cTVOXni5ImCs62Xt/eqQxpliAPOsQB1T4+kIwZn7HftbevBLB/
sVWjFBi/8WVwz4aXZQ+IiENgHf3wIs9EkkKd6ivsYOYOWyRYg5Q6CITQbKLVX6PdWB32FWzH+wRy
hDzwCl42/n6Fe9iKiwgy/j+vcO9AJPn3q+SQUPB1Zz2kdngXq0G6BspMaptFx0YXigGl3o/3LOcx
mZ7c4UjV2aHcXpUPWPB560ENmqsBumBFPcd6UQIH3WAjGz5E3QdYCRrjtyhvzpXTeb8QrF5oKKOz
JuyoKrM085HY1oFPqcF3jMR+NraPu0HqOqhztdmrDq9nleICeoW6xNYUveIH3q62tYLOPtr4bO3d
zKmQ9OU/10D9eeuLhpWX5n3nxzWiX4t506KWR40lf2N06V72DIY7M44yaskLvUvH0y1qG+5i4EGw
BlGR8Sdo+CtnyxALq5WmaMmm1VieLMtsLmdr1yyuzacS/aFtWBf7sNJCcqauf1Fd8CDgi7HPsbpk
Getpc55qS32K1PpVxh0/NlDtrZoDt1YNTqWxygpb+QTPqm1c3cPBbr586M+53mIN25vBnp+GtpZh
dojHvhzUl+gqpsCBBmYlDRalWLsgmVt0JCGp+CbHfjCTY10XDRzl+XTSUa1whHboNT8nvxisQqcr
1tOYpa+uRfmsHRR3ia9b8looo31ASNVayGbXQrmKcvWXbE1K41xwLDzLK9F8EU+4ly+RsuVZPB+c
bAeypHmRjT4utjiqN1d5bRpNrybeIA+yxSfBL9cLopMcmvSAAFtS9XvSB8pLyv5zz0+hUBdmUYfk
6jkYgxYuVTsz1lMY/o5NKXyuBVsTgMKCtJ8cGA36P93zQKudigPuVeCN/8QLMSca8LniRjq9xbk/
AKsuk/cOT8St2/Dkl02jIOdpRKZ/QJU/eWcN8KaKMnqErj69tWIlB2mZm1yMouP/mBkcPYLPZGms
BOZLEkdQzscDbid7R42bY29Pzln2TtS/wSH5ryPoqqswmoeqSdJ3U3PC49SEiO3OU+bdlG8sMBYb
eZEoVAWUb8jmIc2oPHaet/FnBqY8ROh/5gs3TNNjgsThLWiAJSQ7ihTM5FfVc0RaC3MX/drGRoUn
cBivsdYJN7KzHx3vQp3x1pKhqu39ZYZe/h5hverZpaR91Br8HIyhoACJLOir0voR2wRmIhHs7iPI
BSCYf2mi/oayA7AfnC5WsWkXj7FZiq3lTTNnbkAEUOGR7bZW/dzo+IxguV18rW3oU9pcRtdasWyB
Ln23vBKvuzRXX4vAotRi6jqJbNPd9ShE7V0Fwyg9LMI1yqr5a53MRmcUH76TX1vdZiqzeI+lmPk1
NmEqWBDDn9uGrFeThOnZUHMqd/Hg70LV9i6BbeQrB5n899BSfqS2LX4mw/U2T8XmVWlq9bMVfQP4
qlOuLqoPK2+ahmM2JK+TPxYv4ZQUL11tLbLYzp5kKMI5a9aABlk9d5ZtWuJ3F1dr2cu9MT51JpLf
srfA9felOd7noh43Z7Xi5iT7bTdN163NP5nymblt9zJ26arEZvi9FY4G/CI0sOqgaRTC3lhBWyLD
39Tv7MSCZRoP0Cdkb+ptKHx0z5qXVk9Qq27hwUqDY5bP6Oh5VJLzm4M+MmxHtRXHXmmShSmU/jzr
U6zUOuiXpjUNZxmTB6AIwzmZD1PUWKu4QhFSdvQI2Y5gV+mRbV1FsPTeLWOyFzk40FOZdVTrJFq2
/eQ91JaPW0ZuD8vRmJyvpOAOPgYmb8VkRbvcq8stnMzwA53wNS52zlcFQvMqw1fkFHZa9JhRvoHW
q9tfs2h810yBkjd47sDLEOkO+/DxfrAb71yz0DlCZiydRey48X5SrGAhhySh/XuwH6JBbKrZObZg
NS0sUnWLUjQ1v3/ZZnexKVO+nlBk42ONoNlh6oHySHZANybfqwllJckcaGgB6QlQc4JVMLrhd9Vq
wwfJDpj7mnnk/8d1chZTDLMwenhRJ6gCSk0h3hOx+xTg8frk1MBHHOsqI6NK0geZnGYl+2TMcprN
4DbTRbYSEce7uke5LLAClqSWVz8iWjuco3my3NOdzQTmGzsj6ykYBwisYcrGxGisJz2fnGtiA3Oh
T0ZqSyiYLWfeKslrVBujOFobEEDOGqhsp6oi3Bri6k3Ls99nMgbNqn0eh2I5G+J+cftfBpZ9H3aB
85YNwW0tw54fHl27NSn2creqkYtdlWkffokm9TuU/e4axG3+MBqjvZDj6wxLIFYS/YNrqOnV082f
Mi7c2S6qLi1ka/iduU55knHurQ3amWm7j0Tqf+CAfZtH6VG+T5Bgk3a987sTf95d3zvDOp/fBQoz
x7K1f7+7jqXUste9TY2USlT2+c/S1i5kZPOPKcrFyooH9ew1bnksc8Qe+z6MX6cOiAJ5mvwnbPBl
3AzmpTX0dNWahofUpa8c5Nn9kLbKuLW6+ORarfevTjnWVM0333SC164zId5Y+oc3lOiQZXFwLrUW
erzq5WsdM533QU8uXuhoPyIDN03qzu+Gz8fqq1w5RsbUn1GngDlqBvUnWPm9zzL6h+YVX7JEM1/V
Ssk2mEUqByNs1Ifen8JZNNP7Eiv+Wg5F+QhvJ7eoX3LY35vObP2DCpX9gnrUsNS1kR/xaOILVY0e
qLYJi1EjcndsMGIpFvQ+ZRhR9dOYfBFF+K1Ia+8bmYSHHIGOn6U+rVVu+8HC7c6InuSYWlvI38AY
WUD92Jh5Wv10A/WxzqL2m9GFP6cuEDvFcvE/s6f02QO8lxfPyEXkz11VsgEdPW0jY91kVheIY7ss
7/PbCOQK/SUWlKQxutmtOsTDA1+1IhSgmOczmPj1qk3ycI1/Y56uA1Sa+Qu4x0qnKM3jlX2jKOOn
W2/jwUuKnCZc32zYKPwzzz+X3GJ8q7dL5PyBlmvraAibTeJ0yiJSEuXiOb1+TEaAcjEORV+76A38
sf0tqVpvifS2duYPZp1NZIeX1dzRjt9TeMhfI6uP1n7FPsAagagUao+8WhzZ3yazgJHRBh9FH3eb
0MGZUSmE+uREQXIbMXTWiwEH8zXMTH+HPqgDeM+qXttUe5ZTIEmULhD1A3JW19VWV0Kdr4B6EVBM
4HX1hw0me6ckabGpbHNnt3Hwhv69vk9Mt187gyq+WFiehHY2vnvVYO4cPQFZNccr9VszhMln25TO
tgV+tNXc0PqSpKn4YjhkFLBJsbdl2yefY/JN9sVwnDdsq41didPG+2hgqTRfowk2qlGd6uS8huCN
hPJOvgT5HXsVKuHWsBJlWYnAOPrsJY7yDNsr43YmY/JgBtX/MaQ3XRM+RWuu/rp2AGl/QNV9WfdI
/MlDFYFTLsPC+FcsS/v8wpuItlQKdJBp/wxO5g7U+h1Up8WPv+J6A+U28JvzX3HPz7NzC+K/i61x
WcNaXvZ9/56JurqWM3PRQcPn+CcE672+Gs50C1Flq0giwYpV2NYG5qitCj1Pr34u8CU3BwRPsFja
FIZZnF12ejtYscNRbfh7Uhb39r7lFsc0D7pdjcrnWXgo6jRxQQVDwdMzRgv5MYhqNAG8yn9OtQ6F
2IjFaKSrD8AA8kuFEebG0jpvkWXCY2N9+y7UcYdGAjtTy8ouMibPvMQVB5hBmO8SN9zIR8ooDcpz
TUEqxAH+dyyqUnc9pCqe0eOoPkMG9w/NVAFg9cyxZK8XLAFA91fZKxJsYuzQSLeyacROfyrG/Fte
pepzbeJDgtjiKfE9VHv1KKSiK+KdbJqm1i+yIvJuvWE/bU039p6onvovjd6u5ChnYv1SmazjVdiK
AL/QmhnFRJ2w96JTUJnNW4gRYDwayDHbZAons2vXstk28Q+48eOjk3bxNWPvKZoEkKhrGusCz2d0
L7kojfjxUTHZqTipbW1L1E/YtT36ZhKeWzVpnuJGhOeOh7/skwe/b6p1qwfV2rK0KQEI3T6awlK3
PgiSfRZ66UUeNLOMV2ppKStQM9ktFjZTClvJDzZqZAFnnAfLmDyDwVnt1JYC5z3mYe+2Qu1FW4A8
LKZ1lwzURmYNntRt00MEqWmb0H7kOuTsurblBuW+urrh/QqTAw8M52dUer/0dlDf0kqZgCXVwaXJ
a2eHPnqI1qJlPvQa/N3CKMo3LSrwl4VA/RMsrzAM95dRRS9YL1YqfkzAEm+HJrVRqOvSaxnnzuav
eDd3/hUjtyFgJi0SEfwqhV/rDy54ZigZ6rQ2ARac88nQwEZGPxU7H1F1GcejPLsfMHJJt1rcwqI2
PZQXOASsQ2A9zqeRUb10OhVi6f4rQ/KgK/D0Zew2+M842XsfPFQaZtPYnu8U2GhbTWOJNZGSftc1
RUE7UBX7qPbD9yBOv4aWW194cIfv5lwFT+o337MHUsPps7xkKmv9QMmwx2mNQQk7WJBfsD3IwvJM
GXlsTD3MIjHYxqsVmdoqjcf6kmh6stPUMgW/YFinMkqSTVAN2pMNSWzZQyf57Cf7iST7DORn+UXR
auHBZA89liGBaVRL6I7Nk1nzBElLTT1paNUeMkfxd1OpTpciyMbV6JX+W49V3aL44J6TnkxRUAKI
6n5BgkuNV8Bbk5M/06TcFirkQrblAUheBMKhnVYjWoK/e+Qccrgcc7tGtnUFxda++xxrM70Gs/S1
NvT5acjKiwxFcwgEgjhHfbOVIXnoTb29kCtYyGvucXmmz5rYtxgjbkP/zI802PY2oZqSp0vj+oJX
U36S49UpVDaemGqAWIa7FSS2jvjhlocGL3NS8C1efjVWzeDb4sdxxOeajcv4nI+ioWBslPMzt1g4
juGvHOzGMZA2tSOKLYgYYGTHLr5q4o0MRlrmlLdTx0eh2SObNh7VUQeCprGfzv22fu76BCS46ZGs
TtV0q7Y9wohDYe7HtCr32ZyZjFBk3ExulTwWikxl6/6Lqebp0lLr8iOCOI5OKKnFDmFS2Jy4xiUj
LuFsohYAC9d4VCI15uFVZDvjQsyAj65UwgMb8Holm3bQegv4EsopStLu7c+w1gZd6AwwZvLAwEln
HubVFl6U8zCX2WRczmbNw8C1/HsYqxALnMCUnOKmqXDHcijux6P+HFpWdQ24g1tNgMu5p0MK6FAk
OFRuoj/bVqbvcl/A5J8HO1i9PGdQe+ahZpHmSw2s204O1dQmObQKcG3ZNO3G2Ixuqe96m5IQskHq
c4rB9lK4In4rfHY97aRbH03EYpg/v/Y1npCSCBrth5J1rLkShLbJVSwc0lzRwq+2bDNwjAVPs67j
tLwqSm0u6xaqeRV1aDS1KalDigBfIZGf86AlbxE5O7/KnV/U5169ISo/i1QUS1spzScDlNymQUf1
bEWxsW/H1NgFRtA9yBmR+skQ5fJQze6G4GuVszrl2TXnjm8zlul4m9HsME4fZ5FCE1jUXu5x/tMu
6K8YFbHyEKSktiexCyApRrk5ZPjNjOk6RX8IlW7FKNJr2BT5a9mWr3lv6A+j12WvvMsccKMgIzN3
TgqO6pGDIa/stds6Qr9TdDvZS9WjRN3JszaylzSs2NTkuoe6fQBDU4J/N5JPJ1RPYvYgsWy2J77n
fmT/w9p5NbmtK1v4F7GKObwqx5Em2/uF5TBmzpm//n6EbHP21PYJde4LCmg0QI1Gooju1Wvp5kQ3
GjR3TlgBzGwVl+N5TUFYVLSLSrPqt3HjelL+VsZxD0AESiw57z5T2uGcXKn82dRNhRZiFqPh/veJ
D0OzrDhtURwp7GOQwR3iaOkiGXXn5NeEoSFf59AaGpzwi6D/zhMZhMx99wPmw5e44xDgJPAEU1fU
XcK4N3YVdTnUutj5JSEhvIJm29ya+uAs+XnjbZ+ahgKDo6nY8Mj1GnJ9wphZlrN2iyEiM224/H6N
wSLQPf3UVZX75Hrd9EVR670YJq1TrsvGQPJickYlwNyOmg7dxjT0GwfN2yHSb1tZudPc+VLzLJaO
nIofIDxaWpOrWTfdkkcfhMI4T1AX6Y3RKo85eGaa1GuvTcLtp0KccOiRtyVSgvJDAOmAscqjoXuT
c+UxJcv4xW3NaqFapvOCnhfSY6OXPMrI2q0hnj46iQVPoD/A2RqO2b4HiQPziSJly7psDzxq2ODZ
mVUsPd5Khh2vsshNH5OpGcgskGm4FxbZ9U6ONe5lps6+bzpnVcmMcZE2lE/LppusgAh18krMlwMR
4ayFr7hq3HNIXH5Z6L29SH35KbKovjKhZNgOpJ82ppuijT7VuArioHAqgK2zHIVGNIcRBK6OZhmr
L4hivkANrl7ESCaEDvL6KaLq5arAOXwos7REE9cyPg9t9t1KjOQ+dyrpDnpokt5Gx/cInYcpGnlP
NhmRTL/5bvCefebHpVnYEbCAUGuCJYzN12jwuruMIqZ1YNsgiR3L3YVKV+1Lj3JrF77JAe0c5Hbk
8cS35S9l5AaJDoiKinbrbUwHhCV8b8F3h3+MVkrKLlJCaUcA8OtQQmye6BCQF/Ch/6xlgSEyVXPr
VR90d4vUSbo1i7y59838HLuDiiiXxtG/TL7JNcwuBJ39qxUW953kIzPZB+YREm8YIafGiC9e/iUr
/NpbeB31olnQ/ujUjazJ2z4onE9+hi54rcnl0eYAgZCrWS3DhocsDQaHTRm5+qUcG2/ZEYukWqgI
YYp2/GhRN5FF2ad80ZRm/KJ4FUwLeYbuI1ryfKKGTSbbryhatl9tO4BZpaPgjB+UcGuWMKO4stEh
PQ5cq9T99ptnDNvSK0jcNdpTm+oOVXrSvWemu1qHbGGwIB0ZInVZ1wrRlcS3txGc5Mesr/qdiWy0
O2bpWhmc4xhXKDQS9CAQ0/SbNtDMTeY2n3wrrS9qbgeLKh2Cr/AyXW2jsN5yvjxQOTtLDxr0jSPV
9QHq14NDffMdDomM1HPr36UDuHSkiE+954f3ooGgTDlKEaz0kymSJGjFEKtdk9tRzp01KGe5yz/1
dn4tzJRofFY+UT4eXyB2lp8zSXmBpdC6U8O8Og9Gee1CoDx5EobHwHkL5QZlU0gnnLAf9p4Fuwrw
/kw/SXduQ6WibyafO1AZW7DpUDNNQ2kwL1Nk68FU2+6uMWsK1yVAbboUBqtSbvyj6jRnpW5sOOsn
xOEETPQdejwifI9yH4zUAH2BsIuGYizw9MJFjB2/+ouH/hQW7eG5R1voUsThc61k1R2BVr5JY0eG
r6vaF9lOwwVFFsm2DNrvNpmQ+wRY9rnvLUobdcQvedrITvTuxSSk8d09ugjAlcfoK2F9PDrFGPZO
MOk+i3GgWv1iqBCyBDbdrvPeLl4KLWzWmkXCWwxNzeTnx1Hgl/VG6t+cfFh2NWWgRNm09HjrWpxa
j65Opd9yAlUcI09/IBUsLf0OEULfOaTVcC2G0LjYCajWrl7rjvadc12xkMP6a6cb7XWsE9JOGTSf
ZfB5LPkehpK6HJqw+tHpj51twfIT+c6pIM20gIWqXSFLbC2aMEYsRWrcHUJxBJz4Ol8TmDyv6dQj
DX1N1LigiBOTmGwzCqU6NLGXYiirenInKeXXCFRPhu7XUxnJLb9B0EKJoRV443mwCZbxO/cE5rN7
SJpsSRmE+ZRnMnrTwARInP9NW22chnGEfmfrm1/+SVpNeIgJh5+HvTZw9d8KbhZM2UMQ/0CK1D70
BdyPdoO+DVU3yS7QqbCiPpPK5BJuMo7cw0bLteIy2qVFsaXcEMPxrk5dZLuMR/VjapOX8/n67/gN
ITmXQaUA4eF4gZQ5W7tBID80Y2ShMtTJT3l8X5Y8gCLTmty3bRjuWr0s96Hn1JchmJIvTlx+Vt30
LBd806O43zcKcCaiXNrStLTkqjWGvmvcUd6BlY6WRabGa8Wwir2C/OoOcPf0k9EVZKZ5LqVqea3K
pflm58mjMiATVGWyjGyNtO6MMP/BKe/O51742Wt5hZ0fZVA0Bc2uHOo7m6/SNlLtbtsb9nCVLdtb
wQGtvsokKBH3Dn+k5plMFtBxvsxXs6+tz5YPz2nRKtUDCaZmU8R1BtalBBtNGItnruqaVXqDdq8V
fS2QIPazMn6TUSQGcxzEzybQwE0L9clxHDVYWgywvL7TKeT0h7Na6/aT7TgKt+wNUa7iS+AblHfa
cnFw9c4CT9i9KV7EjdK2gOIblQkQvgmR/vXCNZGb4S5xzHzRGsbXUMm9J0oRh50CceoW0lPnmTM6
VJGp9w0aCwCEaTI8DIneUfZTypsybZtXeFEPwiMwUZ63C+Jzaldl26avdrLlxXs4Icy9Qv7hxP8y
IvVXmxeoJ5xVAJH/uukJug9qMJxSwr6LPnDcJ0PXCQeV/WHCnnQQhGtFD1qwr+NzAFCPipqyXqPR
LL14vJcrE/3LPT8u0ksTjv7Cbm3S39Ns1dgozhj6kyy36QOJBx6Kan5ISyAVmt52+6Yhej3aSvrZ
ia23DqTptXBC/Zpp/vdguueS3Frk4KiX1PHBsODI5h4RqWHbt1H64KlT5Dprqm8m5FlJ0ChvnHLe
Cjmwnguon9aKEn22hzJfkfd0rsnUgFmGSZXc0c5F5l6C36NSVmMJZsl3S+cqHB3HBJofksSebbnU
m0R/ubFMuwi3mLjS1b7tfdssNhHXaS592xFsljx/bWd5epa8CgGCMYb4qdXiE6iLvywAk+dAM9aZ
Xz1CQR0s1VE9jZVz1BPiuJZjK+c8j2BKH3xlZdR1v3PiSt2jQzJc8qkJdulAyAWUQbDLPSdY6Waj
vpoDfPpl3/+gGG70O07s0Fo9I+GcLKraydYdBEncLmNvPJBBWPq6ZCAUlWs7eQDEFhemQqzGs3Zu
JKVLPvJ8X5X4k++o0MDYiMBocj6cRopVl4lGOjo0tX7VIS6/seXBoqSuadpFVDePkAUlO2GbG6rC
frlUttqtO6vTFjyNnHVSBa921RFssfTgZWKjXLWJoV0jx3c2PsXZbmJsyUiNJwqM0p1noHjTqQWM
P0F97koteYRRgedqW4ZrSdX7vbApCdAX2GWBg0r2laOA9aaohKHGSY7MfkApuN2iNvFFRoH+4OvZ
eACPzbvjksEIKOo/NWCPeBCMPkkVaYeOItx1CwHzLil6+15G3lO21JZDj2YCFLeJlQaccfwA1W8v
CU5ghtN9MBKwsIF5rAprVFea77iQu3QPHtFwxzBJ4Y+hZJ5rEIou9Wr3UuZl9zxLT9XOyEaMJk9N
qH6XzyZCAOd+9HnIg4jrGZUvguiR/sTnxwSjs4ThPb3azaQr3DxbFCNfiXwmt6YgL70qYAhbD5OX
mAiLyr2r829igNCpvCZhGq0sqxyvMEw5C02pe7Is2ni92WTD3KqxrYN/xUVMcFrQLwYQycmSd2G0
lI2UB2CpKU+9YxWnpol/9mKoFtYZwf2J9BqQsvC5dbkT8bmK5XYT80t4Lg3UfSXZyLeJ4rhUVdLw
MXD2TW0Rv0/Hs1Ga/AAk4X1dSBFff26LPMFaKMLC0I2wCSUkpWHdC1ttZwQaK2hLQ1vlmFS5JOmI
6oL6245ymq6yYrhroAO6yjAbLDXX9+59XvWW0FxMtrCDNd8brzZgohNfuqpTVvAK6vxMu/rRydVk
W4f659Zvo7PfficIXt7FzZBvHNud1KdRIKpcSDdFD05laHJEd25q664v+oHQKfIjvSmbCE1Y8FVL
8WcXVpS/DOQtFoYu1S/c75VlHbreY2GXKLWFpXsxZT4UQQRpTxAdzQZtXrUx+GmZhqLpIPWgCtLJ
+mwhptSeuHXaraQuVq9a9RAIcibZjJHn4Q2+cTfJhOP2VIWRvhgpCOHUq06hPgTcBMGSaApf4bHA
N5uN4snajcCprBvESHsVfqGJwkn4dehawRdtomsPj0AeevGqsRT9UAfU6zuAuZ4U36weOE4v5D7J
nmB+XAOTlO6nB3W3qZRXLXaKU5kEhOemoZEnyTIcunADgQsaK2nbS2vES6VtDEz3odKzb5ROgBFL
u+7Adw0dcTJV90YWgZdz4nFrOC6Aq1J68dG2euiGZKk3ZfXkDUP5lCX2NYdM+C73pPLJ0Tpj2Q5D
wx2WoW0r7pYURbhya/fOyPLu3OaDe5eG5nf4OcNXLwnLfSD7OYUbXvRqRsQmiUMGOzEbUUcNRp5U
mZh1JYSr0kh6lG1dfuD3YyfMvdWmp9jPQDZx0AQgOfqQN5DBNLQqXlEPYT4bcQSBtwp3OBVV5nNS
EfsGaCav7GloDLKyzTN+3qXIMp4TqpSAhCrxWqxVndbbwvDdrG9rG5DD/NprMPzizBNetclG14Mn
ja2itg8gbaf+SwxVRCrXMPPLG+GcdmDSdWhHb7OyF6WEbvx8e1vb9+4Kwh95K5w1iilWpW+7t9nY
rJqVRZn9TjjLQQfoqZ3SsOK6oy8t9bqOtuBGd4bltJfWG6xNEoz5yY6OGRG6J9S+WkXunqZKmqek
7F/IzznnDGaBHQwPsOtrfXdp6nhPSbtztDQJNhZhq5UvxUhl1s3Ual10p4NUcOVcDaAuTfUj2ZGD
3aE2LfzTMohXnJ8D5MtRN7HSjke8gDyxHMbI1pG7SJT+W5ob7Zc891VkwjXjQl16uAvgjapJh10b
I3puZKTCTCdVD8TU22Xo9N5rSeh4o8FzsBGzSoXsB2x/qItMs5kOpK/K2qsX2NpL86UqEm+n+hmk
5R1huzAxy1UlFeUW5DK/W7Y3DgcHmQpjHRrWr248dXUlKdTlO4d3XT1R8k00VXt5xoM7dN6LyZ9H
0fKwkqABetH4tN27MUJE00gyOv0SesODGIVjmt0VoPPECIyVcdJQ6FkEE736WELyZPc9fOfTrgh0
apuJXWsVmpJ2GVz5Z6NLe0vqvMts5oE/P8QuYMrJabbHOpyL/hCYyw8TmRfKi8JNhu3sLFyIR3DW
MeGa/305t+XAaJSK8owwwYb67uGzPZruaqyd7jQoqXyWVcJdjQpwMOSM7A+QTQSTopBoiklWSPRi
zZh4MBCGHS0UhYRN+d2LsynJ3CJP+2FCOItZWHsR/Zh2FsvQ/PXgUYDIYj0Cor7tWhFbBvZEUqpZ
gGReRcOYHrIq+NlQG5geiHynB9GbJ2a/eeKD33/gMm8P3AzCe7H/vE4MZ5/5Sv+By4et5rV/fJV/
vNr8CmaXD9tXnvTr5f/xSvM2s8uHbWaX/+79+OM2//pKYpl4P5R2QN/RDx6EaX4Z8/CPl/ijyzzx
4S3/77ea/4wPW/3TK/3g8k9X+2D7f3ylf9zqX79S2/NLng61DNHegUe7YPoaiuZfjN9NRZXPqpQc
4W3VbdzoUfZ+fFvwbtk/XkEYxVa3Xf6d/3zV+VXLHSo063nm/U7/br9/d30OMxy9Oz3k6Xy+4m3X
j+/De+v/et3bFd//JeLq9TBejaJrN/NfO7+qD7Z5+PGF/nGJmHj30uctxEw8/cs/2MTEf2D7D1z+
+61sp4Q6t9S+DJIRHBupnRgSAZsd49+NmImGoTio2lWYhUX0KrFg9jXdMjyK6ZIE0t6JkWXTOu8h
0xp96VUGtVW1Id1nQQyBWt0/cQqGyHYaxTmVhC34lmlerBkD3TyQff8h5oXdhSdqM5YwYgmbaKoe
tgxTBwRWQ7Z/gi76AqlHfClsKd53toPgc0edr21GtwaGyvicpzCQTl5aFKEkJ2YDSwLO5smnm01M
q5H+1gKgInLWQC0jtsr9njrnXJXXN0cXVslVZQQ2PMkG9SXZiMQOJ3twmIipbvwILVcbvhuD+vmu
uOgEDcjbh1T3TMMhsIpLocTFRVEabevpBdB1sbrVqmHnFiAb3q22egdgctp8hlyQHcXCysyRJTLq
+3kvsbXfaRVBTe942y9IiuYUpjG0vL8uKdzSvuvPKg8WNzd95IhmqTtHLnuKmNEL8iYB+5tYPfTI
lKi/E65vZOqvxqHbGvzfjoByvZNfTVr2QvBeGMXyeboAJ+JIjn5IugZUhZ0XFJ2mMH1k1j4vLP82
cJTAAQ0z2XPguBBcEby6rRDGeZlkjdGSpEe9frfm5lkN5bqLk/T4ceGoDP6+CaX7D3uJoZGZZyLd
xl6pDLTqY4TWRrnz7oIm8e5ED7CXh25r6W1dILPktZmdJ4Rf54zReaSydHKdV9420toH245i4qaB
fhDNSOjsgDKyfhA9BNOGfSIlCzGZ/HYTQ1fXvZSCE1ZkFEcjNistWkcGXobamA/xWFOod60kKXfC
2iImtwZTqy3FxG12che9bpQJeaveSfjOHmSczI2UQ+kBXuOn7zwbKf4jIkMqAdu/TWpjpu901f4y
203whCp8WmlGlseVt2JmvpiDhiGoug4Kk+lV/35dt2FKqR6lhvZavAjD8lTekTKBYct2D6IxsgzF
+ls7W7vIxJpRE0K0cPJNQLYgfD2gfDfGnfRuA73ICRjEXSzdNrwterdh2cP1KsHQsFJhRj/qUxOG
eXMUQ9Gbmw826vSgjeUgtpwn/qsN5mW3a6i9s8mgtks5+JT9KeGIiAKymlx92U+voZFyugoRlBAT
xNsiNKgRqc3gSIeX1j5QCjCmCzEGe/rTaBn+E0IL8kbYQY85h3nF7FsKYUuxjVg7+3wY5l5PNYZT
70c5+iw1KZmM3IDJTQ+jxwCA2t62CBrIfMJei1bbCQ8KuBzO3I5/tSYYe5pRXZebcQmkyoLCf4KT
tBOcpBkA9eRjTimc6ApjPc2I3uwjllT9xuqRb5pdhfmfhoGAqMw7xfJ457b1cD86xlWvk+6p4MB9
yHW1XA9lnH7xdIOUEgArQmcDJG9TCkqO3E+FAXA1KqBfC+vaXUj1sBdgY4FCFk1d2e7SMJxkPdsE
bDmlqm6dgN9aiokbZNl13HCr2Xz034GevbqN9jAvfr05NlRxVwGMuQhcuQencJwDJ1c9XYiuaOBi
N4AQVGja36wlVdB9oRobbfaE7NRFhnPyIW+ETOzUiOV2UQcALAkL5GbVwxiaQqguj16NbE5Q3ZU5
vM+iJ5p8SKi2TXVQHW71cyL63Ys9QA4wOetb4SxrGnLQkQ8nam1Vlz6NX0LXsSAfjoGcSvGAbsgv
W0gq6yIm/Kn3J3vSpy/x7z2i9omwZX6qnTw6w/0fnZvSWlUOoU9IvX6axORYdCN4kkrJ95DQnuTR
HrqF8Kk6ENTkPVGGT52I+sBpr6Stq2ArunFjvNmBmm3f2cSlwh85vOAn0ZcImfa9lkB0pzuHZGp6
U4GRch6LHjrB6JKY1e6jXWqdwz/ZesN3DxKiT2i6Tz63XYVVjMUa0bQDpSdLMVMUg7wjq9wapnLV
dT9/qYk3+zJAdjP29WeiHrXZ5C+el8ooqHfg+uXsRUFC/mJ05qNYEeZ2fC5zHhpznWit2XCj0Sm5
Pvqp7x5FL+nyvwbPNjdi1A2Fe/QqIMn8uP9yCX/3ZlsHzBSBERf1iWl2nrgtFvuIHT9crqZaZ5XW
ycSJ/7d1s/PPtYGMCoUVbGQ/yLbFqHv3klzCQl848Seid5+NXld+IK7tGDqpX9sLH2Mrqj87bURK
J2z9Bz+0uWcaoXQ0azM+ftingfTr6HclfDd8iE+KXFn7TsqJP0E7sKgRzzkFyEsM5wZWwE0bAr0E
i2CWr2EkOesYtq6FRaCchGkSrTstb07N1JCse9/MNuGiyMo6Km1pP9vFgnko3IQtzTVzN0YOWm1/
29LIx/dXmNdrIemIOkmurmFQCBUj7mDBSr4Vw1jOkzsnie9Azkb5sklRs/B81LZ8rYbnq0eBS9GC
fgGpVkfi/G9Nhl4veq8G3N4LMRV2CjzWopt7CSqwBWG1d0a3yMy11oWg3Jyq2QRKpEwlB/6jaBod
Agm07u/FyCsgwJk9usmtwyOwxl8ePDWBf1SQ91aKtFqRdvTOpSBJKuqYx3Y369fCCHWmfx4EIVI8
OQnjn33mNbNPNdEuiYkw1LydDFYPBqFce4YrJHKV/LmtUKL7Nfg1U0iFtEmpjqIYZrrvaV62DqFy
WIrb4HxXzAaYcf1pYrbd7qPThD64BNKn26po5q3miXnZvNXsnCHYRLw2Sbmv1+Mjtf79wibjfhgj
9GLUxPLItVJSFFtuUywruEr8Rn3op0mIMexlo4DMFr69ZBrHoJr0bjOtLUirBEe7VIOLmA1y/iNp
Ao25GFpk5u90rz8iHCQ/lsO6pT6mAkkHZGGSO7czbeU2pr9PEbo4JRYsXJyJ8mgluhCLD9XCzkB2
UoZabuoh7atFock/XW/z81LR64KJg2HgrCKGRNmpZuoB4UVS9mBTbXzn1pryNJD0XGqRpe9BTSlP
fmnZsN17LorTOVRhst4tzSn7aiD5uje04lsxyjbH1ckGptEDBNaU+3HKw4pG9xR9H9T1NzFqppyt
8A0o3flH32nPebnoiX2VTCr3sHTFxz7qCurXeZ5SeB8ueglgRthahWrN2nGd7Vhk0l1One56qFvU
5novX/ZVohxG0cQVAKdskhNcCMO7qWk+g+vj4CXtz55weeetRcGnNJPLHeid8qDKEEv+VhsUkoNi
mAXZkbSIfxSmWqgSVgmpM1NOJwr+X/qEwrk0qZyTehXoMZKF71b0Sn40TMs73jYQM/MuYwrd9er3
yxjaikT56MVLI8jfSKXmj2SgikdJiv8i19+e9GmkyEa/AzKJlNXkkRdq8ZgFzQrq8/Eq/JViRIi4
p0RKTEqGWd2rNaH7ablY5LqxAuAIre/bBew4OSepQW2/lufLjlDJwoyc7CicQRGMe3WgUkhcH4UI
eT/YpCUhrrZa7bWpSu1sScBjxdDyIFUea6pyxLBwrGoh65F1Tj1Jfv25pm0V7Swl8Iy7haO9zmt4
iA2vqoranw+nZWDFXxMwOJdsakhhKhdfTYx1P6mXzjYxkegZOgkRKj9iKBrh4uvBYw868TCbRI+a
0d4kODPvQ+7QPrgplL+/L3fzVKk1d3sHrOv0EkTTWzoM6qm/7VypPhqcPXPYBtT6qPblzuy8YWcr
dQ09LaZYNTWqVsRYdIX1tkYsNyuSiEBxi2rtj+Cfmzr7hwWZTM1nFEg7peEIIZq49VxQV9O4kiX1
ZqTc5ef07PjBNk4rGrNxfi4W07oWq1sFXP7HrY3YsRO0Pf+2bU7py04b4G+EFyReRSjOfFIap+OX
Vkek0/SyT4r9DCmy9QLRWXmuQiQDrT5OP6XukK9tj/JyjtgQPZfywspkZeVMyHykoNOjMSE3RU/Y
RoDowIqnGdFkv3tiCE0a044RQ8vTTT+8WbeXeWY+wUvdXBU/aa+qYrirrkPxZraZcuGdq9zdClNH
0SUssxOlqzbY/V4YRRNCDLE1AXRMPNfNdW7Mx7B2syvoTIujokERZ1aVDoB7LliEpnxODNBslJiu
Qug1dznZ6pem4h2qQgPJ4UmJmfpfayG7TX3Up2FXg2ClQtg9iVnT9r90gzPciaUgYC9JqRZXMWfr
+bbRzfhBzAVSvQCBEz8pjuI8d8gPw/DimNJTAFPeFcBmdcxcEKnTKIHa4NZrnBgRAqWt9mKiN7zy
6pR2s4NJi+eRyXmeaHxpLyt6g+AFbsIXHJu3aTyAKbOv2B0RuSLy/dvq25xfAseQNGUteZ67cTof
HoLYyy6ikQ2kocYaAV0xRND450SVV1DTyLK3mZ3TaRbJiW7lRznUc793iXolu3i+6qy7Jkcg6PeE
WGF0RO1CyYKMSZc2Jkzbe65j7lMF1ZiJnFKepPaQ5UIrWNBazuN5GuFCCC/FeKjrYlfpFC/70bjN
yP/D8uS1V1dT+bxNPS06h2gAXsgp/7SEbtZNUR/+QcJhmmjzuqSCATAp0eK1K8XU6YcOPIEQ0O47
p7auw9RQlYsKcEl0LFYC6+onhnU1FNfa1n1kLWabrkjKiQqnozCJpcIXGptFnao+GEV2E5OK5wW3
y8y2+TJOS8VxCzfN0fGtdk9hNsXpcT6+mjxyrxK9IR45DW3YqCjb1+/7VqoeI93aerI6gjVpvWMM
wnQZiKFuReu48aqdmA2K/kvoTql60DnPBZ9e4QW3CsT3HAgRrWDrolLSDbQcwVYMx7AARan4zlkM
lRLEp5S+pprf3PFLFd8Woc8C8zBMDWvhlWuGtChL8PximFoQdqoIbusFH1szz1BagA5oX+VWuuWm
qz2SbOBODpHA98CEfhtC/K9wBPZLC6nvywdfHZ4AtFjwTWNU3nl8XFG866xqedSO7dSInmgCpKiO
VuG7BRzozEjArRatFtUQbjKMyupBc+rwtYtqJ3zK06Z+zeXmTWmCjW0VxX3eyeoTZenAI8uKJ8XA
15560B4rz+jcrZgNdM77qJZoADBwHlD+PkYuMKloci6JIV4pAT+ISbE+LL7FNqchYfHz8LNXSjBc
T95SDrH/CLG8bBjyKuar9iAaiq9kw3/ojDZ/oJhzJJYkQ3Y5ulG8tGOOq6muQ4z6279us63mG8ad
aqlvboIgWd8p8aXLuFPyOAk7PmjESzM1YqJPU3Pv9clzbRa/TNOCNLXzc2mGy5t/Y3qH0B/PjaAo
ncjnRW9u6n+wDYnx7/zmZWHI5z+T6n6lx14EVtqFcWfQqRieak7VyldhDKIRvTYnT7IQ4w/TYEGD
nR+4J2G/7SCWfPCbbe98crg6Nnwf3hS5UHnI4MLvrjQvEb2PrybViQ31PNYt/ugodpz3Fn6aLxnr
grsKTN1oBCw7G1ZpPrVRvjEmbmkxhtokADwMoHG2db2GhtG78bSwEUaxZm5K2woPed5J9wAHjce2
Sr9JmdGdxIiQq7rhbGasWj43jwiH7IIo609pYyuo5FCpMZihir5pql6ETTRtakByaavZWgxzaQS7
W7Tjnpgtn/+m9F9AQwdUqCkNWoFZutGdoTlHUeVQpxJ4B2lifmVTAtcAhPyx9MCge/5F9AyVX5tM
aWBH/vsEKmNEj13jVdjNMQmhoZhclPhH1ZFIEnskme1DDtGr3OYkEwVZakNvGwvfciBh4H6LESY5
JnWcHa0+vA90I9mGv03CXpilny8+dnsq2rHyRt9Wi/l3Tr93E7Y/b5m7zq/d69zbAnKy10rnpOcq
DlqIFqg0yKkxWQRm67+lwDwpIvrBf+aTBjfW66hk9cpV7PiSZTAJQu6n7gazUC4mz2grs23yJaX7
DsmHejz5OvDsTelTSmRVVr96ZxRd0WgeAPW21lzgWmC2wXar42meHqC4bxaNy9uEbvKXeSKAHhYl
NjQv5SR74NeW2zF0pGJEpYR+rLLxsxiJpsv16UPTlWu1GrIHYZMDiGDK0ebLjclFNJtUbbAWc/pk
gv5E3Y6S1ixnW5LU9mJoAavPG/XRV1dBu/y2K+VgB8rkwoXYQ9hSB25ZN+7DjbDxcBQsCzWod/CM
XLJ8QOIDmaWH1jH7M7yZ53AaUSZfPAyw8G8gTRtXYigaYvhvAOVDopO4xZXhXFwy3mKRMNVUW29h
NmiXJcTQ1An3A0gyF2nGPlcvMeh4PR+Du3oaCbvqm/qRZ4eDGNnyqINSVIdiayG5tRDGW1PJ6sVV
kQrTGpjmhM3vZO1OH8JFlZTh2nSk4i7IDbKzUPPuYkvR7vi7bQDPlvLcmiRQ5Fb3vw+5skwgQ6GY
u9UPqR5kX/yCwlUbVirIjiRpHY2FddJhKDk4laxvLYIi15Z6yBUULPKrkQVfyXCVP6xwi6KGt+E+
U24tqueujaOay6zwsJlN4ywyns1PTe0cxKwpRTDexwMfcbRGzZ0MFnIfI3Gz0tTSPFE2/walgk8B
hYKk92Sam9lmwuS+y+SGenM8hF3qh7yFy/rXMmo3/5ft/umqwja9Qs5d6toDKV9O6ct6apop8yoa
io1WIYDf02wSHp46KJtGlfmHTr7CJtaLIYWgD+Ddjb0YzftSJZPCBbLNKJc6NMDKJ5nl5KloY4pF
rb+gsncuFRm2oUqLXabKwV3a1VT/Gpp5TzQI5SnHhVwJHdIFshjGX73RPHYRn2Cpr5ZGR46TU/7x
xq/6jmpVdAcnUddloVMqMzGrqppBI3pTI1zGiZ21maLWwZj8GNV8uHBHg+a699uvFKscCsoqXz3I
jbbUl7e7InBDZGzkrwafsV1qW9DvZFb20lOAtHXscViLYdXX7RqhpnQrhu7YhSvZ0MK9GDrqRH6F
0MVx4Fb54sFkRbkR1FuFLEtn9J/BNafQrxWyrT73SvpzWE7xVjF0IseFiqz9OSuGyTXX14Mnv7Xj
6MD8asqoDsU6WN86jUBHd5xgTAXFEv6YVSK18lmMRJP4yURkob6FnZYm697aqyaBfsIGGuUwsnbr
TQ/rFMYUHUkgCs3EhK6m+m2Wr5pOidLkHZeGus7VDu7Z39NOYWj5Sux425bK2sWQutK6Ripm2cZt
djCiBJ1A5GJXI/jzr7IBCYPq/CWNnbEeFf//CDuv7baRMN0+EdZCDrckxSSKyrLkGyxH5FhAITz9
2Si6Tbunz0xfVKMiaYoEqv6wv+TYt375bGXWV0Q8i10dRcTp9FF1pwo/HLvT4N+ryiSapt9cOy0t
MtZOi8TS2DfDHqDhW1g2JBMGrbkKTE87d4tgCN6A6L7MoS05hvVHe92Ukb0afOCTSddjN2CYmgWB
Vh5midIl7ov0ozdhVLqO/6UbIh50WQ0nXpKX0Q+dhBlRBV/ABH0xatk+29aUHdkqGTcgnocvGdvj
3Aq+2Fjq8NTWOrGwpvFkz/4PNY9zAI9v0k4eRzIe8Uf0Ns/dxLkgyfTx2TZc4zMZpWh3EiJyUEdH
VRQchWKv5jG1nCZVkTSkfepdg0B46fmQhuvZu6sDd6MOoX66yLWV0doIO/1eZKl+X4nwo00i46Bq
qlCdaRauBnLj7q7tlmnap7625gapSl0Eb+5szXdumEwrqSMqOAOZuwnM0d+paqE5r9Ks1qixoomx
YGtsI4351Mz4pK6yOS7ESl1GkZ+J1bVL9zsOLa1BZDhT/hj46xLZv5XduQE0x3k8pUsRYYUpN601
vHuV2+9UB+pbIdInSfXJtUsyDus2FvytB6KH1GW8YHfSRdRieeCcLsVC8rnUL4N6XG4GWl8AsZaY
aRUVLeC5GRw/Yw+NUbjUGqZi9Fxnc98t2j2CcHme6qm17wrTfNVl+KsX9F16nAaU4dgn+Cty6aKv
s5ft2tS2f0LYP4i0x8gHpIHjY3hwhVc9KEN+bjbzSo/K+FZVIyOObxodNJmfea9inNFHyubPbujX
27wbMT4GXvu+tFeNOX0mZRYsK19h3DvrhgipY6WPybvtZ8CMA/HST1Agi0T+UM1+McS72hpXTrF3
OaMdIXdDal6u7L+rkzYOi3wh3ZfLy/CYcCukw4Hn/p7zr3Uuow3kBcrVdc0o8B498iB2bekNJy2q
BgTvkbJyBuO+R8vcRsyXNtWb6eNwUkXVli/aGHm7TKRueKfaQIMQQ2PW7UrNIMgkwTy9rNqUc7Y3
8P/UiL+i9U1OUp0P2+x3Mhd/QG9eqV4nST8qoff7uTNMshqWGUnc4Qmq3YQsvd8DVRYYSB/35HRf
OMZmGWhLyYamZhPSdjgxdlqbudsanhm0a9PQN1HU/axrTPla3qATSN4LmRWAMJTYO/9WrvrhV8cf
bQsh418dfumR/HpdRo1WKvHq6tqh1r8s/fcy1zY15DqjdCCr8Nvl3STLu0kWeWg1+vpendh8iuzS
WhmaaDbYGKoHFMbKB2+5Ir6ABCb3XrWoYo5RkWsH1/tjaJB3E+eh/WXK7xXGZiq4jYX9jZqplrZ9
XZ4nbFmqyS5kjOKFY2NGTuJ0O6dOFKwMnqt3tT/cGKqq5hV1XuHO1O2tHpE2Tpqf7E8JEaHXd6Ze
nXxfjxv+LHfXjqDr5a3A6Hh5G7a+iIBpG4ScvccCs1MfYCg1ncZ/zEVg3xH3clR9+tJUDR6gDmti
d7RUVUdX98NNawTBxkzZh685wYUrQf+iBu1dxvBHvXeB95zUKtwV+kfUbK79xP51B6gud56f7f2k
d86dU+U8XwtcoIbQCdGBbHBOZ9s5qys/aq1D1HXPl3FqSjTk38uwnPcF/1kYvpnh8ZPYd8JKVu6y
qhp3XWqJC528ujpeXtKAlZGQlbUZFm/jIPuIFLy63qsqWucIATukIqmqX4D6aPtnBAP8W/QlvEvx
r6rqUG0ySJNtPcUp5EFi/6x0yFfo27SPaMy1j0mKz8uuTTK+hqnlY6Ygz+TPNjWYp2C3yQdoHaqq
xqm5Xcrew8bAfJn7r/WEiLtdLcjFNlA9v7Ur+asIeu92YNNACjykJZKp/ulYJMsbhBDAcTqpqNot
7HKYE2AGG6OJNmqFPy7Vsmq06gkhiPBDQxpp1hGPQnwTScy6QBO+S4MTKdMY2QYHtfR6KPTNpU4W
qn+6jJqCCIKFG3/9o8dRk6plPtRzjt/kCbINz9mv2G2o3c5kFbK/onCyWkOGGa8fQB/TOGZjnZwS
8lyhz1vHtMi3ETbOfeqRVjXXjXPEZ+vuI3t40qyBLGuoyCtrlt2WA9T0OcOKQP7p9G5GMBH4hnTb
NpeX9tJt50v7UJh/tKvxM+Ekl/F23mt3qCqCZBnBJw1Nc24Xdd0843jc1VNynBft3cFDWsBAQG8r
FrFdi4PLnl9UvFG9EWjWU+hmPKCWuU05uQ+6luz7ZSzSB/7Rj8I3EKbzo3CltRIt1B5YcCuI3dYX
y+iRx4hkAs7cJsXVFOYqT4PsLJM6f0Zx6b6BJv5BmFW5dSOhAVgL6o+ATGbsRzXJfmi04/BHNbG4
I0WzvQNdjYBQgwjQ4LeXpsiNARThyW/vjFbDllYQnq0GqzGqQ1VVUXvksYcRijxRvDBfrgPVlbYg
navh23V51awWubYNcfK59z7ysZq3rSUiY9vMLkmLGse1DUKkzZr7qGAbtXQ5adacxt7iLl4Eab7F
gFSs/scsYqnSoxVYm8siar3LIDuTnwzNaveplSbna+FWRFEP0/raAh4pOcOxRCthTpwXTJLRQbVd
h6grUfvzOjQMbXPtMCafaVhNo50jC/IOlxe7NKrLqiWyA3rTxsrtP9+F5WGK6+v+i99mwzEKJ3kM
dO9XodpUVXVcq38MSRstX/1R/72MNof2OkRWa616r5P/v2t5ywtrXR3v0Ww+gPaYd8noxat2QWh1
kP1BAfj1ptYC67aMA9BbCrWVAY26y/DvrCcnwdgbtpOOyiVz9Io/yjSbt2oI+IEEshICTFFUO/sx
9zx2j632MQzGgcw5aNx6POL8WtjlS3szNz+sDFJHksbmue7so4j77aDJYyqc6mtc+IKnpKW9Jqnd
bEahDQ+u7iQ7D7bGrY/0xLrPpxppOxP4fdd9KYSXvlq15j1UJBKX4N5eQ/wxL1V0VF2qAP1ASLMu
0A1kNPuKRyHsFZq73xq0gl8yy+T5aWlrVXMQM3rxRn5kftZvJvbaG89auVqSPUdxL5+zsUg3fhF2
u7xw5bNeVekdd8A31amKMQo/++wWT6oGjsPbCZvczVTHLLRmMX9ZLPDiX4vNIu93GILvpr7D4TdX
7GEWiI/MDY+Yk6UK+eTG68xdk0MDShJt4CH8jxKPEsYxcgHY2SG+9NrRiPoLMi8eiGWsAFoR42Ua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J92qQHDlVthZ267yQnNvm8HyEPCQ5kb1qEJ1XKvqqhUWU/7VXaX9sY9HeGPLqmraZAwOlrJYf0bW
GS5TkZkftRSvPl7Vn/B2C82DN9bPw35Eo2Y9gmHZ5nXQgvajQE+rPamqulKFNuAuj+xOQELhkaSR
olXP3Z0qsjro7pKlUNXQGZ01iJduc21r7R47tqpH2pxuLTuaV2qemqI6phqqLDmdLXh/T/+Qs4XU
Wxu9Vr6TnOTgGZf2KQVxMuYucpo6iiScDeyzHMC/ZHlxbLweFfWcaK5dUCLcDbtdO2HoJW/OIxV5
thb+XTk/jwnHm6DiuOVNz6iAzM8+2gWklErEF5c20m4mhF3ZcCQuaX6u+UBy2/TcjQEIXMIyIB8H
bbOORp+Mgtw8q143WfKsiBK7Max4fu4BcS2nYTaT3drSreA9jadPBlzCn3n24EEyjFauS3zEvOQJ
gtW/6XP2LWZF2IHU+88mGW7DDuW5+AwCajliWgNSvpC4xr3uxUQGGIDd9KY+qtqIaeReXTX3Qjbj
5VrjGbtxzJzPbCQQiBx+soaKiNTzhszEu7asx2rXyoktM0C9Nc7J8c4hbauEBQXpx5JfQ1Gtx3qy
4d3W2k2kF8kxM4b5STgpyFnAcvtRd4Ibv4vF1h9RjDW0aHzrsgX42JXxwUz78W3yU2PFAbBEh4He
ucl4oiCAZxfJiEpJwxPjd4EI5K8q56P0qAUNPHpYQGfSoOSr8Po1exG8JqnBbSOL0MRZquTZA72T
5SYdLf5JlrfQNStiiTHB37i1MN9rbdEQF1lwj8OtvbWJLkEbSpPkS8bxlsW7VdORHVH6vvmoCjb3
95ZugDKMYJdd2sEO2Fr9IIjcfqxyElMScwa7/c8UO2kG7Ibx+7VpBtK51y0M2tdl8JMibMOT8TJV
AKZc53NfbowQIeSWYJy7bDatT6D4m0jvPlWOGZ19YJ4r1axnJgoatvtuQLXE3+9vkWAnbirDoLjR
zCVcWS8PbdYG2qZPW85IVWlvZ2kU934WlZeiQOoEYWgQ2C6hKOeKyMqdbqHD5oh+ui8i6ZJ9Y3if
QTRvazuqflRD9161xvhme/pwo5mpOKHwNpyqrmo2g9l3L7Ipwg0u8mQvjGR+w75AGE3UknwxGNNb
7PefNWJNSBOkpkcO+5tieLbLzn7RiZ3izzu/lSjzPMRz8KQGNctXhpwHY+UlkJbNst9p+phtGxt+
H7kv46slg5PGc/eL68PBtEaCc5IE1UlSMuHSjUP3pZlIoau83H8cIYvdDgZxABOR2l8ajG9W4NWf
IO/n+8iLkp3onO5jcRmpAaj0wsCdSnlspWk+m0nz1mN33UXYAvbtAn7tAsN4WSKOtlnrJUe0fUmC
BGa1RuzL/DpqPxtTm74TUMrdj3zxpzjwkr1VJ9beF6H+2EWwvQGPzd+JHwKgpX1rIz8n7kaYD5GH
bLWQHpKzhDqUlUhvg4UgrYpwmvUTsT/FdlpCK65tlysfyLTf8YW69DjLwNjgI/Ysm0bv9zp8Ni5C
qMirNXU5HqPZw7T470tVV4Vp2+NRJ43kfw7SO03H7RwN49FJG1YhgDEmRghUgk6QmZUY8hy1ifNY
t6N8SIMvqW0hq54XcXmKpvBJ9XlB5zzGtdT3bUlM6kBKQbrOnNi+kZVr4MNa6hGU2TW35grsG8MD
G8Zj7e+KBsrfVJvGfm5xSZPM7rEPNvD4iJn4bwQsZf8gRELYvz6cVQ3gbf9Quz4W5jIzb1SbKhae
AloFxhkhE5ZSbV1ovheG1h0vI5x3s4iOWChmWKKS3K2KWAu0Y5b4x8b0HvHep/e5HiAyE/uPhdV4
j2XhdEc0tZOVqkbeaN6jpogJT/rzF2EMx9Ek0kULsnnfaba9ZdOhfxCACP5UO4hRe8TyJB9Hr8mO
vmMGqyiMftp1tmz5Fg1r59lt2Jt0+M1WIwTlVzNL840IG8Hr5wgBECV45wk2LJ5HyrpetP5tH+sC
j20l78NFrgBE7PTc90QJTrZWvEcRss2eB6jOdaELkOf9WIci+4qKX7SShY2wxwBSLfOFiRhESmiG
J4sXcLFoYfWp99hj+LuZRsIPSRs3tl0jyMYg8GDvlqZ1K9n0HiLJx+jryz1Cd7u9PQ/ZHenf3Irc
MbtHapHHIqeAx2kRM2mien5G3kzHPIIg2+j5DuyV0XhHPyEj45AftQfItou95rutT4e6XCD8oUPG
cD8jcVDE08qVhvc6u8jjJn3LoTpqyZA2s00govadCCSUIawK+LDlte91vuIsFL1PuludQInkazUq
98j5tnIf2ZFlEsiXjZ+XYFFNIc+OCFt+026LFGqjvflxQFJkgHWiMuWzE2lrfTrFzlnmdYJmzVge
TSSUvll1+d3RnfRDNwhfTFIfXVnDxe+a5zOBsi6oiyJqz0quxwTa77l+U1srfRDy3l/SyFQmrcq4
JRZTgsOXT/6SjquahiyCzpJL8xj4ef08k7t4RGRarpo2k/uRmLgt8kj6fdYlCfwK46xqRMoSmLIU
kAu7XQafmCdkZKc3jTWYK60u3CdwLOZqGt3ws+ybe1Qg/GjFo9ZdgLa86l1SZmSONGWyLa2KJ+Vg
ZRrBUTmarmbqkZjReXeYqax5E5FwxT6xP12qjQzNbecAZPJxS/NnSNOtnxm6ftQzgc4WmNFVbobN
nSqKxXnT8smPl8as3EOvsU+qUy9s6CPYyG4aBzGP3CcqpLOj9JxbxdbVQN9PxIHxM67sh1QG1kNc
yeZMgiFU13+axHLVQZgMx8m7vbaPmWavXSHrrZFkEZxoBDv3l+W4IxK7MzmXpdTCSI72J9EOPw0x
w9Yf4+pHcRaD3/3QMqdf2X4zPfvtHPAvtYcjJ9tgM3TVV3YALioauJClXsZ4wkixU9Vrx6WK8yoL
RHn3r/bR7vVNCld7o4Zdi6rChGGXD6rF9ova34yT0a9NOyhvxvCom5F8UkXs89GGptQPqgqp3ID4
C4lnFPJJ41v4BOay3EW+j7r8Mku1QdMke91Ig6MaN3QkvmRzuL1MWIZVZlxuxRxOGzVraG351Lb6
G5Kk1Uk1jT5as1KkZzWJ2L0KtZF4X+OhOBsDhrjJQLnSageMsWD5uXuaH1pURFvbtaIjZmXjyZjB
u6oRoye+Yt3Sn4Xut4fWEcM27NAK1qv0IKrasRB5McNz05Hv3wfOCSoJCFe0BDaOvUCqkCbcgIFt
D9gt/XeXh0tSe/ZbnBjpaSAGbV2Hrv9uxYJbod6mnLIr580JkT8p/HjdVUTMG4afHURhGSfi05Jd
mqbDfdV19Q20Uf0Ja727toVI35omMeDLFHDp3emzhiDENyHTQ51ZFs82f9ol4RySV0LRx9ycg3Iy
Od1gjXdDwPr59BE6ub/u5mC+bTLpvSa5exPXM+3wV3bGDDfVKa3xozSxSkuwriGWCFTILVwgy/Sp
Iiwsrsf6vq/n9jGMhy9qeu2b7qZwwLKbeK+zpLjD2GwdgoBQ874e5dnyvPImRm33xWkMhxTWMvki
XNSj1ZGnHQ6JHNyfQA5eHTerPpKqata6MMyncpyirVpx4OhxWdGD23rWigHxqdGtXppxdAjtN5Iv
TizvzMzkEMWKJVEV3w08XtO3RXvGMmP/w00s/h6Da52sIraf44EwjCH3PgaLUBYN+sDBhiL9rEc5
p0gABXOtlwh6lZcouqi0+1vuHP1aRdER1dqvp/Jr6DcJAlShv26N1txHAdVB5sCShgHVZOw1xFB3
9i7RkAhXvWPGCS0mJHuteq2GpHaP1EK0/ZxbLTD9Dczi6Gse3/DwN742vdEh2lXoJycR+f2k2eWS
qja+LBFmdWUeWuFOr5z162NkpvGNCiz7uz1Z2lUg2t/tNfuF/2pX47WxbvFIFs5ez9NoWwRGjAS9
lb7G0tJ2fQb/wAvT7HUwtfromohfqt7KyDXOHRNPpKU3CEzU1Mf8bjYWJ04nvqpwD1uT+XEYwBRc
oz9UG/5O3PG/oz+00c6Pqk0FiKgO4eAXEASHehag4wCFtjt/tnAja6n50fjc2YXpInlSf3QoXr+1
C0AfIyCEs2Vo/sPJtn1FVKOyFNhTb5/VlblcAfS/H7U5P6qma3tVut1u+D1LdeAQ/zU17Jw/Zpnx
/L2dhb03DSO974vM21Sk+2ycGsq6alNFRGrD3qwDVK1I4rkXrezZ4JL7R56XvZZzJvkX/p6COtgu
aHr/9jJOrRWGJE12S+LKH42aHrobbybeoXdEom2kXbX7FtDtKg9EjODm8goZr6DWVutcZi+vYNfS
2xShgd3J6oNHdzbItDPG9ntg/airdPzq1KW15mMo7nEtO8cYgbCtidzufWxkDhppwrvRioCTpSHL
N1eXZOc0Zr8fl2rptKCXM789ql5gDpJQpng4TXpSvjl98TlIB/dMTnf5Zqcc5flVHbuYr42e86pi
1usPYvjAG8V2ek61oHgmc+hetTt+VRGhQdLwjKLShzfUmylwyzdk3+3bekh+TQ8LEGMJFPWz5eb/
OT0iqOXDnavLdCDs9m3kBebaKyyiMawkXGcB1p7MmjgL+H36SfTvAVCj164V2kOU40gv/PRTb8X+
ERNPh6ZNnX0aObVudU8QLcXfZBVortiZU4jCnNXG57FDnX2ED70XExJJWjTJTRfXztucuD/rHHWK
Jn8kNZkt9pKEQb7GKnWrs2/Z40kp7So93qWJ7ztyHM4/Er2/m9oGzcKhSENCWNv+0ObNUwqdWt+R
E9D9UUU7pj8gFfXU9Hp1jrOWDMMwKDaWbUNAXIqi6D/n4FIOk2wQDpy6tLg3II6vU8/rt6qqxulL
RzGZOBFbq7ws0I7tJrByovCkNb2MIVaE1BLvKBA2eMgnZ0M00mJQALgNkzu/G3movTldvsqcrHu3
LVc/hqOvrdWsKDL7deEgE6169fcJvN87hpbkVOQoqZHj3bF7T4vNJML6KBLd3WDWjLcy5wkOY0C6
5DFyAvPsy2UFqFsQkHsifggricT7n8WiOFgLJmfD3ttfdUPL8x1G2RrrY/rqdxmRWWil/igEkXqh
+z0lDAGzsTc/WyUytONoR7e2Qz4bqIjkRvPIuXfaCr2iGXMz3nT4iM7XgbswrsEItCWyCbsxrL0D
udvuWSRBswmm3HxvTedevZCdxPuMXEik4XiQ1vpMqEEVpvfqyhXNd02LPRyBf7U3bRcgYI+6eIHp
cz9qHDil7siTdMVwUld9mf668gZHu9UTQsUZcG3+11DU0YdLby8XropbY5jMcJtlfVzsA6SsLm6z
gT/QXWOm76qzXsJFqmQ15X7+opxfnmZ/YatU3qku9APKjYm+xU51sgXJL2s1SaAdixF3cpyZ0QMi
ds4GoSZCmxKy2VVbuFxhd7/RdBN3MSqFl/YmNMVe4r1dqRHXCXkCWirwxoYozX8WSQreip8A+Vle
RrWrWZn07U2QIUeuOv5YnRe075NUrx85SvSvovTvkkkSCbLUfKN41fQkOKuaJ6rvYbEwOaZCvnoo
uqM1Wc8nZ6nWxDOvGtsfCJ1gpg60Zm1GgTz2YpavmYyndYFO3kHNxeKNtGRqz3s1d9S5YU9DbO8u
78GAMBJKVBPUXB8n17a39HyreocsdAh9XPT1GiQ428JFQlEO9VvopvtZN73Prq25m5zgB5KH4vqF
/MGHSztUjk3Gef6kj2X35NvmF9Wu1kkmAZ0z6OYHtyT3Wnaz/3nsbYO7bdfex0kWnF3TcTFDGDAE
u2LciBFZycaPhweyMIcHbUnPb3lMznpAyNnvdsd04g2OS4cdGiNUR+QYiFWUEFiWpqjWtQCw63Rf
IlZyq9oKO0tX3DGdTXPoUoK/DXbxN01gTocMx+bLUM2PXTugE9RhC5w8IV9cj2REFAJOw1K7NMXQ
TFqYs6qWkq+Glnk+3KrqFKblTZTH0zbMiEH0+97dlipzR4/DflUvl4jHb+1WxssWhrZ+ye4xiOut
N10aE4SzxOEac7YrgvlY1p720XFLdQp25Byt90BG+XYREfnRFcEeEbXqlYeEuIUQuyjs0g4j6NuE
6o1uPDtDWcWb6SFuGuM2YZt9a5En4/dYyE1u2itnGNunUiuDfTyl425M8+mlMMdvmP7db6nLfQRe
wqeqtvOtT+TFEWN68gACF5yMm7nf/PLJ1cf+a2ci8euFbn4ODIIChCDqVfMK+xY2gliF7Hu4zVFV
RZgN9u1imCHcf2n84zJQrVbfFFv8wzAfl/7OMbJ1sBw12d6vESQIT9ivbX8zeHqySTTN2/RF551R
8O4586T8WuK62UvL8oivoSNyBAGj0hlJUuRmvVeNeLT8S7cTxySbBK5cjZC6Nr0B70S33PkJ7Vxn
twhLIeE1dQV34/EH4i4tMg3p/BQFHDiBrJxVTU3Ae6hvxuWoqmt1X7Cx7ddNLtoHNSTkGXaYK8Nd
WdCAn5yliEzgG1GZBQdVtWSUn2N9T8bzAyn3mPXbNwf6QrQicf5J5y1/xFGWIZeUVM86uSs3eoHE
QA2V5eCFc3zgtBSd8yBBDwnby3McNdqKH373WTb5rxVNfCD/rCjgZu2CudRvkAo197aRwbRo2/Ad
EPOP1rXah5hMAuQegzfVPFk65pViDnb+Mqr2rJ1jJsYLp+0Z0XfT4W9Nu4SPuxmJ5T6iTCXey2Kj
/p/kp2F0LY68pNN5VU0udj7+WUXdUlvhhHLXxTQjtDTY7SnVSDjdTsulXKSAVCGMxkM7hDE1AJRu
pRqvYyzIvTunLvR1UmJ2VMrAhjntyw5HVcpvcuUQo/k6ebmJH2gmDziqopuh7fy3zl2+QdUnhMWC
czQkPy81gjb3gt3eJrb76tPUFB231rA8RKGWbPwwlFutIe7aDFDqKiRPqnCQO76y1XsJ9KRfDLc2
KTCbrM6Q/wRE++hEXrZC2mz+0hNJyhOsyB/NLMtxn0ZkK/5GNaorBVy8UBkvPRy02eWG2+s4mQ7F
OnELa12izTf05fAwLUXe+NjRo/pHX8AAUTXVbkUJWaTNxF4U/vJlWJC3zX3tvKtR1+Zu+n/Mnelu
29qWrV9lY/++dLFvLuocoNTLsmQ5tuMkfwgncdj3PZ/+fqSc2FZSyS4IqCvBIERykTIXVzPXnGOM
iYGjyUm0ejmRpTiwfAMA43i38fcKsZbAuypx8Jg2zlxlaNiFRUueq6rz3sVgeaayDgq1ywEwNG6S
fZKk8j1JL72nWCEaKleMupa0jCspZQmoOpeyWZBUStCelM5VPlhZ5+LBido7uQnaWZxm6r5GAmYh
F36xrWQYJXKjDoTOpp694OVrt62mZmpB0SNgRoSlcYvteLqAD0pmmOapYIG4zHAHI8WTBKSJS276
SiePjgSMKxZSfO+BTPI3Ek3ytr3ysgKP9wFm3ljcx8+yDurCneZFk6wYpZBdLHx15g4D7rgpSz91
D/uBlsf5RClgkv/913/8+z+/tP/XeUr2uFKcJP4rrqJ94sVl8a+/dfPvv9LD4fXXf/2tGhLWJvFh
SxEt2dAkVeT8l8d3HqDDf/0t/R8Ty7ixyWj7OZSwbtqY8WncaCbSirJQrJ0kb7eCpqjNTEqkdisl
/q6w4nL9UnY8LqbyPQ0V371p8160TIR41hp35EQJVwSQw9m4W0mavMlJvkOVcxZkgn2t2P7VuNcU
tnEH7R280eGsgmWJ5OX1eCKRW6hVWYKumYlQl1qH86pU0g+O6Zlrsw/L2biL1mA8zc3Iv2rVNP1Q
zUBURx8ChWBQ2EvhdCwkBnU9s3CFrtXYu4/NeNeXbb6XVDtdWU5STyQlgT4+HowzE7qaa1+Ne7hU
830uCd08LqxgZmZRvk+M+vH372Ws9+P3YiLzaZqqJJuGIb99L12KGgqu2fJziXIOmLrkJu3y+qYR
kvsxKbwSgymKe01fjCnm/Vp8P5ZiNRGymGZF4EjxUzpwZsaNVksVOX2CJ6B5+Q2vnON+UF3+KKUN
npIfh0RHV1HlFatp6vjt+xDdit4mXDDugQ2GjOK9d8uwehf3JmReyjiCXex8TcUrsv9DZSjHjVRR
ZFFSLUlUVAkenvq2MtrcjkqnMbTH1rbnyqCGLQ0b1k8VxhvfNCSKbBAG3w9mZuvOcoIcr46NpSti
/JsgEVQ448PV4/74zW0RBxb7CBdiryAQVVYLfBghhoAe7HI3DA+buo19VM/HA5BjRRE5BUqN+05u
gQ136s14zXj8UIRA8D2qJA66CIUkThIthpWgkK709/WkG8f1xFrNlGVLMSVZMhVx6OyvOrMMOLSv
WVJ/7vOiXEhqFS1UbOg17t7w3m+Sa1P1xcfYjAhEVZqH39/1r10rFCbjidRU79Egtm+hZfuXdWR1
86DNSEeYl7ckaSW1Zx+67+rSD9eHXXcIsYxxFhHH9bISfBL0uGEFV/XHmTEW06F7HzSkdHuJzIzf
ZEExti/Xjle93PRVYa4ff3cs8XLcboH9IrHIuADkZZPGnbMxYOQnh31XId0ntbUcz+pDkZdyCAm6
hyus8YqX06Efxfq0UWTnD6OtLA/D6dtubSmGpGiyMTgZTEV/+4YKUSrQfYcEXwtetmgi0SLLEjpJ
pgXxFHcM63dSyO18O6+v0tJCzKBOyg9GIXsbJazjG0/z4xspJEtq2Fjqejx22NQwZBw3JXHrUG48
hghwhI+nrpbjbtXp8U2TyibO5rBcdOOP23ZK8DvJ6jnUGRu5EOjcgarE5aTNBfSrlYCvGcwDXMlm
MQ0MKb2ywhS+0KuvJcLMK7+397ZYwArwY2q8CbUVY5h+1bdZsGwbxbtO/FCeA69tbnxGjhkJK4M7
p8aVhzfDfi+kDVS8thc+hq77WRAB6QuyeYUud38HZ+1drkrlqgdAhju4CvYyPuH9+A1O0VdugILl
j0NJiRikX0bvVatvzcMFaebAYI3Az75cX9bQL23clZ7AqJUMwni9nmTBI+4nCNwGYlSOmBlTVWvI
hyxr0KOHb4HRI2k/fi16zzocHHcB5KuX5TctIEbuTMG0B4PbNJxbpQvUe9w4wUo1O2FNEDhA6Vso
lKlkuqRKQGzgilQB9lUolPUGvzxCAeyNx3UnZ63x6ivg7zmq9f3lS5nEwridjfu6rH/2VadY2km5
9sTUvXfFKp1pxCiukl41dxZx9KkyBAWqaEi8GWofmIqTBVFWdU3icuLIdkVcN9e7A51hZDC0tkMq
QxPK60B46GoLf3QBLGs8CUjZv25ydBE0u0+nah51k070SRM2FFZKi3B07H0yFKO86q1G3IEqfd7E
MYl68AkYS9bzvTwp6kjc+RLwReTtF2M5XXoSu9K9NsrA3HYxKexbW3c/WQ3smKDTWJbVhbY3WvTu
rETxPuV1AkHLNkNwRKpwSzhup9a2fY/vqp5Y/iWxtG4n2LnozGtybBL+BW5nZem1IsCvQLqXFONR
n23GYzGYVzRBpfQaj859k6KxkbNSd+YshXGAgYFddYg5O/NUw7gVYvAj43XjJeM3y/UhHIU8zcu9
ehPh/JDOMg/dkIr1weDN1d52ZwbLirlUylg4qOvvYIMkG83O9evCkPXrzgd1+PuZYzQn3oxLim4o
lqnppiXJqjmaia9mDi3zyW4s6OmjoPrx1MArtEyylNyiAJk+1hoKdujavU9Ms9rgT0a/YDhu+igl
iqnWX4e9YO8dTf3apHpHnlrWL5gTxaUmt+KDn6WT8bhrK94Kb2i6GHelmBShIDju8NopV6rb5ofb
ZlKKQV6K0a7X3GgRylJD4oXQW8imYzKmBMZDg7xRMIBij45HzlRNq+ST0wXmvCEx0DpEd/HBE5MD
wNhHq/RwnGzm1UOIP3kE+h6Vjzk+AoYtT/DRcdh4uZncDnHJWRp76mLcFboyuYaVugrwd6UIL8sw
vN06WftVkt6SIJsIS1k8dZ0gzX//tsyf5nnmEINAmMb70mTCGG9nkTwrFJMopvtYuxWZoKXkodcL
+8aPMmPXJHkzKbWq+dhWLvgBx9JhK5vSPRo5i3w4rtVtuDQr2VtqalTOCxekiwK+ZCMNG5PI2mbc
Hb+Nx1xNJlZjGJe+HMR75nEkXUQMroxcyHvEAkkX29JpmkxMr2ypa65SkmXcl5127eZ+f40oUXJv
ydoT8Y5yO+65g5OyTN1iM+5GlddMc8to1vlwZeawVHN6xViOZz1w43MlyouFY8nRpTtAzsBAVlf1
wCfSB+34aloWTXEFag+o5XhkPPdSKmtkZMRNVgtxgdJU5TdfGcz0Ib4XyTrxMXyb7xif01XgFzhT
QhEXRiBSVAnqoWhROivDhpxZWJ2xNZBy6yeamhjbJFd3eaJ162w4MZ4dj0ulbvzhxY8v9nU3lfFR
apJoKKLKYk06NvAapKjrxnKUT53s5LNET0HUakJz2AQ0eNRIrPdJ7usLlhT+Vs9M/SbqEd41EFgc
94iDh9darQIHZQk8JJWq54mtepO4AFfTNUiZjRu0ouKdaTCmOaUqYGSRc9xEdQpXS7urMfXWv2/U
6rGRL2uKSHNWRJiwiqJIR6ZRoGqZqUi+9MmQ7IcCUvO2ZJR5tWkb1PngO0oYKL0xiRCX3oIaaWZq
bFv7LJKTRcDynkRKaJBqcWJfZqanX4pAaFZ12Pdbu27zRUpq5j30s2bSKF25ST0JX7yaFitA16CE
wn5u2pG9VsHvXY7fUtGvD9/iH99+dfbl2Es5AmvBH4bqnzq/rFm6bEqqqWjWsHg/WgxhmPSs2bv8
kx9FT3F8jXve3ra+r++8Acsz4nM0OQpmKB5ps5dj47egMuUriQRbhwsyNGom41e/H0DEStYtxhuM
hccTKNkM3g970xG07p6h3jUKA5nbuWitmM32AP8ev4ptMUg1deG8wQcK7gDCqAygB26YXFwbo47J
cMzwKml7KALq67CrDEUcNFcmaM12yMAW8T4vojvZ1NTLMdkQmYjjvSNq5UpDRBcCFrvjZiybRMGh
bATe35xomVutHKFdNL5cQPc1K2lStdkWpLz5yRVD0tObgPHwkBgsYrUPaulYn/TGKKcwF1AXkRpz
n4eIscrDCcSGcAcnbnwNssa5Tnsb0c3hRNxhu5R2RzJwzU22VSsO7iFO+H36oAKI/H03McZ+8GYM
0FkNWwBbDcMEhKgcewaQrAwltGw/6S3I8azwcH6RXWDuC43xPlPtZqYVhb5yh12hAcMtKmW8Hc8y
dZO9F69wl2raXYzpNB7udLBTTG6fUQM13lcS+A8zUcXpeNKSScNi01XYDGfN5MZtmjuyE2U7LdOM
reZ48rRCWfkzMHcYVUr3oS9SUH9kTVnHnpPe5UL+MBaohbiY6FVX3iD3GGxcpw/nod0Kj6U3GQsk
cmzNUsvtNnYaW+SJt5n6h1uTT+8O+1a/w4pRVq0ikI1sJF6akY7bz2l4v8gcLUXJL266YQP95/lY
Hqv5zbhBKuX1sbHwy7WCXxeHci/HZB+lJGyKN/c6vn9mgApimSQTPb81DHHnwgn5GCqkFwqyNl4n
hWB8aHx04wvjY13CoQtrMUetydY/GhnpwKEsYpjW4EpIMILIGcehV0JNKGJ9X8ctmtch1FDLytZ1
SuAPoZCQbqI4pIuG7u9Dn8u7ZoPh0bjvraS8NWWwL3JSvLcgCGx7tTRvgbMp88ZC3M0jG/Ft5+Q1
ae7Ie+QjXTHFcAFh3lbXY9m2J4NXmAs2rFXKOhLBsDzpw8l49rBJyqlq+f1NyILoSmslZSn/EEoZ
9U6O5E9eRFZIpN0vScW8fzk0XnB0/dHu0e0qGH2zTJP1yXjtKLPycr+IlGOXYkpKo8Qo53WTKHst
lUoCHPysMnxrh2PjWTG15MO335dL0AxfWCIxNnvAuOsj3H386iT2vVLp6uEEvmnpyhoR8uNZcyg9
fktbB3AK5QJiRL0CCaLHFgNFLfo34yaxS8QMbC+aDmiaw7FSU/u1EQ9w4aFcNWzEsoLfEsjXL5f6
RiXs5L6aNn4nz1E3uldNq7sxxL6YSk1dLMfdcdPGUjVpajNa12Xa34zHpAh4sADpadwbj6edtU7M
tNu+HKo0H/38yt/HilbutfjJlggVFyEZjXC1dh9I6/VEvNHZW4Kkvmsld1d2RvtBy3QFNA3qTWRI
eV2qCRhpoFbuuigFlw9jcOp3SpRNQ2dnI232zhKF9rZwfFbRhAyXTt23t3LWKVcD/9C06jjDP0kO
KHAuIAUpWyeCCRmFyUkKbmXmCHT5uxuWgemt2EbVXJcaeT7udlbg3cRdNh33DiW6TJqqjiwsYSzj
OnNYIyPsZeQLxVaVjSfXWH9NvCJNpLHSVL0p1uOJcRM2wD4XlqYMWlZNPhlLj2dKQ9y6YZq9kyzE
s7NSa7aBYUo7uwKQBIg0+xwiQBYh6/iQRFG8jNFTXGlikt6T+utmLPDJkx3j0jUKwUONDl6HVarb
1jRbfCpdew0FNtpBBpgcSkhYMhshUK9eSozFnDQmi5pegkxWRRNjOTdZHbukJm+1dqizMN9IDiLy
bsRuqJf2Oo4bZY5aQ4ayJo4Ko7WjzwoCOlmgt19JVASwmJSa7+reQR4nKvWV7YsdY69pHIqE9DlL
N77oBJVHdsU+jqNuzXwcoVjxUMH0IklfiwBgkTxvrGH35VgaqbzGgWi5AOFmTVxiuR9I1TcdlQOi
3EB3TwSI6WeJce2KTMujYkDfhe+MKJOv0oZa7tMGxWdUGz/15kBZkoR2F4m4qlSSicgqi1SQ39O0
lLJP8IZAH7lWApemqj5CzdXDOPvUA/Jf2kWfLsfdUL5MWxt4WNtlq75Ti8V4MZKQ0wSe20MjCMg7
2UE3H4+7hbcqfUm7T3uxvgwbVZuNt5FyYyeGuMHsuEE6oEJ3MtR0Fbag3X5USWM8yYwxQVHf3ZDI
/dN4XHLAboPvHhMbtB+CduMOxeVSEFcWCfvmY6lU1K7VQifkCwJ6q+ipgGJn037stBIJgGwSkG9t
2gSmdq+LlTFpy6L/UDpFQLYnr3vUfAfeei5/Vfx4RZjEAYQpfEvgRvo4Kq4zVuzuhDD3okmi/Clw
ohuhrZWb3vFiGNNau4+BzU8hTNiLIJAHbV+hsledXCbYeq1bzG0/nOToJ15bmhDbE0WCIZhTpYsg
dlDJ9z/KrmixwspyYWs3krBtDXTAAjnbjIdejo/fxMZueCgMzqMTqqsI854fW+atToauPrg2Qw/Z
HlWw77tYCUE0W8LeSlLnhhWOOVGgcBCJ5ZjuNPFOk90bQpRXvqg0G6WV1GuxdLRr8oUEgyzbfDw0
biKANqRpaatLQpF4ZitMBkuU3PsmAHAL9CUARVJ59yh1GNdBnTFecVK3g/bWUZ6SzPPuU1HOZ2YX
kfPIasttO2xS2UfeIc5Xoh2XW9E02AzfxpNjsUxV0qkGiW8+Hjsql4UtaS/1O0g70lUui/2msaKM
BDqFf9e3hMEdwBdPHnkzStV+qjXXm9hITxFvdfq5A2LscBEEvmzhh9JEAyq9MWSEYyUYaTWClUq9
EtRyf9hFVV696grUYSbGXIVvd1/GJDDIU7qJr0X5fQZRcE5iMHdpOnp2HyvIWTKqG2SLYVfOVBKJ
mgmil8OuZxjGykVLejrumlWdXWJg+oddFBWtDbxE8EdD4ajXxa2cOl9D+c4OevERKPgXH4jmx7bI
7ImTa8ZdmMvFLDF19wb2X7Lwm1bctkLW4rzuxMuw4yWFeorECvl8prooV3sYtsFK5LPWpa7cQcrT
Zk7eSSyy66+S5Dbf6BpCHobffCy7SUBqhPeZ17nzPAUi/M2M5WgW6CE9QPR166rJ5BVpFukAqaq/
j7NYuUztrtsPe1mZUlOOG9+DAg4ngqT0iJiK0b3hqECiHSG/HM9aUozmIrr2QOI5K9dtg8qd1S/G
XaLG/rLBoTfvuzi6R49KnUSVEFxZSeFey7L0jcGwfvDcKFml8GzmOsKUD05iSbj9UhFVFs5atXsl
u2XyrowZQTQHYZvhsJGp+QY28zig1g8lerfztC3E5XiWxoLKfZiH4LO4ZdPMcmBK71Vk9K6NRn31
u5ACo/l4jVK1C5n0jLpYF+/IOJYATc5I2RXo3s5BanFm5lHxgFz6A8wk2qffTIl4W5/N3gaoNVyk
wT1Ztq5GqvDhItcEqaWQ1vihd8PDRbrZTM08NT87TYRAheEX75zhlyLZff1LgOCKhzh3HnTBEZ6i
rH71S7B6V72gTxhLNVCiQzB+DNGPmzwqF79f5ElvfSG0apw8iiZpLPNxPv0UJgJvjcoDHvSvEcDp
S7gd+oaRYYZevY/4UwjuFlEYexITV5vojmujsB4inS6bRDg08w8eB0t6E7Qa/xv036HiWZakKtYx
RqDFmSDXhut+tYKhsRukj6uE5Kk23cE52pWzXrVIJ+aDCDNb85siBF+qsmyvKjJSrxPVXGaiAf4I
qfaVLsjtpU2KPthenkEipQz+eg9rpardD8w14q7o3V1QGBKNqPa2USWHywrFD21e+T3aQk75ICSe
PZFT/86rstuy6625kzYRymmhtsxF5cELEZT0VdDhqh6ATpfSlKWRVVFdgB2rTBfnklOvo6iQp64m
1tPOkXI0wQzclcNurpO9umiMjYOLGX2JaEJu12oGIeibVXruUvPKj3LcQ+FIk3djhlPZkS4bT7gF
g+y/D0SukEzrc5RASlC6StzQ/9VV7JTpgrSc/lKz5XzjO/N8WD9V1TdyjlzXeY23PQ/nXQNPLbeD
6koWyxLb3UIcQkw3ZVaV25D8bjPyblVTeJHBJBBNb1EX0h6RBgEPnociatH13/7QGt8GLcf3P7ZH
/A6qjNfhCCOSwMgyMs2Jv8aG2O5rMiQh4zXk/SlV45YEKRJJEDVzIg+tM80S90Yz/T95Pn9qg7op
i7JCf5AVFZ/30f8gCUbREjbrv0pJ+AX1uPIqFvUQFDs52jULRFqUJVPI5vk26sSlE9fO2u2klhyb
KcusJjEXniZ/RgCh2raI8gJB64RNCHbB72Jx1iCQcdU3yI/+oeqUt6566g6Gswh0wZQlyxR148ir
KQV21DJ+Gl/JZYGMfKA9WlUjk0ZDAoxkOyi3GzpjaF++19w5QN41JG3lU0J6ssSPCYqhd7is5bTZ
CXU6cQaEFyCgcOKT02eGaAK6SrKKiKAp3XmZJM47N1mBQxVnZeFsJBOMi41Uol5EM3Ra9HXr9MUs
xbe4bEzJIJYXgueK0CVFBGqgE4cPttDGC6OB9eni8N9kmKnzzLZBfDlefQVdDDayE8uE/JA+rRKf
rJZ+95lENCw+iLxMA6Gr5p3TGotEM925zep8Vvh1RtSlsxZOpSzcRMtvlKaMiNGHxrxFH2xhq6p/
6ZQWXDjNaVYqamT41UmHlauke7bTPFtY/iMBCLfIPkNf1rZZyEQsCMgESyYCpRnh8Inhe918yPyE
S95aN6r3rVqQbQBxCyP1lm23huqXrtKCTCPgfMQlmaalS7h6HuTEL6KCfDBAJCWv0e9KSnet9wSM
VWTXUdn0ULJ0ySHVOC2KVGRGtHQtvrVgf6+sunqCjyJEkzqHIS7heN+nxaKxrwOlzJG2xT6/tLsr
S06DlZs1EhlEVK+fYNVNtSycdkis7xWDlDzQWBDSJTsOmUYtEA8eifRU0s+jeCFFG3Q963kXSzOn
+QapObotElVfqXXRT8syJEOBtIdIP8gpEbVI+rL4wzRw5Hg8NGUVeIkBu9EC3n/keK5E26JfGvZX
PffcdVbVZCY1BGsRYDctJNGrFjkQ/p2uazWZUyV0RH1nk4SE0C0QDq1a39aDsCERkruIl/L7nib/
NEAYqmFpFurQki4bPwHZFLkhd2/bBE+NV12zPJFuJYtldc5KZmozbs+6Kg/3JajrFUz3KdBOPN/Q
+qalZggTQUE9vCik5FNrVljqgaFgbPn1rdHcWYn5uXO69M5pRHX3+39bsY7nVoPpXVZ0S1FMS6Xn
vQ3l6ZJXkNXTCJ8EB4BdD3WjSYz7MvSZuKBJLfRWbieuYCdrfIPBpMH8voXVuDdC6zKWdG3tyyTn
rUVybRZtcZ3Ha7lBlSupNHKcoIMxcbDijLIptgoZxv2oINOaCZnYVHHggcy2LvOmFyeKXSyRIPrS
VcgCKIHZzvwy3/qRnS8jzQruojpfjqNPWbUPf6iCn4wdqkBVDNEUcdeJsnXk0O6jCuRBG/hPZiQX
cyvQHeYTm/ByYd4oXhoQIpT0OT5ZEt8gSFW1l0JXaJuozed4SSE6Nu5WacX8SiN5Kzxa6YOBQP5e
ISU1yoi1UKrvCSqiOolTCJ0H25tkRVhPBSUHO+Q72a6P7U+VWDGo2YiQEU+7t/EfbvIKzvPvn5X2
89P71onfmaJs0kh1ST/qRHkTaQWJMeOnUCPpGhZ7syPqaCHoXTvG2sPoQaU/mCUOPnurd27V0v1m
Zz15L0VZW4Sq5WzHTWL5uPnEErCE1sx03Lp+VQU3DFX2OjWLj0g9t1eCcemZZTT3hHyHcHML0KM0
YYC6O5X/ba8CbPRoWytSWKGdHwoqmQg0ZRfEHz1jzcRGJt8WvQhwd7GlTLTUJKwmKveZTlITG0Wf
gGxliJ/jMyhrsqowrQYVGVpjwvCpwVwCUntlO747rRAnmRROPAhgi8oGIHsUTzpVFxBPiYAa4Qi8
BjYRX5UDutKJLFLfMlAg+QjfgKC18F7owmzmN/E1wfZkJ7d3Zdl7K4cBeQIIkuBxFJO9zK/DKQtO
edor9xgoBHaK5okkqBsry9EMYrSGdDzRTT24DjHqJn0mINaKssokGvj+upYjiZzFOyxIa2Pqibdx
wA5MSoKTK8m120uy4n5rvUqesLiSLu1BOdaW4ycXacJNEar+BHGC9ipFDcTO0L8s4RC0DIULDTMF
V/zCrkXAcaarbVUNaW+prklNmWSbts4BL/vhe13N0c4clH5lk/QvdkaG6VjaFG5XbNX6W5GSqCrE
epgAw1mDKW+WQ4KD9zgULu08qi+T7rMZCs5VapHhvXVgD+e6JU38DnSjUpriRhs2RGInKMGmV46d
fgbj95QTb15JibaDQKq+Uyu0GQ1YWw38t2tyVW3cVou+xFW+VXXY76Xp7Bv0vPaQsqaFFL1DoSL5
ZjjMhfouCXzjIZZ6fdIVdbWJRXnXapJ820nusjPTYN+w4gFb3ZUrhqVoysKuQarIJWKXoGKme2jo
QINiMk7JxeEzlW9YWXdbpxLLZW9axd5BZ+0P9qXxk41r6JKmaPCbDPKn/hRZr1HApNWp1ZOOTM00
cDvMngj/r2lVjKGYDNemmdEgi4WMZjwpIR0AQ6j3z1wEIJe613+JWk9bhgHEdl+D4PxJMhpjAhzX
Wge+NdWQdIY8FlyhRInTCcg9Q5yzxQc0CfS4QWXG1ieyQjjWaTpzJpFsdGpG5DcSi09BGK8U3/Xe
AUVIECok9wEoWW3hJ9K3EXWGd2qJRoqy1lpSAwCTDj5GRR1C2W+YRSp3Pv5WE3naAt+bvMRJQQzK
8ZJNA3g3GHRF4yKvbitflqZ9fRdpUIrauPXnYgwE0e3jp9Yssrne1uXSsWukFocmbOfervbrbuvp
2r7s0/wAl/yPN+j0YkSrfyHRGTlo3PJo9993ScTffw7X/Cjz9op/b70vOcqt38rfllo+JbvH6Kk4
LvTmzvz68383eywf3+zM49Iru5vqKe/ePRVVWP7+7OE5AOEPNxrR93fkmDu6xT8q9B3N/+sb/fU0
3vSuS5/+9ffj18iLZ15R5t6X8u/nUwPOX7JU7dVM9eNW4+P87hYhodey+sq9FfUCYDFYIxYz44eV
TpjEzvNpQZKkC11XASdo+uAPE5n5YCK8qs7/rhZ+/4DfK/vQaH78529q880TfEmquBxeEu03fl0J
KEj9szo4usOrOrAutCHwLmos414/vGVdiACuAYCKh8rBxvn/8vD/fQsQxcP/dFSP/5MWIF8YvGFs
NGt8wcMNX1eCqV+YZEYBqo/jdfycWyVoeLD+WRM4qsdXTcC4kAntMWc+VwLN/HUlSJJ1oQOKMyzx
uZ+cWyXIElnBTqwF1bjgRWuSZai/bAqSSC2ozOpEwc/t+fHDDB7MHyypH0PK/6ArqNqFQiMgSwgt
avgcDYa6dSFjQaui8dwIzrAWtMMAfcJ4oF6YFk4tRXquBNaur7uCJV/gLZY0DNlDIzlMQf/7M8JR
Zz7MmMO0yLpbOrkWtAsNzJEBcPGXTcGwLhAiVwdmzqEWWN6e19Rg6AMN5aT+oJgXtARWrKp8eMjj
UVGkllSDQMbZTYyKBsPuxMdnOISXhmFgGr9sA1DWLsBq45tSUZHjc/jBM+oJjGbyyY3AusCThW9D
/PWgOFqIBg5EWT/81Bk9v2FYjF4n9QFVutCI22nMi7/sAwbmk2JiP8tnNw6SguXULqBgAYM+0MnD
e+gCmBivJwNDu1Dxq6gKka/xc3aVYEnKqWbBMAyCzCd8+2wBH5kFBmYT3mnTNJ4r6ewqAU7BACg+
qSPI5oVmQVOQB2f36zZgYhDAe1MJQx96yNlNBgzUA57+pMdXZExf+jkRkl9OBqZyoar4u4HYnWkt
yBIv79RaMC+glGH5Pc94Ijd83RYG4xB1X53p91BLZzclSIgjnLpkVtULwjoisTJSfQ6fIxNZktQL
XcN6xHAaK/yMpkRiUQO/6KS+oIoX0AklfNnPxvHR85sYx7ANaQQvswY/eF61YJ7cF6wL3AUWLoFD
IxicEK/7Ao4TzALQAdaz5XB+q0UADMxlp7UF+YLlsI4K3q99BpaCc00UCY89nz+/EUFHVuHEWsBE
INrJ1AAPZPxww9dtwWLcJITNqvrFiD6zHjGsY06tBeMCCQSgKQPR+PXjmxpdgapRVf3QV86uKwBB
kk4eFlU8I7iHoHAdnvLITmSReCHD8YTfd3bPLyEbfOq0qIgXlslDEkx++/otCZfSIGHy3Y9+do8v
i5iwp7Z+lglD89eO5gFDvzAIQFpALA/N4uzsY1nUBt7uqfMA/nEFfwirn9d93yCAJDIFsIA+PP6h
m52RMYCasnWqlwST0BygSjB8fjzl61pgBITejbEwmAzD5+ymQfi5Jy8PVB0H+ogmfl4EHU+D6gV+
emSN5bOzi1kdDYuZk/oAa0RDxl3yw+w9GgmwiwmjMtYAqBs/59cIZFPnnz6pFgaPGSgoxTAOEeOf
1ojWBbPEsIx+biRn5y4ZjIGTbSEFpxFDPoPL4V0fzYmmyJyIswD36bkOCPTTw6s5IZiE8xgPOWPC
s2/oaEBAp5AuQaRl0L8YPgdD/Jwmh2HUPrVHKBdIYOiS9d2HfNQWmCKxGaHPfA/Bn93oqDBqnWoe
s0YCZkA0BVto/ByZx/QInVFDgSH3o8ec1xqJwOIAjz5tdCSoBNKajo885/h5ay7x7LjUB0jO87hw
GI7PqkegnXFqLeBB4kXDm35+17T41+aSgQONaRR5yOdKOr8VgwIH48RaAHzF/KAAa3+eKY/GBUnU
L8AsUlED4Pjc+gJIiBOfX5UvWBVB/xnWXm9ev3bBgMOaDCzK+Dm0t3PqBCor+VMfn54OjgKL+dlp
dPT6CawYInPGQDI6fM6uEagsa0+sBQUMAYJJuBAPo/5gArxuCxZOJfqAKH73qpzdgIiq1ek4TIlR
XzFV7MFDNRzXAoYUGDz8i8+T5/mtolUsnBPbgorRrCBTCHTlR4t/3RYOiAvq6DmwfU4DAgu7U7sC
cRXTAoT4vC4areHXj0+g2VRMc3AyH6rn/BrBACU9tRHgMIJHY30PIR5H1wZrWTKJq4BKHj+Haj+j
tqAosHZOrAWGRRKkWBa+9B/v+nVbILqkqECT1fNdM+BQOdVCwq0GQXvQRzyaG4Hd6GCbLB3raPyc
nxNBU07uCgpzH6slcfAUjJ/jWmBJZbFwxIr8MWucl5mokGj25AGBxQBvmfr8Hml9ayHgViPohAuB
dAffa+ncaoE0DCcOCIOxjNtYhtD0ywEBlxpoRAmWtPhcTeMP/qNh8R8U+kFqmbpe+HXkvHhPxSvi
zB8LfCeE/HyDV5SWgc3xpuBAgTnc+oUS8+830N8RV/Dq5Hecwfg7z5c/P+DPP/3mt74/1feDK+8p
f8y/uCR9GCg+z//mwDf619//FT5+foweXzNR6IP0z5f/5Cfmzg/HwR9uXARH9x2Q7SffN/f6JH57
45E/dPqNg8e4eCy+/4sHZtKAQz/1ztPH0PuW5CR7/X6v4d4HusfJ907CJH/8mry+8wEyffqd4fl+
KT3UUN7cfMSinnrz2VP42DzmT6/vfMB5nnznZ4LZX8m3v6ZJWEWf31b7AUh56q8sqHXv65v3+QxO
PPXOMAFz5+2//Iz7O/XOK2rc817XuKQQx/l+4JckvX/U1ddfH903DfAZnHbqP7wOQy9OvLc98oD7
OvnW8Vfv8WgUUc0BS3XynZPmbbM4gJNOve3m57HpgPc5+cbcoPoSdN+ffBz2DiCaU299lVRe8VM1
HxAap957++jFb0aPZ+LU6ff9f6ydzU7DMAzHX6XvgMSRCxwACYT4GOJoumiJ2i1VnI7t7XEaF+G0
cHGkHbtfq9aJk78/Qu2f4bD9/To4q0KPRoTWjmhiFDbNeQtqvmut24GsKs05AXo0+QJqKyMsmyPt
ejaio98wiLmJA9k16H4MJTqlCKjR/hCLOYSrF7XkR/MZoFg9UdZRCmnr0UeQfosE4BQf1YO/mlvY
D2iddOvET5HHGvx7E+hIipmVa+SmIE4N+IM5uVa4MVL0U2ykBvzDh24m8XMnlVGN9iHa5hqCJ08p
B2cuHqxzgxvoyrGfQ4haPB2IK994DkeosV1PKxK5qyFxIWn8anQw1MJx5kyfMgvGWvATnYaA5/4I
xTaBDgtOgqwW/2z91jR3uPBtWenU4l/8+IchchJKnRssDZETXrX4V3r7BtGIJQXrn3r2Se4qOdCi
5b5FsLNhJEPkKkktdmPCnjybIGcJVE12tLMpzPsiy4ta9DuQ36EelXJocvWsGm4wNpu1h8/pJGq+
w9Yf0IlphRVHNfvsqevKTnzNy0nF+5+8pjT9lL4s9ae5D8ra36S4lq5oewPh6hsAAP//</cx:binary>
              </cx:geoCache>
            </cx:geography>
          </cx:layoutPr>
          <cx:valueColors>
            <cx:minColor>
              <a:schemeClr val="accent6">
                <a:lumMod val="60000"/>
                <a:lumOff val="4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40652F5C-38F3-4BA2-ADA1-8BE29F63046D}">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_xlchart.v5.18</cx:f>
        <cx:nf>_xlchart.v5.17</cx:nf>
      </cx:numDim>
    </cx:data>
  </cx:chartData>
  <cx:chart>
    <cx:title pos="t" align="ctr" overlay="0"/>
    <cx:plotArea>
      <cx:plotAreaRegion>
        <cx:series layoutId="regionMap" uniqueId="{7591CE05-1F74-49DA-8EBA-FB87FB3E9F34}">
          <cx:tx>
            <cx:txData>
              <cx:f>_xlchart.v5.17</cx:f>
              <cx:v>Sales</cx:v>
            </cx:txData>
          </cx:tx>
          <cx:dataId val="0"/>
          <cx:layoutPr>
            <cx:geography cultureLanguage="en-US" cultureRegion="IN" attribution="Powered by Bing">
              <cx:geoCache provider="{E9337A44-BEBE-4D9F-B70C-5C5E7DAFC167}">
                <cx:binary>1H1pc9u4lvZfSeXz0E0S+63bU9UgqV2223Gc5QtLcRxwB/ft179Hsh3bHOXGU+23pqROKxJJUId4
cLbnAMi/b/t/3SZ3u/JdnyZZ9a/b/s/3QV3n//rjj+o2uEt31Vka3pa60j/qs1ud/qF//Ahv7/74
Xu66MFN/2KaF/7gNdmV917//73/D3dSd3ujbXR3q7O/mrhyu7qomqav/cO7oqXe772mYuWFVl+Ft
bf35/q9k922X7t6/u8vqsB6uh/zuz/cvLnr/7o/prf7Hz75LQLK6+Q5tkX3GKMU2NYV5eKH37xKd
qYfTBqdnHJsI2aYt7l+Pv32+S6H9KwQ6iLP7/r28qyp4oMPfzxq+kB6Ob96/u9VNVu87TUH//fn+
YxbWd9/ffah39V31/l1Yaef+AkfvH+Hjh8Mz//Gy2//735MD0AuTI8+QmXbZ7079T2DKcNTZWwKD
z2yBbJtb+L7f2UtgLMs6A+CIoIQegLMmwPxeoF8A89hwCszXkwTmIk52gX5TlSFnhCOMKbnXGBN6
/rnKCHZGTI5Mk7GjKvMaiY5D89Rygs3F+iSx2e6qancbNNVdXYNiv5VNw/aZxWxECCUvkWGgMiag
hhC5R4Y//ui9MXu1PMfhmTSfYLT96yQx+quMd1m1e0N4ED7jQnATWU8ovNAf+wwjYRFC+L2CAYr3
Q+PB5bxCouMAPT3LBJu/rk4Sm8fA4J3+8c7RSZN+C9/SA/EzYWLGGHlw/RMPxNiZaVGbc/aA4wSn
/610xzE7fpcJfq5zkvid67IO3jm7Uifhm8YO4KGQQIwg82jswMSZxQm2mPWgYfZLDXu9XMcxm7af
oHV+mmg5uyT8ocvsTXWMndkEUyqsh/B7EktYljij4MwYaOI9lC+Rep1Mx1F63naCkHOavuryLsuq
IWl3b4oRNsFfAUQPumJO4z2wgxxxLhh70LZJVPFaqY6j9LL1BKfL08QJfJUud9/141h+gzQWfJXg
hJjYvo8ZpnpkgknEjCOKHn/0Pph4jSjHgXlqOQHFuThJZ3RR3imdPfbOP4cEozOBOOUU0Z9p0PMw
z7LNMwjxLAsBVs/ju98LchyQx3YTOC5OM7bbhrdBqHZvCQjE3Qwzwbj1M/t5DggnZwwCBkhaH87T
l7i8RqLjyDy1nGCzXZ6kqrh3ya7blXeP/fPPlQWJM9PkjELWelRZGDnDoEoYWZA67V/TWPsVEh3H
5ulZJti43klg85+5wueUwosr/7c0qQBOBxFmElCK50ojADiLIxty1XtgJv5lwl3+Wp7j6Eyav3iE
0yBGHZ1ld7d1eNvUb6cu2DojjFgEiJyj7p4Bq404cKf2RE9eKc1xMF40nmiLc30S2vJCaqgnfNDN
/58MFJy/iQS2LeseIFCL52rD9zE1NsH7H/c1r5frOFTT9i+eGx77NDPQ87tv5a6Kd2+rSDazEGP3
RQQTmIDnOIF545bJgAA6zsW9RqLjCD21nGBzfhp+54XUoEkzSGnC728Ijc3PiCDEspF4iQkHfpQz
hO19jWH/mricV0hyHJKfDV88GzzaaZbk5ne6VG9K1thnFINX4Xt92L8mhChHZxhjxMCuHQXmFQId
B+Znwwkw879O0uksv0NF7g1tGD5DXICRwsfzGsvCZ5QAHQrkwOOv3if/vxXkOBwPzSZgLN2TBGMb
QnxW6foNLRemZwgLC4o4D3pgvTRgAp9ZAowXVLdf4vEqWY5j8qzpBJft+UniskygJqDD6rGH/nmO
CTymBTqCgSW7N1/AUz739RyqAhjoGsKfctDnvMxrJDoOzlPLCTbL0/Qsy+x7uHvTgo0425MuwPLf
IyOmLp+eQTLDTSoe8h38OCweDNnvBfoFMo8Np8CcptKc37W7t4zBgJZBhGIwZg+h1sSSWRYF1wK1
NojTDi4fzj9Xmd/LcxyWx3YTVM5vTtOU6e4tvYt9ZjKYfMMw/hllPTdjAgFVY5rUMh/OT2jM5W+k
OY7IfasJHsu/ThKP9VtP6OCQkGAIiqEC9qgFLxDhEKABSwYE2r15g7j5uZb8Xp7jmDy2m6Cy/nCS
qNyEkK28aeESwUQ0yxbmnmk5vCBRfI4L42dUAOcMLM1P3J7j8hqJjiPz1HKCzc2Jagx0S3MbD4/j
9p8HY3tsbIZsYPVfggJVGJuDIsH8wntlmbj69StEOQ7KU8sJKOsvJ6kwG92E1RvHYeaZAL7L5GSi
KsICvtLiMB33IUKboPIqWY7D8qzpBJfNaSrLdhdmd2+nKZhANrmf6fzMezy3YlSc2Ra1MAQFRxXm
t+Ich+Wh2QSS7WmSk9tdOSS77PvboYJgwsXegJFJpsLoGTPB6QD3f48GKNJzn/IaSX4FyOMzTDFx
T9J8bcOq2v/J8/Cxi97ArUDhy4ZC8s8UfgIP5PiwXsAGJuxhnswkOH6lUL9A6PkTTUE6zaBs3x+6
Kd8SIQiGKYNyMX4IuqYVF2D3GYN5SuSh0n8Eod9J9Gt47ltOsTnNCUufBg2Lo9TbKQ+sGwCbRW36
i4npUAiDGUsWxpBf3hu3x9++Z2FeIdBxZH42nADz6ctJWrbzu+7d6q6s7obH/vnnhm1PXiKgxwg6
rjYMOH6werAS7x4ZMQnQXifTcXiet50gdL46SYS2OqvflMDEsBYAJmNYAopfx1JNywTHgyEbpWgC
zCtEOY7Kz4YTSLbXJwnJfpAtdmleBeFbTiyDWZiUE2qJx5kyk8QGlkQRKP4DS/AwAX1Sknm1WMdB
mjSfQHW+OFmotnd9ePuGRUxYFAU0DGIWfpiIMcHJMumZBasKgc2xHq3qvdfZd/Hvpfk1PI9tp9hs
TxabL7qMH/voDTwPRAVI2DDzclLuhzmZEEmbmIPZO7wmtOYemN+J8mtY7ltOQTnRgOCwzsndxW9b
ZmYw3YIiUAj04PNfMmkQKMCk2f0a6seY4HFQPCjOK6X6BUYvWk9xOs2U9CII39CkQciGYRUnTAV4
KAtMTBrMY4IVM5Dn/AKf30lzHJf7VhM8Lk7T0VwFsMHBu2X1ttQNTJ6FVZu2eEwwxYSB3ocEFodi
M2wucHgBbs8pnNdKdRyfl60nOF0tT9Lp3M82fXP7BiEBAmIT4rN7HCb+Z2/fbATrAi06ialfK89x
hF62niD04TQt2zWsDITtR+7ekJdGBHZGgYmAUMG5h2eiRrBzCsKwMAD/IrJ+lUjHEXrWdALP9WnO
27i+6990hwELHD/iGKaX/yxsPi8ZwKxmBFvaQL36YSInQPfcwv1WnF/BcniKKSSfT9Kmfax3wWOv
/PMgej+RxkYM5gM+TQF4jshhNxsG9TWbTvjO38lxHIr7VhMkPp4mM3BzV6bA17wdGBjDDBpiw3+T
iAyWzVCgPwWFPPPwIo8/eh8xv0KS43D8bDhB5OY0Efm0A5YmU/WbLpeFbAbWwhLGf+HtD8tlYf75
Y+FgQgO8Tqbj8DxvO0Ho02nWoD/dVfW7p1ko98b9DcwYzJjBNmAEFc7DaxKSwbImCiQOsDQPjmcS
Or9arF/g9PKpplDdnKSj+RRWtzqrwrdd6UzBghEEu9rdv14yA1AFhak3MGlTHF9B8yqRfgHR09NM
4fk/ym1+vendz30B3V298w4bCj7b9+4/nz08PexyOGn6EEYd1bR7JVx+//O9bZH9QrOfGxXub/Ii
ADtShn7W7m5X1X++NzgHRhRsJuzFxizKBBXv33WgIXAKpuvArF2oFe3Xf2Z7pgZ2OiSwxNrcr3SD
CfC2gOjv/Tuo7R5OQXEJ1sUDTWRjYe+rsz93cbzUyQDbIvzsjIfv77ImvdRhVlfwNLYF8WN+f+Fe
TIL3Q0vsJaMIJkKYBB42v91dgc+A663/CllYkDiv4mXS6nAhuvprg+m5SGvh4Kz3V2BfXGG04zzt
Y76Iwmyp+iF2SB2Yi9K2kcR5FEk2XMYlqtdCjBfCr/WSGvku6XXsKKu561NfSK1GvYrTOJWd6n60
2s421ZBfJCzSDlPxOKuyyJQocgY1zAdWNl5gtOco+mwOehbbtnbHvuKuWbJk3gU4kTX6UdrJOOuJ
WuMuTdbkslHD6Jl59TUtVCf7pmCzIWqQO3YyaG5VgAKn5vgDzfrWKUMcu0gFseuPyawz/XGRtvW8
b/J4LswykJqHxoJaWlxEcds7o5FlsyhIHWH4yXlskPiyJ1Xj4LGt5mEf5nJMzGFlperWKC2xwmmN
rusahYu68L8EKArPhW6Dc+ar0K0tM3RZ7w+biI2dV7atKdMwXeIU4dDLqtz2ysgwvErkSAqmzEXc
V41bhgyEK6rAIyhYcL+JZTgk9daO0+0g6sohcbsdqqRc6Difp37YXSbB+IFTZkg7iuMP3PzWt3rZ
Bll7V0aRM1b+lw43ppOKsXcMy2/mQ1RYbtG5RRiOs05XTIY9T92Y2jeZz7FrW8O1lWfDXFQl3EgX
sjAG5mi/9d2ItGvedf3lyADQHAXDXPexXo7F4JDRSDbCKiQsThxniBvIC2HrFRRo53D1UAfnRI9i
3YdXqZ+suY+LlZEbXJpwwygtiAMz3mK388PKHUSkJcoNsRjKeOULu5xzBA8JO7mthoQGa8aVmnWw
1rsNSLSu929m0D28QcgUP/t6OHu47nDJsa+HEz6OzHlP8ObwzaCUOGnba6eMmkbLyW8c7pcfzhw+
jikWs0LRq4kYOOK1lmPzqUBVunqS4kkUAqNa+nWB3KdjT9c9/ezh2OErjpHlcTMM5KHF04nDVxWp
Vt+feSbf/ZXGeENokkml4kE+u/DZxychxir3DJ/kTm+n2gm4NjeHt8qyazcZee3QbjA3nYpbidtU
uO0Q1ytYSRrPkOqvs3RD4zZ+9mYMON4wO4FjRqEdleDSFftjfYetGfLnrOi+HNocjjZ8HCSsrR+9
VuEV6apPpZlor7BtVbooKqrF0G4Co9iGvc68QMBQsszU2Ph1Z2wOn1CQcm/0zVLWdl+vE9avOtGN
yzKyO68uTJnFOpWmtaDpiDaCc7QBWw+fSGhvsJMpG+UubKf7CbZjQPPDebu26YJV7cZnxrDODAJd
TW01a/MOb5SieHP4VCeZL6thuBKtFBUCgA0YWKMdkY3KjNbxTejDp2MsaDzUmOWq318xlP5tKQLu
JjFahF1H13ma0XXQ5Ym0gljP8L7fxz5A2o1yXm4CJDMRzfyo9GVekdEZE25uDlcd3kyaWPdfEQ+i
ed7Fn6E8rsF4wu4ifpHOUSpi6YshW42sWdhckHVlw/+DWSzSoJC1pdDMx9lt7PuxREWUzjLTyrcp
i2+yvKbzsujSWVWITMJUGdszG7OTaNT9hlHWb4Yo4HOR6us0G/qN3r/1kV3J3CqFR/ZX2OVl145o
nYKlX3UkOA8uww5T1/BrS5qtJss+1MtgyIJNtH9r+witqjhwzJ5YXoIMl1eokBmDG7ZhGUsaxnqL
sq9QtUk2oz83O6xkWZFy1mXGuDEGa9yYfjluqiiNl2Pur4IRDh2Oj50qJFTbotnha7Qf+YdP3wq8
gqWGejMky87gwSxUBdipAiDIRNfUMs7tiwyb7TKvU+qYvJxZYRs4bVsmG1+AJGo0okVry4zUH1pc
yhjsxmboR2s5pN0C65rmLhEx8rK8g8FvKDLPEbk5DKwSGf2MBkkqS+4n2wLrdDtWbSUrPJSzw1ds
VNVswH4pW3NIt7Uotdsx3UijrBxa+UqGkfo7UellCZtEe5px39Vx28pYVbWDojxZNvFQOb1RCdlo
ZV0wks41Qsmn0MiSBfKjC5sG1sJOeLbqSWTEMiCxXvXDmK3w/uDgR52jyq6djV1uekWNVCKj/TVd
VevV4dP9wafvh4aRqYOHKyeXH77aAM9MoObi8NPMrpnMw5A6h5NPDZ7d+v5jliYfK98OZvpJksPv
HX5+TFMQr+z83FE0LJxnQjy7vswqy7FVphxlWnUijaIqV4c3boDSPn2N7ahcTY4dzjYtDuYYB0nC
57Zh2U7pm3SWKXaOmsIzhqT3tB+BwtFvRaa+1b4qXDMtvtGRfbX6st02UVS7cRsm82j8DEyv10O/
LpOeggLhOHUgELTdPsJzqO23i9KPmZv3FFrY2jFqnHj9GOazKkmGZZpbnwxRLqkdyLAaXTxaXNqB
pRzC8quWZosgG65qq+ul37XwzEZwYeSe1cTYjQkK3VxbjURtKg1FO4+q1HIw1yFYiTFapgnZkNCv
F0kiK+Zr17JWIqo6CNJ4sUyM0DVxS92qhttrSiRlRe4RZX/uski7RhCxWcq8tEzNLbML4RR1dW1h
GWf+p6Btegl+uV5QjQa3w0XvxSM/j3Q5i+Ogc4LU+JrmaSubkAhH9XxRBLHtVsRKXV2NocvbsNk0
KbhaMIQSlm4p19JWC7AvjZI3MmsrsdTw7gg2hg7R/jKug32IQkLPL/plECLl2GGQuHZBfQepyIZA
Ei0D0g4SJiT1nlVUhtRjkUhe1b0sRF/AxqLdp8SCCMxPSO/EiP1tAA5lWEULn2WhTGNlgo5UseyC
ADqhS3Z5Wy3jgcwbFVQyRt9DooNZan6gVh+5CufbwUDm3E6rz1RVvkt93HrhEMt4EGLlJ2m5zMs4
cUPDEI7Rxte5zXqnH6N8Vo/0qxpbtQ7Mspp1MDwhFqOXA2nSTRaXX7Mb1iTUHZN83hm6clKz+VxR
P3ZFz751zCw9u8/dGPaJn+e0l0hUo+Rd1rl2Z0BQ0as5M+MCnj7/aptR4Iot491lznLf8xuRLK3B
dsYuXrRdnDtJRLDD60/j6N8FjVgwXRUu85Fjhg1dihEtoMfQtsxUL821NbbJtobhWIfCdLtOQNKQ
9ApyDy0Tkq+wNsuPQTULRKpkrX8wXFpK+o25HgK4PNvpzA/dytSLkrROMKT1RkR0Y+ZNsM3MZC5K
6EFEe6fOaCxF2LotKsUahe0S9q0fZWGhr/04DH9TVMkyiMtt2MFY4tRfMGFpSWoYoDw3L0qj/ZA2
K9aGlhTg4Bw9klISXwBSeG+TxUcRGI1X4J44UeRL7qNkHiaRhKltpTQJ1zKIUsPNwOi4seo3cceQ
jKiYBwT+Fnxm2eqjVbAbHJWgUr5atKWJFk1nL4KGhiumDYdkbKuGrHCFuSrtOvG0pS/YADKSdlFl
REmLYzxLVdQsGtQtrNhrkA9RdoK5i8xFG/nDjSD1R4rCXU+NRPZJrNwU9g6bJ815AYslpFGDWSFh
DBEID5RLaWK4w0CYZxriY1+hmyiuarfNE+GpsojnuYxpBH07ZqUDUdicZAg5fgo5YKUUXkfxBbVi
Kosg4E5oZqOTZ4bT41ZDchSBWqrPfpOYy67qP3eFLjze1edByPim6fMvvM4uYEN006uTOnCtrrYX
tBfGrg/KZAZb+0t/jGw3HUDuKK+QQ4o09FLROWkUmDOi4huSMMOzAx06dh4Yji2gf5ph8AYUGXOR
lOHMNIPcDbmyvcyvtvsQJ1GdQ0mSzDOW1FLXFV2FNHC0UonTm8PoNrmxHYkb+mD2Y6OdWbU23LpT
Vz5s9bnWTevlCYPxaFDutAMxXdiHVctM8UsDIvmsZ7HT77jKMkkNLhYEbIgR2SEEUiKAkBdC+czO
V7lfiiU3f9g+8xchS0t3UCqTOC7g2ZvowmrrBJJw6FrbmmdVks4GlmeuAWhEpFMOCvPvimyi+htH
OpG4p7Gbhf1XyFh7yVorcrIRbBUPtLUP7fzFmIvQwb6GEYzabckix47SyjUwhbtWJtpaTSotQdtl
LUZTdnF3FYzsS9aWxAkx5zLdW7yqVXpVF9FnKytrL/GTFYf4aVRFDPE3DjwD1ykY9sTxYSMHj5Sc
zVoDf1fNio++/6GCTpfqMqWZv/YHxeWg8I8AKAxp12GzQFHjdAFdgaXqAim+oLJclkkAabqBv9pG
Ga0Gy4MEOQDTXHwpM3BKuK5/5KFqnBQ6WoJdtd1gn44GdrcNjKAFkxNel6yGzCJNL1HbRTI001vf
Ag8ILJ+0yqyRBUmjRZe1jubcYxH5WwljiWLk4qQr50PbuFpYoWyGMnPSCkfSysxzGAUbxNMLM+RX
WRdvlXmlumZrun1SZNIIlFRlvc4SMCcm/qLs5KYjAAO1Iin60I0SdUPGls4z2rXzNrvKIfMsiB9C
tJlrNw8rR8V8FsEuJU7H/MgbMvoVp03t6FYsIqtqpAhu7Uhrt8Fd7YgiXPusyByzEqHbaqeIkdM1
9LKqWqcxUCDLiDOJByufXeZcI48X9EPGzb/jDNTPCILOjbPqe5KpRRcmeF735JaOgXmFjTuetoum
UuKqL0goR8iGaE/mqLAWOWk/lxEEFny47GwFkX8Km1M2MLyMuGhlGigIkUdH17m0czyDbm/lYJep
O+bhXVfgL7QG3gSMSO9EuR97YwSX+/460cBrJcoGEA22ENzwJTjGzKUtmN2c6F2d8t7RtAkdHQVf
WEh2KAt9iXogtmyUXQcZkDbqY56O34Mxj70YD82sofzzSHNroQNj4dvjhdaAa6AsR0Ha4ISk/1pn
aSxTPkSLqgYaob8Ki9qxVHZLs9EtozkvcrirsRjM7GtdGLFLagNsYqtXYVSetzwKl1XQjm4aYyYL
PIznrV+G0oz11ww4msyMr4Yu+2qQPFqEde4O7VDO66EkwMSpjzxKB+cQctkxTyUuwUFbEWSnyT73
HYkoZqHgK1aoObb4LOvIFonWnCeFoWeCtLOC0mImVDgTsQ/2wywdoePQK6vxk87GXLYUUqDerJyk
zsXFwAdZJQStWxYvQhRTB3fCl0Upxnnf+sKtSv9SJP3F0P0gqC5nfWpkTlfHeMbHIvLSNPjUNAq7
uMQfssa8GYISzXkAKXzUbK1Eo7VCK9huvFt+jePRl4KW0M0lJhCDru2+y9a9TVI54OKzYOBUU8Lu
jFrfKRvMpg/Tj2UehJYTVDrygtTWs8Q/1wJ3F0MKVIchfIdqDNlnwMMl5kucc77gKoYwgkejhIC3
3pR/R9VoumEYWW7C9XjZjPi8LrpKsoIPrs5Hui7y4OMCmfprTj01JmhpdNFliJXlmanonbTcp+yM
zDVQHTJtktwBP+lDfO0vbIbVRYeQG+etU6Ul/RA2+Iedmq3sQ0XAsA29BFPcOiIyqw3EdTq2vgUQ
NDV+H3s5K8ksKhiXCSSlMxniftw2CskCtH8V4gp4B3j0IernXcM+xb6A6NpOW7cZK4in0cZKYjeF
HY5Xeix7L0u7cAkTH7emoT5mukCSjLyUpUgCl9H0i0GGD3VbheBpC9MjovwCZDhd0sqJ6hmO7dsG
mBmX2GO4rJF90w3FuhwH4Vol4g4xLxILW3KwMvC6zVpEDThFQ21rlZ+3VTs4zCghsCYaeygvNjYn
iybytVSjcIeeKtnpoZEkjmAcFpetHVyZAqcuj2xwV319baoNtbJ2hauxcap+9FLbgt63DeIw0Ziu
SgUkLz2HPhG9BKr0U+VXnlV3eyggw/EJPWcVMIFdHl3Q1GTAAldOrMglUO9rktZbKwBxIKjaQj9h
yfwLO8D2jNb809BXxO11dZOL7irO8U2BGoh4a9G6mRFfJVaTyyAfiJd4Vtj5MviadEHrhCxp3Tgq
5poKH6iN+dB3V2Hk80VuBFuTF2w9NhF1ZY7TaFXx+RDbMxNV2bJhdjeD2cONpCVZFlYbnTdNdp5U
fe/trUWeD5DNIR8tKmD5g1nX2p+FKiLH79LAy5F93mdmL9sgRhBKK+4Jw/6eU4OtIQmS2AfyPy8h
Sh6JdtJ8WfZwOxbkayOG0kHq51QqIm5a4K4/0aDOVz3io9OA+wFq/TtKPjRFPAAlr/i85vFVaOeh
N5SMeyk4BzdXd2nedJtCNZ3MGqeJ8t41WUo8nnNIvsok9DorywDFLJ3pLFz0KThFGoUQFe0prHrB
gSf3IOuhTgwxMU4xkQUVtdf0euFXQC5QMB1+0cZOG9gthC4XiuFtHPF2BiOZLP2+u7aj9rLkFXf8
wYicRBjXTKjKpaaGZLpaapVC7NpAdFQvuyhdjMGw5jqoZYv9FFyrvRkTyqRR4cYZqtKCDNomEOYD
Rar4yOaQVi5xrX74Zpsswoy5YMlDibKGSpgoAcHHKFZFM5YSU7DBLfhCTzRx7xSiHoGQqa+jqrJX
VQBJTxrZ1jptyyXUGqBMYRqQFzIDybqZFUN0bVGUgQuvr3oWKk+1XSerhgIXZ6W5BFlbxjO38sG9
N2zVNlU2Y+EAQXDGlUxgQFkoXzA7K6QSZPBYiFNv6HJwgXlUOAPxnVaMttOAtyySxJTcInfMtMN1
3qkvYbTgdSzA2eFoFjTka51osB9JCymGP8qQsd2g8sThSQNxMOsWTTmcC+CbHVVF2Bl0BB4rEQ70
GKQ2iMph7BZtT69LPzNcq2GJk9emPSNg+nMz/aJUD6FKxm+UXzbQxxmwNcIoHNRA8mxm9ipu8mKu
quDv3BqXEL9B8cg0C2csviKgrK3qpkyKQuKm0tsxNAaA6HM8BJDNlsa3EkgKy+zRprKKwoOMhOVq
xtOCXRkJiUFbyKrO+hxowMEHGgLfiVHdDFWdumnQx1BOskNpo26n8yqdBWZ0MxbnKqrVtgwyfRkm
cTEbITb3svImQ8Aa6BGIHGYksxoXM5KY4D/6zJJxGnG3GE1/3nbpNVJ+4/U1hKW2mX2qEHDAY297
Yzx+h1RwJLbpZVA0yofk7wAQA447Aj9/iToIoWsTOIi+D2Qj6N+4iH7EPb5o0/a6NDrmMQolD6vO
Rxe0MoKEq/XQrvL7dG4U1ABeFRLSEdHSwUN4nUBmtoR/NuyqGe1Vxvp5yO1tafrRHOp/OUTykKuG
N0AapTMoTt4AK6olxvVVvVdS4CPdAfJFJ0vwqqtVuO6YjL+NbbkfajiUVjdAmQ75YhYmiRM1Rug0
AZ73xriAfZAbWRtsmIkaRiZsaGXNTdbNugjfdFQRGKEVZGXB+GPsUOXVBgbF56ZT3PqqnaOg+8Db
Tjaq/07Gpp8Hg7EqefHZ71XjZToXzv+j7LyaZMXVrP2LFIFAuJu5wKTPLLtd3RDbtZAA4WSAXz8r
a/fX7pw5801Ed0Vl7awsyETS+671LFEHKfSrKv2tM/GyG8bwbQtaesCyqVDfzGsOl+UBl4Uuu1Wx
LAnUkImO1/l8Xx2TlTze+bMsHb+1M79MyfAaWE/sRDUvmRkopOjmCYmOV9cuuLzmuYNmH38a/QYm
JFNr1tEy9jh64O0bZT0tl3E611NKUbGhVeQT87PKU2XLInlZa5PFdEGn4/qHAZcIxnUa563jNdTj
9vMUBENZDzTIsdjOGfWh2kJjIfmo0vTQmcHLvK468Xg9BlOM0torJGc/QhK/Tq15aIkfZn2zfFXJ
oDK6JmMZBXks9XyFPFkQPrcH0r3Y+Zsca3ceg+Ct06ocFnivVJg6C7zZO0bLD9SY8iWO4DaGxp63
pD8aO0EFHFI05a60tSybMETTJgzKZ6hgmW7tfHdFf252y2Jg4jc/RkU+zjOUF/XopzCea0bWop4c
Dg0z9pDY5JYGPT2EEqffesGPhhu1o1P7QzewwOvRVEUcRjAZTQXjCuVlFmPyzBZibNZiQiuIJtAl
uSqmre92zcavXrROx35CfUhdsh8SvscAyqh05pS2QhxJrXaJYOLQtAKXxrh+WPVc5fDr2906JUct
RnliVhZpx+BB9cm4rw2OuA+3MLOKigsj11lauCpT98DkfFkVxMMpbvp9DOn4FFioL3Pwqa9cWC4q
hP8QTTeB8jVsYY8bwnJN3CMRND5gxEA10M1TaiTWTDdNpXHaFHNHdqOkLsN2iXrf0/RRt94X3FvO
5rTud9b26SWIPrQiXbN2vrdHMlky5ZkC89O+89RXdFbXzTv6G0ke3JjelnWoIAuSNz1AC7NQCvZr
0gV50M5XEtU8X1I5lmsY2V1fezQL1c1iG7h1EFnojv6MdXMO0jy2xsdywr6LyHRF3b8E7aMzqweR
nKCerbguBxLHJVGsysdwVTmBykDIcxIc3MzQh9K5RRHYFRCBoJt7jwnU0r0iqcIF5VDUt8FVsOg1
jqd9mGizx/4OUzHYLc5H0XoHU0MbWC5RBbnTmrAvgoE+qWQ9h7Jds2GJ7VG0y9VPRlUMDNJjKPrc
8wao0RYl+iLKQKinrfG/wpvys/jo9+uy6ybWow8VUKFd2EIk+DbVKX/G3PxbXFcQUVIY/VL6dtei
USonehRJ3D6KDjf0pH7WaK4uyvDTXJHuSLdmOviBfYTzP8PFUV0mJUXVUEUQcloI1XZsMBZVevUW
+6ke8aZtusEb3JiktHqJoKTXH1GJBIWPixpxsrweW3HcZkiqK3mr4nlXzcx+jtdoTzzrHsXM2pxF
muxWr1/zxXKRV1Ns9n1SbydHOGQEy80eqzjkz3n5GuNKgCFx0F5tcX3M4B1Yy/PIv4SBoxlf+w/m
7hNpMqqTAYd1CjsH4/HPx+/fTfd//vNn77+ScJI02fvvvD9+/+4fzxFwsfMtFB6GAl5B+VZsebfJ
dkcS/+UvL/Prr/7bl0zaQGXeOvvFrye9/x2shjCh//zjv34zluqseydRpTn0lFV1sE3CUfDeT/HP
4/v1OkrTC+j8dPeXl50mc0bPJPb/fOX3x7+e+H4mcxJ+rV1ly/eXriE94a3446/8+afe37j3h3Wn
6jxW1Zq/P/zzHfVCqvYioGcxkQ+VDSE2pNAqhRzeWn8iRe1FfQG4ZoJ4Z+vMtgSdi8WKufg+OskG
i65PadFZNMWomZ9uuOeKVySLnx5lIPeRx2gBWlWgYjMfWsxwUvsFo/w7Wn6e1b0cMyyxrpTRimm+
azOXwr73dUYqI4tlnVHNK/UhNeNhDcCzhPK5td9sqzwAJp3OQ9PcPO9umaxxk60kVlnCL1StZzvK
73cLY1rJvVYYrkOwfW1m1WZmDC/OZ/sULEmGEiMOd0SRW9AtmO83ivVJclfMVsscAkXmuurRCzCh
yhiEQBAKXPWOZ8k2xDkGrNrSh4hjilTW5FsfnkeZnqax7koRMJ2LaG/gxWeqra+L2GweRR2M7s4/
O9192ya8vT0srmCIS+4tCorh/EErf8p4A7smxkWbBe1yxMJ2IEOyh5BGszpavwbQ8lZHPoPTITn3
lwvQnDyAZpvZxGvzUEz7oZldWdfBLpzXL8By0DnoXZXMHICX3LFlrkrhJljmbPjYtdGP3gVLYcf1
h4s7jQaRYeIOeptJjjWQGt2Vdvtcc/+1b1HeDpjJCmuHpug/GQ8q6LLVWURLbO8i8omI8OAaU5WK
yjRLJhjoUmwDuKNkP3oDXq85V5WgxbRCGWCBanOjMZvaFu2GiSk9asfSbCPm8+h8L4tZ8+oq1BXR
IHOYPV+21s8gpMWwo6Zva8FN+23FolYSIB47rUhGReQu8eQXgoUvIyTOcZn4zo/hynebumEaK9MF
8EKoCcllF+Lgx/TkbdXTMFchPLKtL5c5+uiCPl8SFeWKtONOrzv8K2ymdNqy1PQPeks/zttwChv9
tVvE47bCtWS1+eItJipD2jKwPHG8e2eeoiGes7/Qh/8W6fsXoC8CLR9gm8MApRK4vr8DfXXF1lYY
iFPrCtOlsyQ9xQ2cBUHbx9YD3SFY9RoOY1CSTvnwZ+pql3Cowp3paU6C4zz5e3goNDecmzPtSPrE
ljVb6rh7aHAh9PH8gqmA/y8HTr1/c+CRh8shSIDDQvf/+4FvQk3RCo32CCO4OZIoBK4BOS9bYjhn
RmpIgzKBp9/WD6GsxWkN0v5/O4Y77fh3GjKC/oH/7ygk7hb5j2MQo5DRUnfiCFhjfRha/9hQWR9R
+dE83WJy6FuX7Cp0B2REyWC8U/Sw1WpAGPoPhPTffIgB2M9/OQ6GXcIYbj2V0Oi+895fqcymX1c2
NTE/mqFad3UysaPRsOc9TIJulp/txvt930avNOHjNWnochAQW+zAjkM1k6tN9XhBQZ9NKnFXDmAG
61WLFZ3WrmQc0zSIUHqtYn6uWHhKtJuvA5n9fIjhh08EnrRqq77sBf0aJdYeln7cN2kfX96/iPt3
ut2QJ/pPp33fVPsfp42YU4C7Pd5v94itBe///hcY1Xg6qbWt+TGifpe7eehLmTZrSXm8G0I/r9k2
Xezo0Fva7RD6w7FbFPz9dkPZvlxUx+2h8xw70LCzx4rVIrO8TrNpqOy+3Wr/YHz3Yqo+2L0f+e9A
8u+f2C+y9ns/rJPg9e+3SP/j4X+99h3+e79z958/vN9h/c9HuLvUr1uz/8dnYQ/9e4hl/ueT7kfz
x2vhYH4/ujuS/LcH/8JH/w8E9K87vf8P//j/i0e/j9M/PuT7sfwDj/77vcF+sdHvv/T/2GjsIoWM
QgwVIELAGoTmn2w0Ytm4/NM7pYy7ISMh/wcizUBUYyd9Hyg1Cghs54KR+jsizUBUY/NpRLhwISEg
FIf/F0Sa3v/IXy9KHwMB0ykm03ugBTeY/8ecMC5k0WM70zOp6Iuexv5abRbidxDuepd+W4DfnDzT
Q+1utVf2vtgepnGtz+lGb++PDO2TU9emT2gq2FNXd5/HfnPn90fh0tKM0Lrb0YF/Z533U/nzU08I
u9RqCvKNDi1MskqcfBehvqu7M28gOM3wtjPSmSBbw44eglGNz8tivwxtE53jyD7P08wf/EkFHyq5
BRmBAXPy42TB7sEwEEP2OGuyPKs4Ervo3tdk78zzZLrqrOVyCGt/fmC+jm6Vt+98zp8oenI49/Au
RQifqt1cjX4P+N9iISrX1oPeTtXL2Mg6W6vEL8Wi2BGrCywY3CLkafMgBcYASWzlk5dOwj0LZ+9p
AeV2FiHBQY/fo567lxiM3x5VuSkk1KB+9Nc3jl4qT42ALAHEOGNdNO2Yv5y1X5OsbeeoXKUHooIP
Bz4m6SUxUK/auumOlYUYhI/vjosH8S1ZrS5oNcMMwrx+SZh9GOAMTUqvR6rBm/cGYg7j6ucKFfFi
3Jy+JFuUG/Dne2ubGO2S9B56v4oKlEpdLmzTlFyA94x09BJ5dbX3IbvnA1yFB9W3eRN30WXR66Gf
RXIBlnBSdRDmJrTJrsfTbzIuLOHTo/B/UxuFhJVKFhY+CeYcZ3f0Eh49Rhs+ljrkT4nzGkCV9hnQ
avwcOr1fI1/f2MiXkgRtAjQoDJ/Slu5tKOW11uStXTdZap2OsL/RF7TjR97p/kzttuW1NzyjT3cA
u3qdrehPzksTh7m/xP7RJnyGZA6SWPoNZlyPPs7p4tDTyWSP3gHldfBg6OCw8dQfE8TvU+lfQwkU
yaO/DziGcYbUf+wlfhj6/xxwyWxcC/JyOjtw66WtoKx3lb0EekG7bMQVq2B9BGf2omGjHpWYv7BK
zgW0ZJdR3lXlfz4eH1s//csRMY/SGPcjwF0HsA8x+/u6REQbDAS44znltTu2kFp3YTiQvB3cs2k6
dvQscg3zODd5YqK3jnrkqRrC82QpAK9g+oS+JsqrkQI86ZLHsU23XHQVf3PMXUAmZB3r3JcYnxv0
Dslf0+8DRPWCkRR9i5FdTsOEZQye9V7JpCrlHGZGW5Jb0K9z39fXCETWCK9wpw1+kUeDLXiaomvw
Z3cMhhCORExopkOzgfCRV2u6w7Cu8XG0NinU8IDCFASxDUR5JxhzOfHlxjxYclX3DbVvCJ2dxPsI
DtPENvnKjYZTUMfnuIoTgPnQp5uGBkdGo2tDKL9i0/MGjEyFOn6o9bWb1IsPFcGlfH1Opjuo4X0E
DckufTCf0LOwx22q9pA96jyUqLFSuGBaDv4ripa+UTmTi3ek3D0vgy8PtQbZwmXLjqxejpTEHXCx
37oq0PtRmg90ijC4BZ3zMSC2mNP6tioPwzj2+jPn8hJJmZZB96XrNEfTo8ISdoIudEe/psk8ZzCu
o31jzCeo3eBkdNMcpRuLoQOfRrTlWTxontd3iqGbt3LdujObASIlvJ8OUxPYJxWbcvbVEYfUQxXu
pzJBISMlGthwdMtl2YxfvsN9gxnNQcY0A5j5I05dj24bcJaut5xSzkq/i2HQk/hSh7I/gxRGZz3P
57pJ0JOGzZGGuECMnr4gC+jtSeS1WcujaI+mYyy03sB5kcYVg8GLyvsYmUJy2LwJv16tn2wNs8Ou
cqctI0A017Q/jyztimX2K1hUMmvTIS0BLcH/qBk7+9v6inN62OLqBSZUWkom7HWm0a3dRiDpZqG3
lgkcEiChGPddOehai1ymTOx8uFl76n9EUxnmGqMj99Yq3sWwaaIJ7bXfpxrYoXcAMplewip+qgGD
7aQLmixpO9ANgHwuPBQPSNiQTCcfxhDXQJuuEgp79TVMV7HnKc+ngdZ76kSUNdULMaTK2zoer8gq
ZQYo+3Oo8jrSfaHSPt2nix0KFUzoeExi9wsbS3gxr7Omy3MSI9xEsAKgql6vK5elYos6gmEy2TKE
L8FC2cNmdvCN0DkF/ncy+ghEbDjPRlSvyIN97ENocSRQ+4kg2zMCnwHAXwywmek8Lo9g6eZ8bdRt
kNBXKt9Ly0qJjz5VQW6jAcOh9ptCynUp43oDD7XaIBumAbwyTct67gBvW6HA9aIWgACPhFPV7DoF
9n3GKoUuN3zhEyJBI5kJ7hT8hJpkRhvusSIVIy/XdUnLZO4/cLt+Y4OZDizgj3JKvQwJCLEX0/q8
YDf4/cjat5QwoD33mWfcprfaS3qo8sTPw3D6aFX6YTYhOu1h6/aLIqxw9/ehn8KzJ8lSNL06oFT3
92H1GpvPU2plHtJHDRIQJdASZ9xwnS2BToo00pCAUK47DxhbDXW0bkm4dwP7jgaQ3YLv3eb3qBkg
6Y5uh+38fnOiw7UIUT2c6x9iFlGZ3gejqqrHOpoOVMEIBowFNU1A4rjPcUPDMBgYiow5Di7DYvV5
1eLQLiPJOxqOJ+amt945Cfcij4ZZ7CdPvw1dPxZTAul2G1WSSevvm1WSPF3D4CjvI9dn62kFDloO
TgILcQqi3nNYBfHOeIhTbUt4006ho7mPyC4QAE3r/gbt+TTMKKimOZ4Aa5pbv/XDk52qnN/bnmEd
1mzU61hi4YgmfPuz85P51hmzo7G5w0XDrZpo8ph6PH1MknXKBw7mhDn0zzYwl9UUI44NkGMXnKIx
ehMr8EGQpc1ztJIzG9b53HKUsL2ogeQNgCtA2yDeZf0cZfNr1QbRQQ3dLmi3+DJCBxyFX8QSxjIw
VP9arZJl81aTwoGDOzcJYO9k886qceFuNfFvDpBEVusGSHkivLNVwc8IszGybbCMGF1YHqXo9EKH
Z6AqqXJZherU8iSEU8t/NGmjnsYGyGzV9188xLFOU2Ce+rgB9IbJ5Da1oX8WZiMZGe56KkTHFgDt
UXt3C02nJYLyw4646NarW+MJeZw9lQVde5pbvyodW/uzxn3TdlHQfiWbWXfYu2PMzBbzx5in11V4
KMjaaL5YmTkghBqL0YMCTVjUs58USMNgmBhgBVsAH1iBWgVSO9ycV6NJTxKWz9x9NZr5xagxCK3W
PtB2tp5Foi8R5rQdXEcJG6RxuWdXB21Jz2BtaiwQbPGy8Z5xIwSDkZExPMbT1IL0BHKjqsVeiHRP
pBdx8f7INQRCWjyIPZYaVWgssS+tXx/CbfMOY2jFXkH7tB3AaVxjTeFZzOWUL0dp/OqJI0voeXvc
TL76BOwiyFc7dju9eA9IrroMmGxabmHytY2HtrQrXFEId7CqZo3z5uzDOr0NFdCK/j7BivtUa7gc
ymgLvTzFUDpSs34Ouq0GslPZHRvozs2QkLmcmyIaDZb4qV7zun7WOvnZtFi3G+QiXmdLTwY01qVF
SYu6ZfpB5ZDjPnj0NgT0FYcjD6oRPxfu6UcbhWAqEU8yS9TtOR8/zAONIIBpwB1LpffwILbC3j92
4Xxx29zysXFmKDAVecKVvAtTcFvk2K/jAwua34QH6KFGqtHDtcoQ7XhagIpaWCgZIjrfeYQQagPv
Lqh9qGvBCYOwwIEu5Xp/c1cpd22syDOWLhat9KYm79HDtHtgMFmKDr41oPE2PoZp9yVuYeiOInra
6hGk5tRgBVwMK/vOjKg7YSaHKUhBzweNJDFZBK1Js4ZEPvTuaeenPPgwx36ZTq6AWqMfu2VC6Ac0
zA6RTXV+/2KU96OXEk8nNRqwia/nWheI63VnaVJ45HiF3N8stKdxysnCKszDOJPDMoLF1DPwVR2F
/eVXAwkbdntW7U4IKDWNwbo8iK3Lxm0zhUA1WHgAorN1ClhZ1d1yqDeQpzLxQaZX+qEF7bAbnNZF
PDR3cnORebciyrF17c+qiu4pBQvIowIpE/GaHUUM4uXuDKTCDF/er8qO8/XRuvrSeOFDOozDI2yu
Dv5bOOxA932r0SGBOpv6XT+BDnEpKu+BrcNuiMdPPrq73IEhz1BdA00QUEOtithXHBkOTw+u4Kjp
CxM13V5ahBSWdq13W+BO8X3q18msSg6OBLB1c+xTF6ENHYp6cRXWraA/9yrYIOAPel/V/f1K3w4p
6b5VXjrfYHuYOMIMlhxXhCPKoEFpPtvoOSBClglpz5yk3xfjeyc2iZ9M9N/Q4rLzMo/xgfroGyw4
YjmMTbZMsi3AUke7tA6aN7eBUlrDBJ6AF2ORw1DGzxHI02uPVIihmQpgHY+hAYDvHwNr6QV26ze6
osrhLM2D1fdLA2ogE8ptmRJpUMSiGgtbsyQjHmqrMKlF0UeRy3rrt+VYJ08VizlWnrTbAwauLuFb
gpnt5hR9htl/IjQZs7ZSfOf1ybEN+/5j2Avgl7C3s22Kg4dlebsHEoInJN6Sw9qZDUli/5ZOKDU6
cqAE2TiQSmBWJpQfWCuC03cgDt6theBXsHSMChVhbvfNdhQeiusq4l/GLpleGu2/6GTdGzMibrc6
INV4s2BT9H7hS97gg1FTFnNJ9zNjv+FTEadxaOBp9UFd8OmIOJTb9UYFmY8d2Y9h3T2ZUX6sRB/l
vtWg3aP7KEijDSIDJoAUMa2qmYNLCJo7m1l8po1cb/pglUqurUNer6/T4OBNZL7Q0L/2pmrOOLCv
1bLFT2Hld3uzaTSJfuhdPdTcu2ZEbc3Zo+4BUYl5Qh58xPAOOgGI8Ip5fs1s7E/HRekbaoDmkoQu
wBMfVhrUOwTy1kcPQg6Nx/Y0CMhMtZIUfuCA/r+9ht00nB1ShgVI1HM4svBKm3D+Vc0pxAfyWvJr
W8WgwSJ0DmSCeKBRu5edF4h9vM7pxWtI7mRCz+9fNuDAjDUPVU09MNJ3s1T3eRL33iFSaGoR9PjR
gIE6OYuC0UdttYQ1eXbK9Gc3zXY/32U3MdyFry1tUStAvEmnOEdDQY+kX+156hmYvKRBmm1B/lss
UpzfvxuR7aqQizulTEeIpg0kQ0p5vKBCSw4BpQ9CePIZ+iSiIaZ799uxa4Hs18zHzxDSN1+Ramwe
MVaQ+PdqRIsNmsfBb3Yx94eHsXHVpfI1HHlLF9SipG7PKPWbs0qw2E0JUikUNtJpammaO1+DHdSJ
/L5Fkg0ZUd0zBFB6oKuBV6YJz3uXi7GLd0xVXyq4bBdd30eWitKCGZmcTIg2wsbjkrPJJ6+uUZ9Q
6Zq9aNaqy7rx2OOSBJnYV+U4iPWBdttU8rYSud3G7txAe+DB0jyTHqZ9i8xB7qWgbFRKz0ntdw/u
LnqRJbjZBcirURHfC8PFKyiz8KQ0joUIr37FLL1d1p7/uADFil+8MY5f6nHClEBVhCRuOOUIQfh7
LOPy6Y7WC9AJZ69v0alMmBtXWUDWHd/6DUEBESJvNUS23xPR+Y8mqV4sOvYdbuohD21tSL4uPTmC
Iz2+n7QMml3PU5Wvk38Nkole368VDZ8Q3fCTQy38OAwtUMK7CDn4UXPeIGUUrPJ/VJEVIEKS9jBW
9mGrSnD1yJ9JiCVbM5+oXKZMuGRFvRxL4BxgWLvZu9bjhy1GHniCGnCdSPRcxajSxpBmrCfejo4p
u4xXrX/Kre4vwmFawg7kiDYRmLdA1uR+QukFMkTE5z6spnxNjyZMObAYL4NKeE++S4B3SVPlCziV
gicafgzHKVEBmAhQfZDPyfyqUFAcpqXRh3nablGMYG7dVu7ababKmT+KG5k30PYqcNfAk0PhzQns
nM11LBNizjdbPXcGYmTD2HRoMaFjtfXAuG30p+rS4Ty7ti1qgTaptZTACwwKJdPu3C66guwK5s61
Oj6/f2G9r/ebcy+h9eOzdQD6bLcgIn4vQBIynTaO5MU8L/QUUGxQsSHJ3PshzxEUaIsx6jFf+FBi
QMpvm/s5pAo86nhGBhsJB9F/5cHco3oYeOljhQLMlxjQ1YcZogf2FAiSIwmh/XhyiXF1W7FjQTge
KnDNczN/TNvxwzR4V0ORp1PdFclkm4VU8lunKL2GBGmtBVkPLBkwQlfMoGMzJ4+bbrELiU2eTJxu
BYjc5pLCyw4TEZzHaXiY6rAHmDF/BgWE8Z26awQmOwcbyI4h206g0V+rrtm9N5L93KFvNN1nWFtb
Ps9obknXHxKmFdI2OP15hZLaR/1XRG1/9rD6dun8iSxbtkVRfISDf624N+7WBOVO1y4b4oDRtt96
EuVra+oDwieCz2mJD5nkwYJoOfGCS0/sk1a1uIZcfa4Fcag806/hvcVDVKq9l9KLsiHe4w6Ogiyn
qCoqrPIndZ5DB01Boldnow+9qcJF2/EoR8sLMQ9WzQ4TzbxrMY2D+NCgy0TY5tjFbdyjj/N3yYCI
n2tJCWpq/SAnmYFDgpveB94rDweezYOaodD0CH/fP3+Ubivw+i3NIzZ8IlarPfZ0QCvUWrmj0YS6
Ofi4dijC1q69WaiglxRQeMr5HaaGvbCugiEhNwfXVSH3aBzbg+xiaCrQ5E8NGNyZzsOFMA8Ziql+
qNfSNT5SbRE0G1SCyyO2nikGMg37aoo08ovrb86PxuuMmWk2Sb+jUDr3lhMO/sWFJ5iOJUsQ4IKW
JAtsu4BZwcSYKoMkM5OaCgJKGhqBje7ASA3POniNHNqZZYhVIRF8yrmJRySA/ArB6j3aBIcETAel
rpETnFwc3ArP20st4C6Fd4FDxUSlI04lbjrBj84Gn5PG224Ti56RHpqg5/GPYR2G+GhTZK8RVi50
r/mBzdWPRtoC/TDWLK+bDosYqzwNR0TXALLOGcR2kjcyxrobQV5KoAz/BkB6vJCWkxcDcyfq1/SX
mGKq8TNsj+dhaWyJrC3c1m3LZDf5+Ropeeo+RjXUcI53KQsmlFYs6n8EE7z6FRSbCdBdKISrTuEI
+pnWwwG5P3QDsfIONa8kSiz6uI5pXURdgvJfsH27ID0cR5BtIgZ9B/q7KbuxnpGZdKok0VvjZmz0
0GPecX6snqwbd3wIT6i8GJI70pae7RwoZUhBkjJVuhGRrf4rbGb3lurwtcfMsSkYUbK6BqtVT97G
C5MAtA6aMUWbSREb9R2SG6lypWrpHXJBWEb4r3qg6ZEzLc6LmUcIPVt0wnX6eYGcJaCCviv3Aa7r
mI3jLdDi+VdMesN+TRptbtr7dV6LCpGINLlNzYbeoRowgU6OnA3y6Pm7ImGw7QJUFlRbCBi5zEdA
8ODgf3H+SYoZm414ElQ4W6B4b8OGmEAqDpYF1SnF5ioJpi9oXFH9ojhS/MEYcLQxfMgisO8v88p6
QMFpDzBlGM7x/Uso4mvrcb1/L1pqf3lC5prs0hasgI9LR9Nks1CNdLfjdJY47mQ8S0Q17poA6O00
ao4hHpLU7y7Yxgqh8Yh8jPo+zvQE5JOmzrv1Y7ozNaZqrelTQ5u6mIPfEqKDg4rtW8CnBGoGQ/c0
xluJmO4dOOXxGTLpY+UYdpZoEPaZfeCN68BPm4zekD5CIqYfJNSDpXqanfiE9f9b/9+Undlu3Mi2
bb+IAMlgsHnNvpVSnRu9EHbZZt8Fg+3Xn8Es4N695QMbBxsQVN5VViqTDK615pxjNTp4yTi50Esa
b+NQUR6y2WnXTG3yV3dugB+k/XpOy2V8FNj7Gt10BbmIGbLXi8/xrP/JWppvqiLrZKcAARxVjPsx
w6QW4M8q/I6gqrZanuNusXXU1GzSEavAbBanxvaLozYSACljh/4bgpXK6kq+UQIdeg9+ztD34RZw
VHhNO8V8xk7IIgwktQJ/fm19iv40QDYIvP4wAPu76bR4V/WAJcS0XxvnR+ub7saLPPM2p80lIEa5
a+wE/2aFTYmQpnURs35zZRnuhMKz31uDOFt29Wb6XM6BmFE0u9Anlj9/yRu33Qr5RVSZyyN1qJFr
idfAebBpxSlQgr7YkyrJTiZJjJS5prDJIlcaORKV9jIHzi1yeavJe4yfhyb8FWYz7SBTt4vfjzuT
o/RLWdvPpBsCRO063kJSWXyngbFPiJ/eeqenRJEX7g7rmiZGtwlDne3ikqp2Tsgt5RiBozL2n8co
cNfEEKPdnPn1Lh2nCb9r/MXQE3yBvoHbkOfZum6FcepzTzGM45QMNBWmWyb+bgyb+mvd5f45COdh
c/9/eWaii5prxpglBKIKJxvi47qe6SecbjX4YnrsCpq0tKv22IxvYRf3R+gX9rXPYx4n03DjPkz2
3OprZDGTxKHs3sL4G4Qsvbat0DmGPkMTeiK1QcKqr46cmFMH1PJdSRTFC9v0s6x+THGEV9KoGIKH
DtiKpInPUReDH0mL8TwOdIxG4z/RvjGERQKc1dRtYRQ519LVu3wI0wnHlMHd6JneZlTFZZqsDMlm
4uCaUwqSRrWPQ1GIi2n9spckwyJrZykVfpB1r6FO1Is/fIZcdCPvirTJMbKZEv+fPtdMv5PZX+GL
1y8jHrkzw5ybMc0/hq7Uz5HYMsAPNtJphpWebUaMVvpr5KDaqEZ8K23z1Y3cYMXm92y3GR3yUtMS
xZki/Et6FI9Om+x0Hpt7SDSPqexeHLs/pjQf276DW4NhnHmTQYqldTaxYZHk7WglGklPbrRXTW/L
e9nuLOMAvsM7jS23D97yM/1NwttGQqVysp1fFu2eYJEK+ycvSzUWgJRX0hc/LNOK0B7Wi5TiWvOw
s0p/3FiF+a4NSnPEd389phM3fdIjHxh5wUycpB4NSZLX70ad2NwylC5ORr5YBit3aC5mkYXXOHYx
Xy/fRZFxwYwZHLU7EjIUuegP+Du+DJH/NkRMCaQIkcSaOELa58v9u/sXY27NU28bhxL34kNUFvFh
1PEPMhWZSe6kiR/qcDi2VT9hUFn+rFv+bMC8utcOzwnU1hTLKb7MofLIdQgqsIf7F9MW0a7Dj/Pv
n4XzZO2URiHxnDF9IGqSPlD6z8cIOFA2lunD///z+3cWCThqAuWuSOCbicE4pav99CTd6uKwyvQ6
VM1PHuQcsQ2xHGrIDB82ca20H80df7+3jvoOhBAD4U0TCiIBXWaeoJq/21PA3WNlDZ76/NAbWUr5
VVYbe27U1goofs0E8J/hk4Mxbdx52Hr7S5/UG5Y9PbvuHK0nh8wZZLF1qJn3MYu/Fbyza4NDsPXz
h6RkQiZC932g81rVVfJWmfWvckg+iSE+0PmfmCdrRImJ5rlhlKMnsVciYfyunLM1Iq0UQpPN0oA1
CuTp4UdZfnXd/puF+NdFyjoMzd62YFqQ4sktiawGh0RF7iWYGBbT21G1uZ1axWX03KKjZtLriNYR
vpyZnK0sujhvQS65+DQMoGGxhCCRmd/KMWhJhnbWdw+9iE7KOVXD6G3LxkS16SOyT2n2IOzSXzu9
C9GsyxcWoIRjSD5wNfYHx6nGR0AoJkPpr7OVnyaPHPhsgWqIfe8pd3Mk3lo9yLnf0bZ2fbhSJrM1
Ao3I0WALwrAmK7ZMomPZPYWMxCG2hPAqYIAYhzEf489C1h6+FeqDlKIR3hBzPJ1fiDmoxcPwdQkV
mlPZLuA3kD1ocwnBF7/l7zTzpStsDxkQpFVZfc97OQCkAG3Wz6UGAAbiydvyOuRGWBkkiuk2Bt+z
MShWURUvhXTlrlhMYK2JEjC22aFaUQ8XHoierqX1XX4LJX7MQ/hGnTev7F6+BLW3Sebkx2jBH1ru
CwUBIk3wEzq198+cNM6qyrN8H/vDc15nD1URPqEdN2tbY042s7HZuSo8wxnnLohozhx/WmO/mbZN
I199ZKLA04x4YmsgISt/BtmPrPNQTSEeMKcjY8DsONnIyj0UESgjEZZ7ty71ehraamt2+sS//TL0
Tbs2uuZsp1Owagn703c5L7Gd2CvLbc1tneIWt02HcZr6bFcZ9MIBeoHR/JSeeaBs39mZCZBTZ0dO
eIbx8c4uSz6Bkrx1MTfPtpLNrpjlzg8RkoThPQXegKIQeTXzX72K+qje0mf+sEZx6xTTRycsN6KM
8YtLjfEq+ekR3/bbpNsgVvo7DzpRF2A516GpeUiqvS3Lx5YBj3CJoOR3t3ZmviNKfuV9TepHAWsM
hzsXVaV9ynkQncSZtqjWPGMqxih162B4IB9dGXw+S2Zh24Ul0gBxXFycB3rOEpVNIsLUDO0z6Gpz
ORwqowL7OaW31l160kxa67oJgg0TNB44djVA+mnVi2tTNrcEr1JHb/ukQjckIV+2HZ7vAmNSzuNw
gDdIVw4lYuRREXnNJVJJtm3mlOA8wyb890XjWhs8ddsEe9M29eu1ZWRPlU+aNZQ5QD4jIEOLrDMt
Ua2oL9HKSuZbgSUekEPJFFpzsxpcklFDYH7XOeRPq6G0z1SOIGwSeap/YDUXBK8Z2s8usfUifKsC
+5AXzFKUpbD59+lLZ4EKUbuicv6BbIa6Mn3D2fQt40Qj+NCQwcBQk7fK3Q2h+d5MjHyYYKyaUXzq
BrIQ3mvRWXo3l7vQ9seD5+lrVSDVQk64Cmcq1qVVbeRSbzqD1MfE7Vf2TBFv+kNGEuZdwbMC5xD7
vD3tyzQkEelmnJRVEZ1kwofqwj1z4NHS2H1O0+w7jmXASRzGpZq2QTLEe7bIv04jOcLwq81JtNHI
UTt/dJ5NxvWxz3DZ8el8k+wLmK14G9X2P3UVfeq469KAqGKajRTq1fxeBMVPr2/rfV2dw94/RrX6
Wrjdkl/tkRrmS6UEo9PYZhihxk1XaLnrjf5mtUVMGx8mVyI734sQ8loOcY3mo7owL/2BO+A9qvrh
SMr/Vz8HP6EEWNsmN3aD8s2/edZ/N6d5nuB/bDQMWP/lf/CKN1Uh/DQHUNhl2SaZ/M+1W+s1ntF8
HQ+R2NsiLhlL2A5nf7jN8nFAJ7xmNPqbDojZ1sncFrOkG+8jqqM/e+csSMUfvHyeJyW+XheTL4b2
D45uJ5xjL0ZLOKWtL45qGX+5QaJ3XuxsGdEzz8+DK9S+ZJlo5evej4lGJOvCRZg1LOqyYQ5pUQrr
ojucqPb0/JcXiLv4txfoerw8+HccheYHax8pGbdrgyg8ObR5kMIU1UQZE+pMjD2xPIK+LcyfMURx
NPH+b8glC1tULDf5k+fxN48xi3Q901yA7JbwA+fDZ2iRLDcirIcn3DSIFHO2rhJ3UxXyvXIpOoGF
8kiMMZNUef4Xe+PyV/9H5MH2sTUHPp+ML0wWx32MPDRR4NW4g92TWCTpFrkwTRJ/K4cgJ3LMbwzS
ZMAhU/mbP//OH93+y0+2JOcnV+6ywclfAiH/4fa3/CqtyryQSFBJ84jt66QHYxOErXUg7L2fhoJj
qwUUO/u/Km9WG9+5Tfdqr+gWIEfyq4A3Bgu4Z/5WjiRF5u6cp8AQJbSewqWIx+vwN3vqx2zG8rIF
jDDfs4XDJfPRnjoVjHwCKuOT6BTzFYOo4+IgqBAdNplw+puwIBordcCg58yiWUP9yS8YcBUO0H7a
4UpMB7u6RBmau6H1SnXtdMhs9VTrWp87s952Cv+eJ4w9ujEm8vlHMfjdnuAHggPSxKrAcHGp7Riv
nOeuGUWnuCdSe480faXwtthl8X+7OtnLSUPmm0QyEBk/fFBV6TQm77R76pgbr1pu4JUpmm3Td19a
QSWYKAbAlpd+Vm5m7v78s38/3fjZHmuO6UnY4m5+uDPy0B5wv4NMswAdlCDAd5g0u23tEdJexqZ/
/mm/H1e+hMTnS+kC5Zcfz1IXAk2DWxJAm238HKr6DY83SAOm+5lV/Brr8Oeff569HC8f7j4ZOGLJ
PHFZMRP473sga4qGyUclT4BzvW1CQJ2SeG+1Dtnvbhl2LBJBUjH2j4znulYlNi/B07byGQIu8mij
POcoohoCzOImqwO4NoKuCkCNUUlnt4AUZh3Jx6htTtTQwV+OD/v3A9R3JccXbxg7wPgt/vs3ADMU
TkPuOqc4Nbw1M4tyn7bqZnV+dBq9YDxYlvFFIIS5xOPOGKqgiBVkPYkbIRH7OETqct+GYGByZwqQ
M9yrb9Sf7KSOXufyLZTNvP/zm/77YevD1Efa5W3nef/xPQ/sITFn4kQnRg0M+CVqhyS5fcABeLTC
ytqUS9CBUXhUmOc//2hred59+Ly5kj1XMID2HPfj89BjeMvPLuzTuKQHmhKCNTyegJlvdrYEan6o
+ulqab9eOalG61o8tWqEuoPHr//L1f4xcrccZQRkOIYdU4IrF8ur/Y8TGOBEKeLAtU6523BeLe6h
efH83Lj+4v1cv9GVc8NRHxoetK8/vxfe77d2QEpHYqjzEGx+P1bQunyzjM1TbZpfmQnWOEfE9EX6
+0Lkz3OCBC1kwQg0XCQcM43wIkeIJLH77iX2IcwN67uCZzB3lXzsBVnNiJSjqsEy4GaIXHAJCcLl
4+hYtzmmxKhD5xQFnXXO+qY/SQkxx4aio2XpLty1mcZfWw8ROBzBnGVFYETuikbx9JvA6CZVHmxS
p3juQQl1oKzPiBLL0SAnG2IOJ9jBqXHNWhOUDze2sX61lOmBsniWWeV7akbP9uy3uzRAKBys8BDp
NRsjrE3iAfCEFOvuh7GpV1ENnlz00/s4iIOR4koyiuyZUB5khiS7tP0wo4sFiJ0tHVXamfPKgWpx
gXT4oqPs1rWxRXcGE+bPH9j/8sAOTIJQbKQQrF6y7ofZf1wuZUL3OEF8P0UDLLU5k3ucBt/TuPWf
em2eSZGeVQZ7rEstGplW6lWZlq/dGMqjOSvEZUawEZlpbXdQoqyBOQFeRsSSWh0JYb/JmZwuCQX7
Ly9c/n7HB6bHKUt5DASS4Pl/X+dR3mNboQY83W2iEo/JbEy/yLfK70Wh3n1jOuW59K4ZmFmiTzma
dNnddAB3ke7BesVCU1B/cWYl5iXMkzXTZ4F7UI1rxE5xzKKKuWL6KUKt2vaofHsQ20SOarSGFlnL
Cr6IdMBebxmFcxZg29dExKOTNda3e2Wl6fsvxQ2zAgdjMNrb3F5i5WjLZ1ZCPI0GWkiu/lEhpmdo
jwlKIUfmoWGCp4Yp2BnvvqgJpRSJALGKWjZT3Qve4ccCMs9KkQY7VBqfl7SHr3++Kv6XuA6bniXp
OA5UbmL7wyPMZB3F3Ps8wnL/QIo/fmg93Wyxs5EvCnKxinQxMYhDEswqpzrljWetxxhTRBbU0V5l
fzndrd8eqSzUWc5XIkScbc7H19MkLcKlmuYTH+9w9KCxkTTdjqB/HwCwYft/ynTJzpEa3+No1rt4
xqleeghvSVy1ly6x4r9Uur+f+rwkn+ig6QJspZL68Bb5M0vNI4aHJxs+NDZTd8WMHsEQvSGLLcYz
NvY6zzWnK/P+6ejmeg3Nzz4LyxPrv3xcv9X7y2vBa2yZ7BXkgf3hzC9I5xBoZ1OJjMgHUyOUx1Y3
+wQZcAW8c6ZcZflBhO650a5hbbyO12YM9WOUsRhiaoobun7If9M5m4Zul2YySc+k/d//8kJ/fzq5
FBRLU0K4iQbhY2uWizgZScgPJ0NBZSQ7aR6LyLzgjmWbDLLjgQEsKDg8/4/hgkMI9k3FrR0kRXwx
kmcxE0IZPPkWRwvUFbL3Sim/uOQTnNbdiNH3uW7GAhKY/aADXb9wQhRssCFmXA311u44hqushZfp
ZGo7V8HXsNQ/zRn7ZzWJcGeYusBnVZfBhnUquLZTuH53Y3XcLPw0X+IsdFuYpfqn03ryKBsBsmeC
Xq7tBuYDYaGzjBlt40zbOZ3vAfqAYtBbXnlgWCCwB7nBbgZlt+nSeXrkni6ZSg4nZqMh9kbDX1eO
hGcpkIXvX2o96V0/Vc7+3oBUCHq4X4W+zKQlSYeUpNUnLAj9FmqV/WZNlPNpFr0Vdv01b2lxoyTf
AtRl20Do/1ImfpBezP6a2cs1iiULPboueLwfoilDw7Pp9y9TA9ugmslGGNsBp9UlsYznFrjuPhrx
UsCqvEb1ZwT/lMwB7HFXTYd7J52E6tdY4mBPA3YU1DwJAAhH1oOVJzzjivDQOnL8S83x+8UvLTr9
ZScaCNDfmt2kJCGDm6s9AaSmW1Prew1dw5IlA7xj6Qi6yPR/v/ulxW1Pnh+RwhMf600dmbbuxxjw
f5bpnVE517zrg3PKwoRj2rvJZvbFXuuEKQ2urIIwz79+BQk79vLnm8r+0OA4lOnsruRJSBhMmr/d
UyXRD6tR0kGaNl5hgJYXbiIewZKBLbbfPfEN5+jG4dVwOgj65DVmmIFHWXkBpG5jF6sBqQymQJKU
3ylEGBzDG6kxOo5GQe0UIOXP8ZNA/oNgDHdwhr0vs3ZbjaP9t5Pe/zhecvhdAMjAa5DIU/SoS5T0
PyoSJ0epdDBtn+Kxgd5vxNZpLqR5KtqUufb9n4ksWqf7dxlQkbaegDt44XxKYfMw+l6+9UMsT6vc
L4BxCePTOGbz6f4loYrH4j5SeCpQncufS6NieMjoYhU1ej7ZY4agoPVBYIRDBGFLT5YRoHjs4Pc3
M2JK6opTIlOjgOU5/r9vTZwpRsTgmeS4OLH+ZNqCHPtVBIDmkopNALJlt5QqFvRIMVYwaMIe21Iu
ioMjs0Nq1OjaqROeWNzSh37Nrw2UZKWXbyfCQggSp3L5cv8uaBMaSrM0+Uo6mWJVmE+sGCEso9IX
DSgBN3YTHehF88PoOnsbRnrRjPFL0/HQ4hTDMde8FiBfZGPwFIjtee/Fb3HB/hGvIc6GloBf3HBB
Gar49Z7M/Dd+hV+QyB20bDmSB+omZJk6d5qbkXyztDqFomgeZiemAFfJuBPEtFZmW0XgQjPo6HhJ
bMSN59TqrdcyhlGGl2ULpgWpIEdgtcBknAMyQfucU3o9Fb5/8VjfwOw53NUsDbqXZ3Apb07KHo96
4Vvnjo4PC33t/irRwK8l2vuxS1SyNr1SvujMTjZBxtVA+4Iyj0VoA4ZQXwxRdRewo/iDXRB9ve3M
a6UXMnTZ38KwMV/TyAz2Ed5h5QThC5n/ddYsdEVoITyX2hqAElgi3H7OFXB//tikGGarDAeWO7ju
8R7X4bFlrKIB6cpQPWYKXRJvn4jLk9Y6cA1Gq7GMMa8Ko9zHo6JfaGmnAxlVu7b9h+zsQUPTeh0g
ea2yJoIkrxnJT5UsLrhcFrcTCzgynGcROYq9xuS6J7llrRJN/8RyMbTH0H3FMGZvU9w1+6ogD5kt
G65YiIb+E31iRvRI1IoxlOUc/Dy2jnbhHCKafTzqs73VoTpNybBG+sjKxvpSFvKTUxZf/DbCWNrF
5EpJxR/tTu2M3pMHEVlE+SK2xplE/OuYVJ/q7c8YZ6mdgT9uBwU6D7bSwA9NOzXeeJkr7RKP/3dC
aUK49X31XDW41AmSPd+DqdNiyx2b4NXG34UIwywTKg/MtLF7rCx4v6WRliwIwF7V58lnnLDNvve5
jO7pYlDJ+ub0KExG4sL1iL+Z0eyy9cxa9s/h75vM3F6XKWQ8m7sOfJvH9TrbTzPOmNcBj/gqg1WD
OYl/zBvAeHFjcdqaLr4RpgteN2BqicV4A06NCNKn7a5IfCDgjcmCKaM8COjj6MWEF0cCf1swhjEp
7FA84xfgx8/qZbJzAKjS3LJnh7CX67Mfhyfv2mdDQlAdncmtXyAzROtaNR3iCbw2MaOwlrC8Dj3R
2w3c3twkcoqBID84UcXWvyFaHr1ThNnWxAKp4gvDkvjopJxCrckNUYrO2CmRtRuNa2TTI2BdXbtl
mONRPw0+D3wPhTqoBA49kgXnAQTxzxpe3RlvX30xk2RxphA4yTFWXoLyiU5FXxj15lsGkKx08VKx
8ysHRKVRRUe/b6ky3ah5pa4FmF86T1RMRFaC9lrqzgLnCL8qa54J7kC9Ux1nTNvO+abXEDZDZxzO
/P7xyS2hIJk+y+RkOd1wUMVcAfOqHzw4qk7s3yBVWo81N1NDO7uOMGOeEnLwywB3OPWNcYE/lLF5
ByKV+aWqR2Zy5fCaQZnkSTlNG11HjxiI/Zcs+4cHAwprK/yTLuh66CSbyCa2iZkX0D0hiz7sMULd
gtFqXxnLWzuzmcQ6i8v8NIJsLMbTlCUe0RL9LZ9KtU8KNstEdcYWQGxJ56ryn1uWW/GWfou76BiQ
kzll0Jr3E+b3XYKsvWKrV7SSqi/eiuytawXcKjs6J7jJD4C6TqiM6dmQPOJUAK83Lmt8jZ5DWVlz
pDwbWbSrDfwfywrESpveblSm2odZ+uSUjPp0zY1f1aWzMUwyaR0O82NSlOYxmoo3HvkcVHhUebdN
Bn1B2xFIwt+2piYOiCCN/YZ1a+k+gmw8RhXrf1BT0xoXkeO355oMLtsPgr3R1NzNpnwIUvEri9zN
JFi3gy+AlLQc5TbBNVVG6N0YZ6vzVFAuN+xQKZ33sJkggnXS3mlfUjfn2SOuez6GtDbZ+CMdFOCB
5Jexj3KCAqTF5gckSQZtJuxwizTxAuM1tqRiin04s8EwD4CUKfNqd6Z4oG3Bqwaf5nFQgiQ/tla8
STY7DpjZ70etNpVn+xcMdN22WnbzYN0yQQzz1ut82lVNNh4l6wzW3fJXIwonaxZDENqrep+bY3wZ
OIW2LIjBkVupl8aOUrYJdSPmiZsjBQgzjsrCa0sIY1W5H3o9rGflEjjpMyI+Yeevm9C0tryT6VZ6
kizl1C6RkeSikwFX3jym38zgk5s9OEnnfXXhbbSyyclrVc4qHYf+BZcarHsmxuD8kVli+a3wXFyF
aR4fA0Nvm9BwrkXpTOyvVDdayh920hx8uM8gpzcOpRSN0fgDOwfpw6J9gvoEbbmy5MHpvAc2xTzY
zLgfbWh0kwMoNI/yi92awYFlDeZ6FlhtI+KJcMgGa0+Jtu2S2T20hCdYN8L+zNSh64idZO1OjBl0
yyK1wnSPRcYCy6pxXu6yTKdFxjZSxZ6BtHwXJg4O3bsXXTZnZzFbj5EAZpNdqtRRRzvrkJPDiKB1
rx2MecN4EPwUq6iHs1tW+ySKrYvsXeC0+Y9Gp8FDiC1IMODZ61ndmlFk/BpgFatw7k6JFW7i+VxO
Qf2AvwxLsVMbR5RnIC8mi+gy3o4ESAOjIAgCU/pcBX58lcQnrMnyL41yN/4s5EaFw7d7slyzosZv
YLGrub00vvZXMoAgE2i9voshuhbGquuzTdMAYRyxtm5ZTGpScAT2Fj0fTyt7EYDhxxu/sJ5qpiNp
948pd2yVeHJUGBwTPCWrOKzh4JkE7h1Isiu3Jvo+LBFGEqLkhJVAqIu/Yy0eD7UWNxyt5WZKod+G
bheeaPLwyRONXlvL4ruQeOY+seW3JBTiKmeWpZKXP9pmDk15YD+H8CEYFoQXPLI+iVnqs/Lcl2DZ
eOCkxiksIG+7FR1oVg8vpWjNc+dEG0TUaa0np2RY3B4sYr82pfkzs73XYrLNcz7jVxlC9tomuUTe
7vvt5In4ATvJbpiJNwMo8S5WpwmeDH1yYv7IohfN6ctYsKBhljfXSD5xjKvTwPDoceZhLLC3HtkM
xgGis4dulsEjoxM3wUCZoAhisET2a9r+nelf/eQ+3QEnUeaNt3sdiml6lweCFYWxLzjGsXQbjVZb
gzt/Y6iZNawee2tVx8U5s+HC0d0Rk0e7iYTfPxnBcDTHyLzqzmhxwksoQ9LN9mXsPaamo/ZGkROa
mTHewSzAqNIm370+m4/j0JFYDYpnZWU80ArjxYycep8Kdvh5Tor5RA6EwZPwGIxN/VzOgBIsw12e
nNEhrPlZY5997kX70hTjJ9cawmemRfih6sx+7AlZMx4CMDOlLWY+dogc2oyuhWwT0bx+PietOT/a
HeABVQzG+yTyR5JInWt4v8I45bdV5jf6YWOjbH1J2EOYNjNTUJ1ZR5VBwDcdrg3gbVBvjWNbkzzq
3Xa4CPKhB7fxv0MHsEmOnRuNSjaHU3HKKlbGOazUJrgB3elfE3ALnADzKHIq4aKV20zDCY7PWyNt
VoPW5RNu7OqYxP6IFNA9+aLwvg3cYMFMLKjL2/IUYY58rtnypThNjgm4/tU4dikB9XB5ZtBqjUV8
Sp0vbmNQD5Zs91zVbW1tNJa1U1s3yTEuplvUzCzodObwCwDkVTy6rKhI+1vUO9xzaSsevJmnssL6
PSWxfQuF8xjIkQzIIPIL1FSoHXnw6gsyjtj7rl3jgNSf1JNs6/ap73FE9vUMeZf+4X7dDnjC14OC
4dKCe953nhifx0FZD2kngk88fYKtnPDDE/TZTTVAgh5/7AaML7tXh+k4G/R5dNifnGBwzkZhErA0
7XLPJ/N5VKVEo+O0DVNA+wHu0FIV0dOClKkV5vgJcjyAJjG+APzmDMn6g5sT7GZs6L/k/tdwlgBQ
rOBlAL/yL1eE21rBSE94rC9yQWcTe+JqI7xYhciIJeCW1qm3KZvoVgzO8FyV47EwNc9J5YCo6fsR
HEC/rTrqgbwRAC7ybGY11wDdIK9YpgnnAj6EjQGpLn8xygi2qCr2ulVFtzbscTqaFqmIcJRil2LS
uwpogZh5snOB2HTUnr7YY9ycRkQWX6obfx3m33TCwpyxdFkHWDVGUxswpCco2qH5UqIBnCcG0vfx
1tzG/5Q9Gm5A8nVVdGF6IWLN0Wy7r0jwr0M5PSiDVJdDBTeVbUriURIUbWO2OiuyntbeyNmmoxeW
UZvKT+xpZvNcm7fbcEk1EdVvH+uGpdRlFJCzsvwzB0m/J1/tgzvF1Zl07TdbdwIkGVuDxhznDpjE
5QwrJ+PNxL4cSToDdzLZXmM/IJaNX3NJBGXaFXnuUtqOWzccsLdH7AcjjtE+DFpnJ0uHp4JNDme/
yb5HujH2eTSS6HBQwSqBHnZHJGn8s1tsW/GKDRDrhBHUA0ycXSlb9cQ2LuwSKQDXOJgotfFl+UkP
Zr8g+2mju7jJmG8ApOhzH2lxKhLJwKyS3YlyOLnI4lyH0NhHMPM7QgCAH5FKsICDOXERWWXMe1ji
oloztyBuNg7HzlPuIQnHhwjD5QGI8S9PTfJamP5l8slFtA6ZFNZlDIcYW+bGNMS7g+N469JR0DT1
87rn/Tt46tPgczTYgsd6NwzPdxAUtZHJjR+sLMhsd8wEVnPrIZzAUjaxuhqye21wLa5bzUqDmjWB
NOxJt+0jK78yQg4HtscNcoTPia23BgHW4azb4vjNoGq56uyl9qM1+O0z/TmX5xKQLRI2QhUnPwuc
R3K5bI/LR0y3TnRjfr/p06DZelFkbrSHrXIy4uaimrpb56p5tOpu+tzt8JSvajNSjy1GdIfUmtfP
7YPXyXPUx3zy4CF2oazeB8W/eI8eymEuN2NXPmZEhTZWhPuyIVWxynz9qenEa08MmZjRBOzEYS9A
CCYMBtGak/97YcRk0HK7uQ78zGMwyE9GFbxTq6wax8/3xGopcxlq7HNVEqDJ02vTsmJl6TJVOf07
KM1rVxxLz9q1FtLrLHl2mcvUMujzh8aOKXi7/CUUPy1gXMTDm4mySh7MprI/++E3KIrfo5HMjOMN
4Ta2WSWRW7T9oy38LTFLaxO2OtqRbDtEpGOymX0RoPrZuRXEV5KDP5yOQg7AOV5hq5HgfUkEYZgm
rWa/ZoKRmGV17o957bKDaxbRtYpLuh3feg1yd9VG7lfRy/7RTvKjMr38nDbFc6RovBzhwH0Jx6dh
cgwcWLDudcYKwDap/WOi7XPLZvBtOwj5rbcSyZZYeXSzUjzSi1645Cu3HY+4E+yNkZAxvldwFaer
laBeJLiO+ZUCDG1AGL2+xFOio/1ser9ii3kUqUyC3h22gGHiXm1xrMYe/Ws1cOwErfjScq2v4mjS
RzH3I8kqo9wG5rTlmGCNhR7O9oQE2lvNw78gyMVABvxp3KShyY4owVRiTB2Q1sCMd+HEtdl3+IxL
tgdSarFwIn0J3CVe2WIcxO3LGjTH2OB/q9eCrc9UzqFLYCa9khobVlE4l6B3iAjN8/jTc4HzzWYa
MBEc4yUruBzo7Y86TdQBlgjR837+buzh8pD4CR4GuxtO7mAP61GwwO+O74IqADtpxLYf2ewqGmyG
tXfTJEJxdnIZXq4yCdBFRuPe8cDShrR1fln/D3tnst0smq3pe8k5Z9GDBmcCCNRLtizL9oTlRj99
33P19eDIU5GZVZOa14oIhS3bahB8397vfpvGUwfK7lVKO8UWpPfweXOE5VbbJ2s5KPJd3yafXatH
R0r5yqp1hb2LumkbFu3T0K6UrdIYbCmT+AuaguQt94n1dJAyKXAULe/dYOjfB7Vu3YEgcTtJdLBP
w6jXK3Og0RsXiUo7LHF9DeEFy47ftThJFEXv1nRblYIujHMSGSqmdmOaDW96I28jknV6QzwhohW1
sdzmIyOzCcMhTFdszE3HCxRP7NFrJqWkvI6drGx9FtnO1Jv9LIpPM0bEp6HGIKTDH3otDwPXDo2o
uTQ7aet/1QOuCWbdcTZXmGyYWkM6+mog+gLrL3s2dY/833gvos2jjRqg02M7zPxE2ZbIg6wZx4yN
PyOskvzqg58hfpG7dRtF0qEZqpM8jPpWmBCAg6VfVrvibOPYooMWlaBTKF22cSI2TiOVpiPrzbVM
5eY5rWN1m6ktUKKQXeqTPmjqk5YsmSzFt2im5rrs1cozIScAVJidC+IrvVRsVVtM58eiLi5LaC9m
c6j5fDYEBOZbKM3T85IcoSeTufA3oiNG9ZWp7fUulRyWj4uhT9gFDBVxwTFLNEFR+oFKtJ/OYMiO
UuPhEeN2+gRnlSFdpU+Wpg8NV2MynRVUbgiHiXtHB6k8CSaLrSo35sbHZMYuOxSN9Moao4jlzK1w
hUHq2xEr2WLQpeUBg/BGtQu2XHTYQ7jORtlwE6ljXxNk4OpVpL8P0w+BrTjXlT4tpjymJ6JHPv1V
/tFpgCZT+tJksnyTMWL+3dqw9Sj3stb/0POTrZqjIVFg/57ZrRxVl/NDg1GJS7qXbAFr46kQqM+1
pq1nFs5rwWI0heZOo2hyw1H9KqspeoVv8GZKJEsbq/qhgXcGyc3MTeXQEch5VFmQJThlB7ljfGAC
t2y0fH4MUREibSCzERa3+ur773RELxmI0XMREG4Rhcm5JSKWSUY0uXMYIjAdIrIIA+xZc+B0gVTb
a12KXD7tpKHxrjrL9wcNyzswqZA45Sc0Xq8yJdBRKQ+CHIkeAQN5t5vChGytqiLQqGucKqmrd3OR
IvhDOZ6rqhCfBil/Q09XXqai+ZMvlt7yEKdeMgjGfZ4IgmJdEk7FhPYjGWbVlWm9Nk1HXkChCM0p
GC8dLkhkvqS+oxgxpGAgNhsHEtYqfTEq0NoqOdSwp3d+NAMATvJuRiKDngeaLMnVKkDXijiuUM6v
Qzze/YLMeFLHm4MvDXtlgUb0icySHs2vkxXEbsGjm04yS5kjjAQirLrplpC/eOknHthSeWlVNVDt
pi1D6K7qryGSzQ3pZFwcy7dEwHRXcbVV9ZQwP2JXCqOQbgE+5IZMNFfNdIUUHnKn60Jqb0aVbSn8
nV5H7W6tfbTKnI841GAVKXxK5fQ+YHryGq6QgZsrgkvICkrb5JDN0MhWZLQZLe5TdPGm3u6LsMN8
mOdGAfKb90o2ejZhX4cTv/fMP4/Hpbd6C/07/7Bfr+FaeviF7MkRupgv6V3/AQ2WS6sZrEFB4I+T
C2Mjp6WCiBzCbZHorFeswrgDTBvsjevDYJ6j4QqPvcSruHZgzXqqs16f1qf3E8oy69O0JNu3xvW4
Jp9sV22jS3TpX8035Q+2N1S9pOShSl5MVWnAWAOeKwLqNEYf6yRzzS/CrvONuE33hJ9e5JfmvYa0
js4ETZSB95MNcO03DkowoXW7wQPLR70KEwQFiXgi0XqytTJ8CTvM5DFEW4IJJ0zmzXKDEWLv+XGn
IsWvV3asTMKW2O4TsrviZHbh+1BkIxeqTsxOqnwlFAIW5ayANWhibIK8OKRJv6SYYQbQjUJxJHUq
unSD+DoHudsMfXrnixhmUhFQY0bpHSTZ1mooCIkWVmjLVfWukPwezjHlJuEpCoKPnBdxvddrogPx
YXUv7eCgyNxdEoyr/OvFeEJNWZWD7mjNVO1+byq1rHYVdp9/fWuEMThiieqHzMd6Z+DaRtRXU+9+
v/39KmlgK3RZdpAYp+2YfB2E8JCB3LqVPBa7VakXzMv56j++rZmObGatd2LivXZFZuDkEQYVtxLz
MndMzeffn8w+AZGRVoMQS1m+82PlYDAgdH9/6Bd9vquWkOPlFQyDLPzL/WVOBKiKBicfpGz3exPE
fsbFzc3f9/1+ha3NsuyzZ+Pczw7JcxJ+bGD36Fez/fvStaikr2SmawdSiQynK3d+Q5LA1KZ1sxdL
mewe7N1mTfvnozdLCM/vo//HfXGFgROZWbXNnPQ251Xo1oaMkKkJo9ZhQ8MRagnZofPJdw2yzjSP
Zw8eo8zSI5NGoDGollPxX29+7wsMEiQzsEZhOeq/N8xjwU6jVcLtqI/Y3QhQJBSRVb/XiPChDip2
yfJEA+P9v7iD/9/Z/2UqH//9j8+fLGL4QYMZfbf/+Kd1/2LSD31u4dr/b5nA/+Hsv03TKC+i5v/y
R//j7G/8F24PimJg1K/L2t+2/tJ/aaKu6dyNpAXuMXTMvKjb8L//ocrLj7gfn2hj8duHv/JPW39F
/6+Vbhgmf6LLv4/4/2Lrr0Hg+XcqNnxF2VAICiDwlR4DCvK/c0cY6jLJkJpwp3ZMXVYrOE89kNWi
gHmDVkDSV4ZRpx5N2A5zuS6YRUOCtWii7I5+9LH8M1etAF20xkRiihCKAbAP0eoywV7amWmz8jrU
HUsAy0QU68HEihvROFJHxnulBHLDDmniGqkMxnUkg2gWRup2DRfFoUFgX2QoJ2VJ9C8aFyyk0NDL
qrR19SoGNa2nYZPObe8qDe5/6RtihWo7kNPCSndArEG+IxeSNMT31UR8HslT8JGRqtJv4W8ciBic
1ojzpTAKPKHUtEMTp6/mFMx7qm0jz2UX8BfnDQyP9Sl4G/QdzSCxTVDBLnKG8ZaGQ7NBWmnms/Eb
QwoejODcCkZc3LBpOLRio1za3PRPZahYM3HVtoa/ihcADiaruL6LY42KdmTAAAkdq1GcGME3FFBS
etnZwPaQ9NHT702ry1uzqqZ1IhJsPXE0UpJscUzDzCPDCKIXYmWdxQhmzLwmrzcSnmGBxSeN52uw
vfA0ipuyrpGqTMO6kjD9IoyiWBsMOilhiGYcu67HHyfmDc7ShuTuB7zaLYTiYU3UnWuYKcYRi04a
K388dlh0jGS81GmPanYQ7LEvWrvqEVoCM3tzQszqGCur3YzHNnRyxHfGusRTOiNeKhHGfK8uSfJR
TfZYiM7TUobC3xEcZeIxskwBZxGVaFYQaatq+iYush6/35kGGvF2hsPZPQqDM8yL3imCco+H1Zvo
Q2sfGvUJLD4n87DNLBBT5aLLhBjmhvnha4BieD3akK/LfbQy8KIuMpEzMu52CpMubAHImsCkvTkm
VBStostOjvdXOzJeNRYjunzU079ueGvaFKZXfPUOS94cglEC5ANIonL+7lOAFKOf2VhCzZaAEbE1
+OUmq8xoA4UEg4hQDq1c7opLgV+iZTQizAwS3puIlMUkqQi2l54BGwhAmNszrDlLUuTomCQKRYuC
TV4HkbIVBghsE15elIwkDDPkUQrzi2h5xr/xISv15nliP3DCVYbHu+EoFZkGlRQ/dIZsuS99qWGh
rX1finHh6/tzVUsXoZLgluYY+hJXAUIpkvTZ6ZHviCCEA/o8CpcnqcEwa+z0ykK6/m1mQeYIjWiL
ZHMfi5FMKoz3HUOAP6fARbVn9TAHOHVC1sRSlNAqLLqyGJf3fiZ8HhyWyWTtJtjnHkyJQL4sDZnd
aoU7gdjZqESGVb9jRLWeZ/lbq5OXoiNybyXm/HUtVtZUmve4Nxs+Tvr0kExyMw6RBFTkr8cShK98
KZ3K4iIOsbvKFTr+IlphHoBTN/xRKwA58IKMOGZ5zVRkGX27/gjWqmZ87olwDnVGUOU03PqCyclc
E8wrNLxFPaptrJEcXVYwKJKGL3SRr3IKMyqr2o1WSSkjpIKwaXwYASUq+hehJlbtacR2MixFzm2V
aPcER8GqUDI7NL/q8B3VzOg+dHpLzBJ/ckoGCzcT9dK2+ZmcscFOmuptMgm1SM0+YjCUFC48PRQY
RYiVcYPxV9gx8s7DGZPL9A9hdddKx9lNRa1dFQWGtL5j+uMuUrpxn1Q1rDQl/CKplsJCTb7qtEII
TKcjt8OfGgs1h2js7zZFU1vWwJJ1Pe46Vk1HgZAIjgtfiOgqr1sZCSYz8SUofADXhdUdwAAL0j/9
YvBXq5OGjx1IGoTISz5TCw3VhUFOaLZMgbT5vlKphEv6OiwNN+jtTlPTnRi93qK0+gCKuTSQHe2A
8PONLgCKljPjO9/sPjLw5F0ZY5egyZOtkIVn9brBVoV/P8oSG/jNsNWQQHpyztt5AvzGbbYuf/IH
+uBLGqbjTp5EEtA0LuRR2ceZeZSNkWkV/lSM8b041GQHOza40oC0niGGoqWbyl320490MZY0gumn
jMQtg6j3qVRKt8KgLEhKCBhVdB9F6RSGneZJb6U4oIuvA9mBYcS4PhLh8USGCLbR3KMi3vudT8JI
gHJ+SYVDgT9f57z/0y2IMs4liu8/aRKGBgKs01D+UzAWtNthZTKIjoszxgLGWk/nHcoHwyrMNzkl
/rYA8CZaUFu5Y0ie2CoczuLqZGIsbety1J+FCW8ZnKRnzHsgdMU1BDZyDwiPi+SEVjgyP6MoOvYS
zEnJHyE7lvpNqJurPLCzov5+qFq9N+uYzEBDcMdVcA40egzS5MuclRuZM+kt5NAALwSOjL+Jm/bi
fiZIwoq5PsqEsKpk4kVGf6JG+4QKPlphpN4qGQfIpGjW2aqXtw1Z3vbqjVHv8xRU6rEj6NGC7L2b
hOjK0mM2PHqjk/I5sG+06YjlzXybjAJ/3BGceNLPwOafmtC/kla+ZrD4MNmBXFxR6C4DW8UnLZJB
BweIG2UCqVOQpW2qz0uwrPRBGUEeb3w3opjPjISsdV4Z0EIM+Z10lvLEyyuRheJ3a7BxGFpyMBRx
3EYSs1ACKZlGghyoXBgOuF4bZD9cqjPBuGDuK7VzdT7iKcORBH2Ih2t1vhkX58dO2GMBCpW3zx8M
QLerauqgSffA7Lr4Bjv2WUyIFwwIBqjGJ79SdGfGfhfKqYbbJVVU0GjhvjMkfIV1/I87Rss4k0rh
eZpVlEiB6LNvsHTF0qPL2EpLXYJ3ZCsSgfdRyMLTYXdbZV+YJJ1bTTmKdf4lt9pH0LyO0LDkSPJy
HCzxfSRawnzxk00barc+xdcJ2MbOdYOMRsxPxdZNqD9QDxyNOt/FQ/0J4AMOCpkxVZ+lKjjKZvEj
V/q2qeDctpCWJyalWnmXJlNZ65xiIj5S2PFvOBvdUpxDrxeV3iOuHClabn7l3Z82bGjhGrr9jPGM
FaTF9+hDJPtWMFAmMaRgOmO8Nbl/bALtB108UeK+8YjSUzn0wrGdiTYpYhRDqbZ6pz0FZUJVZ4U4
adUlCY4a/rTICC4TBqC24BsfUV7uc4xrkIm08PwZpjN5Mm2OEgqblXwOFVpCSj9OWMyRvzDvdWd9
fsJr/Cvo25sOwcNc6kqI07v8RyV5QpM4rSOi0KswOo8mkSQhuGFgsJHGskpmBnbsrOAFEcyCELpR
9iaUyQWT8UOW+3gAbfA+ciQ4jj5RK+Mw77UmvQKkkh0UiLdWQp+2ylhaxkx8wZB5W5k6XhPxiPnU
fc7qbilO/Y05moUFGXGDUknlJeMOErUrT1rFM6DckNsVaQQ2gacRokGd+nYBpfN8sLE4vqc1WhS/
x/KBzGIMR7Bekj9WSXuMA+ELh4pnbTHzyCVSReCd1wFIbaqo275M8YcuzM2cXOWEARDqnRepzksM
w1o8jJuj3OBK3RIo7YKPMVjNYUiw0KkMbt0oBQJU2AezMsbUSEwxV28Cj1MGU5R82WRE4I9O0Ktd
WA2MZn6/1MwOW+GRoNV4+THJtdU/f/L7fVRVUIU66FW/v/178/sDmWMv2n/f+fdP/r7PkEPXl6Zo
8/sXf9//L0//e+fvC/uP30mSeI95NzwDTMWk9e/vscM2//ySdZ9E578fEvIOke8g2Wnj77SiuxIK
gbJreUu/NzgQ/POrv+/TC0Cgv7/taiXcVcTI+v5EMqr5STgBz/H7W+q//+pf96k7kTqVNnlBONQE
/Ga5mbFHQTHuA3H4Ijnqv3f+/s7vjbZgFaNe40qvvxQhjOv/+Pu/v+0TCSuz1gjtKqWOsP7+iYQp
hEfQ2p5MMbwQF7QmrEaqZJztnN/7jB6SOga9EErHCAeXqXmCmgYMFC4IEIZtIU7+y5edEFxyzDiz
DrcLZFPHRj2xW83akX4ijm+Yyus2Ram/ZqfeYco5vg9PypVAkXNhE8RITDvu01Zzy7zct8v7fKci
ZYRQfBPtS96GTSW9i16kCrve7Gri7+TF+g5UiovHih7xGQYdSP29O6KafEpfzIuCDvdbWbKA3GXk
RT1sp8gHLTJ68D3sHly/9CodeG5h44VIou4egydcfKPPgYUnW4uZp3uZtCMQly/b71yzkwmuuh2r
GPp9jL4N6Tdka3GUr+YIVIZGysPp0Y2sHJvczmpsvFFfy5dk3/c0yM6QOdBL5NQRrqTWdmxpx9Qz
W1d6UVG9Sx4JgI66JibzlAX2JT3jIMxqUVkJ5HpXlCoroJlFibkrnoPWLZ7x5avTA7faIQ+JkZnD
rSy/LeMl2IkmSavCkVvJQL9iNQ/ooLPeuRjmB/24pe/BnMDLgMytRthAYqBlHQg1sPIacpdFgiYN
JiZqCq31DqYqyLANUP2CH5f6Mj7H4k34vDSF2/oOCZqNrezTa/bBAp1eGFRvCju9EuL3hDWapbnk
PdCaBRvDkilyLcPKPlfum7E6L1a2ge0vw0EkKG4GK0nfAT3Dj7Tg4mM406s2LSY+W078ifPMBhvf
N/Vcrr9pTIPDismXM71hSkZAnZUcGAppT/fRls8AfQdGq+OuXKNnURWH9hBA075gJ1hvTOeS2AQA
KgzYl9sidgRbvfg/5hZPUqfdqO/+i7nVAsvTL9FR3+o/+Rf/HzjX6ru+Tb+im1R5/o/Que1djXH8
t/xLsMZt2aL84gAoG0gz2UeItfxOwvvBeYiX/E7+z4VdsRgsBozr0SpoRp3ow3//Xt3Mi3kR+7WW
2NkaupMf7FaFA84paxdAJAOyqhui3rU8PCQJRQjWxa16JLgJ2i6hGIrzUZzOwfObZo2kH6c2LqyW
dDYKKyVnSNvoI1YwVsGkhWQP2UE6a6cWjNRnIq+iG8kKp4fy/Bz1W8F+oKCvv8rWMgonPuPAyrPD
L769YLmlOdIekvNCurEjUku89L1WiByx2MpAcxosctcJnIFKeARP+Xlat4fyXFTWvElu2L/0+4gV
x4PMx6SSd5864x737G1xQ+obfEiz8z/3Ami4wS5bIuXBUp6BwUXJZVrqNBxerFpnp7rxuPG58qoH
42/OZbvdRJqdDw5q6tfmQIcir15VD5wFrMeevznZvo/xYXRrp3fxb4pO3bE+t9eWwTn+9uZxxCMz
eo0247ayQ/ehbmvUMeSWOUDRxvqvM+WR2N7KTulRmXk49f078eoNgW0vYD7s33lrNTEvJcO6DsGn
kxyFE3bxgjVanDzkPDKob2zOsj0WHQi3OZjNY4t/njXcknVCLHh+LnOsurcGGMcuyPbiTvtG9IWj
+3Z+KjPL38B0h788MvI5hZcAxohhF8fRCj4ASbD5u0frwErd5CNaJzvsmaMdfU7xRMHEkSu80rT6
7MkdmNl8xVQpa/E4b8Nw7xa6S6p1dvooyov81DFWtDkqteAivquY/tjY0ta4yp0Qd1SfzSl6njA+
4Op1iLeSf5gcidIrlS5QVtUzAVvIlo6EtTkXcqmTHnQQCD9WP/sfMiDy9lghVh2dlfUxO+Jsm38i
8Rwr1peEnojoK0c4YRmX3HxnvFcdYzLu6TFPz7dYzYJEtRYG3ICbNtdE9igIRWNgbitfwyPXtmiH
sNVlCYvWWI4dOVmgXK+DNdZgnE238K17GrzeOHN05n1lFzCErfrLdPA4pjeSGQog76KNJyY6tMLp
oPbvxVHiI4JU+pb0Tq55s0U3nu24CklaGIkxPXCNEHqYPyubxutuuDHkO9U8QIQUkJ3Zg+SGocU4
g9/PMKlaj3z0wyN2KK+WHeOqfLFZsgVW9rhPnYDFYQi2xQe6rkTjW44BDJKniI3eHb8mKlXRGUsH
+IcF2l4+e6Aa3Ip2sEk3Eqzrn0VByImCRrnfqMu5B3lB6F4zr/eXjx0zfCZZzwCX6csH/oV45D+l
V1y4z8y3bfFRX3nDy5s+svSMPpTWDdfbNjYtRNvugLnZEj1i/fVfMGznr8CS9sHabW6j6ETkkzng
rCfSbG3/Kb8UN5LhiDpUN/6AN5yV5/BVoTquR8ga32LXWeZjVs+QpysvdnkFC9mytSjAm8JGZQ7V
DR9UwZMbPobswc7AMnLvKqwQbPbzAW3SmfOc7Q3muCWuxXWw4bSKf8w/euOi98I2Sdm7nEIN1woW
zxxHdlLeIGKzJ+mL0aLKUZG+5Ee2I0GBy/7byCBvYbZk9Slj0WuLiFo7R7utykbk4ohjaQ3zIgs9
sudkrRVDmmZ6foqDdSvisfVEZMwD8a0dY9BcGKfSgMckvoYvKzz7OQdOyQuN91d7F29cqA8yIFnV
d8q++sCH1mbxZM2ARE8q3pexH2YLIYwb7LtPfQenZju/BZ/+h7BXttU+cGE0cQTt3mWL3RXNpWro
x630In8i1KHQAQHBJXH9uzA5LE7OaLg1wQyvF5QAqO2sCjrFqj/x4TQ3U/I4hDYcLD5EhS0DIYfz
spymCNtAjaxyb8LdiSEuWo07ahapt+lnTonGWhdwbBrPxAhfss1LucdMyKZpECTACsqhufhAmknB
swg0MxJ50Male5X9S2B4nhIldOjxOIZynW2M7mqYXjlcQ6DfKKwtEVEQH60ek4+wJ4JKeoZQZD88
U7eFzd4RPc2i9ryi1ppqF31tu7IkqBngDm4A+/qjPqOfWV3KjbH2fBc0y/Hd1tJtzvJnGB2w0tbD
03j2h3NQfaWGnX1XwkudwjD7UegmZWV1FPZlLu5CfBKjBsNs/InQzFbZWniN5+KEnPSbd2V+kj9m
jenoCZvW+ExNTo5uixECwhV/flHJOhO3VUFcCZ2bPRpXIE7NP+Sapa4TwRPyb/mlRpYAr5c2sept
E0edwT/6m1X/oTogCaSW7lh2pE3q5ufYmdWN8sXaxn5CIS0ZxGWNFpd/xyeXPREvWK9cypXqlrD9
jgBjWwpVLrwzK09oDeGue1Q2wSSkWthlycLhUIJSUJc9i8czDsnac6UfwOMxdsb7OejX3/MeA9fZ
t2CT4kEvaV6PQwZQsnzDdZTKOlmj8UmdNn+SSemw6+tcbkpXfagPodwgm3gMnmJSRryXZ65z4w4p
cSs2FtZJ4Vo2bXjQgP6gKxbBNhqnMGpKmGBO3SKH8RLSLahzgaADR59YK+yiceF6M1CJoRva+rXr
lnpHHvYaswiQIBLgc3Q5qSWPuxEqPBtleqwjV3gm5SMYbYYVH8abr2IOdxp7l8PX/+Ba8dfxYO1L
2VKStcpr9hYDF/KakPucBRoPyNPb8krpAvyIKqZSLcZ/ZW+TT5YQXkFabPKa7Mhs43rGepbBE3vv
izpstOCgmVTE+nHaibhSr8l/KJLLuC9ssq/5xNqKuG+82R6keMfROsudj0i0BcyJKYvQinn4lELJ
Yn9+W6JbT/VluhXDepCJw3ru4RUnXkcKXueItyZC8GV1vAKdIm2r6EdkGJPw6o/vJk6uUBKpGWIr
+2hFi4rwjijWogQPrYL46Of5PEbWyjVWblqtKTAm5HZnCtR5j4cF57x2Bmg0dh27ACIhbwlgsKuj
vxw9TqXill6F5IWhzm6qLHPYal8NO8FwQSZfMD/g/LHkzqExkzY9BJLsSQ93Y7lR/Jc0djGrpUOD
F8zQDfYSq5mMDT40lOILhiBy3L1Bt4VrrHSmnGF/hKrGYjc8zMcwOmSp9ZiqTu7K8CpczDogqeIl
DBhtCW4JF8u38clDBdqRUu4EvRcbrG02VqFK7ebJDukAYlRs4LMYZvIf+gTokOYVLET14fFYuPQy
oyOIe9AAvx3yP8TSSxPXJ6ZPOOQNlfy6IUkx8M7L6bfB9YJp2MpjHJNAOfouw+cYyvFGcnHPKmP8
1a2lCGMf0RwmPdNTULlpeACOxh6kHA5IgS2/Ea10es4SAiZoSDA918Xepkbk3zh9ahlm3vgAIKbG
VAeCvksS9uUquWSJh8E0FvPkrqJDIDfDUD9N41KLbiXu2LIlgoLUr+FDBdv6KlFb0ss82JVkzX7I
Pt4E66nbiBdtrTP8OqioegaK2BGrgHw9PVhsRFSleAgqLts0o2ORkKZog+t2Ktw0DPfccLXRkbTc
a2mdhT++YFG740tgx0hmxhdeNGtOinM4olKwELYiCibWujnFusjpX9ge2J+s9sx1Y+4URtjuGS9Z
6tcKPNyl7mivyIZY0SurOgWfyWd7+Ci3hfVR/iib8f6NS5z+viIU+adUWcGxww7o9yMWpunIh3A3
qGk4RV+BBRqrvtDLbqJj9hTD5gNjB5mlvfsUrnHgjFedg/SpOP151NfEcFkEgChsY8bhhSBAAcYW
C6q5rb/6O2tp7lRPEece8njYVV7T0xoxTWKKTJXKbX7OjsmON2S1V22zgAdePSDvoUSzV1+x4LLc
0OklO9Lgyw3p1T9dbVPSRHJPxuSGgGJcyCiKQmJdmw8iPoVy7RfuCjMJeqhxZrzgsLpyQEEl+A5P
fXW7ZDcxz72ETjUcl41kvHJt8Ux07l51YxkrnsgDs+SE1wfB1GTNOuRXLl6uyNRlVg5ewJpO6Fdn
yZRPqBsgglrjVjqgyOIsmx7RuvzJ2P8dqg+8FsmyQLLugkX9EW/SE5c7z5LRNFxap8O8urCyR/SU
PSE48Iw15Z1+/H09QX+Ov8X1fFi5bHvFkSK/LDfp2e/Oefw+G7tGRuZA7x3zcJmDyXwBhEBZvAxM
u5tCQbW6x2/05IYrEd60kR8ATMJXsvazb0youyfSo7iieSuuuSSHWjk0ZdrcM52qdKe81O32XUGO
ClzgnsUtn7jh1WewEgz+QJ4iF79rRE2kD8j4zqLC/QY4ihqkmWvAaib6BN1ZlJ+0FghjWWajD/29
KV2uGsICZcFKjhRN2urlYcDLXss3MuBo2ntljSrSfC88ZEKeUWxpM8SEYMdzrZ+j7I9kre48eTu4
K85otmNSPYN9vNiwOGGwFl8EtxAX9GAmDuMSkC70PJxS/Lm3S4gI1ayqXAp/I77rYB/6xeT6enAC
bX2P94CaCYnpmR1Gnre9k3zWh1q2yhct9IRvn+wObKIhLvRrRP4X5KITLtQgLyhRSaN379U3UcuH
4SXc+/f6NrBh0nTCgGxILLLCJxvfumtt3AvRkQr7c9wRnQacaGWuU0wO+qvEyW2MWdnsK0jyn/6f
/lqsDgWnV7kB5kqiK+baJDRyJRb6S7RyjBbU/lD2b8Mn+xlP85F5SPmr9v1e/slahh/gTfRsqvCn
bBiq2slHen0p0GMemieqke5DZ7subFneE8nOX+bFBsYFMGNLHQs60DwgyIY21+ygOXNviQ9l762e
qc332ZoOk7mo04Fhyu/ye4x0CGTmFJwm9EGyO8l7bOXj+QBVBDE5BRmayyu1QEYwgfdiMA3jTK1s
EBAADJAe1mkrAn12F7DjEdde6qZOc5wSQk5cUd4LnEPjVmCg0RzFGax5HR8aBALaJjNupb8e1EsB
VnNfDEsM2DDWSB2KKD57NdvzWD/zqR9FBsAdPoa81fMK45Ii/SL5lyMm2nEAz5TfNg7i9AZCl+s7
lK4+KdTzF/+CyOCibS3/Oyn+PlM0lCG3lfE0Nnt9qUN1+KiWsimLzQuJC2b4k2ZOL+x5jg7E3/P/
5GfO+m+wkZXqjZum35rGuvYdFrQDPf6Cj1h6v0FiglWy4xO5uGmeDX+/pDjTXSmW/w5ORwmfg3lQ
8dItAViWO4JEtxxoHCmqm98Cn9vtvb3zvwVx22j31XOVPxcgzohL9XcCr2m8Tpz3LcWKR5Q83du9
Z/mZUQeGXF3xmU7DzD/FobfYqsycN4DY4ciKytMAX9O1cTGHrOqUv5FLQJSLFUikoXt85cG+aC6J
qIDC050D+nUAXXmP6Daj27TGu3BiGyocFlUiw3QGPxRRuIYFG8SthSfjXY+KsncR7HNAPnhFDYxn
TGdodOOli2ZHhB0WgWGY698VMDuy3F7p1ctrRlejx6fxi6PV36m1WNbCZbkKl7OPRY+61H/vbuE3
rQt1MVguC2TksiwZGzne01jsH2np+O+ReqXEjAH9mAk1zB+/WN3Gt0zyen6HEPuZgE1aa3iT8RVQ
g0vrRNWebpvgOE2gMRuJXfqOj8T4JTHEtpUSaMaX3MTb0tpbYwRXxCNLvr+LA1faE5QKciriF5Ex
ZbIWonNjroUTBzkivQasEBEuM5zjcFPX066qLOpql4tM+WqvcMkOAB4VaA0FqPlOdY8dGl+C/tMK
UVKgpx+oEXQ+g9eAXhFWB84LsIM2UnzuYE1ZOH/8SfFDzDAMsYHc1d0wrHFLqzzKEpgRMXxvUKXH
oN1xnoRpFezi7ZtwBRNlyfCScAekxMviA1K9fngEwDl/VDbFavKYSBSzTVk1xB5HFGJKQouU7GiS
/HdM5ZQ7Crg1e9s7h02M7z51Fv23CUKTOMBdgvg1WuZ79JEEW5YGXk12G794JJYVjYZdxMCaMvWc
wp56WaRWNtFzZnFQvlR5L7PAfYTXATXVcgYmr35Mk7D2j3FyhiPMg6XNlVVL5sjQW1yVTX/NXpkk
a9OhsodXtD4f/H4ZHEpO6q8Eq5/ruOdCBqyGCXYyj5zgIE1oPjCyB1H8X+ydR3PjXJam/0vvUQFv
FrNokiDo5E1K2iCUqUx4c2EuzK/vB1DVp6zsqp7p/UQoFCAIgHDXnHNeg2Ligb6rYIqV+QTqSzgC
dgPTKHeTepSUAjV7tppvxRRQaqMYSvyaPbItiR3B5AKyk4VcWMDTkBbFJX8kJURYLcBi3cKgZ4H9
hn7HBP1QsXWPa/GOHTiUVx4jkqMW9ARyrqX3Wim/OtAxEyYPAFpO5NpH+6309nZ0qM0jM+fWOBfW
N2XVfwkU1PGaYIoOeROM6rS8PMkSedBlE1oDfgEiwVtZUvv1eQ7mVu0Q1yNs8/GuVxgJeFUemJhg
/WmQrKgOnD3nyt1gwdB4n8mn83QxO6zFcm+43s544gfpybgfNV3K+Mi3BVRma1eiiKT7LBNyYbyF
CIf2mKKYbcoDhfWK5h1/1OMHN7UfXtmd31nClR03uiM8x8UY4zPgnMt11Ux3JE9kpxgHTgkG+IYS
GF/PwGuWeo4jbxkLuePcLxObIFDmKnTHZRoEjQEWL9zEnmQPcXHNUyRF+cbbyTFtjN4weFEOlfrC
VeckG0X2TNqfD5w+mXVEJsKNxVc6eWt6SkY+Qmp0Ii2qmdaOEKVa3hKeGddKNBhmy8yRh8o4z13V
OWkSGtqGA3L/OAoXwFPHjJ2r4t2COICSDmfPOfKI6BV4lUKLHu5OaR/yHSXKNw/fmn36I96DT0AO
S1V+maTtr9zooJFDwxk5C0hV9q6/vLSub2svvCt8JOWqW8uxP3+ZX/C6I6dgElaDdINISH18R3hS
GxuYvfTVnCjXOoEIwkwB55T6yO3n5xn4ywfI3NxW9qcyvjxQ3OKEz7VDNeAxcjm89IbPWdGI+IZN
eBxDMGKDmSyXzdXqaLxl2xw6mrXcAs4RNwSuf653HI4rZyfOl5dgeUg1sM1dCbJtszxAYtCNEi/l
G3WCuQOVgfodYw+zJBItW7ffTVfDGz8sH6gSKERMe36Xy+EP1w0OaJPmsa55POSFM6Jm03xwrBta
hWUeafKFce6sY09VwMIWiCKwugP/xkPkYEvDSLY0VIEZuqBY9+icYd537p4HSwPhN9iQx84Vcpnm
hiuSdiDuIv2g0DfM/lzcCWCSS/0AGCiz351cmjLWgIeiRsJhD8afWaH2aOdnkidKRjLhgXeeHw9B
PStAOf3JucUdIld3lXPL9Qy8SswHD8584TGwLc6ty7sIMIX0M1a8BKdAX8m4M93hXQXW+TT8tJoA
3Ch3mbNgOx6D5iLWt5lJKTibxrmKQUwaT+wQq5fBw9V6x/vBoxzlNiwCoSFstaPmHiMsmJxShaZO
EdBD8IptHMI+zorTni8UNmgWWb3t+jMvWXfb31MgjZrt0hbTbfeYA/Ecucd+LJi2gNIJKLG5JLP3
EX46aI+VAWdHO7Zin5nj2O/b1Fe9bV0svt3HeySL6E68HiHm1xSYGMTKKofWeAWkDat7F6Kxjjmx
H8/7qQwq9Uhp3IOHH+0yzY8sCJ/feMacpgwfaXtO+8BHLndBcNVbMBzMy0N47hL1i50meW8pcy03
Njp7QHR0n+AJhONcH9fbvyl8MjiLRTrRp3gyx+PnHaYvVTqo9GRUkYbbEQuvGpy++zwewbpxZZPi
80hoi9wfqw1ocOVSddo2t+YzOTzuBhLLVXbQ9B1vIZgCHJZ0BcmCAI+oGP0nfWlNVK2N2AerkwP4
5MbSA/G5sfwlkCpxgYLFBUwcl5QT91QzmWgsLwcNEiXSerMnJ/fB9fFceS1D6nbmkp8c8rP3XdyF
XBOBEy9jAs0MuPBySlz/AgiC4gOQ1fZDkvn4Ty2xKfjIxDw1xdM8n/n55SWQpDK3sOzccUv23AoD
kywnUdmGyoW+EPwDB322GimfCbsfsQ3oPbdI3qHTuh3uE/uFxojv3g9QqsX98r4qW44s3eNk71E5
InrgJSPAJQY2idoqRMoQdhsv6ognuPJNBeO5Njs8Um253GmDO2Ag7ktJhTGTqYXRAoXb1bxj5TGx
glaAqEAng/5yZ1KR8rbWc0zsQF8OvIsKI+ip3USjmM7SuAPSLx7Js4Hk8NyzpkCbg16e3sFaDGgG
S/sxt+jaK/quBn5326Df0KNnhK3STohzIwgq8AEBfLwdrsNn7qiqX4HsSsnc6ztaQEUfom+89mBb
8B8Ojft9ea+NO54liVYMhBrKniLZdiTqAb0o+Z6W1aNkL5dMLj1QSZoUOFfhLfdtmtwT/bCue/T+
hPgCCRbmZDt0IkJq5PJgmUHR7bLIp3uu8P1wl6uQUbBoeDJRp4E2fkpQ8ka4K9KjF193EQDwfaTS
ePwuDaBS0NJAZCKBWQ3vyg8QK3Rj5k9xUrzD6N4Xld9yT5neeC9Oc1fjb+ttlzepP4Isx4YY4QT1
Co2cltszn43omspeJM4yPk/lzpIvsntcql6kEmI/TpgjoOhwoq/SSTl1y3tNW4Qpar6TRkBx2Ahq
WNLcIPJahGztFSkpBFqma1qgRa6PSZazoYmU0RODkVttedsp4g3uma/o2pc5R3xs75TvfHbjI4eK
4keE3Sw0pTK0TLalymh/UrJ7+OnFtFwFW1Y1VjaY++xqtJgBRmJgAtga3iKaX8ykafcK2M9XMiL8
vNPuaHkcmYoT43bOcLqtYKkDAFi09uhgGbNzMmlHehIAynOyK8s9r01v3dEsAaeH7bOgo2/3tTzp
HGqGKu633Q9eeGogoXFH0+0SOrsdL1Sc3o9cEGAHWoUChVJgRRVo3QluCcxzHhgYmP5sWIdoOCjT
XiV1Hu1q5Y6ng55aLc/mfCCRw+1WyruQGRcdy9oZ0Vjr2/yVd4YmxZnRE81yedhsxMtMZ0TPwSOK
1EDNjzw0eh4I4wxLjI9sRnfZvgMIoYNivFOsI5vjBkPczHwZazEwa8W20m7oxvrkqnHBGTM330VQ
VdFKiJe5D2MfyTI+cg+ZnNFaMHzXs1sqOJZH2n4pMvBY2auIIOaAGb9C7G63UHKQgtuU5jMqC9Qz
l/keh2IKkgV0Ifncwu8AIJxmZIclb380bNX+SJshn5Yb7/eLvStBDyEueNAfdPK35EYJ1olXl+Eb
5AnpT5BFuCgsMIOuBfV3BGlBMpnBuSHDhI/JDK1V0dy9i6kfcFITFVtPpfOwvISskIAniMb2yM1c
PitNSbVIWnbK4elgBQJap74ROijhlBmSPVwj3pbCFOqck4UTcGTgj11kIDmnQcUkwjbvkkWpV+tR
5vWEBowsBURVmsURwtpb2kGjKDqI1fhlbEJVZEcVb+9TokBqSewGzcsmG06h6kgko0IY9IOu05IG
Q91KxPJ52UmcNbY2INSb3dSJrey1mSfSDubTYA/5NgpbB2LFSM/VmYYv40ekUAikIr1itAqrkzNb
H+gsvQ8hg0xtMDrHc4GyE3qtdGiRWx4zQNPY+nm5nznaw+ga1d5e9lx3D2172oeZe7OuajKjYJKj
PqzfFUU2YRHOjGihBZX62KGlbHeICCTcsl5ekoVEm/31T49mQJLr526h3PZ67W41QcNtFhpulMX/
+Ge0AbZMDCXDJJhuqPdfG2Cd98Od7N43ypIi0PIPF5Qcvby/Pq9LsuX1K8riOLWgKBMHpwb4eizm
asWiggEbOmbzWVnovUrWTPjLjg3sJ4c2koD3R9vP/PvZugsPuBFZh3f2srhewueOy94gO/nma2Wd
hUfZEIN1LbmexgEJuf7y+i9dnky2ns66uK60avHNU6kkjgZsJaxkBHElI1293Nj1HwIePaDRf1q3
frGuQ9XgYKR2EhjOcMGtUtuXMhJAXdA2G1ICuThCxiwTz42qtwhExEg2Ud/Qo3ZAow8neN0GZe5d
+tS1fSt3qqBV6qeBzMwMWMxyl/R2SmagHH+1udoQ+YXfkTzNmRGIUxV6nT8Ii8LIDKYtJYWWOhIA
gSyjm1IBKIMsIqHfQqSLkcjPcXplSt7CbHLA8QuVezf17kaZhtu6Y0CWKopwZV6DaZ4IifLrBsFu
FOmRGmulOx+80f1etA+NRULQarTyUaUUkhCuq0kx7CNXpIGl1xRCSJKYjX036dqtUKcqMEyAr2II
cdhmejKBOQysxoZJD0GLkID8XAXjP85TPzEZ0irZ37fgKmuyVm6Wh1d10R8teVQTzaAI14hdOGIA
WLjEWp6F9kI+kIeq0YKE3IdOBnc6mvZtiepj06N81jiXLNIaInLxMfYKA3TENMgm2xbVFNPR5aVa
zyAE99DZUlVAGSMlKlSoysx53e4FMhm1lO5uwC8AVUhjj1ZNvyk0IoyiSp4rtTuCp09s2PZVSvxc
OU5y1FD8GiqyzC4JQnvIQspE/ZusuGmNQFMxsZ8Nj9ihHJltqh46Odm4kwWMtvFt0eoDmilB/Bub
2IhfxBSi697jeO70OAfkVfrdIwNkaZl1GA2FwQsZazMuKcD0JKvskHrUTG5HxYoATFuKLkvVl1fY
Zj7oS9QFFeLokkIE6gWD1gF5hAWPN9BqpOIguTO8YuxLr46N765V3Evfjda1ytjl9PGpHKOZiT1g
zzrOXh146YFqffdSz7pEPQNcYUE0rZPom2YTGYJj7o+KPp37GAkigTrc2TMkRAm1Ac5mVbtcW6b3
WhX60VDmV9DBhmqQl7aRyCjo9d089CCkKPRCQZnPmmO9CN0ASiCxXuuTigbk7gTaU3oU3Q34lBq2
9w1BMjkj+zAYLiq95TFNqg4JBetTr8xSmivHsYZDJro3O0LXdxgEWBUa71bgn9prCeNeMiUI3LjJ
8hIR5ySOJJvjfJT1PGzmAW5bapofAuUgJSqMPT4cLSg6tO/cxAHMULQlcuXqOXY06ziApMUdogCp
hDOrlvavWaJQBZoxTk81xt/J/MAgfjgMDcQ+aB/X6ErrJwMt+6jKmf1P4btl2NA5suGqlVEUTI+F
cPYSnbNLU4sLfJoOs5/inIfaL2NqIdDUJM4YAqg1AEjqrLOF5k2gpGgsqDCPCk3gxXTf2ZBn27bR
TyXgCGh+CDljcSv1iSCpRrukye32BEOq36qh9aEWFe7ylR2EWs5I0LRPQ1O+DTaS1bLXgtnIkebJ
mF/1HtotSq7jHjx9dzOkUvQk9jGObP0BiorQ2mBk/m3iCGJgu5zUUJptqDYYgM9YQw3JOWUcwQoe
44UQsvdAVLyAFoGBOAIGrLCco9Iz37L0St3rkXMqasnA4oTTLutjsagjI3CrzMfBKKc7M44PaW2d
eUWK79jVXbkl4PWuGp+0gjiuh+Zmo7IUDS1pw7h5NZEANt1OOc8JMA1lIUjW4xztDbd9QlJ8POJa
dhE8GlKOoL8jDEKm3vhpDcQ3MK4GcgLMihZRFhxu/QHbqI2XWPONZRrfGk9ryXzMybFJDOaEFYmo
BkuQtISEZdcIOiuNHI+VZoMbjKkiK3uIsMauMqDpqMLGzEODrR6ZQ5CEXrydcAM+zUxk7Bxn06Q2
7nqRPoaaJ/Z0xmjzp0/ItqvXXVhfvGg2zjr1LDtL9MdukhR1gGK1CHycB+dtnLwPbLKTQzEkv6YY
cSDdiJ+qXQTl9Fi5b0oyy4tXV1foNudBCukY9oD6jjoZ0TwipGe3bi5qXSeXTIufS/RltiqVjCnX
rjRU1fY1Ltl7JXNiH7HeZ97SbS2U+spGeJIRZmDe7Fm5n7So7eGG92AqjZ/PiJlAKf2ZjuElbVGz
iuMC08uaaWc1JN0lJ9rNM8ouwqQMhLiVfe5D+dilenuMYOhQeFhSJHCHoyZNrpJMoCFX/GodJOIh
9oeQ1CGBDvixG0nmW7b+rSuiwY/xNUGwubb3mMkfhTUx1Jq6vbcGwiOnMfeFmj9r0gCj0U53CuZg
kLHljOBNsfOqCgVM3VtEKA3mtnQtvSn1/aDq/UWvi9thmF/HqrtpipYcQYb+4qzKi5kg5N8lsSQH
PTyYZA1v8BXj5lWBohfJpugiZ+fY1qIlNgFxUQyY0Xp41EekmipNaU6dBSGptUkqiE7PH6H/3AzT
eFFkdq2kuKM5GFDsTCb0ohaCERXsvJaSQcHl5KNMKz9PLZ/5u/keqnCfednvS1MjVe64x4QZ+qGI
gHXYcX/BovBeg4YclY1HycQtAXBjZdimh1q2T5jV0bUrZBU1m2BrjtwfCfIqcD17oDI2eapGj462
SkoThVLr2A0+9ljZSHCoSaAmGA+LTdWRm3MFbUbV+sB0KlDmqbyC9Thm5S+I+xvcq6z3en4RDVJq
UYKGUym5fhvGyzx7Cdo2N65VgG3oka4eAbNORAP6eUK6Ff3N8YJZmwpu+COybCbmUdM9x8r9YIFH
z7xW7MNUfiSTGT54VJbUCpsUnE7cqyiSP6LWCQPlaFg17l6UbvVuJA0wV0dRMKXHhfIcN8UiUNb+
0FD1bHSmG8IlCd6480sSAsQQsIRRAKQZvzktUoXR3PmWJik3ayFD0Jxda+PVZCTxpUcHWnHR2h80
lDgHhyCHMLyrLALeLEYuvqpiqJLOa5N4RzTyXhlw7m0XkVE0hjO3DgbaqY8+mHWp0bsbtbmDbb7k
mNTqYfSS6piCg5tQfN2oOgRfiwS94ZmUB1sD/rMt/EZcrESfbxxksNFVz0nrT0xYyBC4sWx9/NFu
DK2zL5lH6XWEiJPFKUzSdMZCQs++uwjPXpqwBx2UZoFtW6RcRwuFB0QKD4OD4TY+mJV11kal3TuT
9s2ws5u5H+wrLW+eoa0zTrqgN1MI6bpOlzNOJPem0rvNbB4lQhGgmnTUCqeYOqc61DtbuyNj1uVF
S0AhCmQCyqvSbFMy4B25Oru2/DxqT6mU4rkFtrivqa+j7nBv2w3pC7PmkeVM6KRKlV5oJanhxiwh
71UPXYq+VGtBuIPRdUx6XT+anneLHURy6FNEL5l8kzlzWvlIaFoHLTRs4MB8LNy88/PMesNdBcFE
LFEGSMYkLbW3xhQ3RWUg0jfP2DfReFCk8wkeubmWbS6YXKakSrEv7XHam11jwcdmGqHQM+VIAA9Y
aDO5NN8Qf2p9o1B/Fk1JzV4dCiAhDSLE4uB4NNJaj+jGDF7wkHJtPvTaMZSFuzWqAr4b3WQ5wLTA
m49MePtoqLl7hUbtrqz06lAlCw0BwGepWdp5DOdrVZXaQUcc4kA8bQz4biBPRq46UvejOQNnBBBG
QH3Ssia76xMvDeKe4nq20CKryknAz0/GRQ2zQCuQlGpFgt6uNR7tAfqR6/QEfaghYPonY8YrlL2x
m9mY2mwwPQlcI5+gfk/Rs2tJ8KYZOqNppb1EL7kDBT9lUr9bxdZaj3SKGErGPF0NrycnW/gClE9w
xHhSVfIitqlptzWilmSqyfmZUTH7Y+vClDfQgjCdaA8MMMWYci4PcYeGtaX9FJOTnLy5SsictG+9
XR9npcQbpMsH3A20U9iA3PZQ/j81pNEwP9jMqhvddAYPt53pn9WZwNBCvnNwVWBkE9gMJUXkvSrb
F0VJJoZeRJ7SOsUVbQKOThRByikB9d/N3WmG/9J214qOuLSrpje6OSiPhLsGY+ePuWnF1mxR4EZU
2nKpNfbKfVU6x7AkUEAjNmewZvjOO6ropXNNMLQrM+PHkMVYeGSJuknNoqTsMIPf6l5kOD6TdrAI
n1x6OQuTQqcRECi8+hL2BqYQen7MCO5PTt3Qt2Di0VLpVxo1DDKRSTiRPE4ozYEyF7gfDdYShary
NLUGwEncZnq00nfolfFcDNgn2lAcnaIzbs1BHiXpERnh4h5PCtB2T4hr3k+609SYd6ml0ne6HdNt
W/nQYRacXS15GROGVTWmNfK20KCZwkIfGst9o2G/A+y11ehGJzuyN3Vk4laSN6+VMRh+NzVv6mA1
FBUTmmhdk/qbX7REfYpTSoWzpCyP3WMI/J9Sf4hcNAVq8RYnQvONcdWrh4dfA/+PBdWPOJaEXUV2
PSbGg+IMMlC9yaHuMW/c70ME/HqKa6AaCtJ/HWKSfhPf5fP0PM8TFDIMPoO+Kq7Ltn2a4/Kg5FH0
kFvfWil/jKkHiDYmlKxJc+w43Xqjk7vVW7SMxwJ2CAgSrRrBK7gn6WZXcXMxNPWtmZFkKAzvjA3Q
hB2R7YK9lfetV8i7TB1+GgM0kkXxE0EFD993J8serCR/sYfnuqqsj9l8KJPsrhgbccRLhDJQOi5F
ZypBrUe6NTOvRgYkn2zULyk8eeiQwEcImBpIVs5egIJSRmYRRCP6Le/KTGVBswdfTnDPFDB8vpZ9
o8OS+z5FPZY0UXquZfIDV9eP2okEWV1x22hhfynBUkpGVWd2P7xW1Xx7kQbBHen5vXe18VrtFR8L
QkCCKHAHwgjBAfgITeu3WiMPTlYQ0wzdvqQH3/baeJEyMo56ZDDhj6/mopLkEhxKF/V8GFHX2I7T
BO0ASx3SbsdCX3IuCzFxaBY5wK4mIY5FRDxgGhHr9Q0cX0oX+EaBnTVfSs/7aRRY86Z9+720eeJ6
EtbBNNs3Rq6RkU6dfaswK3KI7WoXKo2pwAbEYACKPoDxEUnpxoO3xVOn+Zjxrh0dsB4o8lHjjHU6
bKgCSjaF19KrPxLKlF1X/LLCIQIhDwe1AcBMTxN6KjrKwIm0aJ78CdFUK6EYp5j4ELXN91KDBRW6
+6kV1bExK7pXk1AulPG3vm1fRjnPGErdegVM46xX8gDNjxLsIqJKisKMuSWX7nEMJW/vuqzB32Ro
+/8v9PazxBBk+r8JvXkm0mz/XuftP5sEi8n3f5J5W3f5u8qbpnp/w0gQIwUMrVXdMPFjHX623f/5
DwV3hb+5mmmrlqP9XbLtH0JvhvM3VXVVG5E500HrzftN6E37m6G7LhaFOH9gEuH+b3TeNNvgan63
3EYz33IMDBhdXeWETOMP819yGW07IjJ0YVxH0mVx7Vv/rXZ+GrPPkz6PMBXqSFLmIhW8akKGqveP
pSUfnMz5t7Kzoz22lyjlT0MsT6E3MdIsS7SWosX8YZU87Ke5/FxaPw7Lx3WdUwzo9qwrFZH1gafH
GHpAMCFF+RhXMlpecvQh1VKLmhdVny96jPTjqhL59U9rW2QF1s/F7LEozeKbqc+grhc1gGZRXUQZ
xs02dqTw3xJ2uYk0yiXmUh5Z/+lruWRe1C6Zt1I5WRd1qHNJprd+1C4llHWdlKSjPr9Oi3KawfWm
0y6VPRNJPUUuYb1j7pQLRNMin1wzlnXrus+vB1GcmakQDQ0FaX1rogjR2bI+fX3MUSBCA06J0xPO
WlnVdRglZBaytstiNDAH+Fy7flY8SnLuKEx0Tssem6BKxpCIuPKvf5q9XH6kuXjtZcvtt2akkpmY
OTs6ZPQPFmlJR6ZIULltAjPDimyNCdiyet3ga6uh0Z8tBHHwf+27/STE/TTxYhhl0Z7WJe2vpaQ3
yIj98bWajCEDuJHSGY7aI3pNUA+7mpu0brh+1uVyI3/76uvovx0TlZVlrw5wYj4VGg71nMfXr9ef
X/+1cj3G5y+ti19brjsWdVBPvGuZQi5Q5q72uaSYHalBKy+M7bq4fr3+w8vyzTXVEG4Ue3z9K/76
aCE1ciir9HOLr/Vf21otIqZELoWiIYJRutz5Nmr4/7m8rv765yzvyuf368p/+fm3Q62LZI6xgrOM
x69d1qXP4/x5iN9+978tpt6HUQzV8c9f+O1IuT3ZG9IKzva3vX/7/n84+d92+G3x66R/2/Vffr9u
+eep/bllYqcgu3JjjxoT4HiX5v/1eq9L/3bdZ7v48+skN8rDHysV3Cw/W9Tk5P28THl+b0V1WzWq
r5CTzDdmA2lYp0v72udr6z8Ou36BUhAqJdZxLU1+1T8R2qlPXx/Xb7/WVWaYEnkt5c7/trhu+lUJ
/TruuvvXR0Sy6AHXz8V6uHXRGjqO/PVL68r1379at/4MvoKPSj/k+3UzPRO2fFkXZYoxo5+2sxao
gxMYixSuvYjiTrO3qPH0uTitK9d/br54jX5+tW61rsXIzZqZp1JUbkU67MyOHDz28hxqVlN7flgX
VSsqKqaDrP08DLN5qmg19X2oaBVV1uWrTgH6kp6bBrmYLKmAyJFZ9RRYj7U9fseiErOemmiSILNE
GG47Nv33LDfTbdNhByPzD4rnVKxixOSVFhhXDeBrcJNznVc1SVbA1iiV9MXJcKIfxiwlkD7gQQMJ
rW3YCMf/7Sw/L2My3RgLpCb2+2VIQ26cf0s/v378t+vaZePfNln2WPf93ONffPTamOD/j0P/PxzG
cC2Sh6Z7WI/srYPt+kufi+va9TDuOu6vP/Bvz6RQk1OcUs/8/WzasQJLOt3X60imLjo/Hk56p3Wp
Wy7la92f23x9/bXN17pa2DZTkX8+xB+H1WXD+Lmu/DrE/+5n1rP9+pWvw6zrvDR7LTLUk6ZFnYkC
QXPSl9F0XVrXrR8ZwW+1VJ32X+tl3A6Mhctun4vrV+k6rq77/HHE9WOxjpDr159brjuhi//33/78
/uvz5zFjTEcmhdzUrHUw4CoqRTrVHgLeGMfrM8CLC0ro6AQVWDKM/TCSl6OwajAjxVEBZJGbgasM
DSx2TBvmVVx/J0tFNWHygB924NLs2AEfYGVe0CAA3npehUWkFng1lY8sc98MMwKJk5yy9s1W3KOW
1cVxcMGzVOGiz+jcT6UxQSZUqCa14kc6S9gYzDD8xLh27WjGcSwMyBxgD9osUsGJeMQdxwziqn3B
HulHWmDvN2nYsVazhcqp6oLrnAHKfms9GK9e4uEQNjgglGIkbCqQWAR8qEzKjd0hKyjiH1mIPs00
2AejJQtEcEiJI9sXNRlDOZK1Kh3zUGfiNlSSX1lJrZ6Ig0yQbV8IEWLsEahQt1n2TtwIjdHNkLNj
Rg5UyjnluvqtMLLxukgwjp3wEWfuvpts50Fim3ZEasSLcQcQFTZmhaeMUIInFIKG5N7WZmVnR3hP
vUucsHdxX8U8SdRozCpJL8kwv6Cv++50s+Frw6vaPvRRfSvwiyMZgDAuhkzO0s/BmZsbgyLdJJlN
JmQyLTcsNvh2oVw7j1vnzrRxY7Z73l4d4JvRUaHp3eqtGkBOoe5JVgQhXvIxxp1ufOTSM05FGMun
3EHhKYshBJPgxnv41bLCcdeTjOuhDxcQU/T6nNbjLzC+5UkRDeD7GhtfykRoT2FgjasheZ4QidIj
2SW8o6bmqpyy09DRqQrVKPdmi5ZRj12VW+j91hHej1TDxVdvcSadDKpJNgxpy8MYJXb0VxnfhU0D
uhMN+a0wG3dX112ghWpgRpbjG1s7RysiRUR+3ydclo3h6zi4r2Wspzeyr+e7/sV9UMdeBg46yxur
VX4q8SEUZQ0XWn2uSGoGTQhZMEKHoZ2NWwOxlqrcR1a9YABBlXYWEEZN9ltZx+iilE0JZ29B3EPe
xBm3PQrMR1GwSKC+ug0JfiExN0LcNwwjqr+FOBhe9xpl/a+6nEhRiQ4sRXYjVZzLp6m10Ck5oxgq
M2wza6Ozz25EJcHDWWysPxQ7CvcDpM+8AAMsKvx3ul47eW39qxTmrdVDe6prXgc/bsifm3NCcia7
FST78THQwQq3FCcAJRVbo6i9XRGS6msrhmg7J7Ix7ULbuJGk8czaPZV++IQakuImDpmISL9283hn
d3bjt8miJan3p3WPqY5j4OfTVYk8SBlG9atr5YdEm8+d4+wL2kebFc0uxD6wTdO7ntk+PJ4cpKYW
D7sQfEmm9sWtp5snUU3aWU/TcMv1wKaMtB+jRW4wHDCGtqKpvh1Le/FamkDoUGWuXbJTY97f1bQq
sIWFZLSnJGQhEXw7YW4NpxasZjG5T/MgGcObxWq6x+XSwdIbfoD5qPejuIi0e2iMGGHD+VTMSWpC
3aqnrVZhM9czhSZTCxPSPRVxbAWjkYMWIPyTqHD7ZAafYqUnvzpPBzlk1ZH8/0b2LVjBqGkxTev2
1O7ezQYo3DiUsEdp+NtKaaq9gS5CpzeABcKgx6YJLD60Ll7UJ6VvHfjShnkJBRl+b3ozmIzYRlvS
ny7yxi7gGrvhAIlcQOMRHnSm2GvuOeNtPFoNAkrYPkwWXYLV4KQQ9zl0WNR3B3zSa86MHB6g2sEz
N7bsEGWJEZbBKRFfK2186TqqcVY6HLAOpDXK+Ocsw59lFV+hCX2w0/EhLMVti3cRMnPeOVeAY9Sa
InZM0lCkqrrHSof+EYcV0ipKjom7YTxIQzPBwHr4LVKOoSvEIGSpGhmJEkgcYuDjo2/QFRYcl8oE
lOBAWgr1Hr2VOYgoIAkxXoeG/UKdkdJEhgpH4SF5Vs2vu6nU74VTP9P6UOhu+hpUulqiRo5Krhfu
q8EkHs0wZYhQuk51EYxNCxZkKuV2LKKnhGYKYuxdq7SRBAppXU2AryDx9DCGHmwDieL11MVHmXaI
GSjU+yKNIhfTss6TF9V68/KwDGo9Pnid2VOsAR6qNcWDEaK4EDWQ2ZQSrmqMboHtddYDHmFgqvRz
f2MLoZwHGhgtzQhESvUD39qtmCidtIV3pnwKxZDiqx/Zd3JGgi2paZNDCAG8FIp+HK1bt++ukVds
dsLh3RsycG0R4Ies+9Ywi9oyNKoh3R0WiG8ECFDJZQu8xIPxHqJHYIG72JmZAXQQkIDPTPrYqORg
9am9zdzEn1IzvcsiCwe1Bj76NJlnHIyQz8IDq48cLAWEC7MySa+MOajmDkCz7BFAdFBIk+jygKfb
mqP3jIfk7Js5NP28z3HGDd8bLPskCA64OCg04DZJ7Q7UuTNOWH+UEVZaRAKbqNYfkJeGjxHiYZA7
MA2RdzYFkmbd6GlUzCFZphrsQMXWX4XbIwZG/RAeEquwSXIPk6OgHVBWr2TUiuMsmRH1NiQgy34a
5YRARvFUgiKEIVQe8ogn7ICqg8o6A/k3kcW12seyN9H5MWag0EZ8jU7tkrgnny80CnetC4FvJuNs
lOlNc692+oh6c7V3UtCpFW3DyUKUISd4uJ18lz18bqxrd4kd3hpODtUtQgfDzFQkDDpqT6QvhizB
rgdpzqBNk+ewSPPTjHqz05vfTYkfEqWdk+qS/rbgspo66Mh5sq+rhsy0mcDztqdLuNzpWpPXVL8I
lmp6vqHbajWAg9JF/Mtwk49aS4CJmkwUWkS80Q4wK1x/a4zPFPD0uqyDPi0fXRJEPf3xyY68fdxq
w1WZgjELLazNTAx4+li1/cgAJj5RVm+ZOQhhN7uu6249QzSI+qBR0FEasGz9WW/UcxUG43+xdx7b
jSvbGX4VP4DhhVBIU0kUSTEotVrdmmB1RM4ZT++vijqiWvf4XHvuCRYqghIJoGrvPzi9yfMMJSE3
kWQCiLF1+tinmFc7pDca636yDaAueQigd/hejVxKT7zrQk/xe7Rd8LdBvTfM6EFMGc7JCR5HSfQz
xf53TG9mc/qdjdp8WbsauKrQ2LbYGZBbSBEVEDnOBQ7OYhNgMR4gep0BXXfFk+dHKG3o0TEYPA2N
Ns24qF0ILkVB7qEvNGgyaRFsa5bQelPuq2opVo4uyAlCZnClHC+Wjn2ExkaPtjRXBI7foJRiwN0Q
tYUwkzuRIBXWhmfcKjf84OAUyQNgvh+9C3MlNSDEYKrURVlMvkRrWPn0uzpyHCK+zq6uNkU2x1ug
0FcAvFJ7NHadj6tgqyPNkEwXFYifS5CR6KF30PHEy1jW1m1ryEdnVgA/mCZkVIcfhQ74E/4J/3HY
fKH3iR1bxbZuXbZkZkJSIvxbHiZRQIApqkNo6Q/miIKmpRePdt//DFsU0/SK/JsbfckSv7rwECHe
awIeYWz2kJym1VJPPJqjJNrpro1D6808kfTFVeVLE0f+BQ9DtE3SCsdk3Iszx+PfXSEmjcvJBZmX
i0pE1aWwWrGuwaYadgs1tB4BY+kvQze/aDZKFlYP39oqH3Lfi9dZl8OptcNNTxLxSjfx+tYDyP59
nCwoVpi3iYPqSsjLOLK0bZ+6yaFKBpjkPxscZJvRdJ4tALAZQvWAtVZTSqx7SX7NiwUdaGhYHPkw
IfDY4zeKCqXmCiImmbhgiaaRxg6iy6iUOaTR4OaDd67FMICne8NEiy4JzKNWMUfZIbAdBuTZEw1J
xyEJVp2REWkY0YHp9XQXd30IswrDt3A+IKOhXxdh9hyhCb4uGjLnPfsfk3jFE5l4YSLsz+3F6sCQ
nNGRcMckxQDS6Fs/x5/0sHSuimD8bXbG3vUHY2vMw28nfCIcn16P7fx7zCfrsx3VPXCqSi4sJ2s1
GkgVJmXbH5yrxDD9TSiCndZCyu4AePk96vqedsj98bs/t+mByNF1bFvixpjaQ5tCoW+WcBsSFd4Q
o/9mly2Yk26xkafbOlGwrF2//4WZF1YvOJnq8Y/BxCa5FpDJCz+Gej/22yjrIA8EPlJZ8JFm2DS1
CTjK4aVQuf4PR8uvSgSZtMY/2C5mlg3een7WYcIb3ntN+rlEUGg0vCfRDv7FwCb5wnLnT01Q860i
n4iTKpwNuGsuZPRBb/c8pUEyANJHIH+VmeXnUpjfonJEABfqVQm+DEFxNPDj5ViS37tIOyPaDKYw
143PV6YZ902Xand6Ygd31VJnd3WwE5rvatAyqCL/u23wuzmc6gwXXM1SkuY/jwpN1JjzZopggTGT
ahgW61u3uICGuwGq4PLY1o9tJsa70YC86aKWwkYVYs8CyGB0koQPEj5p1QDmPmAVm9SwLYahmxBA
2NkgmmJCBMfBmML7Th7mLLhvRjQn8nKHpbt9pw6EI9E5mxdWoqX7Woe7DoKIPURw/a2uX8AcmiI2
1zVQ9dKzg9tcHnp+jJVb33FTwL3puuZ6yk3zbpEHQrPVxpvd+UIV2y6y7pLGjW/HHrj2WzdV3zri
OWb5i1g1Iz2tNu8yMKhX+diWkHP/mtIyA1wHQsR0VZd3DVCUAAKfLqyqgcrm0LLKYqsuoOqCCMCc
32Egw2ofw1umVY1xqhc725kfTyPRYj+6rnY1hlFyT6wQ5e75rjOM+H6sp99TXAdbsBsHfU6y/TTZ
4k4dvIX7quzg/53rMmkvFLRWdpnqWgLGn7DL3tL6m9RO7btYHlTnPnZI58BOn6MO4/PCi/hSMxAb
i115EEhkuQH3hCMh2gCVKkdI27Mymu6S1rtdfJ4hwwJIPa57cef7mKTY8S6UBYvtzenA1uprjxPL
zSwyZsxgyiCGBib63G9KAeJkC4pGaiLwBM4uzOO7HFbCsZJiOuoXtQB4v5yi7sIHd3Zbsvq6F5oX
3ptJ+VgF4bRT3dTBwdQYVxC0plRR9TWgOl3ZYOLQz2GUqjNnqWddpoesnyZ4B6F/lxWWj0k0H9iy
+pcwaPw7VW+6AB2dEaHkxNP5O2S3ANfACn33g+rBLvBOEigI2/D7K+e422ih79zVFeTsqkDbyog8
BC6mxb1TDUaXtFu9gieqiqohTHVxrLP60krSTmPhH3XXbW5ZwEUQCkkH+GFyTtU3qmsw5GmLc6RZ
J9cYJSBrqgXRfVXYINIF5H/LDVAfd7s6AHJI9K2t6xj0MgfRtd2WmBKiWxOCWyo3/v92cScUwQ+Y
HF0zP/wK47J4DwkwZdr/fwYRPBVx9+vnfzx237pffzjGqXGvSAIHhzdXt3wXCKhJSPvNMc5wTZzk
hIv/m236JrbPb4ZxLmABW7iWY5n4uTGiLXtpJGd4/+Vbpm34vmG6hu+a7v8FRcBW+Q8QgXA8Zoco
Y1im6/iWZ2KNV/349hAXYcvF/jMzkgbwWGr/qq3yYBe69YSJEfTlCOSRMTjm0yhqqf/X+GvVqrO8
PbUqPy/VmmXEeP/HsWoq1fnvxhr+tzgkgBkOFbKx8uBlWV2x+P+rDOqq3rG3e21WDaouCRfCWaeO
WovAVzex7Fia/fmQVf77YixybQfH3q996zmssnwP74U9tizWc6GvRux11qZTi2fT7X5iuYXwKgEU
UGk8vhESTJdxfiFYiXaG4T8PhF7gI3ZdcKG7i2BtsgS7eeY9rs6cyg92BLZYpJzLoEitm2EA8Tzr
RKrgXlx0xGPCK29cgIhmhks4Bou/nSpHTn+rlYH+nWVEspkTUewTnIH2mTxEAQp/pLhwt/6zQRXV
ASerEh+zVAPMJ0+rjR+O6V61ZdOkrcJoSggDzeg5WYt3TCAQXYdV4B0jebZM03TR+PCNKoNVvtV+
9vVau+uyMl2nGhL/UzWUR2Ly5THQUg5ujbAGKDFiBmNINEXkTn5V1aG/trruaITdcgwrTTwa+C+u
zCEIr5upsR8jOGWYrLRPdc5ynJiSPTxglEHGJLoEsN4+9HrWPfB3DJsCj5hTnWqQ9wo0kQR5ctnP
Wczw4Z8GqYky+G9WU5bbcbJQoLLjft6NXvr+oOoq053eNai6QVRPr9+5Zx3nZNgIY8xuG2Dnj0Gg
2cgxOcZlI5zocWpn42IYW5zhzbHD16KzdoZB+LMC1rjxjDo+2lPisK1eygcTLuulraXRc5rBNBwn
f0DYt4awYU4ZGg1twgKVs+ztrB01aHSy7nzmWqa5IZLsrMCBI/nnIgzuR0EP2l2WxwL9nDD3Q16i
qNoMS0Twox2jRxd+wGZpBtCCk+49VC2U50HLk5/RhCBkHSHDGswG8E4tPtidGexDK0XojGDMddlj
tZbztkb/RtftC370JPdYD2PKG5VH3W1KAMQcoPhgBeA3CMjJhsabI4P7hhYt6jD5qqsfbj8dary3
zCQfYcP5tXYjiwUudmBh3EW7sfryhduTP+it2BSiuW+XrWEtOf4enVVD4haYfBQZgqQd4BoJtG5O
laf2pDW+O1UebdzcjldlpEHDx2rRW9vaD63Lp0PqBtYxn/xLL3Gz5TNy2xhG1DEMZALd8GcNuyIz
ZbOg8xd7Oh0KAW3Pj9/XhCidlHWzrAliz3dTNiFkgLRe5obxfRmwoDHnJv8RjxAnk356xrb86Bb1
OpXPEXXgqRfsbPkcUcVcPUzOZb7AWxDW0MwbI9l3cFMArQoXELcN/DnQ905rOj8jwpFiseNnjKVH
8tFQC8qlyQ/kv167DsD1iW+Uz+9ehXdlNodl8R8FMfYyLjr5ujD+tCIVGJ4SfgcSi10qhqimLt8+
794uroEtaORE3q8UXPU2Vk63pkRrvfO/Vacfyx+7viv/y+nHse28pJcatNmVsBb9qa/DB7hI020e
xwlyxAjckMcPyjkgKMjXrA6GswieYXm6LyTlQH39MMkwW5CnnhwxaU2wUv3Ow95GnOttcwnZRvzv
rlEXzaEuRnSX2IFe4Cc13sdm0+wDJ0J60+kqFNZg209W+JkkYLwVZOhQDveqb8Oui8P0W5ujM93F
eCs5Wdp+1rR8m0siydI9Qjgt7jTM7x7yqD+Es9t/mW072iwO9AjD7fovxVDnF3nTYuFit1LJAylP
o4Hg5Ddz9DIELZZ6ug7Qt/Dmx5w8pyvrW6I2eNEsRLRiu3hewKqpelzB3OsZDtk6yNPoxegkjwoF
67nQNsDqBMB4qsMBWbOkip9C3+t2nVhStF/D+MUyk6t/8+vzzA9rG991LZ54wvIsVjj8FP/89S0J
bCxHd+KfiZFauKnx6kr0dHkR+uJcjrPJmqEKrAd2pbzKy/lFz0AMa2GHVUc7Ww/w0J9nbthrg4ws
sJEg3Tfw4nDgbF7PVJ3m5XcAtdFH/LNe9Z16B2q16nduThwQ2VbDf/xvplN1Op4dVdTfu7bAmKHv
xz2JPnufNrDR83IJv3ROcuvKm9tGLrd2hP6supqReO06LDjcvnUt3cz9WWrsnMm5PjvBXK4wwoiu
mqgLhSRrAisvyAeMW5QBiIgKyM/yTM8E+khhH72e/dn6sZ+GaOKUloz4s1/ptdL+tRfEDXwdItzy
/uBXxjaxnGb7of7cNw0qfa+KeNvu4Y0FSDDOM7rXfzOdqrNLtDzHbNqooWpiVf9xWO7rD+D8cGgp
kchesvkTL88EsSyj+eLMmCPFZGm/h1V3WNIwQswXHHccaz0pJNgDne03D6QMm0vNLp6MZIJUEunm
01tp8UPrKY7rJ3PIk1tDlmSbKpm8qc49/1fjFnmFt1nO1wu5giq9tZ2vJ9vOpbdPZheZu4ViTILW
AL3vwekAEYCsQO6K8KDq1Nn5kKqGkMCBAxDu1O/vOkdTEGz++U62JZL59HqRjt2CvZMlt0mmaeum
71nuhxu56ucSgIrl/dTCzLAxcDJgJqgtRWms8WTWPqlCmmLkV2mfkB4pH+P525C7OwwvQxRnGtYT
b8Uq0FlPJGNwavVjlIl8bKR1nlT2Upt7S2Thpq10c2/LM0vWqTNVd24tq0ADgfJXP3U2xuMD9Ld4
P7oQjV1hTtcwJ9vbdAlfD6qh7P2J7cRfdaoLVvSsa2QDEQS4UI0cZ8hKNY3qrTr6KdHJf/4fu9IV
/MP/2BIee0DHEL7cWP75sJwiqfPSWNrPONEfu6Xx7j03SQjOYrClnposu370heXds7yMD+QAXus9
6tu3+mGJR2RdzVku035Mbuy/66/qrdD9kQXf4sZ/8LtsISLr5QYyvn89GU5nsk5f2nqVxKgYosWh
01E+OFSzOqg7Wp2pjqxASEoj39EDHWGy0+SegRxvvcAo1Eo2HnWmBH38YlfLjQcMQn0d6VZ8pYp6
4SFXb+B2IhtLebAAJiA3Rrgztl+WLrv0gtneZXXX3o7miORZnGLKwVeUBM70krMVWZ17OPbPwL5B
B8TZutJDvDMcfnjncmX9mxWX86/fosvmUHgmTAbPZE//57cY2kOs6VNk/bRxRkS7Lzagt/91cNqY
/6Iqd51gdViReuxiVIRkF1VVF9xeWSyJW7EtjqQjxDFFCCexovYg5l4cTXlQ9XEispU/I17xoUG1
Tn7GztZENqH3tQ5ry9jNjno5oMVr5l9qErNbVHPa23bq21tLnsn6Ujjz5tQ3TUR6K3rM6uCBPy1m
6d8hEbJrxsp6stLZu5NtuNa/a2tlSYjxU1nCdARLUG/bscJOUJ4l4/x6lr2dnVvPZ+HoJjvYAs36
n+8w71+eYrbpCM+2PYdcJHSnD3dY58R6MpMJ/JEibWYYLmIu/QKNYNHZuDiGl+9UsbYDFDqbBDXf
BeA+JEiaP3RMUIVwL0/dVadJdlI9z93VlKqopvQq+zYz0USKk24+xoLE60UXZMRjd6pmGa35mKpq
t0qC63BECQwhLIx4zu3EsVDqdLN0vRjxfDw1v85isK++AGdlY0G1qhrQBewh+2ZvJCWEYnWqDi2s
tR3W5aqgIxa0f9f53G2WLZHu+TsNyF9VMZ2qOp0GfcyD1bWC66DNykNbFDMmBwvpGaIRB1WnDjZ7
LVwPZR9vxCdXxxnVibrote7cMfK71xlUnV/Z/s0//wAMxcjhl8Y26a/3mOd6jgDIrKN44wv9z7sz
cqMgS2a9+Um+fmnFykWptoGkeQAfeFdpMuMjS6cq18C9qSlwWw8tD8eKU/mtPSHVfzO6zXYuyKxZ
eWQPa5yM302jGtRcsYN/WVeO2F1WJP6SctG+2iai41WDADYRsrnDwK8JrbvJhJuJqT0iZ12hP+rR
Mq2KUgsOdaUnWzMu6q3nRNZBch9AFybNo5UjCzK3UfgiZ4xSF0BQsxdBmD54FmKqQpPKotBlfghd
X9fTOH+JhzxYLZA7b4wMLIPqkTXol2UJlhadel7J59Mkep2EuHxojQBbLmwrzK77t5ZzxxKG/ZUV
Qq1Djay99ydMBuspehS1H2Fm3ZtXse+1eMVQ99YDuA42QVOA+joBBBu66LUZBADbZFHVxZmLW6/P
4t9VIYfwrVywVb9XHVWd5icokxtJe68aznPlKnJRSFUHEKRwkqJVDVrk2IcTARF55pp5eazsAuRt
DfXwz3rVQzXKkarreZAtRzZy5Nu0qoeqV93MeDpNq6o+DP9z2hZw7r/5tYsPm39Xt31dsP1i/88P
1PI+/NpDf0lsv+q07yk69OTZ2RZrjVfjrdBPgBt5s5zfJd7gg33Bd4CXC9bLdFXvlDm36qt0WV77
qzo1cgFIexx+8EOSs57n+nP+00XjxP3t8shLp7yFhsthcB8iXdR3p5WfXP6xBT/XhF6e3uF9IyC6
TjyF7hFTsx99bcCGXKAkFQa+/VgsTrJzakAnqnUyJvtRDoBV0Z4GEHFlAD5pWdsWa7VCxd++v+IN
UW5UMczr/spErGSDr7T1BFz/tVVF3s+tKrauWnXZ+cNYg7zjU5mTGl4A1Qazmd9FelScDlo4/Fyq
1NiqKtXY43i/Tczmd260xV0GH+9KEqf5S/Ky6K8TK7wa5KomGdoUNYrZvq1nvd+5rV2tbLLlLy0q
I00QWV8W/KrDsC7XaIthqFI10eNQW9GjkU4rP+y0W1U1xVPJIgtNDmjsPOL6EfWeDuhjpMUATI3S
v62F79268qyysYsnmpJtzw1T6osDAh9gd+l2rleT9B1gvHMDsULphKix2IgDgSdYg06EnbImT6ry
TtecH93sTl/mAXguKlPz2qmq+UvQl7dO740PKaJH/3wfuORw/lhYExXThdCFjcqWwfL6QwysHwOv
0etl+j41RPpR/J80TBLEZB9Yp92Xdo5viduJ39YQ+bsl0YdHwrYtzGZs61VRHYbqk1Ms9YMqmGRV
r4TrBkBE6R8ZhX0IE/telfqgGB6HOPidZnW/MwetOhJbFac414wMcTmO2k7FsE6xqgwA03U04A90
7mepKJbfI3ni29CTb9QiLPfZ76QVYp1q3VX+WfSB/1x1oC9Je9kHC+UPFdxXhyrN78KhqZDHY1Ed
8BWsMssF/qWyAUnjnPuXBtzxgdXojUgm7IzkWe5M3qd6bvajjNOoenKh4sbvAu9T51Uf6y2YC+s5
QSp1NPQw+DcrOcOWWbH3L3IDZq9wLN3xPWEJ4pt/vsghKbTd3Drl93ZGSK0IgmbbkdlOpjnF5riI
pkNYNtNBnZVp0W6dpj2y12jtG9VZFvMxSNATsB4yPXMPYNXzTeX7EYSlMT+4yeKs3CKfHllH+SBK
4/ybm+NB0VfolDXARN0hNX+6M95ohQ66h5jggSB+QYTLm8kr8UKqkc/wLpxsLu4KCC++u6z7PDAv
IsAz8S+TzOZVgWDV5SIXWueDE8Xt3pOHc91QVBLgCzjSxOXC5+3ePZSDsy2CZpMj2PRsJVEJWFDY
WzvTLNzavH1g+tVDn83jQ9IFOx6B6efKvXXdJd3zUUC6vR28pcHFJhk6fL8ztLhlA96PZIhMpGNP
WzoST5/QFURC6G0TqPaN56La9Kk94VtfVaV6ONJ+yh66bVuF8+58QJ5i3uVZvslBVG8sK6xqxCj+
6nIquxEJKydYtiCbxe3ijFd9kdcHS5ZUVcdbZ6d300GVeMa81qNbiNB+gn/IuU51IYfzYvRzux6J
8TbfExByK+DDztYqgIVl1Rx+za3CuiR2Oe9K6KzPBhBaVV8GQbmdoyRZEZmLvlqQgy9yx/BvkR9x
7g3RPTmyHk472Up/CtaF5hYkkeYIBb6gngyErKfReSysMgYOdq0CT6I1VEHFj0TkRbJFFTLZLcSd
WMa1VLcwvq4TP1r981PS0v9ks8OVl89G13Rcz2Tl4DjylnuXKpissaj8YrG+5xH3C4x8b68OyPAm
10inYcn4ViciZNguTALhpz5Flul77jz7rYfq+6Go+tuAty+wncdUoe4eI22Z0TTyCYzKwww6XwhW
IucqJ0aZc67NYlObpTh1i1Bbunb01rtUdRZkP2AoaMdB2ccpaWrzrTHV/qfa0fSVY1VkdGWxWkSz
STsPXSJZTKA37YwS7qEq9p5twOcQB1UCrVJ+Qr5eFdQhl9ZDSeLehX78I9HzYpc7BJ17MQUXKgU2
y/Xnhzpd1iH59L7fuU6zyVyfcm0fxvWWN+/sEUGsRQu/9mmefm6HATV6M+KVMocgUBf8vDI71b/q
IPeQG3N+/tk1dXn7CNnVrofhKp6mce01IGUDiO1HeAjRsdYJ5+o6GEgoF0fHrnP9QrWq8uhNR9b6
YqtBQdERU6aPP9jRsdHSDvlnLP7ejQPSDmjGAwdQwwe4tZbuZXF9/TNkLDSs0Bi6VMWmGsXaTaNi
pYqtmaEp7o3B+tQ5A5BpZghtqmKo1V8QvwVsHzbG5yjFRMayf/UBGgHCtuzH2a7jQ+UgoCTfYqqK
3NyO7U1865a+uw9T8SDmkjynWo8bOUY+lUFE8LxQP6/KVatZE/37sFzXAh12iBF7iCcFPH26fkZR
IBbbaNIxWDRRlK5m9KXlIcxRFFTFpYRT0sLWOVepM9VN9VBFddA7t90FAQKTZN1jlGB7b20GLk5v
ZRx/ccpyhtk2L4d0DFGtn28jd4i/oG0Z7JYA8U5VNP0cI1hHz6Fc0Vp2xQ5Zr+AhaZKvQet8S43Z
vQqdYLrxozJ/Aqy8a7JhflH1QNqnG1Pof1vv8uxBhdrC0VCmQyfHxyxaFlVOVGVDVcM5bXqu65du
Uy36Vmt16xDoUXnNyw8FXlk8H/y3YqDb6PTWIl6r1pCt73zq3dRmckCAMqhq65D40vIJqPPKWizv
MLELuwjHsf7KvhGp/sgJdgPx5Sc4Q9zsUOBECjExMTOgX4tefa1NcYh5sz96IvJPwxfZ7cPwvNeu
VD1LJYHyDOw+gJPv4A8WytAXSe5aNwr+wErAuIV5LRUPW+iTLqTFhVUiGoKYKfVPaDYgcU4Mis0B
ycarKUYtckhIYKk620GDynSf/L78o1thf0lHdj4XUaX592J+WAjulbiaFNpVamKOYlt99Kj7dSAb
QeUChRic239+QxiW+Kh4QvTfY4EBpkO3CHN6H98Rul4XaKBFLTF/Fn89INFLVDe1G/Snwi8xpgdG
w1bIc5EfF2KKL1Q9EkTutT7ExrUWF9EXX4cZzs7UORJ8mJ9gjlyqbkVpFztESbEVkbOVNtahbTKC
P/YgO3QTLq6LPn4v8z75nVdH3xYgswtCJm4feF/zvAU6z3buQQR8yYhi1/suG9wbA/z5umvEclfW
BirWs2E+y3mGLoh/L8vrPKYm7mIH0GBVgZKJHHAjJTDzwFpwAEpLbg2DOlglPQGDsMf65qkZ+/6o
eqlqVZz7etmIQf+m6lWValSHeaj5MXY27tLqCqqylVO2iDJf9AWesKru3cU8t1vztGl37+ryocj3
Harf9li7rx9KXcpGtmRtZg3+hnLWU53qo9lNeTXYiPKqyg+fuhkHnjmEzHA6CbFN0Ns7K5vc4joR
BpgVL2P9kuqmvU8qc9jVqRFAYuy1AQ4p5dLDOasLjXgFdHeV8ajB6neB7TGC79+4ToeTSh+5h0UE
t46IKMmqHs3fi7bT0SP07RxuZyh2msh/n3vA1PtdF4m7AuCC5IwcaTq5uwVDjUODnMOXh2zK73qn
tw+qh6QpYaqFuZLqoepAyqxaVGDuTlfK0fzKUUHjHpVzxPU2SBaSuRjJten0oGpNmEErwzfc1WmG
MqjvLaKB50ldA+HPMhbVWs0qUAU7xll449m8Uy87t5OI6mDesFVTgzqYQ/upy59Vd1U1LfwfO2+Q
zw4+SRB54kYzJiKosqgOdQhMLnPMvRoVeqG2aeD+4CvFf0PVWWZxU7i6d1T9YxE3a8LXEQRc5pin
4EUuUPceKezbppbLSMEbUR6QX+fZZlj+CqwzrNkJwR83dvN71aVdXGsNl5tnqWmWSDKLbu1jD2a3
2TewONn1tAjQEJpZfc6WYGOQ34YpiR2405XmzhqH6UEbhu/o9affwgKzVES7jaMX+umtGSxom8gG
lCERXHO1+zgoU1L+XQbxkQsMdr4jHvUFDP98dDOt37oTX4W6SBZ8Kivf+jp1U7bOqtEH76VVX4ij
QmJqpMhdm1yzjRMPWrcbk3rBQnNCEpqnSwLD3dUfNbSHb6qxYCUwxXoNGsW8DIywuFethhMPVw6Y
/LUqRpov9m2ZvZymavgN1wQhjx6MikdTnxHvRExspYpgSXQsllCKVpftJpwDamMpCZBbP9RsbuVi
QyJGG420wng0tUk8YIil2k417BOh90Tp6aN6WofEkAXJypKf3MoWHhNAxLGzRmsvbv/6zBVmT0mw
RGv1OfpSF2RQkbhWn2N0vNuuz4rTZ5Y/B/BfNvgDOWVmI1a7uO5GldRV1OcW5jiePtc/fWY1aEI1
6uNnDtNGJztfRrddATFTS+113/jbKiUdudL6yrnRNAJAF+p0zgCnXPYdoFecFzaE+WjxtBJH4SKD
E3jq2fH6S2yPEO0SMlzOMepdcR3E3nNqRdXrZHoBFWCvmk+11WDqF6yj0ZHE1ARJ79lKH5O2Nq6x
7piuYExmj4TWs8c6f/b4Pd2rDr1rWpiql81KFSs9NR8YrDqqIXk2I60fjcW1qmsJypPYuwRTMG8l
9eR1GPO2USct1+t8DSEue9RDu7udDeRq5AdRg/N6Rjhf68uNKrJk8g/8R2RYrapY7dNPDW3CCUsd
fWq3qq6Y9HEPCfDrUi/91rPq7MrQvWQtusm+0dMC20/YspfhhCFqtfXSsnlCVDaH3F/Nv7AFyQq3
/T1ny49Rz83PMCPdq6QJiiOAIm9LdsRdG2YX3k9BNPNZTExpoSkXclDSx2ueCOa3xLbIZnRL/qCu
PM2lja89+2gAvevKc3BBQz9s1yXRL2s0cUG0NX0zOJ59iHlrXIsqxPOwCKA5ptDF9MDznrR2VQvR
kgMdjW9eqB/LHNozurB3kTfxT0a78TqKzfKn1oc/an1wvjiTjtPlOAf4UIfaVbek+q1nLa/XDguz
uvlw3bgPvfvAXvxLN4rGz31M9MM0gg/Xw5nEjS7g1l37c4Udu4veUdPZUN+zAFmxwXCv7Hkwvmm9
geCg2X71W6wMomaeNnpalp994dzUuZwV9XQc1sr+YE2DcYsYpX1xGikjn1E9Pwa+Ud24Ih1WakBe
rEEPeS/CjLJroxvbrQxiflok80FOSOS7uGyMejxGlT4dXQ1l7dNAP7xfDOF+4rbrtpMepde12QQv
AYbJaqDlDSuzX8obQ++XxzFqvpw+SA7VC6azfpvO43Aw3dq4LOWAeNRuUJEuPi9eNG9MvFSQi+37
rynwS9VBs1Bz0EojlwDJ+sH3AC6pS7V2C7WLVcNdGI79Hll1BPDllJrd4qVkLs+9Z4m1VzXzOkon
7bkUfPOyQ4XmxtUSedk+DJfk3tEGIMLyH42YPM4eLPsekCvpd4HR4OItRzQ40cJ6jlA6cML1tFTN
xhk9NElxdVIjU8yIWanmOdtmDfvqFG37hVfSk50XT+jEF/A363xThml3yoerpLjd4e0ZRE6+OSfK
kYR91CYPKyHepo2W2A+VPHgZa7vaSrSVen3G7JMfKu9HBPjs9EKt8hiSdYU/thqkeg1Z9DiznDyo
kjP1/s3kjVILpjTXLHONGzcbcDCqoqdMaBpc7moHAy58ntySf06a40Vl4ljRNMa07nXYm6rVyZGn
1cQ8bFXrMIrfuKjoR1WSM5qjFz4VckaoRrtQTgGJh1BD3tgkIdjno03rDd7e121cNOyB1elQT+Zm
dPtbUzY0AcStq3fN2lRteOg7ZEASIkNGmhN/tOHAn07nyNExPJ5+hsbLKMJkE/RSqKD0rZTNa4Sx
JO9IFE91qJFAjNbmALa7tcv8YWn0iOSqfvvaudDYnk99fnUqmwUWOGZdd1v2+0zWFo+hoyf3Wexn
yKLb4c6O/F8IitJm9l6+MjuUy08XYkP1o686Y2UiK7iK+5iod+kkz1moOWhN+eVaFbGAsfkVpNVe
FSfL3MQgQB5EGcgkFLyyuUifw6hJDxbKOnIhnT57tudhMhW8tibZhJx/Ecx4ltA66O43UUbNrRqq
havF0qfPDbSLO0IPT+o6eSHqG/Whcjk/YJC//1CqNW+M04fSNByoYWfX60CFaSWKB60dUDuyWIyo
FATsZFbnOi+SyB5PAYFUbagF5OZlJ/eE5Xmb6NQJ4Q/jvyk7jyW5kSxdPxHMoMUWoWVGSia5gRWr
SEiH1k8/HzzYN9i0tr4zGxhcASHh7uf84owRyOhbAtHeqg03EA9XHeoOr6El5ncCiQg+l92LLCGY
zxIttp5lydWMA5jg9F4ioHo2wmK4ybag9Z6yqXCfZInI8ysJh+JeCgzjSzc62lW25RhiaJEFvW+e
53c1IGO1UCwv91uoNbKOwg7OslUT4cJRndrz/SZdMfqxhoqJbM2Z51FYQtj83mrjihbrmXNkx66+
oy66uKBd0E5JD6CKirfZdhKYF6q2lsUwU9uLWwefDpFifsUw98MpUF9ko4pVh18YjXfMG6V4g5JX
bPME6SLZOgQGmkyo5cNnXca2ayd1szfZVeR56uteyMJ9uWnUDf3GADG4la0eWrdHMitZPTTXzEBa
N0uRbQSM2mA2ghKL3y2nSeRiSpigunavrCKgQn7VaLdEgAHWw3yCMbNcQ0VDRhjiE4zeASbdvMvT
IH/VvEFcqzi6qoqmFHiqzGzYNMM5yFYLuepTMGHHE4iqeJV1OutkCz2gs6yK0Zzey43QJC8wac2+
0YuGpy9XHzVcKoJoxnt2KcoROsyEtFdfZA3EPn5YFsoisi2a0uGGa+W9u+wxjA4/u9JK97LoRm1/
SYr+BfLttzzo27OsbpUFtzKPPWYx3ChsKhNWPqwTWZQHpDjfjDbLLvJO3owFaczshbAFA+RBtdaL
RwA/lOw2mKO6MdSuh4uvVqjNFYgELZ9BX2hYMfy4v9umwrFoIki2lRcACq0/pZjD6YRN7+/WymeU
iNVZ//Xy3dBkD2R9IUMd4lU723iCh4s8B8RUxzBuuJ+DqVPc46NKnqUod5NyHi+ydK8acNTyynHc
QRL/NRySt0HsC/npMUwPUTk6m8wMu3swSoag5CFo3Bc1zoPjPQYlGlLl44j2tQxQGR688c5xOsy5
sMcZUFO5aFbWXpDwwkJhzKK/A5wxwJo82lWz/6/tcjxTs2DzlxVb0ROmrOLCPHWA032Z93gUJaD3
UZQpkmLp3NpYGuoLpPfRKsc2KGata08dD+5Yek+Nof2sImP6tN0o2iJiYO+sJQHNqu0yoU300rIK
lb2CxHmfBo24Iip7W4LhjNG1d1RA2md4htVzZmQfKN9Mn2USulunBEvUMXV+RnxY9iKLs6h4J0gD
3SqjJ8+v1OKMEuwRtfqo3Dy6xJoFgH2MqvWI2dRmGgoyKY6Xo2qmI0RGDvJyr6tyd7jYY4ujqFfj
T1WOCGDq5ajuehtfWoz0gDDMpooDIb5fbdAb77I1dSDSlK7uZ8SPtyP8o1WpDCirafgQXaLU22h1
O92M5TCJeLoRk/4+6TV6HEtJ1rud/muorJMH1VbwZmXT9mQZsNnjEVTn5DT9m5V2zcJaarbDUjQV
zTlg54WL2lIszATAQW0CnqIkq0oSFMhjaM+yFJRRj0I5kM+kCX+/GhJrcVjbz6BDW2Djl07Ph2fN
UJqXAYLkwQta1Zdtsg6V4nwFGpaA0NJf1nnppa07/dwn4voYaE/QdWXxj4FGbqkZZjeXYblTHMy/
7iQHIFsc7AsEp7NrzrIhHzSNEFbo7BUl1+EdIlv35xkrfJLzaOuouIMWRNKIUpjqi01KfqgWIvJS
6kbFOkWa8ZcsyYNjajhFqLmxM8SgvfS9G770xFOX7vIyQdwqy787RtM+ncVquWIbWdYZqEH0Ykdb
fK3ycyzmD12+pWTS8duNbHejLh+fPCR1fcoMQ7nIEnl1cR4H7UOWahhz57pw510GhOIchxFrgOVA
rvPXmRV73a5Nq6+yR6ZVv+plEc/FlWWWyQXcLErsC4tzJk0L71xxrkOVeU/q0iCWBsQMTFw0VOeK
mIP31I/arxFJ4v2cS33f44Jx6Nu4fTG02XxGbCeY9eZF5F374vBoBzlOGEV2kHXDWIFRMstfgxpw
yM8OHnbOxbZGJOn1+Gy1uXmVB9Q0gNfOSbjt64kXvTREqOmhs7e0mL2G7yIhNdlPtipD89bnAd+2
lY6X3LMhptnuabAh03kaHDVfNsjy0qoE4d+uFfbPEd5469wb9NfHWahM0bpc6hRYH8g7eb+3PvqN
hXUuvPZ7tCQ9CM6O/sDXf/WQHX+pSu9Z1tdArgmbNeVeXZIbEdskMZb2R9+x4JnQbFnJ+sfwHB0K
AL5OekPeDGkk0F1f2EigibWc1UudPJN1slX2G/o6+rMVqtuvsQXKfCtviHS8NAysP9ooumRRPR6n
ckK/l6pHvTwr7Da8dK6JSbeVzm8mZopKWY3/LCcpCTh5AlP/XuPUhut7SdgrrwHfRJdg9qfU2i0L
2EPE8puTp403V37pTgMBEr5TeznIBsShoqP3rxEu7/RqCwFkGsJ2vXcdPDv0Ymx3g1tpb3yVuBVn
uIXLYtZY7dkibIOWDK3IwbNNY6WA+DS6iIaCf9aAdp5s9BRU1Sr+eScsb7U3eeE6qQisLsXI5sJe
Tqw9IML7ps8ArC0AX2WEKJXEyUn4HGq26970layE/WkaX9QkmU/o9JVkgzLzi2LnRGvx99i3QWV8
qcvm62ShexcS/3z7D4MUbVIXqxz7kmOCoChQ14iMI0vHiWKuY3kyzGtmLHtvG6hiCEXPd5MIBPFx
6DSyiN4PO6tl8pXFtsVZfBZR9TxNmXlE/R1NqrCePlUVlc++swSY+Kn/omk4HJnTp+wVlSagttIb
Pz0X4bF26WX0iuwlB/+nXoZSaXj7oIlUa2n/xQS6u1yhbLtft5XFP25LryYbim2lDIjL6bq4Pg6J
sSuIqVweNQKbKtwoxhqnTas8ywYS7fm16bAWV8seGp/gv8w88x63mb0XU2VtU1O1Pvu6WWdNHX9P
HC3GI7l1z4nj6E9jbyJntTQsI4M6Sd/hM/waqQXiPlJ2AHT8a2SlC+M+stDc6HuVtc9T0e7jIKn+
At04WkH0E9Yz0Zeyt9+tBm3OArXSS10p6QnXMH0LTLR4JdJCbsvpoZLA05Cj0mL62kVz/KUlGI8W
0xBdIzMoj9g44djugCNOGtLyociq7zFoK2L3qK0GzKhK2XwiDFgh3QmHseiwdnLr4iuLfrGuRpNY
FFC4VdhO7jcWnPsYl76fmsWkkdT611xoCxbBim8aaoF7103tfWFoJIliYoGWPoxfTbu4eB5zq6YE
XzsmhA5bh2tQacVb76DfVk5pttdwrntTSVXtmS3m1aJA9TZMg/rU9umJP2XxJntYo7sP5ym7ySq7
9vCJdjEYl/3nEF52JbRsLVsJ4kOWH51neStZ5UbjGuJ19yxLaOB4i2RreJTXjuNa2doF3rmyaIdI
OfRh+U32HQtRIzJrqb5L0vzUubHA6LC+InRbfMP7KFibwECPtetWH9qcb5tGK75NAexYfsX8KMpc
/SzV77K7oiGZNbos7GXR1bZO0WJ7anQVai+st2T11Gfr1kzEl7wW+qHQkUmRF+0V61jwZwTI2Hqb
xDAPZV2kL2lh4iBr5iwgnB6FsKIPmAor5mqiyS9lW2RP0dRviMoPmLSGdbfHEVEhQbqU/5eD75da
7vYfL6CFfesnbYE5WUxItB0QCu6990TLm0un4YAq63MNKaEyHIx7tzoff+vWutnv3WwWSwfIbPVl
inEkHXySiP/EaevhD6R1566dzS/wdIgMNPGHqnrRk21XkT8vD1HWB/3OS3Iw8kvRriwsWAkUnGUx
MN770MZ3z6jN6yhCaMPLxXob1V7gwynyZL4tpu7vpqkRNMsJTrD8PyUoinwzDQextF5RX0oby7oR
PZpT4IHTqYnJbY24VJ6TScNGvUuTb1bfXXU5fk5dvxvi+h9UaNB8cNrhfTTqGIM8DwB7OWFVi8vW
Pgma9klMSrcu0yj4IEH0A6Ok6Geo7i3d4HVUmv7uZu746Sz/PaUsjFuSVBpWx3Z3bKM5wqY1t5B3
TsI3dXlQkMYcvyt2s1UqYmJm6OEma6jBflJAVrcYWy7yLO6+rAhCyOJk8ASEm5Dci4oeGHvda9J7
cQj5l4pcydZqkZjvmTqSLceAm/mVYmslI0W7uHd2SFejfpxU91Zc7to98hZ8pkvnqHBY52VRe28t
bbInyD1097FGMIp9YCr9vVVYbbrvXHW8t3peGe8xLpnurdmCog17Tb23zlkS7Eix6/cb1Q6JkLgy
UJta3i8IY2sHT9O6F6NYNXZqa9v3InMbhrJd497H5uMw73Qr8O6tGDqMqD9UJj4bzaFxy3YPOftd
Q+d+9KteoOu6HPh6f50lBhzjeTz/2UN2iyLosSTysp0sNmWjrvIIPfEC6dMnYeruxcOZL+vLABfR
yXD8iOTmtgojvFaWStlPHkKcmZ3Y0g6yJBttJSD0i0N28u9dk4xYVJaQC3sMl2etrr7peTYcH9du
5lg5uREEPJDgji+7BUnurVGcRpNjubAmePj4sVVchRU2p8fNgqKNT5VS3NJW/f2lDimTqjnnGBkv
4x83c/T0YLlNeX7Ud6EijnagfMg7P64d57q7IjCm3a/hvAaOVhLTTrv7QYnN7hx5ETotJTj7f1Vn
WWS1vizrpfo4tUilFUy8UDCQuFOBhZzvp7JrW2aKjxyYd2/5L5drsxjQV0hqYbnltFzHDjt2RbJs
TgqGobkH6yfB/txM509v0LxDFfIrl0XbQiUT2fPiAjEk/KiBy8l6DWWTQ1WrLGOxDPrUGiz07Mbt
LlHZme+CaICsT4U3HuYIxPf94qgfkSOJMfsjPrEOwWif5aFsE+ybl4Msti1S6Ug2lr6sG6qKJDU5
fvDKyFEQmUqcS+K0ziVFTbPzjPnEJGwSG1sa7MDpNwS+mFfSfPHGWzrKFsys772jpepRL8+8QPs1
TBbvY+vQOkIOGTPWRs1umnTlDKQhc00Bu4vDZMb5ZVgO8kzWxSSM1kjhAlP/94aIKfm3YYkCml0t
sSP593p5ETmUNHmwrVku3+/4n24mx2q1950A4hKZI/SbDQEGdAv8WzLrHty7OyEPfU3vgKfGppZk
vkefwQhxKfaUYac3TgId24pfFb1GhKcU2W6IwuwDx9ZnI5zE33MTJPws2t97eFH7/+kRKIsa/tyi
GuHp4ux1LcGrNszPuuog65GYh0eVkyWYFT7KjxG1nnZ7JH4u7nIRWX/v7Eyqs+4F7kQIk7a3qWSG
Nk28VeFm6B7pvtrZFxAJ/Wqy2tu9sszBa+uAAGVdsTQ0NfBR9tjqWl7m3qAhf2+Dft08mJijMqmr
LAu61aPuTuGU5T95nn9yQ39rl/2bBs2NPy7354Vk+b+zQiV9VJJE+dcxscshbl6Nqx6nFOIAKHRk
yMOin34ZJ02Q2Skq9VQlyF0ZiLXeW7qg0bt1iLiab/Etb2V3u0ajlxwQFoXp4rRiDM1LFas8S/TY
Obgo3L2IAYdT3f2UbbKm8oIE8L+Xrx51toW6Z5xnC3jGql8isAIvxYvsLg8Zyh/7QnWd+z1knRmp
ySp1omavF+6w14QKBkaIDPTmkF0aYh/7qJu+VEGhoeWP1gPW9EuL7ANOuV01Wm+staVONjhFp22L
3phISmf6sbDSvnlDXFlsrEq1+ZjCV3SExq+aSNmmWaIlD12hYZmFACTyBsfiKrV3LBzDG5ILNVRY
U/tI2Tr7gzCnf4wEApBnDQg6I8DhjIYHZslEtzqLuzclIInXY3R5HRw1O6jYlB2UZd2lFlWxMcZp
fCsbWEWx7UTfNTc93K+ECgHBlaD9p8fPAbx7fg1m9E+NtjwZ+HycNGfKSrJD/yrLM3lo4qbYm41x
NaswvOCj8OtAaC28lCOPNRG7+k51m6+y8VH/R995rKIF2/Yfr/EYGqUu3otC38hrP+rl2aNuLt34
HLuvj5pH10edfDHpfNEVNz8/qt0cQC92cfhZhVZzcSNMLrEfN7YjOj0bqNYFMp7PnoPCulK07hse
P7fSmdInlUTqW9Nhlzw7bXbqB+G9zUHXrIm7OHwGtJrNYG8Nlv8bfSl6uJDhawsER14p6WvchqLo
L9loOVH8gjT9mjX3uU6t8oC5ChTvVB6DWOC7kvZgGWRZngp+REcQre3JGkfvXQTON/6UA8phlPRO
exXIMj/dS5FJYMsdb/eS7ewFdiTPsuSlREjszHzJDeeLqheYrqOv+yQPOkDYTR4Y2BwtdVgo/Gqo
QVQimoOGfKtane1nskWrIyzoHLaG/+8KVZoAPQujXY50wPlR3w2lt8kN0JfeUOVr8IfmpoVVdWsB
3dzMwkHTDtkPhI9KoCXLwSAqchGCRFXAboRVKXWdEe6MekYabCnJvkls6n6Nafve7pL+1nVrO1HG
s4o7x1oQ2fqerNk729/rru3WaiqQ9FBK5zr1pNVkQ2XxZDIa9Ws/WAYJ5PaHJxR3h0FwgYlJjxTg
b6cJLmNH0roNIrehjs+fZpcbNijBYSEdtGnW3WzcEt7g0CFZH+eQwXKzfBMscHY1tq5r2Sqc0brU
g/ggGI09SAcx1O3iBrE1srNDjC2I5Qzw3UJP7IoezRY/73IVX+Bgvh8Q7v29+F2ZbbHKNSU8ERUK
T/IsmIvot6Js+KMuW0Zg3YyFmhyCufmGZwuO1OShRvx336xJwDaO1PrUh3HyrFl170dVU31vevvN
G1XjLe1GE4aiGWyzsg++oJtFWKCsv1ez6ABrTe0VhopxGcl2rqp6zJ/GOFKbXYjS4CYH5XWzhyE4
aA1SQWajBzeMW9C0D8bqOhjmukoI92/AwLJIb4arbJTdmKJ/EL5OjvIa8oAWCSDwcEuaClxaZM4f
NQK3oWlgfVGWw6YjkX4YnS7ZxT2I8GAhkCRGEl+LKgpX0FnRE1+Kj4ZoKQqzBfpkoCL9aFBgqFwU
gJtOlUMFyRvn0wgDvOWj2jlBIy2/oKVtL9VohtgHfLK0NVmCygfBHO41VShntx2UcwnJ69yAvEau
G8aLbJB1stXS2Ob6sgwctlp5cF8UMTtPXgtC3HXM+Ls6ZS8N/g9vJdCufTMjUZVVufKJdsdKdoCv
lK67KjXPcmSQA9UJOyYIRc1fhKaS371jbfCUQD4QdSx0zi39iYjksA2FIn6rk611EmGsSzhjO+EN
mm5Sdkb9hPOSbJUH/Fb0q1e8yYJR8IDwBaC/w1g4/zj11KFKnKEXYrauWD9GVcu98QDAh2QKnJ1s
kC8lAPvgk4GOfUkohIYDWrOJPiakrp/6EtkCEvoEnOt52jlV42xkNzcgRYAaHfPu0vp/HoV8SvXe
dY2vGHp/Q0u0v8FG6G+QuA4emaTzo76LcxLF8+yyHaSbbEgzFcECR0dr/1/Deb/Tfmrx0ohRe32C
ekGEfXDtL6qlfoqsMH8m3g5Sq/NDCRscgDS3/HAaxV73Hvg6I4ygLOZuvweZZTxZZfNrNJ/oJ+jh
n0bY/eBy4QUudDL47nLqVCK6RFbtruIgSxEWpe7R0PbjE8qI6sI7BwzcuBdJHJOssAST+FCN3Yss
yfqlSvby5ijY3RO/OrZTUK6heZSTHjwr4kUSQORhXkghCfIud1IIcFEiAkE1YVEy92+R250brZ2e
rFn0bx1Z95ULEhD3IxpjRF63cwQ3S7aqTjaeRG4sSQtaa9FFLxM4Ltkoq2BaALU1pydZsgJiDEFz
Dtje5EjWDuKYmV546QGUrlF2IxaxFBFfIf+znMH35iOT5XHp01SYfM2BiZeN446Ir2vTq+uiPaAr
urtlyTu/KirET9cb36elJKtUXf/IqyK7yP4NP9kdNC9mnaWHC4zouY9MAvhczINMUetrkGL6Khr1
+GpDtkJNn6dPmT1Pqs3q0Ywv5KVwVuvU4Xm20IhEPoPn5vNY9yXgSh1Kvpgg3Cv9J3DrzxARslt6
tHnYPDtw0rJpItuaCWcHwxzmD9rD+IJlgARKfEBsG4MK0pMYo+cHxanjZy/g4Y7A3fDNJdBttuoE
yc801gVb2as8UyzgRlWpa1tkwjGYgJ68qo0SlxzS+sSfmKUJxRI5Y0oe1KBYDU1grt1CJ4qbLkjy
vTM+T96yIvKgEYfc38+B6h4NvZ5X7/h6n9wEoxL+/6MPjO3vheL6UqoGhgCu+Or14V9REnq7INY8
9NwUYltsh5klY35F87sVT5jjLIAHtxkPSV3yXj177cZX4O2WP4kyupWVgQNJd9OxgsFmXnvrDO0b
epWur4IIW5tdQLRTcbAPIUGkTgB/UK/FbI1/D1GCPFrPbZP4StmpN89TkQIlT+jrM4JwoGvaDaBn
RzmWED/XZDoQEe6Yl9UsOY3AFv2oaC8d4XhU8eJ/UivXAAwa7SYstArdfkX4aCj7FqzDlV7GAJ3i
r5rdzX+1VbcLrPjQzNaTUdbqyUPJzGdy6jdejB8E8js/g+6vOhfxir3vj2TU+CyarzkCoomXf+kF
YBK97LbGhLosaDV/qEsMS5QvYZ5i61UxrVTtpS4i868s/8TMZ2vwyeReTV7GaX6oLBPWlvkBG6A6
Ajlmd1LH+OckON+oijLgYp5nAKysb/piNQ3kGJ8HDH5WdPgKO3KDPnrIb7VvDlWZXmMbZPUckrez
0mZbj0WHAVv/lzLk+VsX/Ky8lEBi3bwrREdZJ8zXciSAJOIQFjQuCCzRnLWqYbmhRryTuUr2qMFM
QCSHH1kS1ldEA4Z1n711fa+9G86xB0G5Qjn9TYMXsi4gZyJyYS8RT/NQ1PnVnMdjgSbGy5yK64CC
0UaDIrOZU74MEr39DnXN+hiHB69qN45emoegwI/PNofnTotrFp9ttYvtqPT7vrsB/Vib9TSAQsbT
osDcQIWxD9Kue3UwISccVMxrhBlqvDAHFDDA5qqI1SF3s0qUTt0PAxyzwswBvoLrCgqPbH/svIdF
SZqo7XAQ662Ox7l9dXFFfXHMTdRV9q7t4qOXxyqOdeMqyl0bIzJ4DCaPOB/dM+3IttxdDR2c8ipA
92jxI6naCRSHeoTD3RxZRcT6ppoqNMBSe6xR+uC0gveGg/GjbdZVKvLC7negNQ9FSaALdCRd5VUQ
fqX5foEwrxfjEl+M84BkNFaeQ40FEiIO43pE9OgYebG+tTr1SdXL6giQfOYfhn3NU8b+eN1Ait51
+vSDScyGJjN7zw0S1SuFlYHP7IeZkL5NFRTwg9LZuFHm/vOSj93XxGUDNzlV7Of6d0jmr4ge+zo5
vUNo4JvkJP3fZcPXgznTrTTt+KiWyMSRgS/ybAVs1nuqMxRCW3cL+jV6y+O52mSYV2zq7odwUkIY
LRSgWCnLzazE7lNfBwcxu0vO34+CKT5pRveeW9Dmk7L82uaZsnGw2lolQgPzEPQX1Y56UvgkqrUG
s6O4/xbWeERlVmzvUpuEClZF26DHF5DXm56EGDGo5AMRpfB8XVj9pSr4sLQsehMDeX29YusSRLsU
A+6ZgPLejpqzEEW9RYj7fSjVVZQE4jjjUr/KQq8ko4lJWhGc67J+nRAE36hafysD7TPWHUI1TX1S
2W+gKdb3G5iL1lHBio2YfWoeskgd1nVb/Yy0At9lyNdq/VNH6tUfzWRcVU229jBRaXND2yfiWIf4
ytSVXzjNq5pFH5WpxuhcjGx9XXGNHczma2NAEikEm1p74qBrLBJSN/1saw8DutTFqqnBOQaj4sWI
OvJy3XdE6W4L0j3XDsgiNoXtNbc6ormi3AYjayh4NyoG7U33Tkw/QeTC+jQKfA+xroyfItXbD5iH
EaE/Fsr0A7l+HRnvr9YgXjDVHg45mSc/jkgXMzmPq8kCzlegRbkiDI2KaM7v20krv8pEdUqGlmew
O5pbO7B1v1PGYW1k2keG1wjYVcSvJtdbJyWu5kMKOTUakpM89JGVnMiOnjJR20cgUAIYb//qphAs
iCyh46D4XVv/TAwLb/bp7xoLHkhx5hkw9qmEhYjcBwIFNhpKRlB/wbGHbVqevblxZ11xAAkQ3Mvq
fRk24iYmcHhK3D3jAuSbncg2gkXdWoeYtfasBOFnbQBLK1C+1hqxqfTIOJZ4uu5r4YbnJCLL1gxG
fMK02ToErNSOUZxqx2QwYGjG+XwqknTY52MyoYxpGzsk8qdLH4uQxSy0VuAx1bYfBh1IdaNtyiR1
bqINcTBD8LiD1mNGeMWSOrRevJIlcV5hwB2DFF8tKMhVm6rkzU0g8RbWiW+24Q2rAbXy96bZ94od
Y26SuO8tSftV7VjdBwZ0WJ10wICMqbf8BET9Fyx12FxVffGp4GSJq0Y7HkrLtNaQUxu/5XH5OVow
fWJ4LZ/QilvAyWAfwKmiyNChbsQE1mElXGmfuI51fpxG6mcRWx1OrgA4Q0uAby7m4ZN4Ohu2tOo/
sebqfcweu0/Paogtzm79GRY8IkZc1T6hkI24qpv1LVSMI6Yy+hWhe4+AhBOsZRFTFf2aK7CIxvhz
btNyBS/JBNMdttvKHJlkTfMY2+yJg9Dsry0+2deG93oa3XoL4Iy9MhPQuvQEVMvMsS6stYkoeTdl
rpW3NuUjG8xVb/MqyyBJV12Kk2upaOmmC40lCoq5GtAoYL9hwy9kNLUVTmPjVlWVZhu2zV9un5Fi
bpBmqbBsI6czbfskxITFKu1VRYjU7zUje6qw1fWnKDU2KSFg30CaTi9S73lk9tvO5bVPq2nfNUlw
nXkvSmKfQSq+Z3EQ3Qikdn7GJoLlhqI+aWFX87efb7Y5MWEX9YQZIrJUfbQsqgN2smqfYJgT1e3W
cLG47VCjM1UjfbJxrDx4s+YetXg21kM5fyu6YttigLOrmoEVRel9AA5ed/WQQHzh/x/MIH6nyo14
KzbYEOwJ2xm0NjpFQRqHeOkQaMUXYeKRDxkrSaAMRQGUFRwAbraSXvXl0R1mBK5s0dWLTMxaKWuL
iTuC+EBAYJV3gbXqPOH4qihIRDI9tCiHvgylR1DdEtumMzChLAhqFF7ortMC+56GzDLmqaW9Ria8
PxqWbV+SSEv40c3gFhrCZZrJAzVnCY3wRHLOjQqQrnGelNba9Ba6l3A7KpRqHYtX9qT0Y7XXpvQa
KU1wavmr+rhL/W06c7eyyDLue9U4I5ZOCHlytA3+FsWuCKNsZSbvja1Vt3AadZ+I2jee3mSYh2g6
IoDQT7hjxU2oPNll011He1T8nHT9pYlQ39XxbejQiz/GWK7mBWGetK1vRLsBN3QAf4raM/e5VQY7
R9Oi1wxZRYyOLq6qpVfojVt+EuO1bcg2pqASjyFeQCsh3EumsgoMlczvXfXJJKCzMexp8rVWObZe
8R5FtnPOW+VHPfJFYQ5oXMyyyjfNlP7TGOB3anT71ml3K/DcO2f9MPpKMi2uvcNTy7zvQD33PdUW
R6GawWZCyX8d9TCluyA45kOJ/7Kj/DBHczih/GbsRkxT4260VvgZTn5X6uKoRD0UUIPA6DQWB3fq
B0g6RXU2B+2q1mypDKAihmmudCVJAMuyIouEfapHbzyiYl/jCNo3O0i2m3hERcKtonkvrKwBWlm+
tU3xrCC9sHI70o5O03zVogyz5loz+YfhY4oM5dPcjbDk0Glxw+pqLzHRDoW3zbDgl6DOT2uV3Ufp
xdERjpJK9mr+1jQ42CEBX6/5UyDwOPFUnscxWtud9xXTUlwvnZ5YB/6JY1afxsZGFaQdryMgw5wH
7DZzww8HoZ3N6OmLPXi2mcfFijTq+YDwc9hiSqxuIif7KAQGgxUhs01WgyjPYtCEhRJesdEqzzh4
zpsmYIoStmn4ToCNsZL0zqoVSbuKgnhHDC47pnN+sFXdPrHGx97EavdmktwMTVN2JX8kP5hw8Wv3
g0ii54b9bGiRaEaykDkfXklbNexY1Vpnpc/OrjTCcSdKW1snAGx8PFwdK3nCKsViedP0KwFCcm05
6XPsRSfEPutN67UheWuhbrGRsPazo3owfitENzEtwQg3FdvO0jdzZxfbmMyzHyp8csGkbhrHrX3o
ytkWUUGeJEEUbtqk/aqlNlqRXTO8aoKwkIB9U+l65KueF6xawyb2FCTjOtPrV74qlxiL+xfhzwxR
vXIdTsbaycDIhATlQOs79WbI6mQ96tgHGPEYfcTEZ+C5rhSwgYDa23rVs6TYVlYMaRwlCNDhRftS
ZWdQrCQCPXL+9QiCPhvNyVdZSZudli3Pn+/ILAynKMmelaCaV72qBZeoMb7aJnn4uS+PSZdGB3TG
TN9UgHMVZDNK5+Swy4R6euoxpdRmwuFVpak89wKocwE4pbQ5tjqexsWY+UD3Kz+wLXWHFXxz7Cur
vh+sGRSEWYh+jYbAM4a78xaO5rjCykWwkFXYqY8iAQjgVQctGbrjOET9UZ49DqFtdkc8E4jYdPwz
R4dwO/j23ZRn7o4vtzwamVoebeJd23bGy2RM52NUMTEkgk2bBy9pJa/mtiQDumzcVSQYTdc7Eb1w
fUL910jz6mNa5R+1Kwig5OZQ7+cYnVwm6m+6m01HxEYQczW6fNOjd4oVpCaQobFynw/BPPRK1hNe
+B++zmu5bWVb10+EKuRwSxKMkiiSkhxuULZlI+fcT78/NOdadM2z97npQjeCKIQOY/xhN82iODKK
FCyCpsC3+vLDjkEFdLgXcH1CLa2FApBZrpW4RMh0doOjLJi+Mg+N0xeLsPs2UNTmKHqkWbPR2jV0
h8dGTcEuxkxLV3VTviFz/6vtiv5+r+SWvE2xsPARngOBDSzw8F2g5QUrWtYZcstdqhMrDp73pqmK
iR9NYU/BiAfsO6Smio7O1/rSYHVBVtZzkg8Dw15tjRdpeug6QcJdbPCjumiKl/jFxD9G8s3SqkUJ
ghl82wbBmk5q+QH1eSjbl1Shu4gS9qcz9vWxGiDmlNX7EeHidVAE7iqJD2MHL1FhsgYMdjKO8hcg
5kFe2BHvpO2qIwODK9ZyEzG0iuUv1vZxB4gSqRDo329l4bG0Gk3iNa2rHQE66McIjvm6cuCx1T9d
kf0k7uJyZ4OJN1e3XFbH1At9WKGuHh3ks6r0qTw2SyGrsjAR8+A1Xx7l/7Y7qOy/j0Y+vt3OmPa4
IKG1alzXg/2NxQlWcGam276tmAiMFOkedw+PpA4HhFV3FCXei/igrBqvAZ8ZOTWQO4oBxN92/oyC
5EAGcNKUDgvgPj5kSh6v7HNfoWvWx8OlCKqnlH7gWOQYEWZV/mPOEQRUjNZd5X2vHIV+xngaXUqh
uL6TNsoKYDTphDAR16DOC/pukeOlEV4csmIBAiLO8N6orrEbljCBaln5cQq91dQ0+mnWsNXbQURw
bn3DN+wNLnjJvHzzJA3SIYQYQqQcxoNS2imfjjvjNxQjSuMoLbMm4owe4g31kB1RfVL3iJEyrYKM
deLWHNCCUayVIOu8UiZAWq6BLaYXmrfJWhVVlR69UnzysB0srxXrgFmxu3L1pMNDe/6qj533MkbC
2BFUrmCNrROWEBuracuzmkNqHFhGraMMZaY+C8uzlZBxLksU5/tiB9FebMjCeBwVBytjirS12pI6
FulXUP/NKSgScx2grbFpFVE/pQhnGFqpfFR0s1tnatxD1oXDxVNYKQtLdL+mNNo5otsNgGVujhOV
Oz4BLLCJo3+UBQZkRaL86AMTX1wXV+cpj7IXBffhVesNfpXF0Y8QNxYiSevSmcxvQxhd7CB2fucR
8TTGBb1Q7HMWMH0pwgSHZXXe12Zr/yQy7xILoI9y1K7fEyy5khqE49LXEK2IlmzKsE0PukJO08lN
se8DT+wEqYMNKE0DW8Ou9Zk+bspqTHZqvcQ7PCJSBZHWLurtF4D+e6WOhiu6gBcjKeNvAU4/MMFJ
Jui3tFLLhbwS+6phi2s7qt+6VvtajF19CgYIk2T7ycOUOZTnxEMHaCw2ODGmlyhJc8it6Uwn5Xdz
np3qvBpP1hK9m4H6jkZT772hUd5x5vQjzyCkCmNvE/SZP4VJ+A5S8GfUueLZbDCeMFQE8+cBa2S3
z0E2WmW8zZrJ/dYQv248F2x9G8wnAp/hJjORUxrIIO+NmQg1nko/Wm801k7qaGdWAMahqeJ218I9
u8VmB+udTPjvRt2blpd8NjMvDCEW4+KVWYViSm7uPURjLwYeWetOiYpfWfUbWYGYHCnuJKKxvRto
Y5TcYwfCcC1woxWpOBNi+Jz17iDmqLuNbedeeoQt4gI88zwwLGRxQ3ck8984jJdHmfNOyaVli+P4
P/X7bnmkbJR1WcjDH2c/2v7XS8jdtghkPx/ouXJA3xC1UiVmVLlvlqPGJHqpyy053gyxykGy/tfm
Y//jcNkmi3+1yevItlnrClyqK7zuBpLzKyDBFYPqsqk6TGEIp/6n1RhMJgTL/kwBsuvry35Zv596
L6OZNKBiKVtcR+ujLKplmB1NjAlWsm6283/qSuQxixxw5Zr18GppKp+DmxtrQEThVbZVuU3vnpjj
TrbJAivxsxqPwdO9KbfT15Bu7HFSN3rewdSB+TxOKlrRkN9hwf9XW4I7oKbhtPxoY8WJMLNtnEsz
0/wYe5idVYWYkyi19aJWpvoSYHXB0Dd1PxpX+8gBIt90VZmOIohy3y4i+1LOguVTOK9Q1i2/xSAu
dolRpXsSI7CWYSeOmbbRdG/YDE1GLCUonu1yaJ/MJNu5jLGnxp6YIok0O8Ac26Us+U9Fg3Mz4i7v
RZM5izqk6issu+hWQvt57KaEGb76jJ/1ETGU/OSNzD1rFjd7UFTCNzwNj3IlRz+uFD8ixwjX3Gjv
RkD/GXdQ9Rt6a8UmGu3CV4X2Srq5Z4nZV2u7TCfMNOpiZzYlmR4VQSZNhyjH1HuTDoP6jrkdgNEO
Y3Q0yzoAVxZ4eDM0vibVp9H2LStlAI19aH2I0aw2Ody5axYjUlBN5U9i+YjQLk1NqPcvXoaJ11KT
BUThcNtC/d7I42Vb1+vvnjU0T7I2xKUgwzQ9d93sgVProk2Zp+O1iIICGmw8+grahFfZFpdMdgFH
vciah2/sKa7z38jQ/HOAmCwHOYwBDMpyDVnk+p94tKKLvIxXIYKoYoKyehww9NUyvW+yg2zD7zF+
6pTgxcM5pJzRGYS9+6qJHLOlJp23jhsu4Qm6bdkWWvElL8igyiarHMQpyspfsl+XTfEo5rVaafpO
VpO5La8zUfH7FYp0q+gAlSTmVYJcgYO+JlXi7JOW/hXJlv+Abu+HtMihmlrw5dH+7+MI8RfAIQ19
K6/3OHDQ4ttENo6VDercKDiVz0gGmgdjWvRzapwmZJsshlItn7ulCBMFqw99FovmE9Sc/+54HKyl
wtlXuvr6aJJbOIeVz482N8l/q1goroom9lZu0ybPpU7KOJrif7YebbbSASJovKM8QiHDdD+sCOts
r+iAYTByHIlTm8Gi3tK9hwSC/IA5w1ZWNWQ6t6xJ4F07Vos4fbCAfJZY4XJwPEb5PokiQNVLdYz6
6jDF4EyQamLtFdnvhpeBb8PQ5V41Sarv9Rbkfjf29vtUNOMeAfh6Iw/Opjbddw0G76EJV37obOcY
NExK7JTonKpoESJpmf3mDAVLMC/6kDUr19CwIk8ga7Eb2G+odaOS1OUX2VT2IbOJvBJPsgpiylyn
k/UN22UAEBMqvFaMrK3Sx4pveZ77pjE12qsFkzpZLZF6QX+NSY482KC7eIXBcJI7AxAdb190Xuth
Pc4G31VVvarLRdOO6W7necWTPLD28MgJ5h47ycDOVrIN806c7FtUqDzW91giDpBoGOImObDJscnV
cYe9p3GwdlTmtWHrYu9k7RaF1QzsZxjvCtRC3sLxUlVNvvWUOt1m46J7Odo3ggQWyV+t90tQWe9K
OhCdytQvaIEyus9FDplkmpnn08t5jp0xFzeck4ihOztLdVAmki1e8FFnffYORLi8eL25k7W6Gps3
xzjQO8a+LeqdAyro6Oi6B30r1fZTEUTv7UQkK6tJSUGj0fdaETrriJzAEuVz1gNIFz/OzH5LGGuJ
jblM59EM7I1ibep5uPf0jb2wUG11aC6y0LO9YSpno2i+9LoSb0O3ns/8aGQ4yol4dcbaRTGgRSYk
j9ehXUE11NEQRDWr/NEVw2sQ1OpbEqI0CeJm1ZhecMuJa6U1c3VVqbk/swa6aCnkVrTMMezSfA6L
MLs3aVMQHxVjuCZt9quyXWPfGgZUcYz6VjNT3FNe51+Ze7e/XDN6GaZc+92g35B6LXbzyhlvyhUT
ciw7x64DLmGhy66jPhUu+OuoaFahq1nvJi7iMUDeX1qOMJzymnmWddXt8tRoarEtNeK0hZIUPgCW
iqR3/IVJX70bXIgMEf7iqwBm16s5lBjTxXb8q4l+qKGwd16rLej8wt3MKjHCAs12LE9cgrYqyFi8
czEQGIu3sU8WdmEWHWUVF4FnUi/aE8x7ezFIJw/VjzVcDWN6jRtz4Zcl7RZUcLJvazRCLKXYG0Na
rJPMbvYE/Rr82YGTszI3rkz9+fOCHCQJig0gKD9RSPST1MJkSu9igjf2ytQvo9JdQ0EPZNDVbsNA
L5/HpAD1pWjVO+bM7bnJi4vFau19EK526Vp9K/chLuqdegxZVpP92dM5v5uR493QRV7Ztm69D5Yx
3/BUX8l9E0JwxJrVtayp6C1e64HI/XIefgziWuiFL2s4tVbX1ku3UVBZ6KPXyoX4/k7u6z1LvTho
4d9rlVlfulEcTDVVka/Q92mdiZd8KTp1xOOh0wnXUKv6dtgOrmKjZaTbL5OuOax553xFRAfNANlo
LHsSizFmnvNTrjf2izpq7A3mTvhmjIXGvS53yYIEptmWw4us3C+V161FUrUkjIq17n4ccsKSbVTi
VGo1EYQhlMNktVz+AEkAm7MX2DNZC+BEVKdO52jhquLQR/PbvSr3aE01HGMrfcmz4atZJuUhJ+L1
Mgz1PwUKmI5fpXa9/teOUfWmZ52f8ji2MxzNWLWTVq8AkCMtslwl7ggGTXqCYADWA2cjdadtNECm
1DI1PPMlQRKwBzE/xcCrZJs8zp2r8CyreNS9wrgjyrCc/2gXdYt8UWMr6DKGDVO5AJPjOYhgnFIU
SVcAMIZiOWYVSeSlLTbpPRECCoFz2N1bbhXvVVBHL7LmeXOwQCsLFrvsHLtE2SmjnbCQLvo31S70
Z7tyvoAY6QC9cEQNLJXF8U1WooYcU96k4klWtQ4oB2S8bCer1Vwkh2D0QA4vZyLjmZ/FGN//sGyy
rXkdN1l4lTUrHwmxjmiiyGo8JpNvm0sgejk9sq3qCBfDXslqpjvWawMFV9bk7+tCfZ/ZefMqf3u+
4LwmK1EO8oh6ARbNulb5slpFquDVLOr71Tw7RwYpQQhq+VPyanEwvGYVIV4Sy6TWLK1QsV1vm6NN
soBA8lzTV5tlu1dtMkOhrWXvzkQfnYSh8wMA8alhK4Jh8mq0lvhD3OJjJhL6reqhi5CUj24Fum4r
TDnK1cB65QUER7avSjs4doaIEDdX4j15yGJfIuJ51vPkI0Oe7RMzGBTao+nDcavPIi/tVWmm01HD
QvLsJqBviP3EnwcS8S0RfBYGWugmL9lUJCBxwvBEinSXTOLNFoWxQo4T+EaV2c+d6EuxymuN15sv
dcjysywU287OREMNAFU/HBQe10MKA90dMVkjoDkAuAJ6DodORWOzh8XiddMJsLw4NG39s2ozBVuc
fH6z+prXbnrVgkb/sEX0qxAuKvrp8zBXwTayo991n6fnOInRrc0cZQtNX/2orERj0tptNVe33yN7
R0os+2IIMW4NZTEuVLJTqHi/mK6rR7OJf5tx+bOfIpP0Tu3sNRCjZNlcP6kQGpuaJEOBCfKDFxnp
95EkUTZbLlCkmmSlw4ed1pO30SPSSzVAgGtZ7ojIJ6T8ou3cFckt61AnJkugfalF6O0tj8wnwPfM
ryPkMU0HsNIIFr5th+DJ+u7C+n4ZC+1qqO0RInq9IgsVbtWSiJiF3CWBl4l4r8rcvHGM8zR91zsm
SZeys939nPfIH04AlJs1cUZlrynk1eA01Vu48zryIIFx/AXUQ33JiIBt0FeyN4VdrAzUKg8Mj0hs
2uG3Onebm9AZtGnSzw6Je8DdTkTElEIxp+hp8pJfc4FN+jSinStE9UdAg6k63fse9mG7toaou5C8
1XYWrpHH0CqIyseVuwkL1fgA+fkTk6Tqj4kKJrmg33HfYzDlLD5qZYU4xNj1KxWROpxXwvGqllr8
WoNSkTVZ1FanbSHOExxbjpBFUOkgXSbvFEBWuSKjogH7S/ZgI/zEHpnwaKZ6m0mt+p5OrltWLYQU
X/LEe5a1AXThbTQgY0/28CSbDNgHOye2603rptrNG4wOlCcAoqUmmzTDQvCty9KjPGEZfQ4GIzNz
l3hfasGi9ln1tzkA0mrG1UXWylwL/cwNiq2sTqxsyFd3R1nzdK2/xUoGQsAZ5nubPnvaYfAKGyQv
V5MFk5Itn0b+Kk8IXWX20zpVQSNwBLPq5LXXyT4sV1OWYhoJ/CmQBg7yCELd4zEoUYF6XDJ0syPi
q+n9N+fxWK5jb77NCeGO2dL0Wxs4aMs10THLI0a6skv+2J2NrjRzp6sT2dds/Kw8YbwR01zPhjVd
GSeMt2qqfkUpQhNyHyFadY04pbcHMWq+2VoHnmvAtV0eWxh6eKzxZFjLvaNKpkdtYwt7+VfG+wow
TDPn+Cswg4CKFl9lgThK6WPXWvrpf9v0Oc5XYe0h3m3r8XUOJ1BegYf2t7nLoti4uWVv3FKh0OmD
aTnIaqJ4/UETwEPkIdpoGzcGsNnJ4/vxRUsaeUKldW8vp9dhswXuHiCIDretVnrnKos0aent2nE6
OGHiXDu00V+mRIFmrgNAK80QdnQuiPMsZxARjC5oybGmCbpiDeq39blBkw+w+Z/rNf2fMlcCH2Y/
wCh9Vq5w6fStorX9vSrbOrPZNBrjmaypYVvuRA3A7l7VA84S+S4AuHGWTZMhSOf1ibrGGS28ybZZ
BEet4MOQtaZThn1nNSVH8EdlMdjzuQIc8nxvggV5GJn/rwyniF8dl8+8QzvLnnEEJLdLptgYw6ss
PDXaqaUhXmRtCtz2BYeIXalncboW7RIFbmpnJfeWMaN8ZumEzto02T7aDC/97akqg95QtRcNH+TV
b6ffWlOrXmXBe4SCx0C2+tEWmON7E6vTE4o+6nUIg+Sp0eyvjwNS1ikob7Tt7tHmbgj7T/eLtsOI
YAUyQmtrsucnPU5eu8nLXxgDczyx8uMACeIoa5hj2upKbnpZdNU6szv81SZPs9ryZ9MF4Uar8KdH
Etq5yMJtiBI6EAJgqNNWqQogXXIxzbhJ4ajemiSobkFaEV7zkngn2/K4IFaZADGPirJaz3WAm0+c
Bwd5sGm438MSlWLDBP5TqXbnZ3SzftjHza0R1bUjUPiM3mtzK1NEbs1ICdYqdFC8HsaT05sDN4Cd
EfCpDYlUkFKa3dzUuUnObeIe5E7ZpLmGRvC+9Q7aPFYvszmd7CYaeJ6j8d6aY3X0pqYHFTSH+XMT
Vn5R+Yo6Vpu2dZqNZoUC4FHQbk3FcJ6HFIpGMuBHn5uqb9n1l9YISvjww1NQDc/WEKLYHpGTgpfw
M+iTrRUheJBarHRKZgAYrtf7Kcawxy1AsDUHdQhhTigRmG510Dcdc5B1y+yj8L63iZ6vBEjgNV4h
EEkDRnOZ7QMfA7veBIOuKuMRxMS71jjxLmRAIMCtAkkHpDwM+kkVaM11mmKQXICd5Cq7bNI/WHfR
2YBe2FSG+pL32WFWHOWp7ivoscPoHvIBApxhvCftmLD8c1kng/bMh8i9idzSjjMZbeIdHcFEo1zl
xdzBmVqpk9GjSUO0HjpRu/GqAdNlwRjJYvhZHS5a1HqviwjfDInBnmsT3mNoPJltom6VEbngMv5A
0/WNjNAm7rRqW9qdexpyY24IBLD5KOYRBXjbqE+Iln0BYTEdArUbthUeryuQGsHLUHxymeiI3Iqx
Qvd5XDumQea2VLSnnLlqbk3qxci48ljn4mQhOBtGgERyRfgl7qojBNR9q43NsemDxldNd9y0jhM+
ZW4jNmqnfwkn/ANATPV+iOdLrYrqYgH/uNS6+a4kcb3HNq97QiYRXAljip+1TvdUlSVREn2EvyWC
dVjPwxNAgn3fIMjYNem6aKqdl0/eoTDmGocnAFH2YEYrI4Yb0Qz93qoXRGDYa7454oMFQPgnUk0/
6OXyvUmWfM3dGtbA4fo16mxE8Hhv7FYBrpd23UmjRCcBuBZaEqzYe4PR3rBh26g/61Sf4dWZzWkE
aHBQloCH0V7kjFpbptVMUXiNevIgWYQwS4HB2SEeO/Vdz38MtvKSZfB8EUdZZ8kF9PIf4Rr1kfyb
ykiYNmiuqce5rLWrCcPD5LUn3Ws3Ywr+xqnXRhHFT31Rh8dwYoaRa3y/c1SuoXfiL+iNy9tb5YSs
nAFNCid+n/EH8I2UGKpdN80usuef7mJANrn4UxEK7CJCoXewQwvBrRls5xAOEY4QIWQaDV1OrWyW
SMkXiADFekzizzavMImNzT1j+ZCCWEHeqtlyQ/80GRYxE2F4sg+YcnS19UpgRF8loMs2WI7eMLiF
Y+a2Bh+xUR6ihn4wUUzc/YZ2XfXEBJriFU1T9WmQbt9L4ZizRaoeakexivQw8M0epF6k6axQFKen
77VaP0xTdw0oaxuX4adC5gElhhhFIUIZvwZrrD46ZM0ZtPd9EeB74sJp0kNyIOoEPdVjevwctgB5
xIUVSbcm71lXJjaQWb5SiUFmiRrx5x1rgVBvZsjF58kjwN7o/UxWOLwirMLw2dUglAKUoiuUpZ4m
kJeYEYHNIhgLYFyFw2N2BK9FFm5tb1GfrYfP0A1yBMoM4I2ujnEwGlMAD4NdJBz09iHMr3oNKlP3
e4Q0GAP79VsMLKPGdog6Oyuz6NQ1QtOlr5Y9COVewYBFUxXkI9GLCcOAxELl3uZ6vk6R3T4RasRL
sZ8RRcu7M+zlK5HmdmWhJ3/wZh0UqB5YB8d2j0oweEclDdyjteB06qT/0breUxXTzZot7qBqVtd7
gcJSp0W4MZfuru7773gfGHCC7dBXqnR+HvEqenIIHpcLgTjM9FvmuCfwDzOz7MUUTh+/T6zaiW6E
wJdwDNSNPli1JSSKPKkJVHShSdatsva1W5crK7W7HdD1ElCcZwG6YTDYQmY+OgVJKb1Ecwvp2Ftl
9S5RnlLbpEmyq+bO3A1N7X3NvDe4TL3aBb+E3WzgvDOWegtERvkVG8O6sPLwqE/htNZrtd2wUvf2
A8CznQUOFNwJKSklYPHWQ7h3rJKgh2pumAE+e5M1vmYjGkUONcRkMBM2w7ciV+zTo6jH0rlXbWb+
B7uBItYI68UKmDt6owWO0c0Betaetw0w8F1HHuprGl3fmiXzSldDPsXANE6iSUibMvv4zArdL8J0
PqoC+SaEoi5aEv62FocoqDpPmGjJl5HVGQPxUiziOWYxaU+q2XSXccBzuEuWnpuaV4XdpYmZ6tZN
tqtCB9u7zOExggk7KB3rj37ImHlY8Uea6egcmuWrZUz2dipi1t9LEbjPwuvhoXVa4rf9JXPa9Bix
PDhmgRNvjBICAGzs+GTZ5kUPDdgb3sQbhQnYCOKK+F7ij0pzEXpAcI0YDO8/AmdavpcYMHvJSEMV
BpZoWovXFQjM/xZKT75oQNsUz1c+1QhJraACqTHlXkeYBb8GB9nzJRGgCN3Xg6NSY7gFR6L3Uw+O
dTiAxprDcWbFGXAuoZEnBKUPvKjlqTXn18VpHGpHYG8mVGnW2FVOvHPk/QaTh2VmLkAzJ8rglfRI
TwoNdJFnlicQGftxhpECXOmlN/uL0uH/VJhJutH7uhBriZmLFgK/Bf7Md8a5gFMg3Jcp0zSmgn1+
9kjNHZO2/hDAjd7x2gBtWP6Ixjh7Vwu8YLzu0y0DXm4ZJXCWUEEjdFY6GS+U47nasyxmhjAAVp6y
CeTRaICHTCplqQD2DEAKzE2Bae1yhVJob/hDF4c8qeiyp97ZNFYCPISUAiC4UqxLFNNip7T5Luy1
SZf3PGpQehuAAkoPsCpt+XtIjgTPCQHWfSqijwgpOMRHt7guVhvHmSC4L3gjANobbPbqI/q/mYL6
VvOHdU136sZ810wNwySowNRJg52aQhLq4HE2zcGJvpVFZXxBQh5Fzumqp6G1z0blKggCLPRW3NzN
xXgg+a72xj7xpohs/cZLhHeIYuslIZW2znRklTq1QPjPADFun1xTn5+0LHmbVFapUR0ioxhBGV5M
muoAXZu05e8BBfq4K0CEedNvbRLeYLkq+y4ckc1/+tHRbsB2XaSxlZmFgEk/rS24+iIb2k2Z2d4r
LADnrM5vAgTfqwEYwS7Cdlsn6ZeKiQHylVgoDhXJVFkVmZ4z56tyAJoKLse9GzF/MjLgL9amCHtj
XVflsIcdUb71ZtPusfm01rKqp04L3rixVlGrtM9Ml/l/ut7e6FX4OdvKvCuTTJwQ/ngdBGBv07XT
c4iUyzlstYbMMFKYzuBkvtXY9a6CBm6EsDOUFIm5nJ+3MDXcEalgJyLJWOLCK6bcZxV9Nohz0Itv
8vzcR4DF8LR6w7SsO+QLZqZacHURCIuD6ZzjBTfaGLN6ABgRLUhSWcx6/KEoRuAn/22S7fLwfPns
mmMVcl+9DjodDuEZpQR6tjrIaa2pw02wnVWDiWH0lrQgBYLb1IbZNoTOa3cG3KJxuiFUjrohnnd3
XQ2JEZK4odxkweAmDkrei/aG3NEHGSTJ6efstuERXJYlfCar/BK5Kb9oq4ZLtpebqSCCBAuLf29s
StC+bqejIFQpu3mBFDKXBTg0ALcOW7weglWqaEscgdYQLJZPVuWboxSbVA2dy/xpDiMo5uXGtcsV
5dYDn2jjtS58CVWUjZPI53wvj4ydjjuDLGL4z/ndchF5lBap88p28mwjf2WK1jQJWITPFle/Xdiq
O6kw4nhrSO7jAQznr355fpMZO/sCNWqZDpZFKu+/3MRVOSSlhfGdrOZ5vYsqRcd/ZvlNBbjPENeN
vfyT8md44TmK6xFxkqH2var6lOdlUwjHfHmM9ycsGyVeqgjIulgLafTRNlV6v0NqBU8mQB937K98
G6DdkqGe5mzyVb35IfHAshiBUfcN/DriqUiO5PVoY0ZUOxl9vNv6Mul9x3lFavh9gLnoey1e98g4
QG3s0vYmn72duueRuM9WNAbdujXG6O0xdSe9VR4zh+VfF6HZ9nhoYId1INRtuJGPSz4NuVVpLmld
uSnfAivSA/LK/corh+KIr6MH+kxuLgVEBN4NZVdrrKLQF0wFQARgzhkrGuH/tSnPdnCkAInsGsXx
vimyATSUHe/l35valhh1u0m69IuY9KO8c/e7BLV0VVrZvJH3Wt6VtCtZ/3ca4isLxFo+E3mG3JJt
99dB1mVhZDiGtH0ERBPRx7G/ygd/fzXlrXm8DXJPQ+RzVYNh38hbIX+kPjTcny4s9TURdGa5Vv2z
W2xDkLu831+zcAYB8MrYYghv8dbdtLroYNpG20JAdO70+aovXYcctvPEdnYiFCCBcd1bqdA5UcJt
0ROy0qL8f/7wX79BbmJ7Bdldj/T7kfenh5pMAdLE0DeyC5Dje4/c+N4GkDVdM7i895t7h1P89dX8
Bar49x00SOOVMaxJ0W6NqNCEn7jRd6XPVf9xh+kEj7rjQul+dC7q8JpjYrmVv2UI6nOGO/IWjcZB
rNs8eupGXQHmsfRDy2ctz5Rb/2eb11cC4YAo3cg3YUiyLVMYli7Li6BPSDuZcKwfr89ygF0LDjD1
9YgE216+wVNvjfu5sFiW1H7hjBgfuQu48v/8u3aZHYIIrLBXGMAVFkDK490TybOrLwBGo7SbRd6G
7m3pluWbJKuPtpLoz9IjWbpw/MCpRzAr2asTKvSR8nhZPL7Wv17R+6bcL2pv3HutuZZvwv0UbAV2
ykfXkiCQfSEL9naHQvfh8YU/3mXZJqvh8haqw7BtAentIifeyn2mfNnlEY/z//0Kyrp8anLrfo6s
3zf/tV9W/9V2f22r2rb/6XqwlSPBn5mHEK7cKgMeU2aA3AYbhPMycOgeRNNQZ6E661t8KMjTMy+Q
T3y0dYxBnXMhuovD3ID14ZNOxEKo5aqDOlEAShmb/mQtWFUxVZdidPutaQqmEq2ubtSwJHYzIDCz
IsG7lbyDuVjsIk0xNpswrs5OXv/14OVfle/B/XN61GXj4zV5vCvykHLMuv2A/aB8GWXRLN213NJT
6EtmAudJ3n15kRI84wxmhdduCKDVr+VXAqudVrn5V+voGl8LCxEluW6ZcQ32IdV9syWXIuKG9YmS
HYiDQw1JFnzDlOrv8QDcHRkTX95jWcjHnizTE4RyWSPP2c9i1o9eYuRbVUyn1KwQKPP6vexkNHrt
Ds5uhXruJirD+whgdJ+Q8vODvKB88nKLnr5b2DB2PH6K0XvFLM69Y5aD1L4FeJ5tC/lGPDoDVVOd
A+c9fp/eTdpmmCHeP+5ilTv0pOkyzORubm0CC7qQJJXAC/gKLtlgJu4hPyoPIbcG5cRAF2XSLP+u
YyYnW+B1693sOocZYA753B30SDSKY3ud4xh2n13dV1GxFpbk3HTt3gnDpX5pjNTYyuvL3xXY8XTo
9LMwim6rmsZFPtXHo5VbRd//Sow5Xk1lidI/FPJ/FmiPjkORY7+s3yd2LE8rHGlYPoDx97XcLmDn
d8X4jCC7uQeaVh8la2eM+/rIu/CnivL8/nzlk3j0MY8HwwD9G+/xlTl7zcaCII0shmPgcFLyEbj0
4BsUAv2KWyafjHytQ5XYowU8OCjxDflvZy4PePTojyd5f6GX/v5xEx575ZY85P9/KeZqE+ylZ/k9
yZmC/DGyep+LP+py694oYmw/mNAizCAnukpv71U8FuUh8s/ep1xyE4dNPrX7Jnntf2D194FS/s6/
Zhn3c6vCXQMLeCIhiD0GA72cv5IcIXQtP5PFfF6sw9n8jtYK8eRoSPdlG0WqLw+/bwbLCBoDBunD
7D6Pk2+qnNE9ikfbLHJSDhpKkRowsWUSJv+dR3FHScr6X3PZ+6+vxAQT53kq0XUb2G6Bp29tslRi
jV5vSRLqpyt/iNkcdVdXD//D2HntNo5sa/iJCDCHW+VsqZ19Q/S4u5lz5tOfj6WZTW9jNnBuCqxA
yqbIUtVafxA3WyzqxNF87+c2EkFoXnsQQObB4tPn6nyuOJq/xrljvt63c4P0uUGogzmMOVNMnEi4
gS0SdfHmcccjtvFT//2PH3MlWwRSJ39ZRoqv8P7kjT89iPZ78bgGqmwBmp6+A79pkNwQT8q/H4qz
71MVoJxqZ+fx6jsVxIMZMm/hvnFCBMFD9M4d8x5QdIhiHieqnfvZKWW6v//105N8J3vM78x9PXN/
mEWro6YN+ZP/vHfi6D5KHH6vi5PuV/0y6vsHfD9LUkhs1OaTMiI1K+aVefUgzv23tnmI6L2vs8Xh
XIjvY66KI3He/7zql+2MGC0Gfvuof2v7dtVvn+RNEz5Gc2Xjw+ibXnE8nMlVFON9rypeeFEQSoGc
CY2IzfsUZpuLuW1M8ASFfseYotY4vA8S0624+Dz0S484dHUPhBAp+PsTLV6W+Y3/9lLNL9D8oom2
+TRxxv9s+3bav13+/rqO6UTuz0LQfv3KxqGNZe20FhY/XHNx38nO9S+xin8b/q3tvp+YLnv/BHGd
b2Pun9BFzkmRuj9y4/hLMTWIPag4mn+jxRwyV8XRvCCbB39r+1YV49wWwYD2UymRRIgyEyIfLye5
d5a34hG+H4pWUR8JZbOtTopkozrZ4zy9A6aCNj7XpXGikYu6mPlZC3lElIzEsO+hI9cz6nEppgei
/0iyVigD/01Xu08apkwMQcwuWT5CwkT8bSW+SVHM062oikfBEpv+ecz8GMxt3x6h+TK9V8WELGyY
Xp086qvGUuNxKfa/EQADwkVR/+TVXbC5v/HipszFfVqd6+J2/c+q6JhfXVH1CKT8PX2L+rcriLYx
icBOKBGv0TzZ3xfW937x/cxnVniVsHlL9gaBEW2KkHzZOc7DxLmiEAuDuSqOvo0Tk+jc9uUfFz3f
TumcQlqP2hlU4LWESoFrgBhBpFxTQHJMP1w5jnj1o5i63CRKkp24M3nUpslulK1FlVjGTnzD8zd6
f/e/BDO/LBXmoeJIfPlB1hLRuw+6B7lSC9ETLQyQSVHRyu5GJycdg5qLMlzEK3qPU4onoB/VsHoT
L/LfUa1S9tZYZ5M6qUgOpmmyj5AIhiUOaU0UZUW2cjHXXcOT0D/zjUU+6Q5bo4EBGRPyHPkwVMXb
6qp7FJxtgwRAIKNdI+6q+F7KBCqTWmRPeQjPRPDJ1ekLHmtEd+p7PPPb7Rc39ctXdN+63u+62LOI
w/trHpCcHB19WIu7LD52LsQfMFfFjf3Wdt/ViZ7vZM55pOie/yXV99WlibXeAhtDrOK81H1psrDf
aggBrlUYs1ShniFAmu3xmaTXUMmdaRYyPVOv4wDzVKMI76bSewyUZKtM15CjMjnnXlkvxKixSfqd
NOb6Sm4TQHpdly2qgFddFE5i60vTAeCpgCk6xZG9kQPfSNdIBmG4zM5+TVQS1PBg7SvVqx7gZJFr
RjQW4nli4V4UyqfY7Z8mRPsPD1LKD/g35QrVuB5VDqqiLUHwKIlIT5Q9KhChWcQ/QsdCWVBvzkOI
FoIFbGGjktvfOoY7XuOi+oTvuGt1JX/pUx1Xrdj9SHOW5CU+8AfXk0GKJ9VT64zGT4doPZld1yPh
oNSo43TdwqvK8rUcwfSyJc+fVTk2lyjqAK8KkO2Ss8kWQCeUPKZGgX6TLK8KJIJRhsrBcWPEWFz6
qYdQEmYCHY4CfqRsq8zML+MQFRdxJIokyyx0z9IUYWGC8EYWequ8QH7IHbp3neTZtpYnKb9ELjTs
SFDiWE0B4IXtsnMLsxDVaxnCp+ZiJCqjYLiqkwxMkFN37IerzD6A1CC95hBsr1H9GtohuHZTAdEl
uLpy9IGsprQXTXmCSTe6i6hyZQifaQbZGsu7VqhhX2UyoddYUpTl0PceOwg6QtMBWhWb3MsUS9GO
PfjQdc1FiRrnYZyKMgG2Z/Jswa5mxNzhq0m8VHILV7SO7Iw+YDbX9yq6MO7vIQrGy70GmgPlX4tn
bj6/CAznAZWZYFn49QLdU21tKYa+GoYqReMNMH2mKfrBtIA6A2tVVqqpRvUCK3hkMHAAzx0/PxVQ
7U7VVMxVns9tlBFD7ZA2MuGm5eohHfVYWyq6phxEkQ3eP41ZW0jLwYHl7vgxwWZEDZ5aF8Cobfbt
e9SlbxqpdHDh0P15t3T4zCATQStkBSox7fibdOern0bq+1BFoBUQxHny+gTYNTpYD6NCLtkYIuNY
2Gl7UNuw3sVxmF34ChQo/7X8o+olHq4k1s+y1j6VqAad7SB66MyigvoqlT/ClsSRhdjjWlRFB6nQ
Z+TX03XZL1qMOxbDNDxUYkz5QrBc03lksGmyJGi3zBmrLycb6YcVj/pRXKqsdOViOf4OchhOnQmy
aBt+cIrV/BfUXvTH98foft1SG+uHqqnXqYyszdLFYrn1kkeMCkeC9lnFXtnUjxAtqh9wz9sLoeO9
qGG0W//AtA4yVNIj1jSNEG2Wln8/KbKfZBs9LlwDAWpD+yFiMR1KMOhO6Ke1p7IjrJzHqJ2IDgsl
iz0ymBFoNm6Fqkv1FrFNZSmq4vYksTz9VFlgwqb7Y/Y9QJdiWuiFW7P/c/934ih1t2ZWwjmb7h+C
0yDyksHBn55npu90lFPEoSgKb4ThPtfF09bXSEh+aRTdoqeB3LHqHgDOgMDz0LkmVv8T/VAmJbV8
K0vP37Vm56Hx7hcfeb4R/WHnl5tYRbWpGCWLgLVk4xZOPHBfeYF3aqaii9A9sTV3+6WjbWPsZF48
1wzXUBjCY94neBhOhTgSbTq77AxSAIpqoRJU+A3+j4HilPvo+eymxxzw/3NKbHfgK2Rl+/0ydZMh
cnvrL7lMNHD57a8To8WHDFmuVqe4nngUpB11o4YBiyLlOZiKFIGJs6gOrotiYeB2kNflkOD61J3L
KJcv5kHiCAe9Iz98DXlkTg5toip+Xjh4YgySdLBeDKD4KEuJ3m+niqr44BrV0Z2FEPj9VPFpX85I
VH3d5AA0vndMf9WQh5Adb2NmvsXYk4JcGu34WA9FfLT7AMCJgvJmk5BnlMlWrKPMVx7l3O9Otlr+
lfqK/NiZmfyo+uWlYYK9kJuG6YLoIL9+rYb+l1XW6tEEWvJiJ1yKZE5+jlEzeAkK6RU+svcgOvXc
O7tZaF5FH0jhdQyh7kc6jezLl6hT9CfFDbJnJdqLIfzmJI9yVUG/vPhlPJxaT4nP/VQg7qd2Cz0q
OTSrccGcDRpvqooxEE1J5Lj2bznqcC+1iV3CXIpfEqdER1vR6qWoam3V7TRcU1e5bqCIvzCNpv2B
6RXSRUavrgMIlS9Viy2CDF9vO/ErX4CC5SszcfVdj2XmNTf7JyA0zbuR/xztyn41JLs+JHmAdJKp
Nu/VCJBCtoz0iogOWrp++8ezzPodyJa6GkNcxM3KfVIAn6FhW3fgPTkK/Xo9Yg0LX/ifJmiRf3d+
a1MNC1RsMp7yzinX+LXlKMxZ2VMiGeahipsBze02e1JhTP/A+n0hOiVgbE8gMF5h8spn0WS6FfkF
u8u3otqjJrFXnCFaimoZ2vp1JEsnauKKTSefZbTeVBjRR28YwSVkhq8dS7RioEWXLipsZnom6B42
K7B4yHoiLbsu3M46iJ62dp21rnQGzx1uJ6PLzINgTPDSykW7hOMTHETVCmQTmELQHkXVxIgIH0jV
PYnqKA0/bX7zL6I2tMmV+Tq9aiH4Hrf3dn7QSbc4qeVz4EIj9l3sqrq0uAL0WSM70d5yp36Owlo+
Albobqpa86qEqMoXkX0SA0Q7uoibXCqTi2gShY7KUWBCYCgbFcPVDPfYxPRuYngIHe2a6reqyjZ2
YxcYFpZrZMzzozlY2TFoIMtNYsH5UZIpqqawkZmVh1Xo4KKlmkH14CsWVuCD8YRCWPwuG4WzRjcz
34kqHB0g9Wr2kus9kpRaC5ZgGqa0g7tA0w9UTdrjrizXAMWL+B0UdbKFjm9tVHIf76ahHVNbMh51
P7HOeWQAsJiG1YP8ewAtueenTTmzrFNwI+LInopRid0lEbwK/O4/bfMQcWRI9e+iVZXtv52v1gBg
GjN8KPuxuvRSAVw6s5G+A9Wl80v0O5XdZ73vzJfK6tEHStXslPiaibJxEYOI68bXtrBvYmivxacy
0Jy3skrllV2GxjnOHQxYyhK1FHRhn6EjfUqIX63DbGkDGzrJOS+V3Yc/GwWAmKHZ1YOjN95BMq1o
G8S+/IiqSrkQl7fGNzl3qs+GvBEwIj1Eh3HQdsRsc1R3c+PmmGiO87pbCFsq6SJKygxlXDSqTjlz
6snM/VXrquGhRJz87477GNGdz63wSAA/I+O/kkdPDlei3wf3eBJXCy2bRrOATlhY+v5eFd2qo0T9
hlc7uI/0FPVm6JGxlc0O7vZ8CcPSjybw8oPlG9I6VjIVW6rO2hngffd43VQnRdOtjRklw3XAx2XV
1nL1zNsoA/2xrQ/Wzje0eaQ/lfNkdxFL0j4zNrdHs870TziJiEXqzPM8fby0SWRBUvHGdVkU5SVU
63Kna0V3COzawN3XzbElaCz0sQCrMvHBzFRzZLHc1n0Pvf45CnTptwTS8v5BSaogFZcZv4a4++lL
kvWmmFWC2rEyPvom2uAsUbwHKNT2NplExWXJjY9tHBpbwgHxgw0VCIxzZRA/YyIz3dF/ZwL+gHwo
/VI9fJBBJ7HCZhEeebb+O0EZWW3aJ+/R0Kr6R9uAWUanuHpyavaETVsoD+A2GuA5OCzBu7JWBNdc
d6eqGh5UvTVJGshxchyVJjmKI8sqSQEigXBuImRd8K/5oVid85TGzpsyhNJZbx2He4B8b+nH5UFU
Gw3ludQKm70atghTKazL9k0O1C2rbOfZg5C+KDpfPrdF7j4H5fiuGp56EbVxQoBbqvEghjqKdQwU
w72Kmt962zrO4x96prrP7kguMTOqx1yzrGd327uJ9R7yU7mte7neWnXnfWTqtuxK8yMHkYVlTlHu
Oq/L3rC5W7ZGYP9gH3nC5CG7lK6EeL4HeaNpfWVxb5s6goyMM866E5Ol3yJ2NPASIbymBdpvYXdo
IKbmW17zPA+otFJbFWZjbDosBS/NVPBgDKsKb+SVqIoOErbZpRpx28Ky+gjYiU/2mgJ0A4ajC2J3
2UWbChMp3qMtaefUKsYfRAHemjwYPoZgAnrU8DnQgUJyL1bfwrEbPvoyMJb91B5M7f893kZyaR7v
2i7XAZ62rDwbwbd/rj+3/6/r//d48blq0cHcdvS1nhrhsmPDfsu7obyplq5uzakNuYzyJjpSNr/3
NjEEocjqlk9t387llxM5K8nZhiq/iaIwJralU1Tyhicj+btNxj7aSfXNPEx09qHjLMoSvoGXP0hJ
bUCYhPPVK2XnrS3e9VWLjs0q6ZXsQRS9zveVtS/qQqmKtepH8skrIOIxSYkKCu3yqZ4KUTU1CdL9
vZ4Uq5btGlqP//SK9rkqzhBtaNsd0wBA29x0v9Jcj5n0xt5+yLldP1vsP1Akc94j+Ew8VHm6d1y4
pGpv/RjM1vmpIUBHtNDpHgzbxnA0Qm8li+WA7CtsYojH+yqXNprqjK8oMnTbhqsKwdMXaFl78Rl+
ApyvLWrjjBO2c3EbhUTXdG3MKx5U7tozuBED1wFN26hV3R/U0kez+z8OO3dzHcPPIOey+RIdomjR
6l7bgKxgorfWXo/1HHGd2r0lViTdEIhuVurOwUYsGkc0XTS0YxAht/QFSxB4MWFfbqUiabds/pDF
1/4Uev2BxEj3GoQ4wUdN3T4EVavs5LBO9m4f6xffU/HEkPLxJfbjP4AOkz+c7GMHf5B0HXUsrH9v
+Mlstb7xLkVWVbdsKjSZ5aGfIZc4DdDUiYpUAdkw6vyixPDikUyW152TNRcxXgzD4GmNaeSAARri
NNHkyQ5kHi/ZNrp5iHWs8aWMr4gOYRBhYIymNXK/wQetvBheE20LqDXnKIFUofX6eLJskMWw482j
lXTBPkPK+OjogbEn7JEdnGHsDknR93tJDvJjomUY+7htcIoqF4mnzrJPUT7g9VoSJAmayN2EdS3j
wCCXG9vJeoiuiC4jANVeyU/k6zi0mpuL2hO6wWAHmXFAAxVt+zg2WP1g7tw/BQbyyI2+aBufoJSX
yc8VOeil38vaS2/baHmje/qK90y7KIKhP7v4UCFBncarYvADlLDQj+O3CcKHG49/RZW9dvEjeyN7
XaFrE0xc+zF4BEv6JzDl8S8p0v4i8Au93PAIlHu2uklqfpzdTt+20xXsEP8OcGA5Fg89GypzQKQT
iMlfGbhEtdF/OmAN2AIm3RFt1P5aRpY6qfGPiK6VZ8cYGqSQeQPYGeW7pFIQkkG8r7+EqLWwKO93
qS4FT67kWBdLgU0rjOB9vYVyZ7jdro274U032TspivdkZ7wpypBmyAbI/VsAAHDt5V27E2epYbQv
tU45pJbSrYglZgcYQSFb1QkZbDgYcrj14t6kDwgiiiHi6EujOfWIxu898/A+EfqEfMB8HdFWFDY8
NBJ4ywTHwIuR11g51lLz0mBgeehdOUG+gluSoLdN3LKD6TFVUbRz1kOd4XM5VVV9gLSkG9leVN24
VBawE8MFJg+Q5EyLTcFUqKmP31OuD/mxd6ICBwuORDGPEUeiDadxRlcqEKUuBY31/zhvRDAqh6D+
X9cW1S8fbeEjsGcltPjSNp8iPr8P8vGQxG/V4PtPzLnuIgstY6+6cCvaVHuUHcvdap0vLceUr9ly
svBqFtlO1MRJuuY81k3inA1D2iFdNF6cpoJSWKf1a9tbxULrLO9n7UlPEIqcX7qibFKb6QAd8KWn
pGrAAER5myT8QzDjAXWQ8K8iKEN+dqr6bbK7X0ZGk5+Jcx9lRNzPEAWKc6oU/gY503ER6XJxnjtE
Lwusv8fpWPJktbWUmxcgMjg3T1cQp4iBc7U1e2thdSU5y/98yLdLS30EX0h1X2IwqghmTh8yX0BU
407ekfwKDyu7k6xT03sYEGEdiuOL1PpQSFTrqqPkeI3NafZVMhAGum/f22D6YqkU2zuLUMHZkjEu
CWWk/u/VqQ2n7u4cTIVoA4KprPFFIwsy9c4dYpxoK0o52egdrgCiWptaug6QhVk14UB4vyj/CiAu
OJlcviveAP2tzYcXK2fTXg6V+5iOabsCKtbe1CZEDdPqkwdbQ1QlRMTtPBhtt8tA1aLgGIDZx7Zq
b8QOmiDTLN5ZcnBJY7nYJOx1rzJau0QMiF7HRikRWM+SZ/46f0nM236NTBRQjFHXP/AUfXOr2PzM
DfcgE8j0UMKB1xSVEUvp5yyvTeT7CDKQ0Gj+9INzctM0+9Sq8KekE6VmtgRAD2rIMFrcsHSkFgwk
PZMx6Z7dsqvQNGcDIXp7y8+PfgIVUPSmWHie3HasFqI3jP0Ez0s05UTvUJvxpZT0j2i6EhmP9CEu
i0fRF+o2MSeElliTBw95LUuXECchjj1jDB7EkSjkxHsfVbnYz03iCDdUfxXi43M/a+6VrcTahiSi
FqLNqnzkJu0K3inioMt53Pw5cpecKz0zD+6oMnYMcaWCifTYR05OisgleaLEytGxG+Uow6OCsx4o
23hEKkZ0iKK3UQ1aStOYUpKGYjOfo7jSZz7mKNv95zJfhhhWCIdMXHy+WotNx7K1hnx1v67oduOQ
j/gycjQlaYkdlr7STAci2HR5qSuhCMJg/XKi6Lh/pPgD/UR2N46uv9zbNPEXzB8+OBGPoGs18r7y
69W//k/z6L+vq/xKPHQb7n/DdBfE0Zc/dvrj7n+T6Ll/aJMnDyHCrlDFt0Zty8dsGiYGuHpJmEcc
ih5RDOL2i0PdbpBu6P5yyAidpabbsNrATq2vzlUUFMsSAwsvgGrmVelPI6sGNPTANLby3vTdcWs5
zW9gucMqRlhRDj5bNcI6Ujfxo3DQB3O6Zu/H9a8ycZ0Na6ajjYRpUKjBSjGHScrW+TQlLLLDZiGV
TOQIzerI4dsOMcYKdyu7jF7YZ+4g4T3rVessWl47dD2Gp9ItABc3z4rXczFofihiR5dWrk5WCP+y
APVEQGcdE93KdPWnn3UniaznkGGJOCDBkE8Jv0wi6RDB993BI2ab6kTHQFJuZR1JVzlky5vjZ3Qt
3KPOWgR7uamp61toUnF0vrcpmLgsxqxL9vNZHpG8VVIiuYRvqnQVHXDQftYjjKuibqFyjo9V8VjF
enftWAjVVokWesqWvBuBjCBeFvKHeM9SjskKDjnYHhSNhbJD3S96qKa6A97QiC+t0uMANhVD7N7K
Dh5/kh0trzNA/VNkRIuXcMz6jZqhNSbaUhQYtiMuawRM/2lrRhYSSJqq2wIXvcw23IdkKpCjcHKr
uNYmck1xjS5OzxrmOk5FEGv5zh6sYSGqzCDaNUSNAsJQdW+a2ytTfw2MWjuIJlsqVHTJ+hG70Cpb
izZRaKqrkiZCs1EM+dKBYp42VPcPFs2GmpHfHbJ0Lz5YtLl+tzCdWlvVQ0nGevojRWcQyenRMBEg
nJoMwuoXy5JWneeHtyxfZxCCr7WiBDdy5n/6oHD3naKdESKPTz1mVVdR2CNa/8haGZu5LR7aFBM3
lPkjWQolKI2uhud1c4iMyLgS7Dfu5zaBuR4zF/cjv66WaWqzaXNjPIZGI7e39zoOScWmzGJ9Cc6X
fj831OO0eA4r+2F0WB20Y0GuqGj0q+NE0oMRHL2pogXh30VvlO8NUcvDoMfTthC+D+5/ADPmcX2E
ylE8MvWKC1lyZuJdEVwxvGsueTas7k/UmAceWON6gSpy9ZCViXfTCZLd1DB7zF2vP4phomBJpi6w
Bcp3oirGKqisr4wC5Lg4S7TBqIihJERn9nD90pE95xqnmnNFl3s8aFrz4bklKiFTu2olLU5S4cIN
bZj/YhgKmHsy9/5ZjGDld5UDRTsGI89fNgT1TvIc8wpZ1LriIFasFd/Gy6AfravoUGrEPeWc5Iyo
ig4EU/RLEbNgxHlDQjnWr0kla9qyDZh/o9Y4zWN9YqeYmVXWNlaLcGMPICaQs/RvOWyIFfYs0Vqz
UEZbWnXhbjRHQzkc/ZYbUs/BTa8ruKFaRPygJx5qazGmQpOXiShYu4y4ZeHmqY49q43cww5PwizE
nZT6XISH/z6aqujrvaY1Xn54azjg7yZrFRdz6IM4wq45IX99qCeWUDNBGMWRKDoBlJwKNrUAJ0Uj
0rXN1lHJePchgi/Z8OTfgVcTzltm2V2+yepImKVmFzsRH+aCNTJUB1FPBOuh1ZNXfSIeNROTppz+
BLyJYB6Zgn9kFAi7oQZJUADd3YMo1KLuRwyOykl/4z+Haux8BpGKBkaVIvsoutt2hCEqDkNkZ5D8
j0LSHAjnk7RDZe9+x+wBC5IInZHQNkkhirt470bs5ThFZbZon2B3AMMM+oK+lgZNgmLX/B4a/ZeL
WkScFdse+6+VoTx6+DoesqZ9s7itxwA7sE2t6B/+oDvrfkLVRlwmc47MOMla/L/z3RZH4hsgh+Wv
dY97JeGSdpQbdVVGnr6rMWo7mFqW7002CVERlgtJbradbj7H/NeG0cPQh9Qh8w3zCCgla3IbQfpR
MlZhCYl5IqWlE+Lamr4scZQg2rAukAXhd7dVDhXKFl5hkujScpT4org/fbkxUJS5b6ZTIaFoKUtJ
Slzi/QTcCt/41BNfWmvGKevK/lD5ZncvND3oD6463blk+EgUtThA+S0OTlogOi4OU9tplbU4FNar
4kgUkeUWoJ0c1DAm7Hw22bHkWgFBh0XHvz5YuWOl+yBBCGDiiE7/pijEPzxXm0RDWUbBN9OdOEzj
hFEUtyMTnFNxWI8EvNLEGlbzNyOe07kqjhylw94KAi+Td4ZOIIU2wf7mwmh0f9voxjGasPfiORBF
MFU7UhybMahOoil3DcwdPJvViLA1aIWjgSm1fL9tlv2IlarEfVRL4YBNrLH7odWo3T5C5AuSPPd0
0ocodGwMRCGqYYAKsRJIf0qWlN0RY8h6MVZWiyuKFPZHy85WGjZdddYPCy/BWtfHn3ol2wW7GFV2
t8R+fjlx/6Tkk7Au6xF8YzMM56DSD6TO12rSwhuNzklW+As0ykiUjrl/MsHCnD23WZJvrxbdkFwS
hZ+I1CmMlYPK6lEu6iVTRk4KnchiXjR75Aamre0o32Dfq7uxw0HItPGktV7rsk43OkkYUOxNixdL
5W2CGiNKnMClNiE/AkxwxQ8uk0b4oKuKuRyUQVq7Uo0tTKtu0P5Hnm581vR4n+Y58TssiYJKfy+6
As/CId4gvxSsDYh+Wd2cfK+UF/w4wkz2s2xVQcjwmxPCr+BJQlK6kkzq1QsJqsClWiLKFmy6YvKI
rjVQuIQoSE4vx1zt8De2q1WOREVlE2ts+z+VxY2xWwerFM4fW+fkDVG4DDDYctNQRtcUi9JAIVzd
ygjfavifD5hmFu2f0IWRLYOkWvajYW9dtG6kvN7Vqs9NQIcu0E3utO7DFa86HVxM9+LYU+gSI0jW
Y9Uvi5/uaW5RFLRjLHOfRltNGiACS+D9m07asqIYl+QfP1g8+2t7gL+fS2aENhEwHXtk7anDzbGR
RwO+yT/upc6wi+xbjwTSjoynfAJMi3uGjQODnPJF57B04cw3HoLBtmfLeG01OppTsJ586U/t4i1T
9ufpCVJDsz7H/vjboHOZVvxQFmyyJcu9ZGrzWSSoI6m8okulazFrGjryjb6FY44c6isCoqcsqnDA
NeGJweBexYQTNB1S+BjJ8dKsJ0kRtJYXvVq/uvxerFB5XeDLjD9oQgrH5rPMwgnQhBjbJaicAUUv
49wU0ibxKvc2oLg+FvZfeYyrnid7P4dW2tQ2G8FOaVfTArA1Nf8IVm5jOP4vCR3WRdbjTaz045tT
ELAgAKlIvy0sEtE10oK9phDJc0L5huKCvdSGeOX67dOg2BuMcIGP+ECxJF0m28oOSYo+o0JpNmPR
N6vBj/ONZL/4UpoujDBx12WcEp9p041hStlp9LlgVxMZDBTlwevDGmnKYd/IP9n5+0tnsNp1Uz5W
EVatJX5dxPPXppO/K3WLPAsCSbaG6XHdvoDI1RA7Cv0lLp7JgtWgshzRX104GKYu6qFPFqHl7wxd
khctkl1mqL8gJFbogCSR+YpZHxXyKg1xX7FRDJWVZqdonkHf8Oo57U/XK0pEnbJf4fg2qhHia7H/
CTg3WVXqMxaKzy14SbIuqKV2RwfJ1Cm3UfeNvSLW1g+NRcgMELDpqn8I3yBhYr6HnXHJepL2sXPS
VYYlSnfWZFb/zOnhusV1uM6rkzs2GMimwxZ7XhN32dTfDX/hnE28+ilKmw+lwVBeroerHrLyb8ZJ
rjcjEIg1Ook+nRk6RWSyATOMsKHHM7EsswZBsPBny01alDmmwJIm7fOeRZavK8Wy3nLv5VVsEfDH
UuCo5ZsyMdwb3ob1mtROuOwL69nsk5WWNkwEEjK0cfyGx328UhwS3lVZB4uqSl7Bi0JyrNlD91GA
XxLoTbPESHjyiQUZ3a8rKX5BzP+GdJq9qF5bEwW6Iojg3Xd7O1B/ZVL0KwnUz6rQMAssUeaX2UMR
4d6mXTNs7IRkQaCAZbdjcET+4L0pREH7BLG/bsge5bC4FFOgKh2mROxvrbKwXuj4g32gslWrL9C9
K9e9ZE505/yh9cNFkJlESyagbuH1+0zhRyEBI2Qi3ofWC7Om6S1DZV8mwYMFEGORx9klibI/iWbt
i8L8WQVsvHr96ttxstLleAdQhXiQW+PX0rnw6u3uUONm5iFVvSpAoK8bLUSRp2ujlSnhRq9K9bCQ
jLRfuZr0aaNs5LstQPRAW+uYSqm1ZW6HvnzC5o00dKJviQJsjZFIpp8+p7280XH13ti+CX4YzEpg
8JhJ2ZsjZ+GhXXq+PWmI/Wg1H7Xx+GUY63iF/syTX46fWW++qtlwa82lmpjFxvT684g0Z2SiPFfh
P6mY5jlDxtrOKnQGM5WMml7tI9cFpm1uu0Ba2QFe9+9DkH84Xvxk5s2pN8E0yt2LX8e7CgxO1PNM
hHW1QZINaZr25CMcCKANYbQyNlZRzg5cKldayfuJqrwR74oq6wjiDmjGoQ+NaADeFZ7xMdT9B97U
ycKKpefKRsimDtT3Kok+O+T0tKJ/h1/2G9guuFhtO7bBvtGTpwEa+TKWsx95g3h5gA5TG4Go5n48
6piIbTPSAGD+NGJH1bglAYmYWrX3muaGpxEegjbx8a62fld6hTQFv7B4bGP1nupI/iKgvJD0DstL
OUW2KT6pdXqLkOZZKGNnrHXH2fams39PKgT6UBvaZ71Ro7cfAZYfgEf4+Gjixn7EFCO7wBsGwmch
m67yRuYukR2iwrXxKSf1KZK7t4Y/iq3fawAIA6XP+MUppSMz3yPgsnzRNBa33rsoONNnhrqtw27X
Z+6m2lVduqm4LUwS7PzJHfYLcnsB6/8OKWArvwREqXY1fmpyhbFY75yiDK3PRovIp6SbLuDt7Wz3
dxxjoRyBT0v78tVs6pPq1NfGjpf4Odzy2vswEvaNUMiwbujidwtOPfqkWbskNYPLg47158izQUYA
2fiUZUOpdKxo+rWtyQCMm63OPmPvsFvOkgvWoyXrgEAmVsXr0ryaNUHlMbb7BTo8D3HYV4vCQhFQ
1gEcaYn3lJnx77zuy0VSx92qcBocIyEdlr68b2Xnh6WxiBx8lLNTrz1qFavsvHE/mpr3bmzUjYmY
t1W1Z43oHcop0QqJO1OKyYYWLlKiYKeQ3H1FgxCgk0cITSN2WLYaN9niNmJ5MjKhK/9H13ktt6pt
3fqJqCINwq1QtGTJOd1Q9rRNhjHI8PT/h+bea9XZVedGZSGEbAsGvbfeQrHuTNdH8O95qz4dinXx
2BR4RPWZpm9NC8+Gpk4eCIBvQ7ztucFRSd773/rYdScDIzK6MbH3wvZJsydsN/3uw25xGp+0BN5L
91E3/jbqsRRtEjKK/cxf50AENQOOHGL8utQ1Lh6KMGWngYpABDpdL0Css30x996BkMlXN8G8hzt4
18tvo6U2ngYuzwp/nTQ52VpFwtyAh2LK6aKSB4PlZ406CVYT+T1zok5RUv0SMhqvbKNjrGQ9h41H
UEn5ZeBc5801KgmDRLAw8cjnLG+7SB0disWoLc+9z9CQfBGsrm4REL1Qa794DC0CES1ZEeb4ZxJ0
AJnXj2fP51bjTOvM65aEQe7mDgFSaYOPqnrNTMXVMQROPesX0RcjxXierWyPGszJ4W1EyW8Pnt0e
RbU4ZIkRv7dxeBbVsDFMMVJYEZqRuHg7ON2dNozykGjZnRVRkJNJW5qi3FkgU0rNAwVt3O8QaVuN
U6wBhJ6dOPrC3wrv1AzOXmworgBOGu0X0O8zqbJD6FgjycAt08pzIbExw+LeXuWwbfeziOp1gyOm
P6RBOovbuvPhpnY/QrshavmUEMxaAkJj+Aj3LpMbpIx3aW/bW71U75gs3HTljONztVg0fyib4OrR
NxDrV/GztF0qIThQHiDBSukRdWeVYDMJBb30dpCWBNGQ7hCkDuIeZ0IVIj7TDgvIfpjIbHfMrW1N
T6bunFTKFRjzH85sQiWYSv4IN+zXeYvjcLGJDWeXOOPHPN7AnHnOYaSuyAVRm8Lg/0SU+BklBrSR
mX7dQavUTgsEL141nPkWbluAe8ib2Rw1Y+sQeLTyhfZoV/a2x+B2WaSqFT6oSKEmCNS7xV2O9I+M
hU2zjlgHvvex9WU62rQNzR6zZCSkOBrSnuY59nZUhMLn7K80tAMUJsQmxuhXqPHbJMYjKbN+Lact
V84I3C9wTWLdBEIU2Aua+n3i6Saucu46I+V0pfmcJa4wPwFcfshQlsc+Y2ptMrifiCrKTOMBw75i
DVUGAaVlrPWsEssbNgkY8do0Gex72c4W+NIa47h3jd6jDkhlgNVcg3tK+5YaCjvq9qglnG1Vba+a
XD6neYkcybnBGHM9V9TPQ+uT6gtIsXLyeDeQOI5r53x2oLBL+3sy/D+ymNM1RDbJadrdu+Xw7jbD
H5xE9/M0BY5pfFRjInBLHrDoRXwRjrXAn2QoA+YgurQf+8y97xoPWUZa3PZexwBF6Qyy/fdUtCTa
F9ZT2D50to5VNx6iJIiRuKO74XqMy9tc2CfbcLh0o5Y8J+YYte5eJF1HX5XDOk70OwJHns2eVEy/
K7dRPD3EoejhArr3DFQIcElDPJvnN89/8BwNkoi5ePEV7Ri0bUqBTYGJfV20Ts1qPeFiS8z5qq87
5g3xTpPlbZk/Y5vnM+wM95yTQS1jazOmBp1Yb7CrmZQbzXSswLtpIgw7Af3gLpAN7ndwTkp3Myj9
TctzRi2duQtHPPfGkDC8HBs05XZB1Ld/YgX1XlgH6oumzCkwBnclqCrpvoaLnh2opAWuwzkpVYkf
GFXv8DHkIeS+FoRwc0tlGYHnpd+TG7/FzCmnqSsCrccbMPXN6eBOr5Wd5JvQ3OU2A+kSHSoa1Gjj
kANT2d1bVkYLQk3nH6Z8a75TB9wQmJXUBkgreXXaLkVEOjnZ8zhy9xakem/lQMnROy1jwobxcExI
tO/6eCh/y5CMjCyW5zaKtxZBIlt/Go8yM79yDcFunOL8vvgNqfYPjKRnBuLVVoOjslJc8Rtfc+kN
fS6lYWjO5bT1cQGeJuB2+FxqHWYR7mwVskCFEiFnqpU2aP/yECwkSb6rMD/proapeSpJFgoFo6ek
2ccYbKwgLbmrujK/BwvbqfzZcNySxC3jwzW0vTuP4Cc+bB5LflcVVqf4dX/jN/NJRT1slRmfZyyH
cfbNsoA0WFwI5ksdE+F6N3I35VJEcFh+QomB+t3/km95Dn0ilhPWKIOg86J3X3xjPE41ZiT4zJEl
b9WXvrY/S74sLFHuk8w3d9oSuRzL6ZQLHdf3pOy2SUKfplP7Szm8cI1CA4FUvyyHzqaOph3vYwre
RRjfxgdihZ4zw9TWJGDtXhCShqtBhbCHvv3xVXnWK9j2k1t0VJsQU8UM44zoaqQTxzzzaVNZokKL
gpdrE5ItWK+qode86475oQy4VAWcCQDbh4p/3qocrHstz4AMbeutZ25pREO/Jv1n8VPxo1Ms7Kdo
dvZGToFuR4TysTpRAeC0Rw/rmXi3qs6CaIyTMIDVnR9H9/KHhTdk8jOgrBzj/j636dScGj1NOhCL
YutvcU1Qw2RW5EENTxiQ5ls4XHep258YKyD00/KznUftmibwNCzOrZP1aHxGpffpds1Lo3NiZuKF
7ItH0ynXdkROIRHAuIATJDvdNDVXC7IuGOL7xtLfulZ8aW4PrgzTrbHIrkt1wJiU+787JxaKif6g
unOm8AFnAYAGt5g3G+/h0rx6WnSacSrEUvuUmc4McNf8kWrcKld7yYkkXrmxNQRDReGtC9gMIWcL
VUxXVj5ScVtfCTu/qcL2q7SRUMTdjCkl9Ke6e3Rz+2gVThOYWkdNVUK/1zGoHlNNW9tLPm/nGxuk
4ETRp9WfuIj3GFfc1Em81TPxHXs1OFXNFJAkVaIUk505yXPmEChaq/wgeyJTO11uYIV/ZkYDXdQk
oVskmzRj8Jy28N/CEuNgseFXOHbxxU1KSMLDqdQM/J0cI14hegwH6yFskVCE4e9cak8mUUKjU8VP
WvaBZ2IpZjPQIh021mCeJ7zH1lZr/HG79mD6yWM1MFlHAfjdhss/O84/JqN/zUp01aQt4H5V8Tcn
w3nKhtsqhZ4XRp+UEJ8Eq8Yrt+q3Qk4fnVx0eTo3cq3wYQTOFd7jJmw7avMFqRx3TPHitTUBzeqJ
SQC8CZoQf/iCRIqsKU9FTpxSJR4Kb7CZoGvvczScdIWFtF/emizhtuvt2qrygmLA5K5sN8mQvCV5
bQe/Ssg/wsq/QinhWprVfYFbY+sWLC5OTdqSaLHHO87lsAnJj4flhFbbkEd0Ro+m1kNOR/mLymI/
DdgSxmSDpqkOqNeVPWcjnPPZttY6M1U8uCK0IOUQ6EE7jylJiUm2nSP3iILy07HVRz7Plx6fL8Zq
zi1XyKuT4damdWu/rOBgetHOrNPAHToIxxppUel8Rrx0g2vtvFPC2gjsDbj/GORR5oFncnX1s97v
yXTARR8a+Oh1mKzzR0nLfxhdwBsXPGVlUdFxFpe3Vv7S2dmaANW7Om7f4p4R+HIKzhMRUxBL9G3k
cKKgnzjPebgDEX8L3fYMcnsJMcqnS0CHlitjQwrRMbeLxzY234vRsWn0Yspa9FSej8uT3XJjLJPH
K1Ug0gFlAI/lnm7skVDtN9mmf+h+n1CBtgds88lUnsM1upc3IU+1DN8pD+BjxJQoIUD9SWOQUxuE
rXSTyDZeYe5hGQHrpZNFyaAi8iG1U+VK7Uyv+ToWYLtz527Jyy7XlXAGevrR3xYzVjSznWf7sr4t
K40BAQfYeJn2h753NaGFsJPQ24+zhm6ywLKSkKxo9KKbPhloGnFOYLavBTIVxBZPYjc1hXGj5Uyw
FEoEJhEujZoX68gzjN00+eqAPC5Z1RMZTKNhFQ/a1GAa72bN7vr07zZs6FOuyyYP1y4SDoz4pcm9
qiVs3C0qsgyW9KfxzbMTzLgJsHDccQqUPx0qF0k6IqcPBxzZsOGfulan7fl7trNBodrZIUgfJva0
Ni9zXje7ngq9HriH9TUAZNI+ki/82bX5ouzi7jNrw8E2en/nhr8umZ3BlBuf8Mi41zTQ3VLdjsg5
zt+1DkPVyqK0dwbjJyw9Lhoq7CIMv6zU7gIgIm+NbYDtW5g46yV/k8Oy5KmbZFhKtlg7xi4cvtD9
E/vmn76Bvj2xCIddeMCJGYN0EKvWN1/9DNNvsZWTdquWj0uWCYzlQJ8acL73vRf887A9LEmWmMug
n9LTrDsPhbzI1O5XaT48lhHT59zzDrW0gTTdS2aiJne973oUmPhH6m4S+X26jA58rQA2HOujrUdD
0NQWV4RPCjyqshvyMcq1itTIDL9dU1wPXNbWoextAnUE3dveimIbswmYHbqDI4HhSjxRM8vFoTGq
N6mQlzrt38ZiCVoc034XWsXvkMzNbYvTRgS8rQs6ZSvyucFOFvMBy9r4sf6WTO6tH/2ajcVMtiYP
zaPhlIlXsjymj8XwEloJ7kIePVocWdEKifVqbPFyGKsx8PyU3tkVw4qZ6i5NdOM181mt8Y6luwVi
GQvyoYzkaHegL05vn+mxnxy9eG0KL99otZ1AtIje8BhBwu6ZO9RMegDRg2VwIR26xA6BHAJSdcEC
e256E7G6yXdsLtPWWSMYUmTZjiBT3mUeLWZhW91zPmeU/MUAVBn2DFewUEHizsR9aEd6OI3cJa/M
vSBzHANFU/9k5BgC6haWL30loVUBWAn5naUK75dy2OcTOLORC/9g2oe2aLvVFDGYambAJ9fNPjtA
Pu42lbYqIT00eRUforRfCmjzXSBxWYFWRtidjPWdXhQMVkzxVS2jp/BDgbAERqZRu7anBswSmmx9
EyEN7ChG7kOHs7KsADs7Hd1Jf+7R1wVwVOTGLwUu6RNjD2dJrOkUiF8ydwPzMk4YnBGyXR3jUkF5
txrrrLtXZKavG+KNFkP+I7j8bSRUkHfgNiOOGsYArEktJQ9pr3D84I4QKzsMVJfot+2gbwtqytXk
opxOZhLLbf3iS9va2XqntjhEHmaVuisnKzexSWDLHHFziCK7OQ7g7ZkHwT3NxhenhGSqt89Mzfj+
yxnqD4hsmDTpTV4Bq9O34lObOkSv9Fu8GHCRUGVyal3mp6oGtJfWqCGKxQ8y94vN3FrcjIfmDYue
TSmW+rNCGjf3B5GxkuZJ9VI6s7V3zQo2s11NN3azzIRq6DTEb8Dhc7OaujYnTxztxsaOOS20wUaA
3QAEcqHRZjnipcjrInCNMgywXCnhcqJ6lWlAZFuJAdRySV7ykY/IJi5hK69FYNv2kqegTsJOX1uH
/21otM4+TTIITFz2yHxeaoe/WAk+Ej0RSEzksKwxknG8/lX4AmJxVpyw+hyPUXWvA6FwRpWrkG9l
E2cNdt9NTbvHZxty2hI00jN1pspymfVsHE9WQRr1e5vGnXjhgojVzi53DIstPGK2fn9bxYS3oJX9
1B2buHcz3PTp9GoNqC57t39uQrSe0IDqXUkQDUt0exmTmZ20X5uUIGCd6EtaTrd2ve4mYoYKcOib
GKNEE7C5I7/xb+ZfNKV3vd5phE97KGB6j9iNEmGCkvBpTRA6k7CRjoTNkjNZhNitcSGh+pe39tSy
3IylecCopJopKwTnnC2N7zESn7r524/zN9YzhFtgFC7U3dw4Os44ITh0+In5Fu+2TWer5ygoGBni
XtMgMgH30Ib+PDBjdkjxSeN+08Tau1/b3qYzagLXkqy6ZfLnbvLZIx3PZqbD2CvQDSod+hzEvVSs
9LU7jH3sAE+MbM1t+5Ba4XTjhDqzDVofu4SS40bVuNXwgoeH/Nhqub6tvTs8LigM9emlH4393Oig
wmP93PZMRJyhDcyobIJx8A0KxXzmt49u46Z9zx1GZNav2Sd3Ht0+TTB3xb4foRrRDnQjA+jY16jZ
9zW68UtEHolWEWZNuNN6aLTvuurfrYhcrzy8zTq4lXb3PXgA+jIFgodd+dQCCpD35uP7WzqAH9Zz
H9Ieprg3bBDofGqLei12p+PoEl1QpOm9Zkvc88XEKTfLalVBRVkbPT2fu3jiN7L80a3hq+11KhZn
2BusPbvFdHuo8i+4G6RX4n7KvJfO2HTrB/6ilLMqToFfRL6LscCFbLjOtHRf6AQ616F1pxo/vaka
zm1LrSP+yatJ+tADGYIbyhebuB2Gs/Q2FuzZtTfapG10n9NUXbjDplTB1sqWyOfqqoQHIrdTugh2
W/oOQtsgyM/yO0VkRauQPpq6HwaxAnqNK5HwE8BJHlXdpXRQ5mp/wNqHDy3aM33VsXayz33DmG0e
yz+uu3iz2LRGdQOxrudbMfR5F/lzc0mWBwH6VsCkvblucnJFlBHIg8wc/tpmiaAJx30B/RFOrsla
SrC6p/m4+Nf9tJaKdTiUxlPaJSnngf7aYC+xNkzTDSJr7zmOWNuz/xolsY3KDUy7aophU4c0MsWA
DiJd1WOlDmpsnnpXzjsztZJNX+fnEcoYs2Omc1adqx0XD8HGXpfhIzwyq2USRwnHGotKH5sK0OGN
VTfduZfeQ17yDy3nfFVIoz63fivJ8N563PQ9iSdLy3gD17FLHU6A/MCMbTx+DZ2Bi7jLWD7tjBfL
gVkomw+pcHJB0UUpVGz82r0UTMTWcrabgKJ1EyId7Bmx4pmzBG0MP2k9rUOnb4kvvMnqbtxi/A1z
MTz7c3QbOfQqtGXbzJRxMGgZeIwx3BjkD1DkjD8suZhHud6dYdX3qsuAYZzoJZ+Yf9rclyIcpGtt
+h3JD05DyzgnwurXbVlEWy0nGUEZ3q8r4GgW7cvY9uHKxgY5cCc9cJuJ9dmav+3R29cWMdnpr+tw
gs5F/keNaGt1t6X20wgxKqfoOFjyuc4gU7ScXGbzhI7j6NcwfKIw3oRJjYtHZ65c3/6zKE4oxHEn
aXzTCkLTPZkwr3PmL5s+cg4+lJ8bhIrPxhIzHkmNaXvFP8C1v5scsSU6ogrwdTuGHqY2af7kO8yp
TZeMIrxAbpxquvQW0wNhh+/xHQwUVpUgHOZNZ0Ld7+vbqcvyHbSMw9SHF+JCkL6ARWTGCFXH5ZjR
NL0Wpfip5/HWtrsLVSq2xfExC9mDs1ODENRsM7vj7F6qM+YoFyeNbcrZpgA5sfZKtAdjJAe9GB+1
aTZuO7hAJjzgbZXsi5oSt/WtHzOzulXpNK9a1c7gXBk3A/5vJspMBemp9uJjyywNzO3TtNv2ZBAW
m8betNXa1l83cxX4dszZktznODMEEWt9Ve+wVTrAmeRWnukm+n75kTvEiYWjReK09hOJ7jOzs6+2
jmfOfnM3KL4XOyG8kLz1rTM3H5EFCJmmi5w+ZYJmkfFkVl4U2FiUgTAwsRX8m/u630J8YoW9Sdv0
me//wf2qZe2vI/ACYFpA/8bXV9pAWyWin7EZHxrT/ZF5++pNzSNTiDAwUw2ffJfgLB9HKRXSDtjG
wt5hjqqRGuzYULKJPPBWXTErWn6dqbMbWkeM0r6McPACVcITW6ZZZYs8n04tXxO7c+hHB/OHm8ma
di5XUBlVu4KFO3S0N6tLfjE3K0Ge1birdGhtyN/j+qd0m1dypkCjy+qi7K0RcudkTcdd2d8Xdo/7
cfllZh7c9HHTeQmUOt2W5DKgO5VL/Iw2QbALjW/X/GGg6W3i2b8doaStSwNrBKjXidLh9PrxzShm
Y5Um8a2sNFIrreLkoFbLSlXs2knoG2hzgupiCLrS2RnDGOE2JhURLOrB5MA4rHH5Z/ZNTVMaoegk
3TFGeO2rlhV+N8n0J67UYjrVHqxS4+8mldN2QHEob2nClgy0aXgx5tg/gmwEY0P2uCcSYzO65VMs
6zurIwgCm2p+jWQ9FHBdPdBy9N7i1slohRTj8iCZdIKrrOyEp9499G9M/0bJxGpkiDES7gRzaqda
TW4GeWln3TiWRb8dSi1aq4yiTDb7qjSoW8GEkzLh2xvLjRfPt0nBAhTGqtzosr2JPILbI53YBRhH
hq81Gz/XkCv3b/lYb+q+oQRoozvNoOgfyuo7YqCnUsIo/UhL1tpkfjqtuth6uy/8fNq0BvVu3mYO
eJCFWCjHkSUc7trI+pL2MbJYNckJdBmH/fpwHCpbIHPv/R8yUj4Bv2zlvTBB2Y3EwKFpOVo0pXFE
GTFG5gXByiUe9EsydLA9jIOM8mJrAA84hXM3mv5C5aEclYogxQmuq6zN12ZMnmBYUo7iQyXaHqFG
6ZzL2XoMrfTBZk3Zem63y+p550vjJuROjlg06CoGZERTbtIUNJLEzjSpV6YarTU0Sp55EcWOhBfT
FKDmaLmTKt5NvbF125aqBLDRJ7NgJbX8ZI/1d5j231nDrCKdV4Z6yFXXcdEg+QurNzN2vpNR/HR9
hV+/ubb0XO4wv2deNmGsoOjanfgLSJaBvSxrwDPtYlXzUyzcl9Qd97ppHVRMqaq15gn7HeQeNhyd
jhuiaLxudfo1bG2jdMkNA2uI3re3QnGH1YevusQ2MPuyLZsctuwAqHvvuCBxeVu9zqG/rqfZ3sWt
8eyTw6qU/x53CyM+iU/aAJECoh0pEMV4EgW5p5UJwF14zzoubl1YXTA86mFe9Y+qB4tpI8Swlevc
Ihwj0C6UDwVChpU/T6ey89fJLEhRYhcmJicLnxTGrN5WePWDJYrPuiGrTNNdvPYhpOn9k28DL1s+
sgLhPQ6tQcEm1iy5TKDxSICGaz9nBHQiN8FeTFj1Z6l3aw2WqiI1dEzMi2O4ZIbiG5iCuXcy3C+3
POYCr3OZiZUdl2jTkfqEStwrqzmLevQCZo203YTWrTRl3eWd02xKOD2DB/NxbI9mxzQ4YpxSa39w
ciDqEWx1NdQ4SMJLNV2+2oF5eZ4b9KXuAQietTExJPe1edcZ3UuhA4HhirQo0ncawu7GdyhKKBQH
1CrLGBA/qQTbCT2aAAeofsPmQ3nGtqvtU+e6+KFIkiEz1mwMLdwKQLNrbwdpt7dGlXS3ABAzY71B
20MfGVaNJsdD0djyIbW17IG2evn5uqFq0D/iU8Rt0wnxggzjyAhqoTe7/7zMjtrYb4g1VJfrJugA
zCGE/f7vQdIhSlnHvXEj5kY+gMOoB+hij1LHvOO6ySLe9ax8ff93h2WvnADTLb9tvP73QADpqPQH
Uztc94NsPd6Pivj65ajXB7Ql+xhBJWNrfrPrtsZp2gCGncDG5b/b8sQLDEx9Ltc98O6aYLukANoi
Gy722P/ngd7u3rPL4eZ/ttvUBljpDAy0/ru/oRxcLOwTc1Lz/O/mnGi1cwTD6HrQ6/a8moieisUd
vchWmiq8S8n0fFIhxKlKDu3N9anjV9mSATdvkjHtnvw6yo+mAksso6HjztF692QgBDnymzYo3fF2
0Fl8r2+dar8JIsh6h+vTNPfTHcIGe/33wFE4nMgqBDRbPrbOcZ3LjL+7Xj/K8+UrUxf79vpJQ0Jk
4xx6EYAEuw+dKva001pwfZqgPL0dfPO5UBq/h65fLGU0j9fjGLwTKKNWp+uBRAmpT5V+uL2+2qYi
mOD0oqrJq/vrg8hVvc1qLi2ssuI46JwKr4uhaILryzCaq3s+MNnXZDCzii/7FMkcw7piqPXvcbJm
GukHyh0ghbltWyu5ALHH22oY8ztG8AtzQMp7LOrcdRUl/UOGpea6wVXhcaqVE4Sob56oveogGpz8
pQV947oTw2s842fn5sJ9K0dRrnKtqz7sWv4QKotcsi5fvT4t/oyyRDaYWt/lDJE996rfdqSiKJip
MOGogl6XLByzfheOVDSr+gRaBSW3wIXGdlLoB0QTU+707D1Xu5hZyA+DiKPVzuo7r917F4b/VzKk
714Z1586PQHVW+O/m8xuV1maT9tERkSj+Ia6J0weX83cZQlaApev26JMIqmcNYqfXqn76wtGZLgs
EqHcXJ9eX6gTwKE0yjXKHQ71dz8ZjRsHitn6+rRdDlC5prfpRw9HvX8+g6znCvo0czQxqCoO5trV
t5pl4EK87HM9vs9McDcq0f/9Va8vlE3Y7cqGmdZ1l+vxR02H59/HzPsrBZ8NRfp+7jPiIhmBXkgL
KvadEimRoDK+5TLTNq02po+YGCRBbYj2o8i1synkEDEjvp+9MP5VhfiE4O2/Do7pEYHcIpsd3BxU
xVdHrayso2sO3pbmtef6L0zm4lb/NoT9m6iwconFBvUAX9CczfelK5330TGrIIqG+cE3kmrrOwV2
O0XT38Du93akNocXYk2btaUy/QVGYYphUnyn9OyhnE3zbMkCowXLGRhNMAvsslidOXEYFEVVds5o
nXYWXgu3WWbnu07hkpKXDLiKbJhuM2G1O6uEVVDaDP872yhujW4ydzjbRLeGbzo7LhT3lGUIASoW
XK6ymxLSyU4i7d9bIo3vqUYo6QzX+RPlN/hKON8tffiqaaPp4bprImYNVOa/u4598z+7WsicH3Qy
vnd9K1h9u+wR9lR6IvtsN4R4m+K2DJxx3QbgueuVHOLNQFzoWtY6U79wuC/MhmTlNJw3ZjIP99cH
4mXdwMJOYnt9aiz7GT1K3MiSYidZ2gjuTsGycfWJDmaixr/vi1NAZc8M6xuG4N8zaX4YVYH0w/W/
a6WP7Q06JbpBb1+RogLHckAMjC7h3sJVeA1pZ9xctw2VF95T3cPRx3GTmRD7Xbe5g7UeJuyZrs+G
OCzOWJTtr8+uB0Kf5u9T0vOgM3OM64OwRUhwM9fQv9vgc9aMch3z0P2zH/OPtYm13eW6SfpeiaVb
va9qItTHPG/XujnArgBAabdaavPdEQcZb1AjosfU5gwsy2wuLrcFiADLRrDJLPj7vFE1BnzguH/3
vD7FOB+oaXn49xDXFyoRtReHkTqe0x42MENzMcJJ31+B+1LL+SU4Mf8/GyPh6HvNAOK/vvG64/Xh
+gI6VMbBy5vnWUIfz3znEC0NqIpr69yD/1yiQkFrwTXwA9SwYcgjqjtTYlQhZvQ4VcfA0XLLn9Ks
/PskQnjjK/D06/bC9R+x+9Af/aXcVQpZjBZ37F9Wx0riCiUm0qbDqVSb6/YupiMaOvnKFMfFnGgk
XjVldFkIImeNeNCOjcvZtLr+2E4kl5Zjj5W50I7XTXWa8er1+d8fr1v/fb33Ea7lhfb7P9uvT/9n
mzA941CobDN4YKjkXk3H2Jz+86DrzX3S8bfONnzxInbFm5EiPtBlJj8Y2n0LWzqfmlu+tIbRHmzH
sneekcYbv7Bw/cAD/sWuDMZnKDxK02M9jQx8meo8eSXxklBjFkxYGdqmsaajh8tWOKXWGlY46185
nielip9JYurZNeZbJBodBmnl0bEP2s3wujeNHltRndH9Sh+saB8WJa11i7TLM4tP6Rvv5JNrDxhm
V8fSxGYwcWcICWO3VYXMX3udIdqk5cZWQ8L14YQBByg23WtfR/LGUHW+1RGIHaouKl68aToARpaf
xmBVqJ7C8FjEffoQ2tHv9eNm0+MbVGN1cauiP4cRU4ZxecPye8CgZKaVwg0sncjeYSf5lWJJent9
sMqxu1V2B71WeFgcaHTpCoLkrWUm9ri67oOWc/kRmjYaOPv4n6f/HOK6eyHla1Hk1f7fQ+cWtGBb
69tNp5AGjON8wLfFP1+flRkCNLfH9v76NK1hsUBPPQxec3YZCLaHBgQEdpieBJXS6tepZ66alrZ6
d2fm1smYN59VXrxC8xj+ENF821GP/jS9gySrjEiwr+ZV5SETWGk08gsc7UfoW4oRhowX2YvcvkAn
3qJTXszlKlfhMGcacpUQLb27Pv33hSzXCnKQ4Vn2wN2X5EXriRG3MKQ+eU6s/G0jofgOo9McYqu7
uT67Plx3Ect+16dqURfZQwRe1rr3yahrh9JD11WgUqdL7zFRMBFfrZPl5es+tRbqQZ6DidZCsA+3
1T+09NrN37eYRh7UZiQuf3fmezobJEuIWrj3CIY4yD+f8ff9Q1jUnFl8RgOl4DjKdtgGLTzshygr
yodwaTkSvYar8882r+nadQYEBnUHSziUK+ZdrXveSZlpfULL8kpPLJ50ZFX4jTl3snGxlE3hk7uc
iKfriwJX+zU8ELnXJTzBtrfkrnThu+atFT0nYeVuZI85gpmO6KiQdxKe0yN1Gwvnac5h2fhVpP1s
ma+FP2VPSWrVrXgqONYGgmx2GoUVr2WaIyCCKfAImrkZOdadJSzxONchwKlr0mEisqM3x9Tdstt0
dX3VtZh0Tq0bnhjPYzCaJPlZNk59dmGsMUKvky/lFjd1mYqX2pIumooIO5C5SF6lBoCw7OD+v+9k
ltoAqnvxF3yRv+90WLECOTXmHbMlEHdX5U//R9l5LDeubGv6VW6ccSMa3nT07YHorUjK1wRRKgPv
PZ6+PyRrF1Xap/eJniCwMhMgRZGJzLV+08UwlBDwDM6h66IbpdQZJZLYWnWDqe5CnhHAYZKGinaY
7Znf6tWQyNZR5/NZWFGknbMY+7tAlqzHfpIsQo/3rih0e1U17jjcJZMHQ2MNyoFSZ0ziEtWtqSkF
wX/Ip8N1XF3qGd4W0q8rRE89DDgkd7qLBSHkdmrcCxCJzcXUGv8hN9GsCBB6W4hQHBigW2ZzYWU/
sYAQHroNEG0MUHTSgWRAuo3rNDrOtK23M9O4PHR+lyyiJK6f1SD8Jv7VivYzMDr/e8h3lWT6gNHF
dI2NVNFOn66JLXIKZahXz6M2lQ8694eeXq9JnVi5U+3k1zWFCS4litMdlCpnp9SDs6PkSX2rUylI
FGHqLSOeDSVu2HSlouvzKYtgbS41wTLui6TBpECHx4er7l3FX4/KMz7qg4cIw50h2xzTqeF2qOMA
A2BQr48jRNpF0+O4XgW9ts9SNVoERii9QJK/7/gWfjeC9qRXnfYCbyGlLF79baibNPdi6ar7/Sl3
gl9DP91VH2U81rMiIo34VS1T7Ul2y/zRaz8EQftVaU312qM4H3o+X5M7ebeqShcQyli0OItXcs8z
FsY/BVFZX4jTSEEQIJgOuROiMGnfy+h27cpo2q+J0xQNWglP1T9bRYwyfLkdNVLWziBtU8PbQRnR
VzGl4i1VeWkr2iG+kzwVjUrS2+giT6Mp+jnpnRjVmEpjrMWASrSKU3EobINamdWEdznKGb/Gi55B
8b40TunvBub5k8dPYx33JOaUpEhPbqqkJ3HGKvS5ppi6vbX3rqesbY3Cvbj0z7GgTX+NrdHuvUPj
oEF22PYO4mAg9Mn3KNEXVpGgXVI3cL/F6W1MNVDu+DxGdJuygVhLi7FMAMzQe5QQf9+laS2Tn55O
VQnElzgTh8rj2QU8yb+7tbWqPRSHWxyZY7QME3TMxMVQHFFq+nQf0pUUaarKZLqyqZF9uAcLJ2uW
Dr0MviaHq4VcX+sEJ4QM0pMn++mpiAcLjrirzZ1BTT52rOsWAb9ba65p1pxKqzYXF4oD0srpqVqX
00jRUHXgw0yWHCt4GglOMy8j5cYDZgjFnQihMmWrSkNpSYSqDmVUgqu5F2FgBnMekOpj7qjqKUr0
R9HcBWi31joecuGQDi+VQqmXLYS1Eb2SId/jpDmeMcrWH6p0vN7aifVm14VNjp4SF1HxGBboCrEf
nd6WEqMmmBmSduzwVXpRXZxJ/v5u9endsgzzl1SS+pfbuxW3jHi3SYVAcwFLfyWU0BMeF8s688BF
T2LpV3X0SU/9FhaVDxPNAUIjekXH2MfM7CKO5fQtVuJ0LaIhKXZMlVB8YmXhhKx1oQUGwQltt35e
kc9e9JU1AGXyk5mLUMExYymEdZJrUH4okc8So68XWpoPdrqwJ1+P4GRIVXACb+axtejOEf4XewTk
d43U2y+yyssPTg/ryHFORRs9VVNz6sCzKSPK6XUT2S99rYUzEvHBXvTWZognxhA9ewro6VrHYqfv
JPulhDS2TMuwX4qrVLUjHdmE4dGRYud5DPfiJW2plfcovVIBnF7KDUMKuWUqrUQ4RMPbiO8sGlZV
/lh57kK8pFNTG1NGnK+bNlafdVhjUWAf6lij4iHLkIsxsjrglG0dusKg9hIqpgsuVH8YhlhHbuh3
dy+BYbhdMo7jwCSKxL7Bo1UzYJ347YPnN+0DRkukDmPAoa5HiOQNBjLd8PU2Qmncpy7U4oMYj+tJ
tdJaiJYiLKcbTlXc6V7imq5MjBmaIs7K0YxV3QzlfZ/Ct2cBANS+lPi1yohkNprpfffPjd9m3/Fw
SsAJepPXgA7bdqxtiP5d+GSY1bujSen3yFWBv5jFq6YaxaJGmXBPNtI85KNS4IHkWF9CqZiLoYVN
nU/tZPsyxnjDDXLAk8Qou8uYO+2deD0TkmLcmsVXNweqKBU9izEpMnYVpMpFFpj2C8CBgxhah+pb
a8twEFVT4U2R0RF/Q+Z2xcxiH/XX3xCxh7r+DVnCmkr8DSWsoacgLd6B77ZLt4j0ZSxH4xpwQDJX
EfZ4EmFbRulc9WX1Sa+rX72j42kfQjlSizVFo2QJ25k6iSaFzzI+6XN5kMsjYPhuUyhRtUY2GR1R
KYjnFrp5r8PQvgCB1n/a1a6KpfFHXTBNIEIeQijn6tFxy2NFPjNrEFzotPRrlxT+Cr2sBPm7uMv3
ZOawjJrOPoUNIs/YDOv1jH0Ao4uiG2BHYAPt1ol5jBVt4fZSsKdsZM9i8q4L0V7YKlggiM7pXjOy
RVZ3WEZ4DVdoToDxi9Pb1xt0G83ScdVSJns9y5L3ug4WdIqK0APFk5XDtbMtfWVRli2KBFOHGCJ6
nVbNdhQQUNEPKVChBLaMS8846OQ3D+Z0EKEfd+ZuxFxSRKJdjFAS6kcUfSyUqdMQ6vt0bZfhceQb
ydLH9WYmBNhhuj7lCP0/BB6AyUoBZyGE0K2xejIdO3qgnO5f2/PYmjWKWn1BbQO2efsdtXGeYcBf
zl6uu2sP6aCV7cfpQ9RR5Kgluf2udfIMAejmq4xq0xwZR+WIdCoOaE0cLPtCqp5LWXnyyqhDUgej
rCF1XowQD5VQsaJ9kxcdHiDagGr/4J3YY0DGTr0ztPJur6m1eTamg66CWzSy8xAG5qQo1hyAYO7g
/4G1LPWo3Kgjy4rb+KaqgqVcs2UTbeKy1geFPwRNshKh6JCD8gey9cb2NswCSWVVWXIPedM8x4Vb
3dutNLsNQFmGpVk4fLvdptKsYlWPkPrERaKjaYJ+HsW+C+WCG4k2pU57zK6DZCPCNnPNZRrkoCFk
vHEcz3ix2dLtOgcQgAirYfAXKNXIaxFaUfZUU+46QaZyH2CoL6u6MV7ywYPA5lyUPtQPlC6Q4Pfk
n8Cw5FVY5mxpRJs4BEFa7eFcQVtmrDxm2tIdy3xTt+kbWGCo546rzhXZDi/dkBonXX1vyC1AnMGu
YoOMGZTXqTMrs+gi64E8l6kOLUTbtcPN37RBVXYiQkrRODnpuxguWgJDkTcsWj/eJ4wzGVRELS1K
q20hktbVmweH6noPNhfAtYvxDfKLPSsdKtMhpX9lmoAC9F4fbpHrXiMxV/WoXNz62j+i39eJSe73
SHEdNafuQe2oVU8T4O+R19eb+ibBnX9zndN7oB+9buN1Q3SA2RgdjMi9NMnQrpFjiQ63dnF2bSt6
CmYdyAaG35rTkpn+TsTV2H6LPYD5+DMc3MTIDuJMHKpiQFNFjRsMxP7qcBU56D/EuhWsM9lLtmGH
D+X1Nrc7tJU0LJRw0u6b7i8O4l4sCtq7f/3X//w///tb/7+8H9kpiwcvS/8LtuIpQ0+r+u9/mcq/
/iu/Nm++//e/LNCNjunotqrJMiRSQzHp//b1EqQeo5X/kcq174Z97nyTQ9Uwv/RuD19h2nq187Ko
5ScDXPfTAAGNc7FZIy/m9PeqGcEUB3rx5k5LZn9aRifTghqa2aND6m8bibV2qrYtDxjgtWKIONhJ
Yc/SErxvcScFncNCBZOAeOmFkX4sR0O7HpJROepMrVtqw3zWqCXpR1D5+UpSvObuNk50UHPDQDML
kEzOA5KiRrouUrs7GGnSH8SZ9vtsGoFySsoyDtypz9bk4KrKpg6a7JwHQGldffgQOam8MXxnWP7z
J284nz95S9dMU7cdQ7MtVbPtPz/5wBjA8XmB9b3ExvVgqkl27Bo5PuJuMZ3D3q6ob0wtxcIYcCYD
ttEjHTIdfjWHpYNsYFG5B4ni5jzRZQPBm746O4FVIqFAW++aBnBSufVh9f0V5035rYjLBvcZ/7kA
rn8fUA1/ltXnOKqbJw3S1CUCyy1a7aYOD4oLxVCEsUJRpdckxPOnawy4BwsvrkrI+43xDNYino1W
Gu9Eb5pFH+7f5x/uL2nypmtKiJauguup69aIdVTtgezzP3/Qjva3D9pUZL7nlm4rUL50/c8PurFT
mwWrl/4gI9KhF8PnJz5hL3H4UA2kLCD2oZYnPuNbd5chi1ql6fY6zq8amMLoiG59fSz3pHXgw0Z8
4RJzaDDNnBpbe8IPi1PX1adTS/01KjfMH23BuqvwcmeDZpW2aO16/FrXd0NFPnzEIGYpJ2qzaRLd
fjRc5ST6E3Y5ZMzVHCanax5L5I1nVWuPX90qeuzJMT8yB3y6YQz84CI7GkDDWR+jWzoa/am1LH/f
dPlBRIgEDqdf7e0Jn2cU+No8de9aDeVHYC7a3NVvQ7i01tPrpaqkl/OR9ck6C0F5+EiHIGEf9BfZ
LR6HXlEweGvJJdn19Ld40qtlLYbGkN9k1P/XgIXMa2gOwTGFw/qg2ZgEBZmRYJjK1f/urtPlpYYW
wj9/NRRD/eO7gcKOqdhMgKasaIYJTePT9GclUoqIFvIaOf+vWTJU5k5ugxSIS6BwvJ6brmHsQF/L
M+BhoNRF13WA6LoeSgPD3Q6qeFn5mA4mabwQEyal42Jl1z6gyWkudbG2XWUSRuBimjVbCN2iN8Q1
+Ow4/VK2yuzoQ+M4irOmap5Kqwk2t/YcgejriO6vTjEeHbBfF4nQYQsSjtUlU1MWcFGA1xscqDYZ
X8nOJxsfYPxc88rh1elGnkJy7x8jp7sOk0arPSQ9Cspu6sj7rgrlpWsgr2BPoWgTByC/CPrYiXJt
E+FtsOgQbdfB07hbeLuzPd35003Vvt2zu7bvnb4+WpVqohZG5VmKuhe9ZEOnQ3bYY4TkoHg7rcik
MHmttPIYoJfztWlYFm1Sr/YuLjMpYL0JF2mAUe5UeatOf7RWGcm6Gkp1IUIxTHUgEudKSw7ORZOH
b3VyakM7OQ2YtZzgyjy1eS9vnSaz7DvNzPu1lvAUE0PEoZ4G+2b21HSZvL2138aKe5JC5QaSkV3v
FyIGjHKSX87MMY4uWjQo877C5yN3jPAiDmoSfBkTfdiJyEVa/ORGryIQ1/gWKtTgKaq7W9un+/Rp
JC/++QdkqMbffkCaCqvRURQeYaZhfppcI7Dvietn+RfIvwkP/dQ/CO8ekvMUpnLHmRuVkeIP+Nvu
51O3COvceKuAhu1QXyW94NwjO9JeRBDxeJyriFmuRCj1DWUDt78wX7j5DOD3jyKzvH1b2sZ6UECM
ukhdd5gJgrTVkFaed+VgrouweQlYAbBTR1mkZvoCKQbcAii69mKnZE1Em6lkzn04SMqeyWwlonHQ
m7uYsgXSLG1eXQYMfHSgz45+Br+7EG+KaTuFwm/6CxI07YObNf65C0HaZF73IEaUiFuDWYyzjQgL
y7S3XcFXR4Tw6ya+aNAhBjKme4wN57VmD0czH4bjWNQ5plK+jCR2A7zftwFKz0VXJclfnNzW14OD
8byHC9k6G3Cg8PpeufhWhfCDHCsU0AY4/tNZOLWhFKIeSGAow86KFGeLhLqyVWP/JOAHAoggkAei
3QpD1PLAK4woSMR+6OxsM7JOozQxlPgVVeT5li25iZWCM9aOtYK58VPULWK0+EV9pVbTaOM7mGLy
/PUfxAHZ3nMUWdVBRLcRkC/8B3HV73uIEYGHoJfGLx4dwL/mRTHZQS/12Xd+/9QsQqtFedtrr323
KVNMo6LPbb7f5lRxVuiHtrJL8zj9vsGcRnvNAsLu0Lg2Q6M7yEqWLD077s+t5Qd8qEb43PhgAvEa
yr4WSX0i5er+NOv3Nh1MktpASjNzVL9XtfIlNZ30zQORPktNX9vmahjO1Sn9NqihdQinFF0A7WqT
KtHZRoJlxI+ZNtGR2g+mjy5hK0uksCdT2Vnaqt7qtvzu03iZwRTkW3C2ISB/+30Se+G1JfzrZOqq
Fete8jEXNuXYPkisbxC/KztgpgbkdtGIOApvoqjdfAkmIzgHoWFscxnsnN/U6JlW6IDMcfF0KMAa
1YXZpzyHw30s2auCxcX+Nv+ReDaXwciccJ36Wkb7NsZWSuhtuiCC2TICo3D15h3deST7FC+6GLpT
bS0ZPH9RpsWXKQ8hRmSNEszrskTQDEWno+nqTASFpW4kGxNflRX3Lk9SaKnTQYS3Q1nIq06L/c2t
qTGjbqUNZTA+K1CkVoblLXRd9o/U/NDRtzTtZEshAj8Is69aS4epk9lhu/QLU56Jbn0aGPR+uJdl
7ygFRbiyA8h5WqvhPxeXSKUnaYqQBClNaIt8eQBgzSrDtV4Ky/iGjG76I4+gaTngBGHjDmupKPv3
SArwImoqFxdgHeHaNisfMrTsqAuQBYFC/4AFRbCQmwjK2dSpBbVFJs9Zik7RhGUQKvFmnm9EKMlx
tzO8Sdaki+p8NnbxUzzlacciT+e5UWnVEoO8ZBFg1LLzYxTIZd1ETUCcikZxwEkIdfHpAKrbyO4Q
Hfs1XDSKkOnWXNl6T4XM9UFf93oZbP0gfKXc49y7UJzv2+mM9CKltygfFqKji7J+7ZZYSCjJiMi4
GzCt2P3wqqrLAhGpl7xV3Z3XI1UJ5A6Uux6Oz2Mqy3xx1fAiDp701LjAeqU2iC41eps7ZSi/3Pq1
EgJpl/fqXLSpcvXVzvqQhYLV4YIWD0ipdV7+tTbgpjsgC8HyU+Amk9jN+KYk3/7NiNyTEYjN9VdN
H7KL56CzNKVnRRQa3odo6mOloV37MgQ8btHUN0BdwZEzcZEKacIT1ANKDNPvrYirdNVbSL6L3xt7
w/qSVu3O1aslP9LkONSK9GzYaGKhDgCTtmovspJu4jiTnvFH7PeFRgW6m0aFeYdTTuFDMp164xBs
pF/lyh01UOdO3FrN4vik1M311cRLtl2brUoX5LAIQzgkK6zrwzt07tAGGlVyKxYE/nRA3KpFHmyh
AJy5iAOiVMc+zwz0EKt7Q9NHdvFUa1HGrFUY8iwrr41A2lAmVIsIj9GQRxgCJIsA0vUp19qUTYvU
3aOqJFpuzbehvoK3o+iIE6WfhsrWRMfPQcSvgwyiWO+jPeegvPyDjCQYG/eHldiILpo1oLR4MupT
mnHf54qyQ/yxb2YsEqV5VqjDFy0Oto45tk+yZ5Xb1rM/tOu9Fh6g/78nXqJdePjM5FhzHpW+cB7B
Fc6coMsvIkJB+1WhtHIQkYoVyqxtigz/Goa2Hoy3XBrjlQgDyGOoNVjqXNzNHMpha6kT+hrGwbJV
snChqtBlR7c0EMsYjPvSUth0QlZ757d3bpXIe0Jsz16js6ahtJcVh8EloZLVKYVzKfhuxeQemYKb
B3f0KDb5wwDS3GwvUKobBH8ZEkYt5FVWG3En8R9p/fowIri++ufVpP5vFpOWbFns0oFkGAjR/LlT
h5OdetA94y84XN6ZbdFA9ZSqC7zaaJtXKKGCoakvoi23KoVJP25WIhQdI5S6T1f1krIeMqeWHgzA
Fuk4s3snQT2yuZ3oppFg4OipgLGBc0DXrKudOJB0K5aZIX8dJanapZ6FIAUyRdVOng5iiAiRIOc6
cXq7+MM14j79UL7988el6PLnxbfFcwi1cdNRdKg6nz+vCjQPABWte1ORjwOprIAcmtYTynQQZ7kf
81gP5PpSQt3c3Ip911qg3TjVypIAN4gCoagcJqoGVLm12AJlHptRU7n/dNaqsXpt63+f/f+P69Ry
WRveuJInDAgpA5vMiRnuxLZYhJ4eRjuxhxZhBFT5Qyh6b4Nv19YZ0oufBt9Cryp5IVTvZnKvWHs7
y7J7e0A0FaLvgzjAcMP10NG0lVE4/kM8Oum9idSSjhHZO7xfCc2AtKZ60KpobbOJ9G09Yl+gaSD2
WpO6413Ff/u7GSHMlsR9uM0VpmQzR5MPbnb66g1M+ZLfKysRpr31KGVWek7Vsbj4skZZS0uQq8oQ
GpGaenENwxERhM4dDl3YDs9a+iNMxvQVqFYKZsyevtncWqqTYJ7ZcrUVvYOOZZiflk8wz3u2E7wD
cTM5CWBFT+/gGurTDNWm58ZJi0vVGsfEA2FvGCG6yl6szMveMnZJnLunIBzAikRF8M6P4w1Iovag
yaG2MZGWWlZGWH6xrXeptvz3TxdiC/vyz99/1fz8/dcs0yRJaqqGKqu6rX2aL0aNWVMC6f9s9iw7
nnXF1peVH0Lq8eJ50zbuTjI1d+e3xdlH3mQlItFeJ42Fd8nUK+IQsgGk91xbd51OKQgN+bsUFhNC
IpAbwQuO1UZrjf5SFGZ+QvxkhmjxcBFNwPPbZSvhHiRC0aGrzoNZNupeNFlW1+4rnNlFJA69q+Qo
JJJVAa3vLELV9ZZU/6xVBkQOQYdce2GRieS9DC7EIPf90iNsRz5leApazdsUoQXwoEUUcKXjVwuj
2bJB8rJduP7kxU85qLOVrpc7r0Hq1OCxtAonCgBox18HeLUQomMEHG4dCO8BQp+usKYrxOA0N98V
zTWpgOVAilqvKXbyZKZZ/z4rRY+I8Y62bdQvLYg4TrgUA6VePqKMf/qUBxDhrQ2l4xEow160ZDyO
DreMQo1t+Q45PyQeoN2gCmpLz/jJfNGZ++9F1NT3eN3aT6ijJGfZ8u+xipSe1cbvdzJ1MUhzjfSs
DE2wQkxkUXUKz7iCCuyFuTo8V/xDcG02HqSQQ+F3GfWXsNiJtiR3VlmdDCs3zNud5EoNih1Du3Ni
1c7vbrE4u42xp9EiZNt39J1ooWI4tb5u4nySF1vfzZ9u1RNxpvsNFNsMR9lrDcVzqg/jjAzUI3JP
I8sDRb9XqGTMzJIVlDaF4iDX4G5TPT9nQE63Q2kE1l3d4lBaonrwaVhYoEgvIxfMSnF09V1Ulf69
OKD8HR3t4SQCsoGQMmzdf84addykY5fod6LHCmx/rugKqgLTpQ5fpp1NxYAZJ7wAzAHvDOFDRLmJ
RI5HHlJE4pDETrFEGKiYtDHCizjoOWTMJke8L2r9Q1oO3yu31Z6Q6bdFJGo0oTR+iPy/ogqztKco
cj/0tW6mzkm9JnMvN8ctkiXyVpzVXT9ez0RbNHYoR3YxWIcmLraWYWMYkSmuvDCtBsWf6zm6RNEq
QbUX8cNW3dgFCPg+aZCDR8l7VUiDe2y6ZFxI1CYvqCcGcz3166fUoJzndmX41rfBj5D95DcjVfg6
9+jmIK+Cl07ApqNCsMuKvASeVIzPSyHZ76Zf/UQ/3H5NnQxTkVxJnjKy93MXwZT/kM2D7PXngsLW
NFtm88ikymRK9zThfqgGRqbrp11RWU94Z8l34tHb5Q0gfbQntiJ93UvIkwISirfi0St6k6D61Ssr
6JCL3tu1ohch7g1ii/n5311/u8BXaw9sSKkOu7TA4SOtke5KLN07hAoKAuLMbDDNZjPcqlB/pySW
HTrQKdWgmrFf7p5yQNUzfNW6J51Ne9MMc0lS73U9yF9GOxi3vZXJKD4RkimUF7aHboIITc+iaFvU
xWGslezFMLIZDGXYXgagba/2zbVmV8XKaFXzCSW6i9gIDvUIbL8Oqgc8P4x15SE15NWh9YQ2xiWQ
zHrtGb6+RrBuK1dZ+mZI2G9QfVUOuob7EJJ3xsLJzPYZEN2zyHL/HppU6a+hiEQp16E2krFZl0tz
o1atgw5fYJxjCYH6YdbsUFtgsddg3nRQ1TA5aHVnv6vJeDH5Ub4jmfbD8nvzDapbc+ck7vjiUl2a
5abZPiEPiTqSozYPcYjeVdGQpJAlRLbwP9Hv0xQoUmeV/hGkrrzqG73em51urVWpd7aODZZckzKc
Y7tO3tkFfseDibuQE2TBqulz64hKogRaZBhPaMx7iyzrmksaZjF8WLt+rEqVvbyads9MXBryF73y
GljInVd5J0E8Gl/5S8pvLAAOUCysH0aHR2+T+VuPos266PhzWqDX90M2FOc0L97RQ1Lw59VlhAeV
Ygs/YgI7dneiPelra1Vi873sIXG8+Z6xRkjMf+ya+54fN4CKIVwDzhnPGOEiJVS10Te9QFysiLBc
K6CQNmaTQw2IvaUKeHKHKCLIWc9IFpj3ei9RZz53ztj8kKJw2TTou5lZqK4H9jToC0fNJclcbak1
cruzwiFiQvRyWON+/oDtK9MlUkrvRjEulRzYCaLuKM5DfwcBKVnXgwgRDoJhXBr+XHQolgKkUJzK
ScipGHQ9dabL4a6muyj4cBsx2A5q/G7kLN6okoPxYkeF0p00Vxu8sZD7sJNHPHCRz5P09Ifmv3Wj
P35LeTBTk0zls1qM6Rr6m73WJU89SUjYThraxXvllQDbuCa17Z+NKmdPeaJHy4av3s7Q8u4gKak1
R6SrJx1dyjwWwwR2Sv8gOIpCaUmbVimivWzGh1vTrb0alQcRXemNcVBd7/H/bBM3Ea/Qt/FrokFN
MAPbmFuy5j02bVEd68Q+qVLoP4om06i3VaQM9xhl+o+2UyZzA5uKlegMDTvZ6iHFABGi80U+zlzp
lhxWswpCPkoURy0e63uzlmrEUbG+RJiZ2luL7YmCgGs7ZbWoLoeglZ3qvsBQ8kFtvA/DmqGFOem8
aJE1rHPSdHjeUmxWC5sKtDH8OogwiQb+f8Aa5qSPtJOrZJgJBFvZcMlXiiZ01b5oslP/ahtNfugu
etKI5nEBq4x89x8W6OqfGAfd1g0baAnAEYMfpwKY6M/nSQHoYszCFBul2qcYs2SuzbfdaK9M8m7n
YgJbjBinOHb9K5r6btHUJ0bW02O9/2Pk368TI8HWa0+/X+H3dUEklauuTMc7PAkop7hNR3nF2ctV
axx62xyOokUchjgfVhIAqLtPHZUZswsQiWLbTuQ5BHeouoZ7QMwsvPADR/66dNciEge9QlGTiaKc
KYYPYKut7QbND3uAU46HlWnZ2FI3zr01BO420MJzkIbOvWgSZ1JAuabxRqTDf3eQ3SqXiFrBn3Wq
BQxEFTdSFqygpPM5vHBscq3UePBhlu1YP0T4X6jvJXnex0Cxf4xIlD2VCurpA+o9W8WNjCPih/5c
jb1qk2edg1WYtyGNYVzQ4s0fojxdRYmZvZhpF+6NhtygCCGbq8xaqCWXfZq/DKMazKRJkSpvjlKc
AlUFcD0nG2byM++MDJMXrNcr/RhXEtoR4I4WbaJ02WoYx6+GiorgEEHIIzNtPzW5etEotn5LWkoo
SDWWDyZarmsgzTxc/z6C/CX6Gsi1rMouV5Yj/sU7U02SA3vgfIErR/LMs+y7oOKo6ltTN9UJ2rKl
r10Lby5Vzw2yN7Fx6uJM2YZkSpCnrIxXGfkyvzeSb4oEE0uM4N3L22aAFWaZlK+qHGEXP4lYguf5
8EpKHZBwyV5ZzYPgddBmgWR3O1csU1y/8fbB0O972Ssw0qKKUkvV5KYVork5dOpPT9GPpJmj9xLp
fMwWHffFRmFtxqI0ehzaQJm7/DGnOHDqZepI7cHwk2Hd17K6HYLW37m9ka0zGy4o6cZ4GZZecOY/
1sxbjYLy4CVmtWQNPh60YhjnmZppG0+Whlcsu2ZW3jvkzN3y0IPFxluOdt3FBknze4ZNE1dfIJf2
e5gcFcg2TTMY8FHuVuOWIIZFEaZckfOTR3v0ovMRKtpYvnlxFy9i0wZIEhagj5XInXlxo76jwh57
svktkHEHHDGIvTc9R91WdRnwZtXiJcIhKDEj81sSxz9SqSsfraLI/9PS1/gTJTRNVY6i6apCOk02
dEX/NFXVfaRYWDMNT7KROLDFnm2tYeJN0S8yWgdlwzgq3pIgzO9MqW7uW7Twz72qvIj2aIxQzMH9
Ii8xSsj7aCM2IiIMKuNjKHrNrN4VQX52Rjveu0rQLf2yR3AFRNqsJ9vxpiUjHOMcrR7H3uSGVfys
zPwrIlP2i2QrEDU6JdlQ/PlZ15W8k+SK4k2DtLpvpZdKd9SHcmr3QeQhvKgNX1psXpAB6mRS72JH
D1dEXnZI3c7Efl9s/ylw9YcA7baNGVt6DZtDRkHL0MKVFbesLA2UAA7YkJe/kulWp8yd2m0xL0+B
5Ply3+1F7HpZt/d6o6EqgfL5pw4xxMxNLhEDa/TQFondA6M1T6jCV+cy1ctzg6QmqCPzJIVtdfZR
HdtnGMTMc1mVD7ZVI5EmT5shWc7xxQn673UARxbK6U/LLi6ha0uvCRyQWRSWymm0JvYisuGUL/+6
HHLnr8v55K6Xm4an/yzRIxm1wbtHM7tbW0Gf3iM6ClPGM9PXsgzQlLLMZCWVVfrqW+Zb42KIHhRj
8ODgYy6aBye113FU+QtxUTqw+9PV0t1jvle/BNla19zk1YEGv6NKXKJNS9hLw4M05vcCCZ6W7tEK
jeLRQxl51ylIGYp2L/XuXaUqHjWs91IHaTUUqpZ6XbMEZyW/r4bu4+HWhoRht9CzUrsTQ24dImxs
THhz6hLztKsAfqtJfHaQilmw3JB5UE7Ob2GCI1SBeHDEsnCbgFzYafxA11rYNAe/RD9D9lr0fEJs
g4Yk7C+o/rqz3E6rJzSm3TvAXc2r7KOFm6Bq/VV1pxpwniGtUi0HfOZQVQLJbnj432iDe9dEHn5E
2K7t0AavvzVe8KC1Yxr+xKCD5epUP+sr6gJuE53lKcrsAPlIMzqLPio61z5tggz/7hM1ub9f50Sl
P2+7VF14OUxcHCMQocnAuOkTT3fCz26z/P/Sdl5LbiPZun4iRMCbW3pPllOpdIOQWhK893j6/SFZ
XazhdM/0jn3ORSOQmSsTVDUJJNb6jd8ixjmRePEEgywd57U74xvZPGHvvWUb7/22OPHdLHgjF4Ki
n9RHp9iJtZ2sQeNIQtV6skuq2JP8zi+czvj1A/9UChkd3VR6tBWYVqgnB7vec+2TV7DfLNR4eMsK
bx84cX2s5EhbW2TyZiQ+vd8oJiQpaijYr75lFJdfrSbKF4XdjGfNyofNqKn5VnOhp0ZSjKhjCPw/
9itlr5VKcJTR2F8C+opetS5GEoXPBMoF6RPd/z5ElsKb4eBjPdlzpyngUHtlqz1YfoRDEJZVP6zu
G1tmdGixOu+OQQ8/CVxC3u2n+mSX+j0KKQyACHo/05Whn9UG9Hd5MMxL29VvZe70X1t7GFZWqpNr
nBAltaIv0CB2noe4Q5HZzoK5XOvB1ybDBFPj67ERTWcsYdZ73SOWSjXaHtGTOkU5mRZvkhpOjogi
eUfmU/L/SI2uOVFP4E+RIyl+A0mNiKpTaQ7I5X+ArVD/X+A01J1FF6IdCB5hxkStQMOTpTd21IKc
tZ5X3Blk1Hkg4zXPUOfMGXpr3bfayx9Cvh0eknNLRF8yf4b1zX7QWu9HPSoNdu6B/iKPp+vGAFdV
btRfXBxbXvNaGTdNkqIjOjUdBzF1CdeH/XWUf1aXeubpP+/TzX979pmaRoJYNWxLcWTVusujKwjN
moNZSM8wF7HpcbGTH4qxPctdEu2qrpx81P3s2c3YluhqYv3MwQV6NT/iW+xggF0dkMopDMIhK6L0
58ezPNPMW3gi2+9LxxLawNfYaWkDX41Z5dbqHI9GK0YTEDucOI73NRnfX/AOdn2TRd/qqtXnKBKk
Fwgm6ibjvWODWxDES3tKg2K58S0Zwr3HplxMwrYpIgsKTmMENyEIArmRBM+IQ83UqTrvd0i7RR3F
3+kOIsY+Wpia3Y9N80C5WP8Fhwpk7i7xNomAaAaPHlPjP12+g9GRvnF14ITWs0ZpdxE1Q5S/xgai
y/4YrQGKVXv4ZGOOAw+nZUM5sp4O15FUH5y56OziikrkONhzLzFAkprjUeBcBBxGnN1hYu6aXWdg
JzHWuATX/Jq2ejOZHFNPe0Ixj02n3TZ7RSqsA5qSSHGbiv4SJHjpTG9Bv5Ic243M+CkmJVLAJAtf
KRQ/3ydVkcfP0re1FyvO2erHZxWl359N1y1tteJXUnjZHHZK+ivAisJC/+grbmBIHWiy8Qir0lhm
UWAeayTyNmMeydtIjvyjAVxgpY+Inzi+/sV3SajFgGwOpOiwuZ+SMFIyds8pcEGeld3wC+HqsNb5
goDHA+/RIuiKz9IS7+j3SSTCg+skXluLj0mDQAqUWBKVEGevkxBDLg/Ta9P1Sq4qdc+ya1IiAQC0
bnVk75El9IMvY+19VwxbOXRaFO7GPHTY7JJlrFz2slXfexuRgyxgoMyMYnCuOcgkAIgCMOklxz21
k8FvSpKCEVz7u4rb4Rtkqn5Vkk/Z2EZoTd2FFmYXT4++YgDgnoD2l9uqUl/TundPokscRNNJ4hWJ
9/Bw169Xqjpvkq5cpsNj1KBBIwDtVEDKgzi7HURf5LX5JkoP3KHslvc2+SnFZQ37Ttc4KFNp1zLB
06p2amIlbqovYnRoZONQOk9e2VdbNYm012h0VhTpzCe5t/yH0u+eYrWnCIau2kaBlwx7XNWWUtMH
qywv001H/n0hfrWKPaQbZ7Cba1OMJiayOcqwNvL6tzG9mvWuDL4eGBddNKVQORbgPx/d7Kc2WNKh
wo/6KDa4vrIKLLk4Xve8qo0ZKdl5tV2QnGY7g3fassN6jkqJD7q6G77xlukthsr3D3noJ0/GGH7u
xwXs0KdG8jTFG03ivOnqIR40+5jUcvoSNf5SF58oSPItW3970WmtvDFHg/8BiY/AUF1D54387EWq
8YebYoe0ybcJ+eF5F6nN09D7+Tq3tXAlCoVulGgQzXW8XfmTvabhJZeVYaJePF9BMGC9tMWo4VLK
3tjaJW4j4QRf83oZ1sVXo44u3pTrbMN8ZyIO/dZFaIQhExKcCzdwt8jSVuvAc/THOI0RBQer8rPG
TzKqfqeubLyl2SPJYAwWPk6QG7rr+TwERyhFDOdTTFrU1htWMV9EyQHsy1QjgnEqigppRclIDXDI
EqNtuQV6Ofyw8T4beFd3+d85h9VYn2LMdQ4NFPJljMvcW5OUMMjxskoydDIcBbJ8zCYJIKAJyRMe
0ktSt88iAgNoXliD+KXOkVaHQBJsFZzBHpsp+SYiLGTyc6Mdjjn3tAVm4NW5nA6dbHYL2U+Uha34
SHNFZkinZWp4d1jhS9IHJ02Ni4t4+GS0mJBfxNd4Gru1UJ/51PqYh+dS+18ePo5s/fvzf4LbUPlR
KNQpjjWxJD6VfTRDgkgt98Pz6OxKSemabZCASXIcvV0ga2DuBTFCnHmNywuQrsbBIqxcCSxZ666a
1DUAu3fFQiE3sS/QUad6Lj9HVoR/B7eqNbIk4cp0U7LCE5hYgIzD0avO2O9ixJJDLpLHam9yZ/0C
ledLakfqWbRkD5OONHyOArI2ipm6O+7b+FaklvE2wAO3AMo95E4lnaKx7Se1MPU0OBLC4lH/4Ndt
9SPxm58Geu5vJZk1sAvt8BoijI2BaHyJBq87ZaGRowpjZ6fSsdxNqHTVtuTtFG8uCa5K0T71qjwe
4gBH9lFtn4YiVechbq0r06GqkPOs++mYFdI/oI0iJcSY161/DFggPCZ6gvaZ7sHkUpzyu8KvPVVz
61UfdBy1dDNdm0XePPhmfoyB8r7FCaLGE8BQrjt/PnSZf7HC4qGT/HDb94G5d1O4KOLA4xOEIgKs
7DM9HqFZFrS/O5XnLRWaoHC++vDNl7Uml3v0y+ozJTEepU0wLJG/KlZl5OrnkrsTBKzCXuEjS/HB
dnzkQJvIerRdhESBwX1XAMwgijp5mVhYprG5WGWy/YotSfvDtoNsVnRltQzHJlybsIrn3AG6V8dE
rKPU/fYPzxjWpVd0/qzRnttUd34brfTAm/Smpjq/GCwYC0OkzutaQVA38e01glHOPkNCfWPa0g71
4XSpIH8zxrhvyqCrUQXGOKAFF7fK3IY38LQ+qzn4vQrQ4Y8m6i42xdZflJzI2VjOHFF+7InRkd+h
IQCU2/BPBCS4iWWtj5nl2EJbiA+954cP4lAUyHdLERC+qSuSpBILCXSDhP5QZ02yRV3+tbfzS2Gm
+TPA22eldOIz9DP5JZOUL5mnWCc1zKvjYJQXiABA+rHg4BXuVyg36UEOvEfMmIatZyWBPiuDTD9I
JKCd5Yiz+1tnkjXOG7lciaY0mGc75/XQVNvu1Jh1j29umr7pUjh5rzb+XnWaIzBNG/zznzwc3+Gs
8LWfUe57a4ir7/wcwbGJSGKSrplCRNvxq2+ShctG6w4vVEbScxGHL+xOqtOAXNac7ZOyw7in/SLb
3KmBhidrkiQ/ee52D4ndase+tzZGrPsoQZolCT0dCPo0iGNv99D2lrXLx+gHNUYiOsUYtk4QgbQT
7UC1MGmuMN3Cc6Bd5mSWv7CNaZZA73msTU1TMxFkdZQGRs+YrwInH+ZdXUkZpTgt3V9PLR1nGpcd
lz3vpt7I4wFlq9LcRzux851dWg2XYgiNs53Ua94+l7qj/cw6DMTksP7R6UZ7GesknwwAylUZvI0l
v8OQN52hCavfnf6EGGD3UkW+cyjcEeMU3EIWfYSncBNySw+kxt3IXZDMcn7OF4ye80s6nVm6ckm4
6e9FlxhssypZd6jzzUUTcFNykpTyB6TLfTaplJWR3G67CtdX0bQCbyTzFn0PpdR8Dpqhe0ywKoin
Vp7JwDe9Fl1KuZcwPeMAmuz9LI60dt365vdb1y3sFutoeUFpg6t/zLQwkQTF+xtJWnvXF1W4tRvX
2ZO/TDaBrnjHLgiqtV9q0YlSIp5GuVacR7u00DmUUZ3pvIvDk3mTJVmyT+2x3vn8/DdNkNkHLRvw
ZB2wa+2LGqV1cB+PmEIgpqx38nMePyC+D+rAHhOEasNw0+pluQ09pz4jFoDHgBOXb6qbHuWCXzp2
ZttGSatvYYm9Lki95KJRdt0ApJI3bd5E8wKrnKVCFnWrmKzWGdL0yECMw8ab4ztU5qUql+YvO0+e
FPYQ84qk4qXTpGWHteFvHVKZz73wzWv5hJ0fZReMKJtNOdQnm5/SOlLtbt0bYGVkyya3YPrqq2xU
P1QzCX+n5hGUJolcfswXk9rzm+Wjo1+0SvU4opu6KhB4P9hYzTkhNUHXk6oLDKNmnlZUAgqM23C6
iH/JaJbOnJQ9iYkc9gp6YbYfR804IkalLHynU77qSNGSA7EpVDoKt+xVJSNXEvjGiIylXOxIU1rA
xbtfcCu4UVK15424Mh+Sqgn3WoBAuJ20wylxptcXw/gRKrkHLaMeNopfN2vTY4ukBMNDA0r3DweY
HPYzyfA4JAiJxDESsmXaNq+kJyiQEBFMG2e7yJIHtcNLqOmrjWx58dYakRlVRpTj+H8ZrQe5Ns+O
jrBI0BUeEmTQiwc1QIk+B47fB477bOh6dbFQ74rycNZpaLIXk6pqX8fHYCzUNRXkeinAXXjAZAuz
C4qtgH414QTOgEd7EqNVg7KOZejPstym0FUzUqYYkBllG881ve22TaN4y9FW0jeIGL+ouvSXwoHa
kWn+z2C65xr4+uatlGP7Qh4WDSxz2wbtsO7bKH301M4hX9lUf5gOHkVIhP7CZfpXIQfWSyHrI4rF
0Zs94O+apZpzSabDoKCtpYZ8UbHrUCVUaBHgHUsrX/pu6VxEoOOYCIiGujO79eUSph+lwY1lWkWE
xUZvXuzr2tfFYlNZe6Aa2m58RWvVX9pZnkIVJwEIZ5D9c6vFByd0vlmR5hwDjfdrv3oaNS2Yq6N6
GCtnryelu7McG10+CCrzcfAVoCd1v3HiSsXyMB7O+XQINumQpCtejoNNzpvCAua++mriI6GVff+b
+twIUpmNCm/bpRTjdV072bIj983tMvZGnDO5UeuS8dBzH9nIgxQu4sJUXszQszZuhP8pX3l+r0r8
FcxMvBjtig2XjCvz6IIeSTTDWoWm1i86I8LlQh6sQ1Y0TTujJPdkoHa4EX23g1LZf4ZUtkpeDTlh
CDgVVmZV9WpXXYXXqx58acssW7SJoV0ix+cVFSwEeO51qI1QBCAkgO+JvU2nFh0mzPWxKzVeAclQ
PSXUmWYFwpdb0ackmjlrR2SMYXBdcHGyflGLWmBGWLue/ehp7JIDVf4uS9IAxTwbd7rERhD5du7u
w5SaKKSOjWD0FdGq+K2TfQDrwIEm4LJNAtzfgUpv982omfOot8ulCYbe8AMKkl6CjWbep9tgTPk9
5LKEjdKIuYXvuI+D1T16pneEG+2hEh5KJFiiZo1qfPZAPg1KsoRgpqTUEkwMdk1QassXjIfCY09e
g1RIXb5EeWafnEh/5vuDLOYAmwe6rN140dlqSPYM6ZVFK/hgBW9xi6KlACxItaIvRMPgVOd/iIbp
+/Iys7pokqAcL5HnwqRS6h5mgjZern2yYa7V2AZ7MYWIAd4W9LMhHURP3iGnLRu4+NZSA0zCsYpD
08TvZ7GWR8uspe6K/kQ1CdcTcz3lTsT3KpbbVcyT8FgaWIbixIPSt+K4R3Hga+BsG5hWWEOMR6M0
eQAk4QPWNPhSZtwWheSpMvY4f/GX2RqT5qnoq+1sp0bINWWhrc4LHWZXE5tU4ftoPcq4cmUFwkW6
q13kYTDmGlYPDz6fej1YQ7yReLUsVG+EjTZMKYQzCNZFa8g6j2mQm06uwsUJ9bcWUt/Rb38OWkah
tUGOxLFJ3OZBZO0qt2IvNp2h/FSl107RFofaOlHlHVZtE9RL0qaUKHKYkJ0Uv7mRH30zJJL8WDLU
X7jfK/M6dL0nsCjBUg9L92zKfCmC6DsvVxTgGxxj1Mbg0TI1xQGbAlC1hkN2AF4bQ2pvmbsUYegu
Vi9a9RjoFcRG2YyhmPMHDp0QgznZKeOta2I2nI4KivL5SD5Aj4wYoxJJexCHwocSyG6rWeGq+N5X
1g0Mo14ttn1c6te4TsEXrCcVhfaws8rR1kd/VdF32KiMM8cdsmfFN6vHrsK6tU+yZ91ql04kSw/T
Rt1tKuVVA7F6IEHgXptGnmCJNnThKlHzEIHNtpeWeeZjIyjHMbXY7A+c8rJ9mCLPyG8t4I1Z7x8M
lICwto/HteG49j4qpS9+iHxPB0NSb8rqGT+a8jkDjZRrqDflnlQ+O1qHSNowNNxhadrUgddKS2rG
rd0TLkndEeqWe0pD86cyjuGrl4TlNpAxSyocL8JdmnKP3lXBRozCiMC5ytdz0CuMupKxIOMiPcm2
Lj/y/ADGQndvtfAWfXQeTF4095Y0AhhsDW1jaBUqaK5swpiKqk0CgGkBD9x8SUglbEDiywvy+ozi
m7TOMx7vUmQZpFj8cq0DE12KuarTeutcyZvldW4D6IynPXm+KZgdXoWZJMh4MRq15P50NMiuTWBa
PLCQdVyJ4LSLqW/22ByLYNnD3LTEKWp9ndv3OCpT0F6LYK2tVSxqbPc6GpsVzphmUmyuc4OOwltL
SUj8E6IRGzYqrNEaS7eNYTntufUGa4XxRX6woz3ok+BZquatInfPkmK1z0nZf4FF5RwzPe03RQt5
U9L67oy78hYZVQfukBSY175a+Y4TRH66drWIFZx0is2unKs4u/PGDNDc3yGt2Z3FGmmJUBvvz8Ha
Tvt5YqUdW7zAQm03jPeeB/Eb1tsfKcmp73nuqzNQHsY5cY1wE/T2rq7H5NIY0UsjR94rfGSEenQF
wzuUkl7LCL8kcu3DSowCHsD3o4idnRjN9PIpqbL24gW29qX5XhWJt1F9ZKLyDgs69DlLpJsLXNlC
ipxIWY/DzsnRRMbw2PrzFOeOYacjU6rOPwV8OtUTBf+7gfSBZzy6kDC/mPzzKMgC4+0d74vGt+3B
jbOdaElGp59DLBJEKxzT7ITj+h+iVfKPhr4d4BTdI7k+lkWzt3tqdGLVsB6R2QKZsghNSTsPrvx+
0KWtJXXe+dbNhj/fxa73IoJu/WhrKkt/oFJ8N5B5oYzBG2yBW7AIIR/Bu45pH7qPy7ktL4xGqSgv
8OFXQVcPb/ZououxBtQ8KKl8lFXSXWCnF3bIO7I/lD5mZJDgxaGYlEDEGaLmNj/vlGe4hQqI6FM+
zuIsQXi6hVByNyCCxWjXSN6nUcg+HiXsriIrQe71umpV4SdWIXMeNpCKSbAMY4pVUfB+QE8x3cXT
QZzdBm5xt4G7uH8Qclt+BBAfYTDEhW/zRPMWc7vSPwi5W+o2928/5d9e7fYJbiF3y1fY27x//L+9
0m2ZW8jdMreQ/93f42+X+c9XEtPE30Nph2LV+MGj6Lp9jFvzby/xtyG3gbs/+f9+qds/426pv/qk
dyF/dbW7vv+Hn/Rvl/rPnxR5h5LdoZbNEQhhaxdMP0Nx+A/tT0OUopiFq/r7rGu70TFkEatc29cJ
n6b95RVEp1jq8yzR+5fxt6veYmTqzuPyNvJ5pf/r9XmZ4dW700N257crXle9Xud23c+9/9frXq/4
+V8irl7DgTCKDr/0j7/+7VPd9d2a9x/0b6eIgU8f/baEGImni971iYF/0PcPQv73S4Gpb9DixfJA
D4fq1PS+tSxBxGPAShMHciQD9LQCuUMTjBbOJoXtLiS7ytR1XGGdWJUOO8ppWAT2gwcmDvAKIrJ1
uVOzutcXYtjDMV6PnSOYXxh0oqsdnXhfOOwCczVX1+qAurdOUQmf7WJOmQHoJcnpvUHCdd/1aNbP
8BekHo5J8fup0Y+RNBe94qBa7xNvXdfZ0zwXl0tpXlbxdzfAgxwHOGOeJkm0piZFPkpOskdQmRu9
SOsTYkvpo0T25WA49UWMiaiCXy7mVmW/gBaePoowFeXXmU+yZSdCMOpgi5SyNWVVERDnGRguPVRm
t4X+4dXxp7lYhuqSRP2LKzsDykuq+8NLNTJwk+DiCBILHNgktijalmr5iNA578O3Af0jxNQlQrKe
EPzhrtPEXHEQcc7HKkYRYSOnQ95VchgtWhlSBRCn4kCW0AqhzjB0O1yDIts+gr4c1p/mgDz9M/xT
L1qLsT3vNbmbSZWf8q6pm6cWM72TOIureNa2ONHc9bMhChbsT/kO3U3oa//QRh5qDX+uISLEIef1
FhUos13f+sSZH1vtBhrkr7t+sUhe2fsyH82dGBRdVtytEnmYRJ07A8wkdUJjOmgl6vdm6Vz7xaDo
F2e3A/A6cy+aoxDAE6c2xRS3DN/nimmVHriLQCvxmU6SfgUEAGuScFSdGfp61QWbbZIk2FpIfGuB
UJO2M/tV6GT1pfPk+lIqubWzWvtZdN36kd96RhLa5l2DUHFIgCOvTN1r58M0U/RdryFWunWK69iW
N1yvIwbkfPyKonOFswo0XXGGKNTDO1/3jrqLCJ+Tz65j13PB2RXsXb8eQDvUC6cIjj413J1ca1qM
kn+RVDupkDCEn7mSXP7LeY1FuTwX4W5dtv2+VhCC9KoWd5tQe+dOR1Lj2GQ3oFHfDlpe9SuDbL7o
+hRyz7wW415oQ8f+FKpJbiemCyI28gWzwG2Cb2TvckDGEKWr2Db3/gSKwNpQ/pZkqAN1BRSHjwjf
VBSclLtkrm7vQD9RAvh8JTqt0c8O8F8NEiCL7AMbhKbRHjMnKkdTBpBfymNAFXUv8nriYCGgtTHj
ur2K5uUjfj28UsSPNdWwaxxQi26J6kmFdFxePUwKBaugLsOFb4TImIIUTIGD4LncuU75kHdD+SD6
lKmvgdTtzytytCvRFsN36/RyeMZhxtu2ZtUdWrjPB6ebZJRFO3R9bW+rmPZmfbq4DpB8Ag/QW80P
X6sDCvdqO5clL1/cVmjS8H2tuz7s1LW9q57uuk05kNaSirPw9GgQj4tPz5Xr0wY20Tgnh6B8esKI
yP/wRLo+ZDo3kOceoKc5DD9r7kpUTBMMxhBbzXCjLiPKKxzij7MBuH01u7XFcNtF1xl3/aLJG3S7
Bvn/teoaG0srnfddyYHEnOiBdLwdUrd6b+pePWuAiRzEoOi/zm1h48y9sRyXt2lk1d1FmxfKHDkl
dFpxbsZSCHT6QtW1IAAErGAcZ1Vv2oDK6K5Ore6QhikvpkFVbMMxLraRFtvyY2eQO5CxZJmLmHIK
jARVYZiMexqqbuQhT6LL9jGRZDPaIQ9SKXIydxA6no29NW54zClnyKzqWZwlCKurI0a+t37VACGX
qAbaRYQ6MqDamdLnxtriY0Pxo/N2IK3HvwTU9yKQnKkyMA0HOo7OysfVRF81XbLPJEoyXO32AfwS
1fC2wsfxXz+Yn8YF6Bh9DoNV3Y5xUKDxkeLC1yQIVUoYS6poUftN0v2w8USYl5D6L+5HbKBZ411s
Z30tuUxc+CfTUygBNBXiaLFTkU5KvY2GXlN3HS7MgIwkSIf3vgxiVdYX8UrMuE4W62DWSFKv8HHy
mNYq0TFTFmJFs/c3IuR+yrQ21NpgL2aIUezjFrFqWb2Jy9jkHljh3cr/OvOn6cMTUaLiu2+G6HoY
VXwuyqja9aqP4TY8l2cRK+Ra/jVWbkeDMg3QB0nFlsVSeCQJzkClthJkmIjmRCiQ8Zq/jgq2gRi1
bIAOYlTMzRrqkO8yvC7rzHXq5DMMylTIwzoZ+AL81K0pRgskSK6jSZbvg1IH0FQp6xCIB2LNODUi
VAKDZzq7Ddz6/GkUBIeyNkPYCiJOHLraeh+Au/FzpMI3dh1F1NsEcYm7lcQlBtROZmJABN+uHU8f
CvRVdSyANWmWjnXtABwvMPvwDR6UUw/ym8cfgGJhoC8B4CtvhaEAssqHpyHr4OdJEaJmrYdkcCpb
FD9l9+jFo/yoBHxhp+li1bROy21Pvvefreriyq30kmRZczaPW6OzjbXitjCzwWdhci61h0ANvFe8
B7ZeQba/tsPxOSuyeT8Jo8Gfy04q5iwzb4qCtMje2cRbV4w6mGrwT2FJMSqWhJXXHcRooMuflkyH
lEIxa9h19pOSQkyFwclA0FvNoyxF9baxfXOVkLD/Io3BSTyHbxExwM9tHljGyq8MHDN01KkwWR2N
Yi32ySP2z3vdSud3e2VIlezAR1nW9kb4PvreJ0aCqvw0MvQ8fmbXrToFn42WVXhRo7WgxSiyx3q1
w5te6k4fTYqi3lEcxtTaQo7Oj6bkgFXr7WxTKXbwKA4OAI88AosnWmhbqJg51nut1asIneWkXydN
13KTZcLI7//RwmVtXgeBss6QoovmQy3v8rqxjiJkUN3uZNrj+jZBxRVqwx0UVr2Y4MqZMa+NIrjG
XK87Ruc8y/zrIhryjmd/oPApPoUFDH/jFK4xE7HiAGo6XoBt6lb6tPwo2ahv65H3JMULOUTbNWuq
7mnwSnUedIa/EX09iNsDqKifGMR1T6KryHSkghL5aE1dHeh0bLVNdpFTM+el71EzvooxEa5jFzd3
Eig7tezquyFx39AO6fYOhsb7we1BoYtTceD2Lkn1/hZwH4WP5/tUESOablZ7xUy0kToLlqoxttc1
bzFJFg7u/DZbrGuUw/ti1yVEO0+sZ7krvfVdiFnJPFE958U3Sh2ZZEff2a0UgB0cZU7F4dYW4yJS
DFtIZb1HirZ5i7wOiVAKEsNc8dAZEUFiDXF2u6SJjJ02/8uriUjeUX1UB0EmymrVny0EBhdYakZL
0Wwdn75W68/IrFuzDg2K1d2A28X4D4Xx9r4/63d+nij7Mi1jcyYW6e0ndci7k6d6NeCkxFo5vFk+
mHJSztxy7LaiKQ5RY+Pf0YYH0Spwv31ojH6RRr5/zqaWo3veA8TM25QCFY5jg7GcO+DxM3eaGpUB
J/muQP8O5mi8jPxEVMT+xPTpwr3ud6sqSMApFSXS8HX3UFqy/wQRAFyl+yQOWmjWIIgMdxdPfXYF
UHUc0fwXo1Trm3PqqbtCd94nqC0QBgx9+ZHTBRUtWVpji2zsNB3sbXpoM+v3LR5qIPAus3oQAUVb
DHOv9YeNaI513gBGM4O5aEp2rD2m+Zckit+vhotbQfrStLZaXEegbjKNpI09uWWgJYqfNa4+CyTW
s6PoC/BQ7nmV/7OtbzWIckfR4U6TRJRoioMWmCE4msxb3A3cmnho6SvfwDi6/KIpdn7sB817gFVM
sQlV/rkB8HFRd9W4ogrvP7l24D/IgT3DgS75t1ExV2+cmYiNNdt7EvMh99/PFxE+4rTXiNsVPq4v
Bm9rAApGyxcQumME8AN8NLyiMkLo34S8c7Slegkzw0NIwOj+KOvQ24UTxnomohszsOaDr/UXcahR
TT3mbrVUy3q4pCYkjyR0se6Z/oVITL+5lVEeri2bMlolGf0sEn+Oj1Hx6ZK/GI1JiX2a20xz8RT2
n1LMCjfUqj0YTjHUmygvd8AF0ZYCAPvY+/M4mAr+U08mh87O7NPfYugaNPl1x4UdLG9zvC6LZ0Pr
va8jBhBX/f+4zu3a/X//PE07ynM84YtlERs4cVbqusWbZVu7GvutuG21w1CwDFuvWDvEphbueijA
6TQgujoxeo0R4QWknKVSO3BJpikiUqwtmlI/ykAEPASf6qgYlqJTDF+vKMJ7SEhLyFeYsNtB9H6X
zgdwPrNc14ZNM9ZLWS8CfU5SQ98FRWIA3eaeX3s88g6i7Yj7uxgnlzPYy7yo6837vsbtgy1ZPunE
D8Q7201s4wpZY7Hz0SdPA2ZQwswp1Wt/ivKOfj1NsvFrqxr5VswXs8QEha/Pgm8KsijTfDHQtYl9
MNVBwlSyh8+BURlYieIwfviW3TXFgOgbULXGvhFq7X+PFQvHgffdMlFEK82nXNKkuTjTAa1cz9Kp
L48l40mc/YM427IlUMEkM+14eaeNJZoqMF4pDQDMfmhmif7Sb71POlox0IIYz8sIg7qjYnn5K1zj
ma4nYJx7XQPAHD5pUze2rhEmvaRERdMooN6jkSQBYB6zV1UhCU8WCMHRKZgd/XWNkT3NJbT8Jw+y
0iuHiJ+tzj4GhwsTo3F5neXWY+Wa5fZTE3LItvUQNFlLlXMd9RArewhN3TgIvxKcWB+MQWv2wsLE
nUxKqkBCBbsI1IUlPEz60IwOOP1eJ4hZ4mBr8XWqaIn5vRGFSwsozSK3i5hcZzOsMyXQHnKIVssm
J0+mGwaGxlOfK+Fcl2dmdQ0RAwML4AHtpLtcHX41nqHsSA1rD4ia7uTQl49KU9s4hb8OcMUe6mlo
aGrpqJj9ptYsJ5hzCx12kaT+vkbqkLVAp+vZXFzz9mFiD63vEFhMDoZ9L/rj2qnnBRYf6+tStw8j
hsUHDK34+kFuy2WvihNZ2zRUPQQTeGPUpvdJO5DaDVB/eFsSr/SzW6cyjOBuxfuiCAfzTSSi9deY
2xK3gVvfbZlxWmbkd4pdcf+FFNorhErpuc4GY501er6pkzJ+lkY0ywA+/vGvAX2A4UXpkZYRUkCD
DE9GQ8hLiAHKvqktzCL53NSnpggWoyL41hSjd3MzE3h6DcZ63k1+bUkEHqh37a/gWxV35ynIpUPi
QeWrzPFvE2Zt5Ha1o4iueqzIS63bZ/XvODP0nY/E0x4mKf+rCilHYEfqMlywpl5bo6hESkiMDlOI
OBOHsoIkdR25b5tBre3M9o/cQda+FnFiOdEmidRAhcYta/CQa/eiNoEGzUEbFV/a9AUJ+5HnyLw1
sMP6Hcd6sgcNnJP6DJJkX4GImuMDjCnnNKmyY2cZNE3A3iq1JP1Y5DKs9W6AAThZSU1NVKOGs+O7
jT+3MAMWo4bclg8jUuVHCHivvHVmX5skHGdKFrivTQMcSWmz4dUtAmOGoV766lqxPcsyz8FFocIF
14Cz22gwmigbODvF0rB8m3ja/8PamzXJqTPRor+ICBDzaxU1T1092v1CeNqIeRCT+PVnKend1W57
f/eeiPNCoMyUKLerAGWuXMtKknAeGkT1ABqaD8Obl4L//87NsiheugO25K3q/jQ7wGPMBlLgcey7
J0exnaB8BhS7RM3wMET1imwjIJcTtHeVW03J+xJikmoFCw1dK99gzcprtGoL+hRvlaJt9ytLk2eB
FoOr3tfsAr3MbEH2Iu+tINcBI/cVqBftz3g1M76EU93u8QcQUCrJ06/obhMLEfnhGVjA6b7S2ivZ
I5bX6yy0bCTGcJFYtOvOApyoBc/mS/xq8mT8OUwR5ApwW7v2VTttoX5Sb3Urj+6xHQSG3imcn/Er
a8F/QpGgN5NXJwEtzNubNfgm0flUSB6AwiJDD1SGrFGjevjIiFaDbCWlm52AxnMvRQ2FSy2y8TR7
P4sKpErJFr+f3bzzWTKWp64AOVYcOVeOt9cdvovmmQ5oYrfOdhLqGyczSyVW/dFBQ5mE16rKvR3F
3iLA845MmA3MaZ9F9yD3Kx6MJktWoQ7YfynQOJZoVbW0ezf70Y7JcrLk+BolTbKaGki73iKEKpH8
zwjiicqSeJnHXL5akYaGjwJUmxuw2+T4FWk6v4RqByK47wY2tLCWDm85MrG0OXHVNoT8YYT+Bi22
Dz44QzvIUsNBXj/z8KOBwLzUqgZNIWpP82GaWhs14PEgmlMbp/kP1iPha9Z+dS8BTNwNnsbW41Rp
z8hgzREmmn4WuQTxkJOgJapAfdhQfOuQn/uG0rNxALNuew8eRXkG9/nWLPCxl3opyzW064aAYulg
6tk3UNhBHFJNr7t4Qk8lFBaxKb3D5nLZTw3KkmFuBa10xy+tQB6uNJEdmUQrn1xWBNQCDXpUbIch
pxJQl7PHXGPhOQ7k+SAYmHGj1x7iUMoVWPdLB50yoMWlA3d0fa/Z6gCseY67CE6BrbUYWgq67znu
jagUKA+Fq572/zotIgmSF7TDou+1luM1VvdrkH3ZqOFkNrb1aFwofk1hW6xFFUkQuOIwAXd7mCA3
mnnS3ZLJNMEiDv7K30KKxBwPmeTWYgILR3Cbe4ujsygVm+R9qU9hqXfRfCOHujooV1gStLkdtK1T
3NlVho2mlSabhkGhWLAYO009Q+N8p08722q+D1Xur1mvT5AigD5gOubiSrbW76flTTjwP226mosO
P7Sm3mJorawRw7KDfltAhccbQfRctvxQx+RQL1qHw/BEVcvZPXNH/3k+lzct00STMC3ZlZ2z7svu
yYsDkF8ubDZmp0H2PV+lGlo9ITz4eZiqLmOopeZHaPNtaPQe2qr7GN3M3u20Io3IThHv8WS3OBOX
93i6JIX6r04NAqZKsVbToaxCZyX6ZlrcbHSm+DNPrPRBY0sxtgdeQvTrv81rvQFNQRQ5pHV0GofU
XZW1EhZ+j7mt2IJ4bYNq1E8oHzj7urbP89+DhmC9Qls0/gC3fxGqbHMYmbzCxf38feo8JM8nGzK+
38KoqRcGG/SVaHFnI3aBSpg/AajvLxGgxcCwQlBRkZWLqM6hvgyeUIqiSW7Ug31Bef+c1Ir09FYq
MWJjXPlWgXa3KpXQkIpKuUgrZ4QSKsYR5HHWvUQpkWyasn0MRNf1CncrJZ4KD7mREzZQWUT+Ddhr
E8RDyS8LlbedVkjzjg5T27uBO0BK/mZr0F6HEqIeLfJCt7At7qNgUMJhdEC2GnyrDXLexRiCwVEJ
h3EnNc/N+EoBH8xdb6xBZ5svyXZbAzk54J6E685rkMMpDP/EIrxqqkt179cDCihbT5MFvczfHXjn
+IHSa7+7LV77+BlUVocvn8+2YFACJYyiVQOpYXM1WYk+a9e6iAIka7U6qAAyUQAdEvejiULVRICV
7Xni72vdlv99LVm2X/w4MfYe4wvXscU9HRKjtDaREXZvujZtCVIkNvnWrlOSNn2f+3d9zlWOCloy
QzRYm1BH9DxG4gq1+MJ4i3bRjnNXYivzOfp2PZqhq/XJJq3RvxuxPo26yniJc/4yprF7HQe87tWp
yXc0pNYdf3IP6EITJ+rhyRMfUtjGgQYUxMFMj15G6zG22rdGH0SHm7QHaqqx0Qy27CCdFxgCvxya
QXPRgfx2qdtS6lIukrgnCjPakl/DBn1+ag0dnVfHAZfJfVXZ0sMCeuAcIAvg9O943kM1N5MHMtGh
AqvTxp1SBjJHhCHzCKRFgjjd7uQh1dx6X49W4tZro+ydLW0lUnrE0SkdwOEYBq1hGAvappCNtiV0
drPdZnyy0QIWqn4L3Su7FUcDKCBDoAX7QBqGZlF31+gZlBgUnRjaXd8Iw0rZrGybgSKzh7jgWkP/
5LpRBdIprfI12gzSda2qqTevjNiP0QCCBiW9eIk+JXf1CSZPQ/JWKDnO3htMnuD0qNLyee4nx7yU
8qYTvsnQNkR2C11E0DR6niowdYUGGP293rCfw469QpCpuJCza9kCJHnssc6hzCoZ35CZ5xDiMwf0
4Y4sdp7HUhe7Qq/SgLx2JLRV5Ceoo6kLhG79doF5ydH9dAEUEz9cIPaEtwaVKVCvaHNpjzZPlxgi
7ULD3AagTxpsmaX9XpOFd+xCGQfCjuPvNRo5Jgb+UwjBWeuBlQ5ILcr0adSaKwUAQOmC7CIyL7eZ
kAfk32sDm2A/tL5kU26vIe6Cr5UN1vpszMEPE+Nr1yuwy+1AtgLCK6C3LTY3ux83w7oGUBJ5LoiD
fZpKQ43AlGou+nShF/W+sLxPYnyZ7C5qqkWn9Cno4JQdElV02iSAYLXqcHOTTU4RD6YBiSByfF5i
XqdqUChGFjowWeMcb4eh68W+rwBderdHQCMdzRFEe8G/p2g57CfxIaZs43GTtv53Uh4GVzI7Ndqs
UjwLDztKDZrsdb6hILLQGSlCQyianfBuczNHEJQEpx2KrL8t+mG9m/23RSMIYvWFiD13ydA5pfYU
tAGxQ8/ZjGP6Om9RlJ3OPu0/0Cj8BaJfwNOqCODL2DpORmSL1fAW66rVah6/zjsg8s77mb4eAgCc
vENi5jVSOkXzIDI08OnahGaUvHbBI1y7j9JBZzoIa/6BhJ33ZOD+iRyeER6npGkOzAQQEvpF5gP+
5sOCa63+U2svpPOl5tg1e5sTGlp4FFHcHKa0hOT6IJcyL7ErRkb7tcX9edGDxOXSiB50HnqE3RfP
p1fhgvsBfJFymQlwObqDLANUVJILoMfjzvGktmGuKK+e4dfY+aAPy/RBt6zIw2Q83I29YF8+TTLa
RgPbqlVe2wa8B55k7s4afJlDdQIvkOgPatx1ahfmc9qM50x62Y/UTNFJibe3e/BrNugxRQTXdPO5
Gfoz5c/+FvG+xn9GoIkN4uzoAg68Ln0CL0V+R0CHbqWjuvVsS9GgAYw/EqCi5LqzH8GxNcMc8soE
1BNqGGtzBHtVB77dTWUW/bKE1vuekBBJEc+L0vw2oEUl0JK0KGEo0Njpzot2BkTdE4iWAFqM1xTd
He4ivS6O0DbADgTiZPMQPfTiSryxBkzInYBhRZnIrkxNohdHWuJ9HTJB0HPpJpqBPzPo+x2AHtF4
BZKP6Dg5LL0IJaTXcV786NQ+vfX9V4gdh0GGjdYcYbd6v+AA6fhA2q0dkaCB6j2fCjoAcSmrzIAD
MnKS8qc3ow0ebMhcati60GwUbeoFA+eDeiBHTlCOE9JrMs8veQUu0UbxvXV1MgJQ9aejcTTsJZQj
QkZtnpH2Pr7FyhEllXVkJniITyNSVXkpdPHwlt8ZTDdfjyhQk95dEPZS/9amL1AKBQdRz/Vl7Mvp
bADfdEQDOyjC3gKKPl41mQY8n5Z4G9l2a1tv3YMjQ9sNkC5J1wWIFIEyMuLZHWvMPcT494B+CHqV
GVrvdhlDEzv9ywCzXplA/790I5g+bnZw46ysLOUvf4l3lJ3FfglkowAXWQl6jyxt8CtVOUka617U
LFA2tiFoh9yFXxnjwnLyFpKxtfkiUHlpWiQhkRw486arFsSyKb0UlFYa+A5paDnW/55UGxbAeYU8
IUlVgv5WHTTwVAJeCP2MdvrXphwJZMqgCDMA9qRDBx3sxpXh1cdESHnl6lCM9kpUJdjd1YgOAPxb
scBLp7L4eadfOtSKaQRKR/BxANkHSeTocDMlY5Mfhl7/SiY6OJ1f7jydtfNMETd8VzT2L0j0dAdw
f0LGqBvTHuKgZbcEEbqNGtNQId+ujOShSDqbw2lsRfmvItN14GXS8Ygtk7Gqp35YENbSGNB9g/dy
eGhMMXRGB7CkgbcgPd7MoO9NukXVdW8TGgGJ7XrSLylzIWWktb6Le7LG8JfrmnAl68gLktSUj6Ln
yKPa/pXpwHLxsQJ7qGNoB3JOg66joRJC6+T1PLveQrQ6XJLXw6Pm5Ej3GzqL5aMNLugHyAGUTdN0
y7LRLvUAbjGKLG10Z9ey0He0Dmvw0xH2IFfkZaIb9gb6XcGGiU8EHEdyl7BqT8tSBJCQIOzT6nsa
xQWIKLHlrI+0GnJWHUjsawkaLQd6oxb08GyjxzZs4uwpRDMrCh4xaKKgRLod8EXemaDRPaErG7fm
Jqoea5BjLPQBymwl/mghEj4R5IJEoEfJuO2iAoALlTrFdtpYxjGvwYqHYc5Kbi6AZkhPeCiBr6Wy
0GyjWW6QtImxzML8t0DuQgQgrPO1XtRQAbZRfdNUCS6c7BFw72Hp92N7JhM5HQECG923hjVFkMPp
QORE88l2W8SwO2B08+5Mdl1oAyRpoJmFfn3j2HR1sa14eA0nzQL1F1FaRTkDkZUBjtQpTH7keJaD
XEV5uPBxCi2YdO1AO3hBRnA3I5xO51BQVxarrkNZCvLUge+/8LKVl1sKQGoW2gLCWNtS4oAcsbBG
CGGLJsAN1rwjR8YEat6l8QKCjGzvlmWBG5/PNlbe+eeqha5BbscQVAinaak3bvLSDl65cKc8/FZ7
9XkYkJBfjNNrhQ0f/qpliw6Svv6VWvmzPaTFa6fhvxb9y/IJ+4E8AMRXXLu+RELAso2Tx8dpKyO3
29e6P0CVl/1x5XK0Pl7ZVlfWeHWuZIk8S5m9omj/8cp9lz4nVa4vk8LqIf1drEFiBjbuydI2Vim1
b+aA77nfpQxk2I23AsW/f0TPf79HHR2igkOi36UgNFu6oq6+2KJ7UaBtzP8H1EaodE7pN83Q9Jeo
d9OA4Ud/F2WhtkH/drKP00ScxjaZVrY/lY8uD0EYzS3jO4Q03j6GgY+hhVH0vTORBPz0MeTk//Ex
Yssrf/sYDV5sTibek5fdiN9zPUC+AkWI/BFUsOXVbHFbUSPL13EAlq9wZXEmE962ROALs9vQkKbz
CVglGrbmOE9HX7crlmoqGgPQYw5SZHey4qA3uQ2BeCO/YqsFYEJrP0BPwH7oI5WEgQjSgWxNFCnU
r+K6AsnxAxBG+dUJ36ZDEgz1xNhGNsHq9GPXWm8Hoc5SwN8drQe6VI2cuJ+QW8lMJE6VB+Q8UO0x
9J0OlsqABBssA9kFlECmI9hgoamn/yAz1EUhFaOiSKeGoopJymNV61e8t4TLuKrAhykHqzn2ikGF
Dqzte7wfgww6Bv3j7uaANAKi9fdoOTarsg23kOvslibyZzsq3mUpuK/AMOGBDBU4a/KC89rfUeEv
ZxPkeD3QyzphuJqBA9PA+SIMB29TxkZjBiT+bigjNBW8DQm7k1g8nZGXgcVt0Spv3QI70w0tVNdB
EnaZuPnIiKVWjaSjPxKFLfnU6OZTkfp75O/zIDA8R1ZmY6KRDLCwcLDlKm3BoUSvgPPbIBnHuIJO
iHpZpFI5HeZoqzXR5YvS/O3gS02uZIW334E728TSTIAUYvkKYFdQZX76IuOmQqsf7MRNm8Y+mCzq
bLZ7UjGMeaF8VfZbvMGsX3h9G3APQ+5lVIztdGhThm6RoYuRboPt5o1UXO62E8AOtFssspyfIwMP
rrYd0Gmhyjy+H0bBaOZsT9Udt7ybJilePkUNbqJqi/sMO/irhv+0znRQuPBi1wq8gqPAqYRZB1OM
11riv5TKGj3Dno3Ka6OpudfM0s0HsOysNDxvoJlid0ctw36NlGpYZuB1jnE0ESkdG8i+FICmc3Eg
b5vZewnaivso4hatQeYe0qJHnmMNWtJEHgx4pDRf5LxMoWDV8YdK1jXodwBUqs2YP5Qg7gdZi7ec
RrDPLmuzh6ZhGLrr2nLevCm21TSVTH+bryLI6aLBbmVDk8Zvlo3bVuqfImYCc7e06iP+KWLmLNdt
3hzJO6nKOHlRHUewqpvfvPRroiF32ce5fwum3xruaulxOBSxOy4Lx9cetUj+cSZH9mYb3s8+xWkJ
tNxH0YwbUaTmgY8eSHfUlxY4iHtZjfLB7lvzUHUyg6ohvpwN6L5N7F4+2OnLHP4bPyTgAp36cnD0
VeW4SBCBxOQwCc4OkrVOAEl4c0G2m+NvQ+QSWL2geTe3WUxO0HIoZH9yGGr9DE/coPVMSHxpBr/Q
IS+zR/SvukA8/muiM/C6+UtwymerkvQyyVglArQpjgcKtN+jYw6we+Z8v5lNGcW3K+Ru+XYF1wZ2
S7HG+UsW8WxFM27BjpY/REO+0zSwbKJ7KVnU+ZisW6h8QkvOY7t20uuzrkq1Gs/9g94BYqAqvXjS
invhg+LNtGvotqoIcuTC2hnoIZsnob24CwTEzaQxhWfIkbYLLfOrr22FcqTNcn7Iw756gR7ZbG8k
VIogSGSt6rSpv1Z4VzWMsrw3ixBsRbkE0ljZezUdHVDRbXoNydWHyOmeIXJRBtDeSx8GHekWOiPb
oGxS2ejs/02cViK9UOigLh9Hbix9cwLdvrqj2Zupl+0Xi3F5kDowy2RNs9xYjgPuKBU3oV+x6iaQ
YPsQ4dFAkLduRGJsSOhics2zbZT6fZqP6V0s2E8yU5QXe/qmsCz5RUXpvrsxc+BhSs16wLsmuplt
3ARQj7cfyFZyHoxocryaNvRJEgg1By5Q1xuKoAmWRLpTCcA+kE1N6B2wt855AI9FMUB86Qqs3fwF
cOlmF/YNW3GV+nJht1v7o73EtuhVxf/NPkwZ1GfrcMFH3p3TYvDWKevLVVnw/Ak0huYWupT+kodt
/jTwBk3LbuQuNB/DZAqRlFA6RxRsmODz6fPhTM60Sqb7FCRkEV6dBuhsBXlUskfWDfF1cNth26eO
pyMN57T7Cg/LbDEYUbizzI1hC9H/JIdWgu7qkLOx3c/hkO2D3gxEqADGqsHCMlXj2YrL7qUNnNEa
XnRNtBCcGjOomWAYVZ1imNQgA6uGUCWtIK6AVhYa5iMUzCJ7eEBl2r96nXMiM/66YCiKAHKv0gZL
elBByyEEsyWva8jX0JLtOs2wv7s9bpEdyeQiRoYEWgAfHsP0tL09fMNxpZp6PwSQj5MCC5wTZF7m
ZzVNZMhBxyBDOlpgd8ce0hjWvaqy5d3Y3sdTuG47Hl3I1Oke9I5585N8ZLpNutl+n9SOU30wuuEn
xf/fToo7oMXA9oCP1gkPeVJ3vPhJBKhHJQaz/i6b6KAleNt8KMK2fCzS8B9DvXXVbhMvPLxMnkAn
aM5D5/cheW/ByFiJ0204pOg4M7KoDnxtF1qqs3g0vekOo4j6jPu/jky3KBZD5tT3gISwpZ1zdvWY
IdeQlW6OIILr94OAWI7veuKC/LIZaABMPE01hDRkWTffvZrvhAG87aIEnBskBRAKzc3vUN7hXxzm
smWKctu8ZK8p2ke3eFtymABY6gb7bUm0lB8jfHfjVgxftJL1oGbEmUQP3gI6B8OXQuCadDYo21/j
SnMCTawPwtLl2OZ8TdpgIdIqJ8cFxUUN4uQVDZuugVA4FDlJKYw0w6qcuad3O0mLOUhg4GGcJngX
PHkFZIMXOLFCPH8WkOqYTz66/keMDsDPvp9icx11ZhfwyQ13se/LLy7krLuhrJ6FUSanDAzRixG6
Hl8oLIbS4w4cwdDZtNxFxXp/m6Qs3HA0KwZoTLZW8VDh/7rKpi4wywy6HzSWrdWBVsSyViNEhaAL
6kwrU3c3wDL9DG0Z7Yi3HqCr9kJn7/abieyTbczxRHFPJlsBRkbY8VSNdmQnEzn/P+2f1sd3/MPn
+X19+pw+ITre1x6YvfbR1bY2NAdq4e+HHkS2knWXrkjB+14PHkoXRfK9Md0wXQHbjvxP04FkRE2Y
Y8wpgdBL4kIVJsFd+s+lbpb35ebpCSh9nTGHQrhSQ7BKW32LRLX0DS9bk420Ezown56HTF+YPQMv
Nh6lphUZO5RG9Rk3NniZtbCF151csMw/xbX59gBOqrewGUamwvy27E5gDXGe0n/Dpnb8Y7Xfw2h6
GUb4L3bw7TcnbIyhwHRpKxua9GbtXmMRW1egPQf0D+OLXurHrAWzBUUKy2y3jmN64Epk2JSo+GaK
QXXIG3DdUozUbGfRCKDpGGosc4y6AtiX7Q9X0IM5PBvC6QjaiDuKpmVHH/ctcy4O6WLcjy5QK1ao
5dsMOpjPeoWSROiG0YmGoPrbNHkbP2hQpHvIpRlI1eOaZiZD15MoFzScJsPcgoxZn73ZyAGEGYti
S15akkNw40RDtaTMwMlHSxag18m6qD3ZUQhaFM1HsoIvGeVN1EE0OWDikIM7Ui6li6oJmnhxtKah
kfLhwHRoFvU1Lx4j1I0erGxOpVBAU4Py+TZdiFpf+m63MloTKoVR4l/HGq1qTKmFVkMP2gm3BdC4
68H+8GfE4LWHZsSj/lMEkFNIi6uSx1/WcLF/D8bYhD483llytgISBykVx7RwnBTtfp9oayLSn22z
H6T6INmvG7DA2oVmbOzaQlWCgdUUHcH10aUhSibzkBA2hKnhgz2bbpia90mE1qGodxONKPR9IkM7
wpFHaKVOWHnpsvQA+UH3AdBg98Fl7BltXM0JJLEuJMtrb4X89rgiZ+tq/kkiZdUqJ5mKIjuXbsbA
SovZaWwnK7TUN2ua7unCwE60+T7PVpMgpbEBvD++I5Pu9XipAvHzhj7B2HvdgUMPeEFeWoOhBlfo
rL+Saag0dBANbrqljwB17XpvM0cHAOTfTwRmH6h+afdkafUcqk/T9zCJ+x0l4AQIcjdT3VVzAm+I
zfaMB+2VnPQlQzUWou8Jv9IXjKct2j5+ny7yqgq4w0DfXKTeLsZzANhdb9f6df5os6R4zPGeZI7p
eIlqE99xm1lLm3GxJScQ0tPWBFHCkia8T8f9KgeJq3RXnlMmZ9N8INAEw0MoAKR3AvsO+O7TGkXl
Zhjj76DB/eZ00PcB0Yi/yznUGN0sM14xkfw0UVaaF9gJQDNFoOkJ29kKgm9otdyiLG4o6IW4oi5s
L8KqydYeWAsGyCB96dLYBNtphgqGqiy2SspF2YGsZR/sv8ejZnhifsO7HVqXR0BYUyAVVObvUw6w
cuNqacYoaNwcH5KFDWUC3QGsmkWMe3jfl+DSGMIrVLzCq2OgyoLXY3/TQ8b2Co4A5PwdtH4Nnn+k
CBYmxt3YfZukbSfLzOeOog//FbqDkyxtxQ7cqCUpltagJe26gWafukLdMyRvO6h3hz2a3tTODvcl
BzJ+UbujYcP0gIMV9inGzgOvLX+G0aOit6Gg7eftX8NqtRoBmd/D1D5mXo3sdFGts8TtorRa14NR
uU8HACcgTLZppzQ9QBcsO+SGZm0kUAgXPpSAsZeG99CFSF3XzC6/sph/jflQ/aoT6N2l7sgX5ggI
dMPLX51ff5UaL77mdZFAGid1HyTDj7nSeHaBQMXbVWpj/HgVx4qTFepgDeiPX2tTf2ONgdL0cABm
izhiPpihDTnTyvzNRpMUBYcXGZDY8L1VhtzbA0Riyr2Nkg2EeWzrgWyR+NIOVn8/GHgc+DZkh5sJ
XFi3eEhfAdIodLylNkZznQ8vfTtBtLS07mw5OntTvaw6wG6sjVQmKGNP4oJi+wi06+/GWTyejKaK
TFbWfhSe97NM9aMOlpPbiesYs8X/9+S3mDLx5XPc1q/0jkxvy/SiLHuIzYtQ35F98L0LNz1gH7Lp
axdBduCW3qU0sLJbDGLnlhOtqfNADs9VBKUKSEUYQYw6IyTnkulshkJfUoDtP6dtbS15gWb1RkTZ
Ukx6tJ5i2zprQNzOB8Nn/OgLa9XnIdJb5KCQAXJLywI/sjXZevT/BbodRxCm68SlH0AX0trpuC4L
gb9fXWpIQAq5x0uj/AL2XBcSlba279SQsXXtj+5LBVqag+1BvY8r7Wgjn9xlJ0DhP7laASas6lcl
Te1VnXhp9XZigB83FRAEsQ1UFwsjM55rr20D3gnrMhjQFkibON+jYABGh3DyVxWDKkJihMUyq0C+
E1lTg28gzjoPaG8AeTDWDRT9klE3Vv8dQ4F0SBKwnXAVfVuMznj+rShaH9st80hbzr7k0x3TpiPJ
kKUJk3fKRztM8jUM3xa1OX33/a954EMBy/1ovTaQZViA+Ig/cDP01tIDxmYAjeGJJX686mphPJda
9y0vx/AXi8GDh7e6H6B7NhejmqSxfycBfDue0NCTgFlT05+ncZwnQVZ1ntSUSGgBbqKFfXqIa1tb
ZtOQLJFzSg9ROIKknTxtmMi3U3JNqY4Eip1Pe3NEAa1QbZWlhkbw2IDwOrTA4qMfgkFDy0Vzr1lJ
tSwrwV9lPlxcG71ei3741guv/YWWqX+4Z3vPbmaCh9kbrUvq6il0nwTf4y9bnVJpspWwPPeBJeIl
DqPNpOpHdBhK6QNbw9E3TuPMRLk4tce9QRWoDzHvbu5xuadRq0NxvpX+tCFIUDlCp7xvkNGbEUIK
PgRKlr/bhAMGChKlpmCKG9/nEuqI1qO4/1wP3F7RyUvbI/g30J6iu1pwy7D0lv4IlnRgblSSprAA
CixtB1RlCh2tDjQphLbT6mabEv9saK81tt372PMr7JJ1bcTfMArm4TjkzkUOeYLO3dhHugDESbE6
kANMduHCtAu++RCNt+WgkVl/ugXbriL2TquHD2EQco9Xo5034AJ/AUGMfxJlZZuLFvmAnW+GLxVj
4VkK7FsCwO/XjgnysTkEPVfTIolDDXcXmQfAE0HU4HZ/GllWgcx6RTemluyW7KxzkbV5MKhg8oQZ
KnALXQAgmIg5+NPNj1bPmWmAbBFt6Yrt0FH0iBEr0JdJpzoRH95cZByMxAKqD9gMNYU08D7E8d4o
eUCBdmygPcisXHPHrGG2zSuYsto2kGmz+CKvcshNGIZ1F6dTvbXjNtsVpi0vE4QgoRGX1F9HyD26
WqT98oZ665TMfW3dfFzSpNxJ6u2QGWAe8Tt5MbHkPCnXnRPdEayi3SJH5MyTQuDa7vxErhgU+ha5
6lRwVKcCHaqxXiJp5Z9MazCAq1Fbe3BtcNBfofUAhIxvcdg1gblEVDXw5kj5LN4n62U8bKCPBnlj
lHMuwAyPlzwd6hNzoFAvWO5AfAc8KnrcyH3p61caOcpEZ+Atybado9oT1FRahByFFqVrvQL8zg2b
4m0VP8vagHXIpMaGF8arwsJGc0wZCAlvl0JtCZ8GCJotrTbKZBsmiTgLkCqsPG+IV/SLKtXPSo+L
Byi5sSONmtBvT0XdgfcPPjr4tT6sHCAuVknpv9nQuXoNS82bf4voqi1O1WReKJ5+iiCPF6uID/Xq
ttAQijsTssUnWgfJYdBvSDdBkgmUKpXivzLS+B8xJO6d3UO8W4RgrSe7cGx3aTQGOzRRMT6xhG9a
6Rlfs8GAknXRyA2FpSihZwY29s3Us/1/LTsxrVo4A2i4aNk8HIq9SbDARuvMLboGw1VuT+2aWMho
mCC3/mHI1ZAoy/SmDlc3bzggKaEX/0R4LDz10BTaixT/ShpaHNny0vHQiKC8ia04InkFXKIa6gmw
h0LR9NMQJYP4lFZtOg8jOeinqNJ+zSuh4nFOouIbjSJh2+e+1Z/daZqe2kK0Fw06YuTjhsnvmsw/
k28EcvGukSY4A3BFMGrUV7xgbUMQrDzF2qQBUyTX5Mt7Ztw7IAykeZ3dNQ+yjZfkq6YofnTyfyp8
8zZDAqx7Fxb9w5AXKWi5sv7gKHInwIbNbcKsClo64IuaQ9BNU5u2faVRUmQMGMDYWNOwN8byXKT+
mUY0qcAL+gIJgv5AQ1rS9bqrmyaPUtGeZH2T3msqa1tU3NrgBaOH3A2vdiN6988UgqIMP0ODYneb
0OZC36ARAAgKtQgdujwW8yJRXvc7E9DlBRgmfJSyK2eR1D7QzJVlaQum2RwiW8IPrG4K76qsDO/Q
LZltY8gbLXSKqRna7IqqO5OXDhQs94UfOXdzUNrg5tLgOzCvm/pgStLtNNreJt2uVajLGAkobP20
sAM0XAFD4kc6O9j447y/C+RDDLQ2jT88/cdYZqvORRK8avVN0mX91kG30EPE7Z88mfIfhe6jcuCW
Tzno0v4WkDbuky/Lag7Ag7ffVhKbLrVChs3SvQsemUXsQNO+MKLq5Gaa+cLEegrz+KWqx/o8xhFw
2srcFQPfpACOr1GMMl9uk96GeFtPkMmapvIwPxlH5uM3EvMS7X2QR/pw6EIA3ngvofILR6OerXQG
mXf3jA1PbI5+QBafMbznpGW5CbMCani25UPWNRMrW7DkSeR4FYzbqP1ZIlelMcv6R6CMVbky+Wq3
SGpkwGdjp91he4jX771RNWi2U9NDiN3M0ydPb55Q8uhXSYa3/UZhIRyFjxCNhcel251p5OpgU5ja
VCwNaQDfobydN7x5owjt8rVdAjGlpr7P972xWOs+GExjUFgjF4BG+F71qGQmaFXwA3lA3d4DVxT2
Ar3L9NdueCR/CG63gJn+dKCJmZrYUnPLND7WWSz3rmqrqFuvONvqjIaRE+J3GvZHY4LWNlg4wM9Y
l8ORwihi0qJy0/4f1r6sR24e2fKvNPp5hNFGShrMnYfc98raXX4RXC5bO7VSlPTr5yhUX6nsz92N
C1zAIMRgkJmVzpTIiBPnSJDF7gE+kkuXZSUynr021Qb4aZwvIkNXV6N1iwuwLxrQrEidclXk+H4W
ozjpXzOsIPFuQQgIDvPU/u7Ubn2kh5OsIu8CGbRtE+JJv6zMoN2ASa9azVu9cQJXaXMkkwJN30Z3
LYCkER6tY9599dNiD+Id7YfBjBOES4eXGswCSwf1/jfgzdJ2TOrtDuWlQG2OkxyGusVYL/dDF+Y3
g2+LRdKL8JyOFadJBHi0giTQ1Puws5qJepWp7CAscCnOJDOAhULXR5MO2FV1caCBFF+vdZ7ayPGb
PpRcpd6fSzCkPcufhTLkc2B2AThywYrmlZ71XIP/axMbqtuQE1hb3+eYvLSfje92kO5UKaJbWVrh
vZlZAManOuirqji6T+u8OuGO80KDQxgWZ1BUn0XH05PVJ+kKyrgQWBy7nsQTcEGX1PhajFvYONJ3
CUYcCHeOQj18TcaWvQISl97avVNeUuBHF03r6V/CqtNWeWmKPXUTZCygjqkeE2M8ggFnuwjBDPPF
j8sO2Ard3TuhGx9RdcqX2A4tZFLXT0MWhGdd6z0Q6AIGACHZZqXlbnDIx+7oVo9uelCGZ8QroYkW
VEiGAYW1ApVNeKDuh5sxrgawGLjRCFQwVK+o7ADDVpF/8zhi6mPEPNYrBaSVdC+dJ/ITKuL46sMD
KQmUAMRKLfno4TeglCcPaBLl34LyfQ3y0KA4By4icCTjhqTfNUimrYcSNSBdXhp3KKU37tLa21SI
Ut6QRxbFFhAHXrdAdAo8u07MhwXuNv2enG0Lhdl1XwFzhak0oxrXRDiyWtu5GrJlwbVN17IXE5pa
+wR0TItmZIZhg18cqQuRGuuRyfq9G3R9tIlQqrzqyprvCgHBMDqrc/zVuzpX0YoO8jRKXTqtz852
o/wjgjrxgrJajd2AKjgW7SaqXA0g5UweattyjzpQW1N2LPFBydUhw0oTyE6ps6rvom0PDNC00jzh
9zURKYIq4SoJse0xUwDdwqxNrl6CJ1o3OLelL2AChuDYme7X2dTGHJIIdqaWQZPKeOmEWb2KtSbZ
TP0iGEbO8sjaT33Dx8O3zMWFlsgznlz7TuJ8OE4G3m5aP0WJLUjqukMaHbNAJSfsdt6bwY0B9vm9
H+YFmNerI9lpRuN7FmhUdaKasS7OCDYfWh+CwQ5qKS1fMxdkY+MA/vvzpQAoaj3TgNAVwuhIowJp
F0bZ/cB69tDVgMn00Y0E5dwDWSxt2IM+Ql7r0dRaermIC+kcyUMgI7GqaiihVVrFsaNCqWRdgkOK
poaQkj2gGMtbUBclscblP7ySY5XyGgHiUiEL78mUoVJ6KLNjMzZRZ6Ev+zADZmjIjnRFw7ktO5AT
Wx14Gz/mBORO4+RZDAX4fH6/pHGtass1pLSirZ0GyYp0w/fZWB1W4HuyMitdnSUA+GeWpskq1U3r
2PH8R+0n8mQo+d4EsS1PZOMu+PWYnR5pcBg9JNgaEEf7cKGRDhV0oHQGr1qm3c5pqqF1wqPely/1
R2W5jTQDmShNRY3WgKJy9KIeudLEIWymiVNG66+15uV/XYvsH684r2X+9Yq0simEdUQtNm6fuBmV
CSpvCcHrfnRx3DEf4wa3lXkU24nPXRpFQjxMzepsM02dO7P293i0HRozBmKHbNOlC4DKPjaMA9mo
EbxAPfPYoMwAJKXPYYMTBHi7aqd/1AC/d2PtuWjK/FVY7rOLL8IrqKCnC+BJp4tfhnS/c54glXEY
h8U48z8s8T/uAwkwVHmBv3vNJGOnsuP2gogesjANNxV0aid2CMuBsktR6OzS4E9+Mt2HaDCt5z9N
8l2zmtgh/j6piwvrObDs6KQEii9lpnVXaprISaGVuZwtAwJxVx6NG/IkHEVf9ZHNUhTG1ohwRuXK
6D9NTeVS88vcn5ZsDXB16N0YlBhfYYzpXUs/NLaJDyJYstnIUC6qxhGgBhXFukVN/d536vSp14at
KE2AWke7biXebFdB/m53wNi2L4Gve2I5zpAf9tn/V3teon6NsldT4mvMXoHyEprM/ZQsK0Fbe5Je
9TDnz9LWLLctc7vlnD9TSGEiChu5mzkpJu3gJQ3s7kimyR4ucx8VZZRzGzQ/OYVW8TC/tMQNZ1uW
Yb+cl6n89vPSNNAb6bQ0LaSDyvkqubkcDFQI1nxAYDAFJOWSFpwvtarOUAfQ+ZdpBHeofo+6lsds
tJFfZfpQUASCZEsrTHNpgY9VFNh9UNA0LvrRYHs6rTSb5jXLKNnieeMcaRA4sLuYpfLUoox/1WUO
dtzjRmbaeeDBV/Q2UrOjyQXP9C5Pe1B1jV3arjARINem/ORINu6C4ACg8BsanNzGdTlS4ZvZJsyf
87Ja735eliZ5GoJZsaoTnKOwDaJlWzBa0yA1zceyfo2jQl9gV9U1GtsXDXZ2tJ9xA+AgqEv7Gepy
t1UoREJqYu7SKGrZ8HtJTm6AU0+LCuKt3w3fvAZHosDR2xMIxbHHo74zGumKmsgXkIhNqi1N9cGy
jsfGOIX68wp+DoJ/q63ufrNPK396kT71ooXjCrVBiKPdd05wb9qt/tWBEKvns+h7JuN2WXWxe4EE
cHMCjQfKCfvc+2aUZ3JgUCVe5g445cuuKM4COiIrGuBbCxpTr1B2Lle8VNHZC4PsEg7AHiC1FX3n
5kNbGMM3C0XpK+jYinHb7G+RIkbsoYZwJ565/ddMt+tFlFjBVQhuX2gARwDUVowDGkrspoFCA/+y
b6KOoisPjhGCWpGNEKiuVndkUw0Dyq5v+7sSkcGNFWjqxk9D88ao9Nt63NTGSCVRTzVauNHAmA9F
YIg8Bo5jHhBV2VNRy1zoQl2oO7MDyM+nQfInOzU9UksHFvHd7/ZxWbBDa4fcaHaf/Ec7vUAyaOER
BTnT4G/TUb2L/LGuprc319uQGyCR4jgU6XZe1gSm/hy7allqdXfmHAmdDpj8m9bH4xqFZtFdnXiA
/eZQbOgqTywN2yienbpCGZ+q0q+uCxSAUuK7l4A8SXD5U9pilSSZA/3QOySDYpxS0npZeJb/E6kz
wLjT5LWL3lCjVz7aUvbrELfGU6mL/Gggu7oZXBubSpAPLILMbb5bZrDUhjT7CQ7uJ8l6+9nTOgT3
EXm/cE3X91BF1bYOzmS3sXDbpWp042tvt3vFjfSn7gwH2XvlV4A2IdAF9kNH1otQtcO9bop469tl
ciidOrmx3TBYGV6rvgJJv+2LJP2h9+EXmcb9U6u6HqdPQ5w8Q9on/LLztdM6+bMjEQ4cXa1m2EeO
Gx7LKmLLIoglKLBZfYxcY7hvauMePB3sKzSaoebk280J+mHFHWjaXsmOPwZRmbZUZwHautuqDgGk
jtyV5qG4DgSYwUXLRHQujRCHfctqXyu25nEkvgNcA5ms0cGseb9FDWW4js1EXFH8Iq65jwIvBBwK
xOtZdjWgveYuigzveEhvyIQaLg2ZaeVZ4aLT8l2gNfFGjaAP/Fdrt6abRguEjdXBGp9704CPaoHB
z6/UC7mfnzMzPM+T0hxP/T6MQOL5sZBAwniFH1O80Qgigg31+8Lk44RGvcjc6juRvQ0jH2eRyP7Y
ZAvBRsq3ifhtasmHmk/9oguGYw2sqzTcAyRsFoyDxSNPrcuEWRggjYHgQLwhjEMgzPqMAo0nGiQT
D42zabXv/jUQ7kiTBeyoVS5bEh2FnVdf8sg27kwEzU5/sLel+GyPzeYLS+t3/xIAoCWxV+B788Xz
Y/OuC1BNNUWyhN/W7/yuSIKcHA5uUMIkUKlaBv6FpmrAPeHbV3ww+WMLSaZdgxLuTdNbxpcBN95A
OuErHmGgT6kT7dRLNtxApdoFUQYKkseZyOnmj904s84RGAp4Mc0kB+ajCIxmWkBU3MgYouPOXzPp
NXUHEEWayUJX/1IDfEQO2Omh9iJYZ0Fl3wEhHm/wn+GdVBKBbxji1TurtgrkBUILauFShx61BXpV
y0y+Q7po0xfOEKAmMVyDo8v4HtuoLARiNn5ig65WnqnMm1wF2rYd2ubAy6Y/Ic8O8XEnL+9K3OZR
nteKF2wjHvwE4N5FeDfICoxhhVOMqiL2S63pYvmn9zZI62/vLSj0T+8t0jSI7I61X1S6FXZ1tqyt
sDlMxVljF6j55kBlX7Wp3aGOpN4XKknUApFVUMhRuM6tnHJtRWAMmIwcadu124XaAmlsgVNr42w6
iJktw87Hp07GOo/wjA7YaRhVvLqxEVJ3NnUAsXOn6LZW54iDBkjIWXHZnemKGhnnYCjzOV/NA2Xp
v0a17i+yyuk2VhxYe9cpwju3H0vaelD9AnlyQoln8UwevW2ZyG9aj6j+UUvosQeHDrcSa07rf4rx
T5fkNMCJUgBOHLGN6kIc+8FG1yO4yxwXNSh+ui5HWHFt1c3CaIAMbAELeuAMEGk7Gb6Qm6+D5pQV
BSJwLc4aUdQ0l2Z0awPU8o3T/+TW4Ze/FYAiQsbKkY9Vlm1Ryo28Hn55G5OFwzYbuyotljF0Q54T
UeqHxOSQHdcG/UVn3Y8+9twrEs3dDdi0UbE++luGx5e1dJC5GpfNpNiSfx8778vmiBvvhgyV7aDW
BsPuxgVmbInsYrSnoy11Cz2O99PBdxxFxUb0qYtYZrSPSx2Z6BLVpS4BV4OItQvDaNnaE55+YoR2
xUOi5RuUZ1zfXxHqNMegQZwmHczmhCIT0EtkIKo+QaDTNzdBgaLy3OnUhsap0ZzoW8wLc9sJU6KG
BU0kgvac12WOUv6UgUHG5d2CjFFev/tYXMplUdfI/o7eNCCdoAP/JZQWkgLJW2ity7NUPsCE0Jda
NjkkGlUCND9S97jEzqvZgPGtWbgITXYLMlbjCF25QMrs89K5me2FYYL6YxqV1sooADTssDNgeIwf
a/qh4ScUnpvExm+OLkP3vrDSGApniJtTgxxVqhDS/avfgF9IgNefLJ9mUn9IIgOa5Utaa54DISGE
4sfGzBxrbXcpTy+gB2s2OrjAL4XhW2ddPhoj3IsaMtPVECpryeNerCPsVBycQXz3NATZklwSsvWe
qKDfE9rreYUq0h9xOglB0+dKsdCgSnbwxoaugoQ1AkwKHEac57w1WZuhsgHfHb2YY0PpvO535EMm
m+V/zaYl5z75UDfPM2Yv5xFuOPnK4BCUrBQSRkpE702MaGSFenn0084tQTgU/JhsKY2QO6ucfNNm
2k+KQH4KUiZRBJWfEOTpDdDsJ5wdP0czfwtu0mSXBY9apD0BBW2dTQ38gMoKeyjF9/G57FMB7iWp
3aIIzVyWTWgixpMGCzBGircuSNYAKQpgPyII1zA//CHj8jUPePOl6pG313io32HD44J7stbx/5gn
ezy0WrDgVKjmd5I1x8MVvwcm8FnEqj9Nl5oltYNRYU8lkhKVROMINVwBmdWDFq/DabCJTBTtgQ7j
BcDLW4h1VvfuUHgnFAtWS7JrEuSLeRWWN4lvDVePddi/jBNCcAUgY5Szo4364gc3h5yu0sVjkA/V
ogMj34maXmnZSR+b2UZdqWS9ZKm5yQcAwpWozzUP8kcPKNi72vWXulmFwLWsKi7SR9Y1+SMir4A3
FvKOHIM8vQAl5d5Qr4qrt06U/bQI9OpAq5qG+B2Oa+bjgRY3IrWnbjqwYQUskL2lbuMWSA8iwL2h
bh/5NU5jlbuyxhcFV2i0R3bDWtIoMvHaocxBb0GjLm+jc9Ngh0qjemdWNwgZ3NIgtq7RomC9vss0
zRrAtpxUKMioDg02BwglZYl/xnfLP9OVpoov4MtWO9PI2bAwS79FAL4HE7yR4WCYQZl5vKImgCrA
wY/QzN0/+c3TaAa50LS5+99fan7J35b67R3Mr/GbHw04tZL71rj3Q4gsa1AJyRd0OTcg/mCr3Cq6
BYQS0uM84ESgpC/z7K8p1J+H3XHFuUtXv79A2iAjaThgOfz3y4TlxxujV6F3MhnnVyUjr0o7X3Db
uB1khLPb+CbmKdSdXOiSphRF/AzlzXKvWVF+bSANyZAKOomRsZOaomdAgWh+sexN692m6CpONhpE
jc79+AsANlrWm0omqJX4mEsz8hhouc4xz7N90FG7PaS4E9GrzgM96HUUV8lFuCF25jJs+TopIm85
veLHwohSoXAbHN6KXjuVAqfk0ohX01I0OZQvqaPCm2mpVBrFOoy0cnLxNO9igYRoC4YJeeBSl4fp
yknb96s/2Milc20nxQ8b86gRH1ezjY/LzKvSwGwrwRK6jG384kHv5t0VrQNuqhBM6tT1WeLdSRMS
2ioxb8LRo4S82i5sWLukwdJ2vbsc8ZasVPp5mqQklAJRxIPIFyCiQtbixrWsC2hSyrdiYBeN68Wb
LZ1L6OBCwOL6cX1yohTcTJ7u752qeyRAOsHQgxGLjkjAZJ9N5EH2rBxuUGW+0HscCFIWX0GgZ9/G
UexccENaU48abQCbc2o1b20fJMj0NUDkFV5ZL13ug8XAyYJjldrjeb7kL83HVRIb7za6alObv4Rh
ny70PHNeptFgqxvefSJlcssYS27Be81PdTMcyQRxiOS2ARD/xse9DKp5XbAkt7a9DUHGdCUvapqq
3iVWrs7U66I4ua1E/pw7Akwa48pk6mpwVnDNDPazrc2taunGerIlFxpIZYaiixxFPGSjNcMScqJB
Yyer+VUDR1rbpAMD9bxeYKXm3jE64LUMF284zgf3aPPmlqbRnwRcRAmZ0+LT6kYJGt54egvzn5Dg
RKnA/nWZTcKvrp3nhKf5nUnHjxYGaBJRk4oPjHxrXvkLTePOp7+qNH3ASE3QVZELNd4ADpDaqI3p
r6JFndaD6F6WyeX8snoj3J1WArc+/6Vt1WoH3VVf5g8OAVLw/st0P7+7TjDvJg9eaK3p/9DrijHq
2t9M3aGwD2DYUGMxjdo7JkQStDzrvsV182CmWfIQQ7Lx4Og6ELqjHXp2lpY3lwH7cIA/3XrTgMpo
72aF/ShBdEdOOjeNZcP16hxZTFtpLM8WEgJ8921nPKmmF2c19njhDRtgRcCcXHrGfcW76uqC9Kpx
E+OeTK0Baq8gC6Ij2bo2KHZZlOvLaQIzg/vO2PhSGmDiBEQP++o23tPi4MRNDoiKGAvq0gQPXxaN
G90tmdoBocS0a6stLY5qk+wUW+IHDdLb1SLjiBRucDO9emMpoM0ivqbFXCdRF90uLuRPjRfH3/LE
MU7U67A93PqO2YJOBH/QoHXBLZAqKxokUw6JzIVd+d2BuslQWDsnQrCOXOgtKFTG6cM9GTQHGi9e
Oeg7egOg9dAPgexwlMSZSkXPemS1t4PtyGsxqDdfed4XSLv3aygC9rugQzeU2gqkW8Boxp53KqoM
CnyooP4CnkIblLhZcyzaCNA183Yyt1Dgk2UJvhDEaJbvJ25QqO0mnN6MzU+Q+ji2olh8AupZcQ0x
ccO60/C2i8B/pvx1oItXWcv8oUCSbSdrSPwgSus9jA6U2sYe8NWuv2oIcr7GDADIRNk/Eyu9adLe
fJFx00MP1BS33IrarVua3cEveYI4RaKDNdDuHpIeyrgCAp3fx+nQKLV/RpjuZAgG4yvqb3wrxVcj
1VGSMNaRR64GZgsjQfFZGnZP0KgAlzPss5saq89Tz0EaEQG1yY2j9p7cUB3xvlo/us2rRfF3n4gO
IHncg+Yb5R3aIuvfMicEutQznyE7XAKUaGS7umuSp7K1T05hhK+o50mXBeDRF+mY+jk3eqTWrD56
/ZipUohR0MycB4BtW5a+0uIYCaJApE90JQKeTFfqD7Y/+QW6oeO+WaSf8mwat/ojmMF2n7J6U46N
9fcaG/ie0mvTqIMs2ZppJcpMPnJ05EyrpGW9I3sXpwsxILF7Kdqi2HLQDzybWTHxWfHUNdaJ5VZ7
oJAgzpvmE58V9tKwxw0ItE1Pexr9XcTJUKUGmAIjAXGzUOZ6xM4vQ+6BB7sMk3/RV8tYLvxI+kcv
gewIoDJJfskGhoSLoVY0gDxhfomgIWit4qFbAUPlH2c3v2fhpg9SZ9nZqOZUAGocZda2D6EyxRos
Zd1m6g4gYrN5hbdkOu2DVMYAAtf0RIPUKAeEYSjquqUerdYlxvtqtqHeVwssLdi0UjSIeLlmsiDO
LMgPnZRrVBfq1Xpa72Ivq5bUpQZBXhBzBvXFLj0ANkePGgRiS3uUEiHbH9aYPMYJv67xp1exSmi/
Fi24J8PeLu61xDgSN4MPddJdglqrdTf+KKDRF42xaHVTQrT73lbDUYf46xo3R+cY1kG4bNzBPtVJ
bj3poEufaOukyA9goSxWAVBzX8jNT0v7ZOjB1jXzFkX1/JV+MXUN4YoSMYvbRtebYxO07koPkuhV
Zue8tLyvbQLa1aEZooOepeJ+nEjjVZJDQ8cEXMiKEr5PUqzDa5O/BQj4hGGjXpEtVcvW9sJr4hoG
xFwHsIxa+QAR5eTdl0GRRUKOUawMJE9bMPSC+8PWVx1dWTiqKiFdhAtwNY2OV1b4jTUdVNxdlAmN
DUgxZbCtAejdssZGUlbiTtRgGwF+f2fYerjP3JYOUusjX9r0nxE2/armCLrS/2UatvEtlOVGDa4r
83T2NQXXLsQU1Vdz6PSlTGIFLb1A7Rreajsdmc4bhZLwJfJyw0vZdSfi0PYE2DujXH3VyxRykKi/
0FScPQiU3qN0G1dBVUA2FLfkBy2W77Z5lK6ErtdrJSowA9m4UaJEIzvQW/Z5mp54WX2b3vH4p/AC
ZF/kkYVyB8WC+NHLilOea95DDMKnA+4o469Q9V9He6rjaWGGoX3gDqhSfrUPSGQscqMud7j9dWds
+LvzwLiCPrSdbxOziBal3kGEgEacMBoWTcnCba566Jpp0EFwvTGoNXZnm5Ok/Q7Ytuq2HZsaxPrI
XsBGXRqYbXnt1JvSN9slodwI74Yz8K1jc39P+LbZrjnxsNWBHV6kRNM6K1t5VnWL3Fq9FhJ3j0Az
zBuRMG0djVcB79+vyPanUQBLQZ8DrOQ2xrfn4CJ1sKkHp3isKvFmIcr4FpX1BoE49dXI/GQF/FR/
ka6LyJ6R1xuROnxpikFb+G5mnFxiRKBAMfUZInLY5wQHMlHjjFFkukKaAlquxQAhWoBXN7EjUa08
FtwRiItsIACA/o3Fzwjk5BdvvP0Kab6YUJbbxTbDLbnQumRv6xqeEmUCDfS2DmyI6Rjxm49fhWty
9q3wwnhlMJZdvER3j+GQ1+tOColab9SLQ83zza6zn33eNg9uGDVb38+zfZAxKKWNi5HHYEFxParZ
N4T245XvDGLl6G6/A4UgYdSp8YQo177DzDV1FYr37vi7g22xLc8ywMX75n4QPkr7kyjbI6eBAkMo
PNxCGeTdVjpnzY/3IuTrP2lW+BYetePgMKbiHRHqK0AWlXaP6Bo+BRUFxYpq/xOkrnbI9Zp4hEHl
CUSK1W2IYMxkoy4NAN3e7Kyl5oAAobVb8xFl4O3BNouRm9pF+LCCNMTc5SBQxOdqnWMrAELa5d4y
GRnGIdX6xOsquHdYk57aPvGXxOjN/7LL3EpPuTXKMyECvwaXbwpRwmKBn63xCr4NCcy/mV4dyXtw
veA/ImVRe6+7FQiHxlttH777tiEYjS1ThnehAfJq6SORhbPh8NXWoczTyf4ZcjHvdgJigCNzspP/
IGJ/HWgDagyaJtnZKgo3SHIgr+cOuC8iVw52GxSFJGm6M5Ks+UIeYRPZ2xjifAtstrLlRD3faHq3
/WOfiOeRL0OVDHO9nclBDRfyGupn9JHK6nOXRhHxV3v6/MtI/W30t7mzczsuVbqa3A7BcFA9kq6Q
Qi+PHSIAG1EZ1r0AJAwyx2J4y/2bolP+D2sof1rMdR9lauBkGXT+CSjwapojs0Jbix6VSvR703u7
2sZamCP2NO6B5LjhUWOTeoO11PVvc830XFddgExin5UQ97FRea14VkOguJfvldizHzQZsDdvs0db
r3V8T1UFbprM2qQM4OIoKYsziuDFGrCn8qlyjO9U2qjx77htJW/zHD0awpXmsxfJ8Z9JVWtAGJeb
uevVXbmBPHK4SZ0gOLEepVeseyb0e563kKYL/f7i2q46mRIHmaj0jW91MjlY3b3eGQtkC0ogRPCT
yLHDRFjYLk4kQ5ONXTZ2adRqUdtJozgrmo80+qe5CQ+RucgECFQ1ccE2AftKCNCaZeceS6ljqzna
VcVBGNA3L6V0c+unTBz3Dnq0KzDcBtltGIwFDDI6gamb2d8FaohXoNWwb7QCqn+95iSPQZpXayhJ
DWeUfKUHXiR8OxS5dbXigi1bxsOX1hR3WZrbP1HYD3yjJ9/C8q/pTigB32gTE0T+eFaAH8FDKMbL
TqxpfaAHuif6+ZPdtAXfOkU1qQ95vZldUdt9FALCSLMgUVaEzZbJEGS4AwSJ5gGjsCH4oV3BYAMm
qgKofQRXFiWL1JG6TZ+/d6n0EE+Hz6P9r10ajXWUh/3LufkAjE4pshWobU+sdsTeGzdYQCNCkc0t
s/BMfWpGFz8fxD5OnOhkYPNJfAaxVD98lodXrjr7Th+SC5EhWEJZW8BG4w159dnwA1V6wRV728mL
zGZvwatL4TXuXD/WAn/F5CXqgm+kW1trRCgBEO4q/TmywA2H37V/K8IafNy4+Z9RI4MclN+GCLoo
6zwAKg5xxNq6a/K6WeaG6L7EnvWt9Zzkh1k2mD7moVha4qikJ2/cg9BqFzAdgmwBftNBDW4U1SNN
0hrR2Te0b6nm29OGsk2M7JTH4TfaptEBwUWV68K12uRAmzXPxncQxfDFmti8iNdLdn561io8Kkbm
L7I3nURpx2i3lbucXckOmc4UDwavXICwd9iiaCZ7diAvLgw3fM18lEE74GK7xGmoLi4KqAE1aMLX
GNIATAf3hulE/vbXmYkRDVeRWc8CO5szKJjEGbteccYJJN6xTntyrSg6WnG0CcysvE/TuL3yxAGg
RUEZtEPMZVn5ur6jUa1lzSkI3K/TqN7ztxrFH0dsjnBq4bYGyUtEyMiXGhDXbZgS2g31otLjq3/+
43//v//7vfs/wY/8ChhpkIt/CJld80g09X/9k+v//Ecxmfdv//VP23MtlzEbHBbMA/sI5y7Gv3+7
QxIc3sb/ChvwjUGNyLy367y+b8wVBAiyt1j4AWrTghKhW8/eWd7IqoBK+rsm6VGGK6XzhtQ50ufi
e6utpnNsoMLkiIqVbUI7LMVYuwPUjKUXPoTZ1iVeOcil2ouwL6PtpDKYRM0vfdQRX0IAYeZtRpyw
eIVsTAaBEDATURMk/mcbOZdZutLxHT9Anhjo2bFhIuvO1th0cVNtctz0wMj012hayS8g0892rNWx
Y2cZr4BHctvJheaSMy0ANQV98e8/etv8+0fPuc3xzWIMOWhu//rRgx4v11Tt8PtGRf0OSeAAqClj
WGe2Vr5UCZIm43ZCDaiDLl27upIHR80TSrV1wMT+7FUJXztkoftpHaWPNBtWJyFWrB0Yq8OXNKrM
VWwl6uxAEvNYFuDJ6JGbehpA+oyPl7+NruCfBsZ7dNV9KI0EaX+in5lR9TcyjK2DbZu456KkwfkP
30vP+v3DsXVEffHp2ICGcMbZrx+OcpPSBXRe3E+bdF4w1OXn9hMyFPktFGXbW5TqP9LtMKqFtqFb
HnVHL8C1xG1fQKvYDL1viAHLNWeZAGsabkyhqCHWwFjzxZTV2Rn3iHgo3olYz5+ZVkAyqFBw7XP7
WDvXUMurK4D2GyTs2X0+sumX4LYF3UHiH8kGyrBk2xTgf6RRmlBF3YaNvPyImkG1tops1O1Z2RLB
qXg/OAKs/b5AyWPngzPDUkm1rH1UEYbNPbTr2f1vvrZxrbm5d6Hc8dvWnhTmTMm8wzhI8nNDG6A6
SSHoge2vfjLs6EelvOyhGRtECouKxSAAQyeLeLtoUXp4yLxCPJjSqDaaMeRrGqXZSqXT7BzkvTdT
vNEuTH1t2k3yiVy+bZzxrmw0GxooTT38D98I2/vlG8F03TXwj0Ex20EZsmONP6dPdyrcWcweVDLB
PcMjCvJxendRBuiVqc4wKp8Mrza/0SbM1truFDC/u2ihhy2aVkEKMk7OJAE7qcSSeOwkD0uXlVcU
xaIZ1d4igAChvVPGEJdJyiNNogHq/kvbtFigJ/62rl2gbHrLTXeOGoyjbrvGka7sLrHKhYh6oK2Q
KNJ3thvv5+G/+UwGu5Lb/3Dv+fW2P36YIIDits5dzwQRncd//TCTsNKNNNP9O6ere6RiM29hoH7h
akaaB9B3Zqzb1BMvuc7WtNclj6oKUaWnbAWGWxDPIo1YuKg9botdjTzDeJ+txrvrpwZFRudWQrwN
DmSGxgeCTkaIcFowiGWVGKB3NfXs1vCSaEHBFhrQM+19ANmZCFEC0LprthTLuCjAZeN76S0HzuXf
fyqe87evmGU7OnMME5S7um399qlgR2UHokn5nQ653LP1/5k7r+a4sTRN/5WJukctDjwipucCJg2S
FI0oQ94gKImC9x6/fh+A6qakrqndib1ZhQIBl8hkJnDOZ16zGWYgbZIBYdtcbndN1MhIU2+u7xJj
zb2fpJcrDA12ueR9H/p5EGMtpOR3aeXQXMDBzUbvdW0qocVddO4OBax05DmwQo4u+oYYTKOjOdTm
p7ezOgN0milj3ThtpaE6TBHFSKTotG8O277JgqEUL+q/7dvPq7dS0+vJ23n7vqWzCLU16bHd5L0d
M1q19wzD+IooUYpSl9Gc9yNJg8dW2GLDtR/96Wxb6zoMcjX7Kh6U7RZYnrid6kOqdOup1AGqbPvl
ajYYIygqoppCxo9gvwUYX7ecsbPn98pGIKkhItO6JVPatrZj04KDUt5TlsMiLI5K5J0nEZ4x967f
DX2CzPzahxerMD/n5dDf77sqpi4vp4dx2Df3AyKHQiWL57+/RxT93x4dG78NW2AuYOsaWfh2/Kdx
aLFlprtFbe7jWGxV5/JT2rXJl3ICdBjOhnxL5ycBngcAGH29+EuNIgb9/fCxpq10wDcVlQzTSB5+
faXdjjIJzHJlF1ICxxUtFmNKW2pSyNXum1ay+nE9rO/H2ERVJCoPCUqgn+pKqq6RiQVqum2SYfQn
y9xUbrbNokV8tLH0+bRvQjT6ccl9EytkPwFq5lsqd/nOCEpCpfOT1eh/ol7DFicyattX4hCFqvWc
a1DdXqnXeoGQBE5g4pV6jdtcdROq+k/U6zqaO3+YiuH1Lfb3WSDmgPtWMvNRUczhzlDs6CYb4b/O
kHge1UHBKVyWiysQCuaDiJpzGNfiEVWR/sCYGh7309IU/fOaXtfUW+CdRjKIfb+h9c9vl1WjlQrw
9vL9svVQRZTi66tu0FZwo1g3Ls0YP6C5roHPoVrXmt156egIQCswXdQvkm+ET6VTrE34IRtXxQul
Ob8pwYaehmpUzvuV9J4O4NuVJrmI7u16hpyMT9YYzq6CaRzFabjJ1rbY9+ttv/idrg6uMNYf+/YD
+3kzr1JlWX29hpUcMbHqbqyICkqpDcUTAvDB7gzZp/1Fn1f7ERCj4abmEsOfwD7V7FtxmhMK9kJR
VT6BVTxZSRd0YfkBMkN2IzMc3i0kRnheYHCtV+MDfa4IO7uoeqiKtcMmoB6P+6bR5MO5GwGO75uY
MKu3XScf0kGt7qiwC6+Sc/Neaar8Rm7Mo1hm837fNSdh74VKuB7UbZ+iNR3OHa+nh1NevlPq8rwX
azENQt0wN857wSjeO2Tbvn42wUaPMoRwgiUL6bZHqRR3SatT1Ku6sxq2zfdRyZ7VdLXgvHahS5qu
3TZC7Y5a3knggVbkGmBxHupkqO7/6jp5dp6LujlSsBj9ZsQSr0zq+3pjowCDxCV5I6KUUoVpY5eX
PFLs2xc6xgH7ucbKKGUlDT35eflsVZW3LtXyIc0gaFiNIei1kLET3WoQNCom0k3cUM9rD2LRHExt
39KBm8Ypu+7SqnE7Idt36JPGR9WqExxnquUqU6jOA0k03xsKjQKjiq0vcKr8vIi079FgX8aejsz+
cuAA9p0WxckRQNN6+PuRUP19tiRq0GRVZmIwhBCMKb8OhJShml6ZpRHDeEGJdQppL+2UAeSmbu14
ECekwqiI7PtGvKPifnxYe6PB8AaVfMOsxV06lsQDU1N8rbgrAZdpn97OAMMf0agOk5O5SazsOisD
IqvkP6Pt76IqQ4T40b6GhSPGuG7UdcVrHKGCPnYHbcneDXGv3O4HZDogt3//NYjf49Lta9Bl4obt
n2HsGfZP84E5z+C8LXl49wPTbtobk5RHXsb5GBEvygCqsqKX+fbQ55HqabPa/D4Y7K+oc0D++9Mf
1+jZ0SlL3b//yJr4Lc4xhSUsi1/OYvDQ/i3zhGkqMBpM0nevAf0ami1K6FHyRE0434ryqO1kx8YO
5eM/d+9zfCuAUv377gjdxtfdsjokT1htvJ3dpb3p6UlTotHk72XOwrSTD4qOlkuV+0vcIRxMy8Mr
MxHfS1HzYw0jBM2bBmgeZSQ0b9nW3s4rscj7P6Tje/7wVgnRmdNJgzUSC9WwNZntX2/naVnnpF31
7LSEUL10V8WUZVyx2jYJNCkgmffTOmGouxFOpiG7BfTWfnw7I5S0lf6QMjtTFOLaqEBlSOYZK6cY
gemcOQcWaBW/1+WiCabt6L65LyIawYsxR1exJuNV9a/Xl5OewRMW4os8Xf7+HlC26sKvfy4Pr2Wi
EqIppgkn69c/F6pFsdDJik6vHC61dl8rMtT27WslKmlcoqHSbotsjTp0wNk/LiWcNgSqncxAxTEa
RoT5ZJOydaSoxwUt55h8AeruT9tvx3dOmNW+3s3/65caVrfXtL5W9dImUdz/tvlfx5fq3XPx0v3n
9qp/nfXra/6L6Yr/f3vKdfK1ZcL/3v9+1i/X5d1/fDrvuX/+ZcMviUCXu+GlXe5fuiHv/1mL2878
vz34Hy/7VWAyvvzjj+dvRVKCWqdG8LX/48ehrXYH6EahKvKvat/2Dj8Ob9/FP/54eCnLl657efmL
V708d/0//pAs8ScCgKZsKoJOoq4ZDG7Ty37Ilv9UybZNQ7GEqVos//gPlCz7mHc2/jRIxrc7h9FD
FjojP9S5/ZD2JyVFw7ax6tYt1ba0P/75DfyoRr7+dH9dnVRk5bfRVdvzVMEDKVRDtm3rt6fSXFpV
oq5fnmOBTxcUrToQ22LCLOHcyx8HVIKCSlVqmsDgFV2J4MPttp37kX0hFSgok3VOP3bOUtz9dHg/
sO8rB2Tw5gEdU5N7Wkf6K+gwVgxkzN3y1+3XVUttz0pu90ccnw1krajdbND7NzT9vjkkMo3oYUgX
ONfqTWqpZSAQlMmcfRWmkb36+2qzvUumpcXqCrVWQNxJ7cFokiGIJ+mMo1vkKhsRRLNQfsgBLTYF
qHdaMA542knd1IPaIRAoAeFrFk6TMyul2Mizl2QVjVMAH/ASquKpZiuHLI6exQz/Zpnp1wta1H1m
fpVuVE1+LBYD1T8lDfR4lg6ZtoanWEKLsEBl/FDXoOTk8XbS4szPl6lyFxEOdItaL8HeBRsH1SVi
k/2hTY8yMpUnXWuDJJrBV8IStKch9OQy/ly36mWZo/SgkXc4WrVemxF9Owgpd3PeHROt113tODcr
8E00sOIxPhQ69sK0Shx5qg9KoX1C3P6hm/rVN0Ibkl2uuEU5I3VZFHdLl2QudVUKYFKtHyz7PZLh
4yFdlQGggPW5XBU0RdrZhzWKn4VsXy2jLDuisACtLOiiJ12H5vAAmXxqMVaVmtTv+2NayesHiVmo
Tx/zufTLZF2xtOmchizTy9RRHGxgq55pa24ar/h/WCC+B5POYKS/L0yhnWTklhUrgSgzaAdTYH8d
Jb0HpKzzFMsuoTFY11qH+66mie9SiYl6mSh20OT1rYrF2Z2SBfrYmv6SS727GPWG3NEOVjG1TrQo
zJxCQHKT1nvT7toDbR4fWQjpmOQ2LDvghTPq186gzo9KUkfkNUhIzsICdR8aX6btKsZynaXz5zJs
+lOdgKzBw+iJlDA5CGtFQpYnaH3f5VXhLcp8K5fYJCd6pHlxMqkuOp1fo95YnFHFlTU3uW3CtD6X
SakcaRMfOwiUbq8YgdA2UxHMrSR5urfldnbmJuwOU4OHNJKQftGpB0qhtmdkVnaKRtWnktIGyOYe
dCg6qzG5NWjeq0SinBDe2Up21q3Rgz8/ugYVDSUZmXCl1FvW6q7vYdCKdXakQeH5EfKhbpXlHKur
J4B0irBuXFVCA99MuvuynfAcmBO3mjECl3Qd2auOB7E/lYBlAGTmgrxYd7O6ERdEZh9aWYUZJ1Hj
W0+Npn1LKECiIl3oKO9Se+2ZRzvmdIcUDHNktfrC3YF8OQ5kvpwYqkP/JvZgJaVYg2Cthtwad7GX
JO3nEbQWcmFHCbZ5IAq8xbNSuyANCEh0IXfuB+FU1exYOo6mpYI2sGJlfidFR4SkTrmaYP7WtUdD
zu0DN9Bd1S5OvUBepfLrtEAmQLPywRrK5e6gRr23xlF3LrSHQhhPhMn1QQBvQIeuKZ6MzhYwR2jX
IcxtOephuqZE+zLoJoY1lrHyc4SlB8UAsees+5Rzm51MdSQanwBArQM9uVK+hHY8+V0B48m+FprM
z1M49tjPjq2XR4rv9TG27c6TAImjBUCoZU7iW7OAqWk/Z9Ggu6JW0xMDCFkGj0YcFw6mLzfG9iZV
g7gLiJRjbFJlC6HBCalwVepbt4Osfct1xtRoOAwJsjxj0r9bcm0B0t1G585+H8529LEz9ZAvKJlP
qyjPLfeYPCAhuOaYy8SKRFM8iZbjmJrO2paObmc28tHyVyVjq5Cj50hyqfJHtPwSD9Fh1yry0Qvj
+yXCmFjBJaEfcaKrdTPxKLigW8/dCBuY0SNxbc34qM4yz0GCuP0cob8/W6XiRW3uWNFQuFJpRgez
NCsIyrjz9orlLiHqBkmDplysOGRRpoOTuOGPk/WizQwvo4G26mLznNfnYRmzp9wozzXthtJqi8+6
9l0q6OgKCd5Kn0Ngq5LIrervVlUqAcJzJ6kVwyma8oe5wGd8xkrsWGZj7tE7NW71GPI4ZDu4+uF5
FYybw7eawu0pXNWPtO5HD5Sp5GTdVHpVaSvITyCJozBM1RrK+DldZ/M+tWK3lUJEMIUAk65nJbew
NJ3Lpa+cQhTj1Zp+AbPOddRev4T4ThjK0zg2T2q7+XOKofOaQV1cOYONbqfll9menuflUBdJ4Q7S
fFOMNSZdsh2kMdodqn2DCgCWRWWWQ0UIH9tKns5WPDDLxOIcFvFR1xEt1VAmcHN1zU9SvoTHNo9P
Ey1U147W4lbCL4VURnNCWUHt2KT0EC/QsOO+Dez5gqXYDIbDCKGHpnfLjMRM97EtRpwRiEG8GslG
fKGW42zPAMv1BhdP3T6paVFxC7vZqrY3qMvJOFrGD03BXLQqU3jMZQrG+CIm/pR91zfT8WJSQWN3
i+mm8kD96dOo1Sd7XK43tVDHWpYj9elPlqwh5wF3Kd9YUXpSfi9tQ3JtvW19rHEtr2RSibrlZsnW
h9bocBSE6osPc+gQNjRuQsJ0H4nET6VVv2TxemGcfpcYdXTQVZA1dm0cF9l4J6WHscvno9TJN0na
ArcdG+zP0A91O/x9j3RB7yVJP+HFkdHFw+KB8CWoltAzouKSChk8mv6eJ+ezbOVL0NRwv1okKe2N
qbUvIBoHWZdaQHrva93ysBhoPD3G9kMb4WI3cYVCYaOgrDNV52K15aDaFpilPRVM6Z5sWdeA90xf
zxjU1yy/i+tNfjUGuxsXhV9n1Qkkg3oMIyA7FNcay0kK/UEesesD4vOIFVHqT5qNx1uswzBDyRyo
RPlcJ+kQDHRocIeUcJCE0nQvZ+l4WDD4ilIjOie1fmos1IURfTiE9rdw6RoMKoDyJVSjEJ+wLId4
4jRJ0hfG/O5gS81N1I/6IWoY+g1Jg4A92TEYCI05y0Ywrm2sytUg8UNIcZHOX46pDv4xybywkPJz
7+CAO2LYvo3fKU53uB7PVaCUI6UXPBVUOyGAztCecwCV9xvODy6SSlSdqfdGqkd4DgIEbrW6CeQ4
jM4l79nJJU3nfrOZkHjyjoY+3SRy55lqLk7ZFtrKZfmgpsJwGf+vYbbOAU288Th3aRAZ8a6ocDPD
4woWTWmR8e0bN6Zceaqa2u1jswm0IW8OSm7dI8W9ntXk/RJ/jNBj9WTM6t394wA52UbY+EyVJTnk
Y4gVBZqoaE9kSLcqbmkoSlCi3+LSQCImtJX8IPX1Q2pn/LULkfRhmKXr1c70czEoE+MeuM8tdkdr
YOPLFbjXpeKloXnrw1qOzw1QzMakG2g0InTy0EYoNMGbWU7QEojDoWZiGJogVpUmKMInrQsxJSVY
7rQi8nhISMLvi15tT1Msf1QVA0YTDhaxUgVTl4fesAyFk5laf0oFmqdjH8N4Mj5bUScHXQlxKra1
0WlzQHoV5SffpIBbJG13XPMyWKWhC0ziqL7glorKp2Z8X6TWy5QwXsQgwcpUSEecyAO7UT/METbQ
TfaQNJLiUiofg6FTM0dNjWcbFXNnxQQ8sGld8jWEmE8DG0YqtTqLKP+42oPgg2tYl9qfiQPjg62k
V1VpJAdM7A65Mr6MWSj5axmEYNvdRY6/9zNKkKA3g1p+qC1FhaysLgHQn5teq6QD0ETdza26dYdq
GYlGkZgrbfDy3Ea6NkR+KRODyTXKieWMtXejN0d6DT4dmeYkyXYbhDmCzwR9tVuX3XIu7Pt2UxSo
t8UUfc1NC/22cC0OSlN+VFWhFo68CvsYIxaeSGrlSlFMLbnRu6MKe1qbYvVg5vUjEYUNHoTBBg9x
tGhbp6ll2h3FanlAXj7ApKmxoPDiehkvgPvQbI/zI6o040VCNm9ZLXFehpO55lLQJXQipOZj3lQJ
j1V30cFv2EOqHQosCqZ4CRTDlp3MrjEwjXUNvSf9mDT5fOr0YfZLNJoQPcqVABCziW3Wp0QyZh+I
a/n6UGtTcaegDeTa2IY76XYXKq3UBIZWwXrMTaDoUSUO5vhkpg23e12obiFLrRsN+VU+9wwdhmQz
rCgVTDiMPJCTxOOr5ysKqSM79pJYp9aOMBcpkiOZ1XUSTkmw3Ba0i92p53KmGj1US2QcaELE8FRg
7YBEI+RD4DI00uJgx+bHyKSeFpsrA97CTaI3F6NcU8A6bpknvPcALoj+SXqG1ICpbmd/bBJBvED5
/vU2X2K5dBh46MYaj2aiPMVZXbnjUl+lirgYqjr4Kh5om227PkHLS+oVAta66kErE1Kb+tw6NVLc
tEzOsfZUlNBFlaoYvcb6XgxIIewLxJmJwEJdvZuKlXt0y121qPqxyOvh41h182GS9B+7GkPGdyce
a39fhIbZOuWmYCLLyh6k+6tKm2L7M0QT9YGaDcKX+uZZV1fbsZPEcGdpRpt61XuvKJsxSAxtCLAj
QUw1M6rTREnCKLQeRCBGVjld0UOP+HsjgnCVtSBpCv11LZswOs5wCC2Zh5Df1rvWp3uKD5I0VMQk
seT1oD5PXaP5/dSSVmrNrQ2nCoZAY57WxvDMxraDcTv2ttj35WmeO5E01769nQInPgxohN+XwkD9
Z6myQE3uFK1YeMdw+apRdnGXwdKDtALM7FSG/a6RougY09LDycMMvb5RkMdq+z7QWsvCRrr6TKe9
Z26wU2eq4swVifxSn4DxP9YDtYIis+LSyduYm9my7kjFmoASVP26oPqqIvVDtJs2/RrsCzkdaUYP
iqd2RsGwURHGmuEa7AtpvWtUyTjv09rbbgUqoc4ztBS6DJeHxTrUD2Wv2X5mDY23JNpz2GXRQYTK
dFlNbipAWo2/MhSfoqI6r2s2XUpjLKrDUKalX895Q6qeH+xyPEeS5IaKfWAMkJldYoM7p9Bu90Uh
yV/Q7nivg6TB+E98QMV8YOIM/aS1nSVLk0vV6oUzKn19bDslmAlKj12ao+jTrNcxd56riaj01Exo
V3JK1zlPP2KAFD3O5b2UOjTLjS36irzYFMmzNg4ynXtU3sI1vIvL1nxf14QGsoV3as2jjuPLbWgn
jKtx/q1HpS60RytI6k1zWFsrzK7xhTEyCtT9Rk0bYvWim1HoZBqJwaxUMMeVp1UuzlZmD49ll44O
jbMKiclPHa1wR1NC2ZkRNrhkMpDrMsrgpXaTO1jyfAYW9gLX+CGWC/uko/V+mFXzGE+kZ2Fczfco
gpzXsnwOi0J8hYwZUBT4BG5YvW9zI8LQsES+P1JiPMYgawJUfFcnzTfZtlZkvEgtq16DWdSk42Wq
7LPe40Q8yn11sItlRsttsq+S+ouYcvVS38x5od2TgSheWxXToU0A58eMiNWy1udUIfONalG4K9Vw
P4qIJxajVA7tZA5HsluvbcrmlIUtePZwQ8xr6b0+PSOXkz3t8kByb/jprD4YtvFsfcojYb9jVoy8
ttfFQ6zD6ext5TzXJYlzXILAy1cMIjBKPZpLBwCjyjQHOrVw20L17Kgwj7jUBXWto+xQZ8vRVL+3
MVgzQ0+n40o4QgJiST4d0odqXYhiZQKM1NTm66brFmSyjNGLrelLLiXdDQL9n+LKwhlObBOuJFNC
RYAFsy0m030SlogogyXJilOErVeoDsINbTG59jb8Z6OxBlY79IdKSh/2XcRCS3DbbLoM+2JZhjFI
J2BRubLK3rDVmMatfttvCwD7nt3pPHx2R+94zUAlcwMCgKwOgHU+wDyXgnZEFCVSUbasxjKwt8Wi
tFDpI0zEti1lL7rWivGhn5voAFeyDvaFvK1ZdCSrvsndZJtxmhgOGxKy+3GVmT7oSM+glMbECoU8
05tTcANyDVQEgzwijtsXytx5S8jtK8uI4Q1G3BaOTgUh2IOesOOP3tdykeJZXIqPe6aD+mNgFigE
z7MoT1CTT7Rav4nGou0EzacYDfskwWO/KLC24RtQMLQpq4RCodyylOmpjvjxRvSciHLt4cSfR1Fk
OPLAlHhSxYwf0i0Sv6o7hlj/rdQLHG02XsZlFpdFsy6WRde+DNcaOYfBz6v7OEqDWOBCztWxvQuz
B2NVU5IXqseJsnnxhiLz6qq5SRvea2w0wUK/jZQo9MfQQLFnmUK0NOFVInLLEFkpXuxLWeK31hrf
WL0PunI8VmpziSy6YxZFdspHqOXV21AT3Q6qeZuOWuYPWeTljYLiQmreZ1H6naJWduT3zub5UMdy
6+drEiNaO37I0uJEzhb5izVkINmoGbT8BE4rLRlsqFLxrQ6P9Tb9kCfqy7CUJclRVtGqi5/J429o
I2/WKlR6uhCDInuTrSfPp42JnihTtAng3OFXyhARtLFJdagujr4KxBBJ+3lC2UphLLeW0qtRdHVN
dNs9ZDltp0c574B5Klj1qww4njes5hckgs69nV8VzTLR0uDPt9dP+mQGaeY3ypzdNHZOjc4Quofx
XQOOyqsp8mI0LxPcZAavHrYxbF0RgxcZmLEVnYIwcwheUz9FAQmhvwjcvVpf4ahDaVNKxU21CK9Q
JG5QK7lS+XIMoTGUG8p0oJ3hYCbSXBvUSnMpfZlxP4knu7ma6Qe4qN0+IVWkn5QiXNATyT2oru9E
J13AOEKl6KX3FPrf+01I/wVZxrGj7LuFseX0LJNdO6kid/fFmnyOiIruu5o/u2tSqud9QcGZcDDJ
o/ckAql63WPzR1UcNvFaS64WMuOtuo7DUPFgKNG1SUw8dn18PW8/dLNoOCGn7owalqMZylezsdaD
2X8sN1OgvDA/0Pr5qGud8ONB045Q1a4nk1KIbcBJpNz8Dqd6WPeITzFloFATh+a5i4VyKkNxnafM
ZqUEIW2QD1Y7fxrSxDxLYnmw8B0XxmJ7NWMWs1p71aAyMS/DdMoQdqKYL+rDgL1YLKXhKdeNe0Wh
IYDpRujL0eSvwrg2KMUBnqFtAmIqKABIlkUe3iH2NCwIN65KK3yZrokcTqO3GGhJLFJDIWDSfZQS
R1cWvatFtHoKW7U9RX2R7P6bqsTvlLKqYXRWOYHxYxTfxkMUnpfNaUSBJIxSuECeCxZvqJsUj40F
p7XpShSq4opu8k0UFgDXwkI2e5lBJQwsqX3SW+37/LWkS+jkUXktLbJ+hUHIpzL9SqYaU7zrM7/P
uLt7UPiGQspW3y6JqjqrTdVKw2oDy9WHDmiAZK7vGyxMyJcAQURaeQEyQHORJ23C9m01PuPagmzj
oh76blGdNItab8iNoM4MT64BYmMACC4zFiVTlyq8kDILtGp8cVKvVT5XaTp6aaZ+QEvtS6Iipo4O
T+5A3/xYFpTKxZBkWOzEl3Zoq0M/A+vKqCaWi3hYKYe3GHmFPHP1oD2Eid2eQhMXxSp7yLRBc+0U
BqeBN7BR2NYhThccuRPsxMSM46ZuUJFqV1elc4KCyL1JYWQi6ukQ9jigUYazDxOWRnsoqU8rorKe
ZUr3shz272NN+YQd5WOZ1TNVt9g+gkI9dLHxTgmT71GqgUieNghJXW4JGuQHvALdIiaCSqMudzqr
GHn6iT26JQ66nJ6Cr2TSeZioG9tLKnxDrRJXqnRE79A1cJjYUidPpC+d1B31MPRq0UWHFJNl35yF
5lstKrQmuC9d+srD7oEX5mfEwoaygkJyHUsuMstqcRkFT1qTfmjIzxyjrasjdiw4EkUCV84+OZIz
n1ervkKz8KwluLyYSoa1Mv46mb32xyk/ENPcdIrlt3lruLIKxNhor1eyO76I7H1Tq9+Vdj3RWePz
m9PjZPbmJgQ2wBPMr+MHnM4YDS+GXtIBagC0mzaXGOO6uQ6lyemk/ElG0BlB7f4TTQTdbVTlJqU4
eE4r6dLofeJo62i5qkYEkvc3cwxnkQm+cEFbmYfVr/WkcmpNkTyeeiDQhouyiOrPJQ64TYNAYG5/
7cOKbwb6FJ7p63ncHqiOGlEotdAh282UhHRAr3lEmCc6g1Iv1LbQQWBGON1MDroMHTmQvFl7W9D5
Q0gIBj2HunSH3HyiuvkV+bn2oCXgHdHREbb8kFQm7aAc37wtSIzUr8nSX7Klks+MNd46F2dDpkdk
m5FvfQOMV2Ionpem6UjpVjIaqbFPqRPL8k2upM902JoDWqWLQ/UeZw4JjkCVGY5uZvfjwi0mzzTs
sNtWvX5FDTJHNdDJygxV+m5+QNA2KIoWgWJo/t4c04GMa9krQDXwdMUMqqZVHfQFszDLXekbBVFr
QqkM4eguxJUy4XozFyei388NelXEgngMNaO4TmhwAhB83tRW0ENW6vERw/AEn5FKO+sNXgaTaYBf
NQwHXgfOv4h/olTbfWeMMd1GNi18msZLH9FdmBkzjmKk8hqveAEV9peKEpW50gpOJ8iKpvWOXq5x
EFvpsBq1KreO/YiGZbjFuG8LcwuDUyX9t31vp0g4DeQO6VjkgtiEpACQJ0BeI8ppmLKayBWIAqoI
jUsLB/m2ouAQM1uF8bTFhPh2fhsq9L+L/EO9v3w/56fV18ttp1dbMcFQeDzEdglLHW7EKla6eNsb
bov9tW+brx/i7f1+uvRvp7++3zLVsh+JlaEalry7vxDYVBlE28UnPQXZsL+1QI/6hCfe4BSR8kFe
1QSJc7k8aFH/laLYchr6GsRYhWVBSXTt16nx1Viy0zh+ShpkIgsMo3eRd9Ns0XUoH3diQJwzTMem
eWVBeDlJykrFastK7MkmGvp9tWyKLmgsEpx+GJ7CrV5I/PRjkVoGiJB9G9SBLfx9NVbshjbPdlYn
m2lQ6NR7R+1cFZffj+/XM8Hg/rhKvr3bftK+MBT0cF+v9LpTg7Aew1ggkIte33ff//axXq/1tv12
rb/fp0k9bmAdajQU0PVuAVtGqdExtUX19s14u0+7fx3d1/Z9+9F9c1/sF3jb/KvX/tWligHB5lTl
t2i35giNNupK9A0i/lpu8G37L3eqdUvO8XYcLkkTJG8v2rf3w0ZD9jNY52lrHbQDtzT9albDylx+
rO6H9oWeeJTIJGT1udzb1fe1t32qPKmv8MH/EQrt/wVg9gtu7b+Ds/1/iEIThlBAhv33KLTLc9k9
dz9D0H685AcEzdb+RMnANAn5oFPYyoav/QFBE7LyJ61UZUOaWQKuBSTBHxA0Tf5zg9vKwNMIbznC
Z/gnBM3406ZKBZNIUYGpwfz4n0DQBIDYX5GSoIxtPByAIhkAZhXjd4BvE/YWqcBsXEQYntU0l68m
bZCvzB4HpRVYTASS41guNXj3oaEhsFUmtW7m9je3+uSAsYLwV4KIzkhoPG/7su2cfW3cmkdvmxUa
EWPf6qf9YBkCvtHq8z7I7iPrvrYPvO0wqOexOb3tfju278vXhZTw7TCc7uxYq9mlxZNwdWOrmQ6J
Fvl6k/twTh4pWYpDbjv01KQzOVcRZHLWu6rRFi7i+1xr6BI0ZpUxWVE+jP0VkDKtAZTOqIs8lNE8
n4QmeVOMwUeuJLMPWPr72A+kEmKMNeS9u5M1tJq37nXVbdGFJjA0K/8kcEMBEDtToSQets7Uv/bv
0QxLkhAwTDvoT8nlelNW+4EBfNuca/Vp7UCedet8Y+ZRSorTx06+Dtc5lsOg7sKgNgTDZF3O9JdZ
5DpAnNIqLEfT+qsc/RUiR91293l9X7zO4fsqlZz6hDWEXxVR54VjQsH+Xx9j/2hvyMR9k8/RHzp5
uqNFXgUk9T8v9n095jHzlIMsSpvwRNH6FV+Y/m/2zmzLTWxb00/EHjSLBVyWQL2itcPdDcORDtP3
sGievj5wZkZm1j61xzm3VTcYEVKYkNBizvl3FEmsnM3Z9aWdx7ROlmCy4AKoSM2BIr9udGsMjCpV
pwnLbCDnOsJ8KtcOi4o/TCvwWk12cln0AwOt6SKT9dYQ7+YxVpcwXDloTW3Qq1n5Hid36l9bZUcG
bEyNx+GS4KMxOhZ4+EOkKQ/ocGHqYzDvKBnN7KwKg3Sd6naX6QvwQwznLnFwXANuRxmawmPwIMeF
ibiMBo6xMKVevcq9bTzHcJ3GbRtzKPQToLq/PUqqyj24A1ku1FxEN6/uxdvm3Ri4mm11NvLncBGf
nXnWAmoMhEorTNIYkgxXvOK84eDGyAVKCu6Tlw57L6xgbcl8pnkGKh1rr9plyFYCTQeQIUOz3fem
99NrgLHSBNpNsSzGpf71bGR5OJpuzxTd29R9ZdpDDoF1UqkIeXeHJ0EU/MGAX7s3lPmbtg75zLyd
gspwmJ2l/XhppDFegMTmoAaj3BV1WgcFkrpdvCLmckbU5W/kz+1tsDPmBiCez//42zc2KcBYfOzD
VmNsZbg4dzXlBaSvvGx723fTLkbv969pSE+gD6V9wkGrsJRH86X9aFXDkLS4yW4Jd2bvYt3b0Z40
8K6CrpnyXTjr5X4JGd/mSNMhczb9TgJLBuDcH9eBP5eYIy9Oq15yTc6YjXoxDRyKmYwwxGo6TGaI
3WA/6pdxhVpkfuz0Rp7NsqwvyzpslZrK8p0ZVSYini5fL3IT50fy7FzG+JxA2O7DAVpoksZtwFhl
PCFGCNp1LCxowmhhWCk2JmJdTMZ+LqLvhTn1lzaqe6BPD7x/il6jmQu0UvBr814mJ9x5TplKZNCt
wKmmOgKJ4asYK1JqrZtkBU63ve2YOxpqDxfmt+3b767lf9NkVPRLFRV7JQ2iOmoVB6GtS64JVe4a
y2j3uiEUrTPRpr9OKQPGbRQMz3UN2g45ntXvhGYQxpt/Z5JNNs26yVyILvRTGwO4rLvq5DT4Di4l
H+d2LfzaFQ1RaYNUJ291+zay6ptHR4afYdhfMu9xniPzjHDOzHcwoYCubapOMyNyE5/I+7hmhTDX
kXQWYVRjuY+eAQlteytFtlOwMq5jQpzJjFe9NJ+WAhOwKptZX2Iv0HP4g9uCu61v2EddJyHTX+sy
ls69H4II75w2KU+6UWvHLBqfNOimuEKUO1GToFvB8kJ6JfwihKBLSTAzWaQk1pcEtGNyIPSk7U0z
5YhpI9Rn6nDcn9c9WCUzQ8z+VAzeSkrg46ADbi+xTm27PQzN4UejV8MeyRPd1Ppf9Qm1p+1Yb1jJ
GZgmFvkVCkZ2rQ/VANvajrjxIsdvIEatu9uGBNo/9swu3YeSZRMhnO2j3fUQ2SbUrMJi4pSL6myZ
zD8WPSeX0xjI5RxlvUeMCR2QQK69LOF5lDPLzNQMKewyeI7RuqD0YQzuDV3dKrwLaIFH+0TTiUc+
vJchaHqr2jcgnOXYnvCcNY9FBUqK22kFaY52w1zvBdsxGMBmgBUlBO+RdR7V+Xw0dPvslPoEwq4g
bULEon316ocyH51zIvM7Bc/wNI4TyVIaXLQ5bbjjizBIu3nZodtkWpAZZ9d0fFKco2PDs65pbaor
yO+umfaZZwbGVIcHfPM13d8+n6LFonvb2zYxhdDRcqYLYeFFv4zHLhqeJxJeUynIQlHRaWgE7E1s
8WGmdAz5+Qpsm9Kt04NVl58GAOFLsvaW+drLbpty62rrIj3bYMpOqNNu/vqBB+eoBIbEq2AaHwoH
nN80yKWPe1jOpgkHtzWeSZYxAYDVdzPGv3nQVptw+s2o+g6Prj5aYwsAif8I7Bf9OEFTdGfnQ1F7
JD8SfxjAtcMPo96H0/gpXy3kQkm6bQbqmK1x6EN4a7VaAdG1e9dbv9Ia60tsaafWbj4D5HzMQnyj
Y61bjm48v6L523c1Xw++jLtlJiMgtHN4oqRTIrs45jU2mnbifSqM5NaPy3yC4XCoZ+sndhX3II82
/mXmflJuFfRY1MDFi1aXLHWwljRkgW4+ETxg+0n+yemn4r6gxrNIGS+TPNvZKfZIxeLcd5l+w4qR
COIo/uaAge2W1Ntb1E97cgLh1ZfFKXUWBdYLMEDFeAJTKJjb9H3A6CRASrPeB77XVRcx+W/sc1+Z
md83e0SnGaK7JpYvRTlf+J8JEa4fcOrqdna/3n08bi2LkrsyxDrSFZ48UK4OeydTcMrGEcq0KD7C
fqdlTsblMC2T8anjnuQq/ScBU8vOy7Xfet2SDOCaoG1TiS0U5PMlpPqbsPRQ/Jt4/UfDIIG7HzBL
jtBM9KUyoIVQZGC1KfeAEvuq6o+R6vjSIeKc6nOYgt3lkYTbrhffps76Ms+j8QRPMPbRZgwTNHXM
cCI0DN/InI+vpt2e4cmAeTpdxcTMeTA7qzyLcebt9cLvbmVfRJ/GqEpSuC0F4SHWoyR/8BkvP1go
+Lbj5+qcAZAg/to62mumXxItfD2ld5MEdQspHA7w0WGb9dGL2TQYMcwYUncYmO56TCS4qx5KXPh8
OFn4oE3gN4uTHJO4/KogWyVJyi0vjSEUtcaudew8KGI9Z86ncODrBRwd/dNoewvf0efRrouTqNyv
2VwMNDHivow94sPvpLm57WUpQ2L82AeJdGBQgVOjQwVY7g8GCuQcCwjQ6XoHJyB6ymRyjSVR16x0
NopxbAWtOX5B+eHndaczB2cAm6zpBkjQ/SrziMMdefo0pQLdYPcNWv63Ma3RO7R7u44nLlHnBfC1
hkyb3np7HYB2dRzUWupbo7WcKlM9zRF2iw4YKJxAMuhs70cXtSyEAi2lqJzsKBXaRlz4ZFCNpymU
DyqtPL7FA3LVQrg+qM+ud7Apgu4AnOtlYK72EUATjiBuDkEchY/RWJGuGe3GQn0gd+aHptXH2uAP
18mDJsRnH3nVZ/hir1E8cNqjO/gNuP0OCDDZmeSdkWykM2QfvuJFkb8avfyuGrUfaZcPrjF8aT2D
HsqxsWQg+m2ObAeaVh7PdXE2Kgptr5iKS91IeqZ5bdcUaYUHwW2DFsuG6Q2ZgSe8b7YnvT9kWM4r
N+7jdvAfP/4fHoObeOdpdTIBjfQW1VG0qqis9Y5rTGFDt7w+3jbJn3vbQ2RMf/xYUjMeTM+5Q1YA
73eh9tv28HyvzxH5aG0m77SCnmE7vG2K9VnvT30/tu1J2VG9/Zc/fv81KRDJr/9s/pApeKHvv0jX
7Oi8whzbofcn/uU/eP89sCHXclFgG05T8ccfUFE5H8O8Py8pCualbj6n6z2O5IvyMoRdEmSt0Hf5
1m1vB7fN+3Pej1Xz2t2/P/7HcxxFbkCp9V9zmYI7rb//ffP+3GxrGN4fb8+J11N6P1YOdboAhqyt
xb89s8FjXJu55fT7k7aX5q4Om3xMn2rRWljFjM6j4cLHKA0Kbcjif93IterajjXzjG4qBHBKtlpL
1esY5f3nvx7/+5+JP3/L9vysRaPQTxW9rECQ0XCvLqQOBqtXBmAarXBeptn4sO3iak9TMWEtPq0j
eHvldmx775tkpXq8P9QbFYCmtKf3Q9teiSrIBxIZ/ezvL9he/++O8Y3BHfT9178/Bz3kU11Xy0HX
LOMSF4pNW+IICM9uQIfwyxTo/48w/4OQ1sAFD2+D/3qEea7G738bYP56wR8DTP1fBvd0Q7jCchDk
/qGfRSQrTGzdTMfwkFmvItk/hpfWv6joUYwLy/Ukr2Pi+PvwkrmmJZkzucw8XeGsr/pv6GcN1GP/
x/DSsoUlTUt4uom2nRHq39xqir5XpZO4l8bKPk+9sevb2N7jmOYPjcddOUw/ueac3Fytu3XJ0l3j
GkWQM5vftdRK9hrhZMewrlZcU91q91sMZ+WMLXaXJS/Jgpqwzn9C4UpO8+z9mJxvEAUJtcC5Hs2R
dnKyxPxo6Qjjaxcqnd7e0MHp98P4gsY+Oxdl1h6gsnw08Th5wjv2RozvZYYghGqUCFZZavSCZehd
stH9IGqGrW2PViErjsS3uTdAxF3YKuiCNZRMa9DqnU0+7QFbfeJEnMKvDbK5ysyhx8jl59hL9Qcm
rOYuZ/RVp9FybztUg3gsUWAJ66kp5ZsjwTm7WL0l+BHvl9a+UUROZ+F2Lw1pMBDEuwESVBHTh1ra
VQjQrLH/Spatdo8KFlsPM/ZtRDthaUwvGVVJbYk7E7eWV8uT16pLTgSgzU9TWOpnY+jPrgVD1Cmy
hVQak1yo2b0QSqkfIqJWgTmdM74ROagGWL9RP4wLwlPoAI03JYFyiQ2foSLjmL4ELq4C8Cvn5dpm
1knkWEZHwdQw9ZyQ3mDhTIxnvIfllARrByK13CRo1dP3+MDgQjeV93BCITlJitC2/Cba7mU2k2HP
kOsIpaA4GqH9oynJjuly2V0oSXFmMmcHEZ9THOcRg/sqe+y71rwMkiwTY3keCqO5gMqmEttIw3bT
Y544VyvemybeubRJ8AF6Rd6pED8tq8T/cOyvpdbe0knzbuHoHuSnjISB4+JNd/lqxrPk8asYWXxb
k3kj9rKXPrLvMRovDqUNOzSp3jROj7QRnSycqdCOegr7lI4C4icZ76pndAq19WzCGh/JbQaajvJ9
aiHZm+IcGaSN+jSRONwq50dZ2dS6Ah68HoU/DPxdT1bWCdZ2l3s196G1+YIyrDlP8A8iX410NTbu
aAcAxm+lHk+Iw/u7LFqqaxgSCVeN/bnQqjNMWe+6mHI/o9aqqhD2B3m3XfQk0xPTusCIWwThXGDH
BvcLu3a/2ATEXWdC55RmhufCrJ/aVll3qhrVLTV+Cvxg72JtCPc2sxkfXV0VoL3a1Y5orwwhyyvf
uClIWxx0RD2ca488gb5PPg+yRiiNtsiPnULe9Oo3bUI36qniazT3I2E++RKYrQWtxPOpyWx8TbZe
Nw0i3I656uavFmP0I+nXsHts7WEshMNXm5xMFDfkmJ0LF16nEh/KXJR3CPuw95RyPKFFO8ha0BDO
ZeYLF7KTEYW+l5EF08+dfbJ7vJed/BU6tTjmQx75yZgTX5RmX4ii2sHMuY8mRszztyRPvEMHI8GL
3ed2ZOEy5lnulkbfobe+2l2oIbTkqknLb8ZiJ/ByomkXQ5gtTDPf61X3BJPrpwj1wM2Ka4T9z+BN
boCA6s1FwyUrzcY8qQ6DcG5OU1r8xnkjBsmcc10l2F8xIdy7MEJsgsGvpAf6uPszBx46RrbJ1wml
bxZ2GupXkiPU4u4nPX4pWLRRXPcFIYcVfUdPekALOc5/bivIKEs4ZIEtp+xee44aokfLMjnjrv4g
ulHBJpG/KZxFoMKmEYOqpjzYQ21DFF/lgD2pxn1OAJhMH9uOxC8vz+q9GKNjCc9jtWAjyU1zT6l4
kB7xOSnmK76qIkIcQrq7mZR4xv5koBZfkFFka+wpsmYyu6GBqJ1olltnlmOQQ0FEYv7DjmSG4pOg
OTOKDoWYXRhr7Tc5cf3gcyOgCDpwEhfnc/HGZDI/ZmW7nNu+CDIdXBy67c1LwDQGQsGrybvRYmXk
YmnMHo1eC3QVxrtwOCfEzp0qgq0JNYK1XRams2tMm+ZZe1vwOTwkE8ytaiJ5xxrfMmf0SCVF5tEl
VvSJey5sr+RxaT0EZT0T2HSeb2kasyaVxauQ2oumh1dj7IjZIJJMRkQs9Jr63EzDHqaz3xoMVvLW
cPYIWq9x3kUfvEI9N6q0D8tkETAs7GyvhmYVryu4dZPzYQ7hRLtwn2GD6uZD5ufq02y54YWcIcfv
TGcKEO1Cl6qN+RgiGbvXnb7EL6i291js6X7kkNFQieUxzAjz8obmhnCQy8fWodZh8/WIrXLFxd7y
3UiXWw+RDsGPgx2oYPaatVmPP5ptBaaXt76DY74vvMY8xmZ/gpJwqpLhrM34hW7M+KZTiFfw7fY9
bHsuijJcKnu5tyTiJCULE97vcEX/wz3BnWqEivmLC3oHmah50XX4pSsZcO+oqYGHBq1p0E2ucBM5
ab/wvrWLwfBJEcspqpnFF6rtCNcrGepbISNxtdoWXZLZgU/wNbGnKn0AIDvKyLoncnS8mBqK4zjJ
cNoqor3JWD9kICq1HlG+V4IqFPQW01geRY0ug6pFo48egylFGWOPS+/jlfWEJ0cZdNApM9hbV6cv
Th7G+Sivh5TRveMdIQgeNcjvMNgNrlxGD2c75gacFEwlPEaarTv2SMLdOzRL5qn9oCW1doota1UC
Rh9BaUiUqSBQyrBW/hhP1allSOIydYQJatzsEDOkOE3tO1ErCHv1oSGN4sb0nM5PMdfLKnsvx1at
Z1k8dAllAHLFQGuOCMO1D24SR2e9dyFyaTICnsHWbOjm49xECB/yWfebacUJVlFjvAJpLqbUwweQ
Qt+JavNEErSx+AoX6x3zaKCdWgJpxgCQm8JyaN0fZg++hq1dlDFC345ue2Kllzi4aDg6/hd5pz5s
whl3QDPRVGgVTU+Dp4nhKMmwaQY/0SQdAWg2zWZ0MqVCGl2jK2URO+m9ftr48dtmIQFybwvvO21m
t49s9Zu2rMMCagPcV+BG7YEeACrXiUGB4cEJeIuhpFHDAwW1cxJvohTNymtquvWx71wgkEYwXkZa
yX0gsxXkQcBsPSKg2uj7154aHMpzpf06yYmpCV9Hien5ClxOgx37k8p0RksvbSEPYYQcM9LalzDr
M/zuaF837RGes7cU7dtxexTV7s1clHbYZHibLPRdkLftvW8KPGMginqnTfCwbbrNoGbdEM2pnZNo
39LFX2MX8Ljynq1QT9Ffh9lZsZ6Q+GP4dklmY4nIeF9hK4VjUwl5TdSP2+mC4bqb1PEfSgULA5Oc
+eYfygUZxc4+CuXnTZgn1iG7wuq5PIXr1x5PLOSn9DLcW1t1TtsSI491nCAwIsmgV7LbCd7eTM8n
9Lxcb7rx2VAGCPYKUillaDMKf3bRGkHZXpCdbx/rphl2UTzjcbBttwOGqB4XiednaU5fNwE01ycD
o1UK/b7ZFMybqFkADsqVCrYs4+y/izbsVbmxPWzn7E2vV831n4eyus12whuos1Zgcnsv7O1t2d6r
zrRvtpmEB/MjCrXlEkN/RmMnJIk3acldykTmuG66beP+bJB67eKxmrmfCUS2iB2xPUDLNykSmCh2
TiFKE2iOf2y8NhshMhAvDQv2pcBU4IL8WLvk43rNJXw/G63bbfLebeMqB3RRdm+5voxAR2ODuX3n
kNq4EhNXwtq2cd/3NmqavphiPzEF2uTV28YxSpbLTfIyKta+oWtY1de576qbk8lwj1IpAv9Y0CWH
iMU9Z5xJC+CHakV0LSKVGPBPJuTzBVrogIYUgQI6ym2dkOsS0a5ss23PmF0Qs+2x6qNPiTv+rr7Z
PotNXaMyEAVZOh9+yWzCjUEmvYOTGPK4fTL/uH67kSFu3aXTXyQ4EFrRM3tnE3/M5ZfCdNoYlWIm
Fq6lIHC3N+SXbPjPd8mbamiARTrEZ9qJX2/B9lduf69IzN+VhNsxlu0SGUB8xk0qqFWLWkC3fsBX
wA1yKsXJ6Y0ng47YEbjS2GZL7W15q7BTfO0i3PRN4nL7nkHuXL1oRG/4qVsaO3PBmsZz+zedT8XF
VXcLNGuzjAXWjbCDQR7LfdwjnmPus7v3zeRh1oeQ79rBGPEESbESVfuurU66U+E1mtjPKnbjYPDu
Gq25h2782II5+Fq8BA0K0yjFvRaw9Sw68Vz11YdGHLhjDvRii0n8FMW7gUR58cq7Sd2lZfmb4Rif
9MhQu1zL6PzG5HOhf0pjEGL0al9wpfhiOiHmoxZfAaNI71Gd5adKTE86UFZFqPA4FbckGoEroW5R
WlifkfOGBCTxJ1LtHAbM3VchbHaI8gGH45nSx1EfQR/ra9T2d701uqcoj18aY3aCtVDVRWZg/4Es
w9C5v0Z6fx5cB5LvqmaYp0evcD+mFsRnBhFX91VjTgBjoDihTR2f7QGqNYb/rF+CUIffJvPJXZ6x
X0wO4aoCbkh1j+3plYak8BNNu9eGKNuhck0B2ujWXZyTsoK8E0kiGzMHNHVu+yGNbMDWx5mgmXAm
/6te4yLbPPreDRQrKCcmjGWyG5a8rg8aebLT+pk4Qm9t9cwQqyJXVrxd/SNJVtQJE7HgAvQuHIu7
oSKnncnxnT59Ch0cyvpI3iF/8nvgL2YdcwLQiROJ0QPJ1C9YaezJ+4BRlVJXuRmKyR7npskn6PZ7
Z6uPnXS/Kd6EJW6wIx/xn/Fwt2/Jm3QL/bnJwQOt2drX7fJbZtJTq9QDURm7JxE64ES4j7W5Z5Km
l3waJpx3yYCaScFCo9YBgttvbWsh3bAaOAmxs5u74bGo1T6uDouYrr2XHtHV/UQgX5KL7IHgdLvM
nOxbk+Y44lYwHWKBjiJxSGJ2eCNXDVGtyd18MlOSVgGOXhczeyaC1MITgrCvWQykDWHdH04nC9QR
ddEV2cYhUxmWCwIBy2Dcx0X7srQO+XreV08OoY/Qxl8qAFWkMRD9G/cxr4sjttP3Y4a8hpr02Mrh
S1UVz5zlzsAfE7Jx6h7LmMZL5DnS1HLBRwwhUcgZFBWdu5MsgcbHEI2PE1wBzm9PrCp2kjuL0NMD
gUU7S6jZR+fq+BABHpOp+wJhD1JgOPth131pozjcjV12xjGr8wsX9GhpI4cpdaauZgI0RXza1xYt
WRAaFbeC80DTgx+NcwhdrKjjRiFtG1j8tGFvmx7Q58JyIAejQynSPw6d6/qhFsQZJkMxWP6BzG5E
+cbHjjQ3XBHGPIjTIkjNFnFEq1r+e6ehTk4QmqrxOiAWDdw+Os2w8HedIGuwHfXm6CpIuWn5Myd/
x1ey/gKcjUEDcEdlGG/9DN4fV+q+psTaLTpc/Dz3cn+oPQd73ybAW272s+R5zuJ5zbxMdpE6WtnE
jAgayknPgGUdR0Mx2mg3nXwgbAHiXTTq6WM9ZLPvtdaxs51nLybXDmtm0MnVYy6fSIqb5U8qi2hv
DQoBRv7omJFxmYpPGMY90Rcva1bCrfIKKms5/IQX3hCHy0Citb5Pdqsfl1b/WiYpJkyLuBLfZSA2
13aTG3dc5T9EjjPbQprnHpwjyNCvTDAME8u9A07dTSGQtVikeRAwLryU313rGC1AcHxJkvmxw/oC
4zBLHfVeGBcK2E/cNYAeQwaBc3nDappWDTO5atCfkSG9SpzH7kxwP39xNHnf5/YDQSMJizOIMNY1
u7ZXJ5WpCFElY4G+sHZh6P4kjwLjO6SFfqclhJo7CaQ3G32cXX+BQCJuLGtBMvFp2lH7k7EHqsmp
DiyR1Sc9DD80rEGX0mt+xvkIwBdy+yzat5gpCtFLP910rgKtvLl63u8jkT8lsSJUW0lINoV+69vh
QTT5D24xt46F7FBQ3suk/zIo941busKxC9wQ33UczxDopD8yW877EfHPTcIcmFJqsgGlv9m5HdOr
Q9oJSlluaXyROonKdGLgBdCeVfAiPaVFWLIEles9GmpIAltjlaGqReCmjybLILlUILKvztCitJyB
pHU5sB4kz21G7J8sR7WTBaI0YGHE9dwQc+cxp7EmTrSu8SAarUCJfTsQSDD5EJi/wWIqqTOH8Qgg
fNKXt1XzipeVd/CQjsOixNnQ5dSqHjs4k/k5BDx00FVM0gJWGEsfeDgnxGosH6ylI9XXDkFQC5zf
rQl264KAaiesBzEsCapbhz8YF4WKKIeDMuUzsktnh7d0emrsk2U1402T7mvs2XdoiLnhCoRZpfhY
ZrhwgH05DEtZ0KJBPRKu4Q9tfRoTXLbMYrpHLyjuLK5q1PLHJcWXXlgkvWizORziS1bkLb7g+RU9
Md2/rBbemgbrySr6nNj7ou/ElYG3H9UD5FLjOVqNEg0wcedgO+NvmZV9rIa7rnRtYlQ6vAKH2PPV
YKIj9wZ/KhYmcNKEndsfk1BLHmd1nIxFvzAmK3dK92pft20vSFr5lCTmY4yTLRZXnzPm20i3uKa2
jaOk32RleDLK+qNgYRuDkVSXndPj8pAyHMJXooKpaifHtA33aNi5+Uc/yWSpr+Eo9KMTYkffDXJd
DKcTrhp33Ob8LB68+8SzEZhO5YdUvSb9NTQbG1MNpJNOHdp+aFkvLcFGECMA753sO7Z51Q4soiXm
R31djOmVummPsQ7atBEOUO7in14FFhknuMg9WTnn0znjjykWZyaVN61wBWZjEL9C8d225/rSl2tW
l31e8BP3kz5/GwRe602JzLPrA9tKX2tTvC5MPIK6h503CVpN7Hp3rqvdmQlmVn0VNpidVgTcO3y3
8qwsGBBQvWuD5OOM1wjLClNguKaMTJ+tBgi1bTDSKCxIg2QryGrErSltDgvBYWSaFp8w/q6IMO/I
G+2ts7SQ/ub2AE+mlJdYigeH4I994aYaJBiirNDZ18Ru44OzmujRDfSwIXIqlDZrboQswzAualIz
4w4N0/dSqTLQ9d+auie+h8+RPDjzMEhIErXufR/rcp+mEVWbz9QJFaY+IpVcB+aDMRP8cz8uDC28
tvpY5NhdN9o8YGoAPQ/ndfSh9Uof3R7rq02LudKFP228zXabIxSrz9f2+H2T1DHLhc1Kjz/fZcIF
/Yh03tpVDP5/UYg38nCy9WyQbes4SX/xVMupfAITmQ4UPL9TVzf+6rZR47j4oeOmfrX+p+lkk6us
VosxPb3DbeSryyhjX68OCu5qkIbuWKEtK8G1S3exITLjE4BpdcREIIqgH69qmU0dwwncFkRpx+24
Lr+mppjPSSF/p6G6hLFDRsM5YiTLBOJiNwC4gYxsD3FWRDdY1XIdlv1OmY11rNxONeVM1CTpGbgL
W7NywQV1lTnY62Yjjb5v8l5PgsVcjN3mbCk8vMim0HpGL0elluQf7dFsD/YUjpdts5H1F0xw0kRq
p3BtnDdmdbzSq7e992P4+T32owA2cwyG8msHHoUzFnIS4syvx+8HyzYOSCczThvrPV/6PayS+qTh
PXVZpppkoTQELGptfBDwRe4v+TrOIhKMYNQGCa6dp0S2DqBbWsrrNmJ+3SzdL4q++JOsvz6jMV2y
Uj2YCF2PnVQfP7oWAjMbWhoX/pC6F92E/pTKVvgUbOYFp0MT3yz2VIqljwPyqYi7v5AWLTCWGD3t
4LTZw3YsjVg5tz1jEqSuDJIBZzm8GZaFgZSNU5CrxcZFEHF+zprX7cF2GKPD/pzxiWGRql+2Tfvn
3j8eUvB2+6zGVmA7P62aLC7lwOj4g7GtsX5ttsNz34fnqXoaugX1Pm0CspM8vTdEzEOskUzoyGwy
igTfkdhC1es5inkxLnLdbA+3jWz6NGja56zmTlzk43BBLrL9/385ifVNkq7tFLt5PY/tJzMXQhJS
MsdjZpPw/lE07YOHWZQ/4BFEz4VKQf9cRDQriwMDOIlbuUsnGq/ZkWAcVnhCp4cjnsDV3zOo6Rlp
a4ppNv4QN8L08Bxw0+/ZlL9SA2EWOROVahYSVUbyZtvlS9VzlWQzpMnKaPwlQwpJjqm+WzLerqms
rpT59BKIkn2VdMXeYFBxILHg2tPR9FNpHzPFr2u1OPi5Jn2L5QgdN6E4ia4MfVuOnNvEeKkM9aat
HGap3A6quMa7gMQXpJQrVyGzXT1/HKV/0DQDQa1sk/+B+/r/k7o3GAn/N87I/8q/v34v/k4b2V7y
h/O6+JeLO7ouPdcUJvPTd+aI6/5LOMSxkNIAf4Qtnue/M0csG9mbY2OurpOKB1EE3srvzBFL/5dp
Csuj8JBkClref0/2hn7ub/EA/BrXWk+DUYwJd/MfvuupQfnQWSRS9tgPHUyXWEpr8a4kRleYzhyM
oi5xEov0XdRxl8doLvEXhanGX96z3w3h/xpPafy700AT4XicDZll5j9OYzG6dlaM1E8o6MFXctO9
9uHwCpr2wyv7IGpSE/0FycND5jp+rzMZj83JOv2H0+DD+Oe74Rmsl8JkkZbIDf/OonGFkXaeYlXQ
mXIGYS5IrjA086yFvqWc8zhWXzIZPsrE+5LPrbaLK0gBBkQTPKq0Y2cpQlISUr7/w2kJsWas/DXF
wUPAwN3LRlniGpajr+/fX8JHpqxj7XTa8OSs0QwFK/GR/vLBIBTmVjg22VqTAIdeZ8vtwojTwfgH
QMxkRMfNHdWHkmjm8Wc9hkPE3L/ybsaUtzfHOWZT6K4w73KyveJxrExxm//c5LXDpMkeYWfP7rwv
yfn00QJND0uTzFAN588hhcF1CjH3thISqqIZtj6e2G9a48qLeLKj5wbJxcoBOc6SEZC24HQfGeVP
L8RDUViAn02Y7ru+O7FCkyYLy56eF5gaUPMOQ9wfasKlcRkxp0fodKenywe3akOMdn8LSTKySMA5
TP3eiciFGvsjpVIVZBg2RtnZcNGDYBbeS7Ru63TUSX+Qb/go0hHpYpZ7R9jpy85qciLTzfFjGCms
DYZB7jvvqmMsnSIquOXEVx4MZGag/id8G+jNkyw9M/ZktsloPJtdgddUUIU5LsPGCRFpDwnx59xg
ikbxw3Qt9t769QMp4+lunafS7R6nfiiCBUI64H0UEFLLrLUTGHNafYB9wnFUpF81c/JWFhoBVbgf
FLTjTrk8ViQFN6Q8IU9D6aCapxTKRfM6OgXglsIwBI4zHmZDT5AXRHl49TwL5VdkM4giWMuHnXqL
Ctg+GobKAIvzThPiYLXm4xK2J6dkjGZ49geiGuTRNCCdEwIKdR45Wx3PAeqzF9c0FrrEBsh8ivJL
PTWvEsv1EPbn4nyLHDwVgaPNnRaHn2Ew4YhscNfVLP2pn/p7J8vfuBNCxSzwnMJvE4zcmiDfjGit
SuerUX9IjFVIU87JQ6q/RriY+kCjlEc7PS4yvgCTzrRofJuqzLdrGLgd1uX/m70z25ITybLoF1EL
DAODx/bZw4cYFIrphSWFIpjnma/vDcosKbOqu1f3cz+kJz7JCXcwzO49Z599ltKqiqjsgg5ssR9l
wwVwEp15vzXvZEr1Dq4gR8UY7IcKZEeU2u+jT40EcgotwbH/TGzA0LExQoBtNRZENoTnugU6biR+
szPDGYkmC+uSedXZinuPIHDopoUhqoObmDd5a1obVkCYmubpJZNDvFLL5jL5/HWTNpjtSjgsFG2Z
7mhW+X0ME7Jc53VCMQTQzmtrtywTloc6v6Ly8mvtQKjcV1iegErm9czykmVrWWf8urts/Vp7/Hqi
IkSM2HZsg7+8vv0gn2Hi2Mx18f+2szp42ZJiUls5Js8iyIitXWyIfYgdi9rgny80enqNeaXszfL0
cpO7BgWbZfOnYZGvtFpnmgHsZH7jzwd/3i6vCt3YQT9vyp9vwq/3h+lxeXayW4cMi+Wtv+3JCMrz
4I3GtqkRjMvSYMU7v/HXvjm+hg3k5+csjwJ3ZOeXfx4M0txMmd9QLrvLEEL4JKJqadOntyL3ozWp
CNUah6fmG997SItzb4DoeqsZ15VfnprAd3Zd5N3VeA36XqfEAMqoGqr+Jhi6x1DWP9L2tvPG6Mm2
xTlL7ZsMNNq9KqcnabafDS6igqwF6mGYlbwiaAjdaNMDlaFpxXmhHzUGdiAjvnOlm0+P0X+Qmi22
VhhEq05FD5HpUac3b71Ydw9j2dwL33H3Xda+UXTdKpCNK7vGLRC4AEMtH5q34cgrQB7vnCGU0p0L
us1401DVI+WDSgVOso+mo4+R2dUhM7G8eKKCWGQhBQx044sLb3Sfd8VVG4DPTUFypMg9PQoz33ta
/V6rkRqWFNsq60mcs/KY4bm8z6bGoUBaD5sioIAemoUL1SqyNrrCOBSS40uSQ7Kh4Hr0mjBiONDr
bU20KxlSGFTioaZoMiIlDFPB8DvdahYEZ87f17K9tYM230D7nXbNj1j59tmGX76p7CzaiABpT9vM
Fy2Kry147W3l+DunbttdOeuIml0KzJ6gy5DObj58HSk2rMyM9WmnOZICxKkeAutOTWRvCmjmQlrW
Lmx/VH36Iafpe6dXXy2tAr/ZqfIgNPfgomakWh3Ohjw69qZfK9pBUX6Sn8z33JUHgAcfFlWuAC9Q
GXff6tkLpOBerE0V5njquY7qFQKkuGUw1pGkc4ZVVrymwZqvunldPaWsWGzKzCX1b4RTmzq5c3SM
icJAS1IUwSeer5uUCAurKn8YTtHjLnG2RXlLc/cldGnOCaqoR0WpN1V4shC3PtstFZhQnAyHVVyI
W++g5doXozWrfSfTvWmEeLkM+zsp6B/2QH8Y4Ga5HSeZrTUXXWVenAwbEadDbYbIl+ukmTQALNR/
gl5bT6bPWifc1NU5AgQaqlqZRyOyaC+Ic5yMe6YYFFTh0nFg39oiGHdIMuONtP3iIPKdIcSpbLth
64+BYpUda3c5s5ljN3xMisMr9vxpFxFA6Df9W0iUC+wxqOZ+cI+w551T/NhZVBNpum1VYZ2nCm2a
yr56WG+YzVWPtnXNuwdHWltnaB5SDyyzVolvVVcczCBLt1qBFjd0ghczhBCpO/Faz2gF4LyMpgR5
TJefTMEFavDWgPYcQolFcg4r/04PWNNa00Nnmw9j2r30numslTMMp8CLdlrnq7Ww75j5HWMLCOSE
nEgLg9kUMTxUhqR3XrZccifz06X3tfLFachNUFgqdbddUexp5b1RyElXgVu8ywxBWK8QqaYtC9wy
5CoWh196V0Cl6Tpz0+4zdbFNoKeU1rlC0dppB5dKZUuj46inVMZS585R5V1t0z8eNAkhOn6lWnPR
pXqqYoYmlzCDToO90xWM2uPdQHAG+TSUOCuMkkb3mDtIZYuQ7l7lIxpxNPdBeQ6jSxAQIOS320Hh
ooqqsd5YuTgUqnuOcI+tHRx9CHUrTo6EGn+5azJqPaUZnm2b8CV/4+N5PATDeLYbGkaWpp+zhL7k
1LWnanoQUwAHUiAfJGDtDRIGTU9pPEUNhTLipB7VdHJCg1/RCy66njyOkf3hDDqo1jUxF0T/2EQ0
VVeLKW0Q5V98N0VkFlEZd50fWZ8+5wV6Iz08uCcKEXgmUxVsTN9NripJcPVkIz7MpLTNbZhRFl6e
WR77+TQcNeZSdDvivHgsucgckk68LK/yirTaYkSbM3/8+qoxidkLZGwz0Q/Tp2egOIrT7IpdfDwL
QpImKuKgsihJC40wwhIDJNTIdNpMNGLCquBsJJFwA9oZtyuRDitJpqbn6J/q0OXleDZ9egtBmD1U
EqlxUauLORNye4OZXk71ekfHBMA2zn174pLm6cVwMbTHUCn+wnlPpD4nM9UeMRy24uvrdLDdsOb7
CjMprT+L7+nTb6ZsDgTgZqiiley6b31QdWsc6wk/PPmgsTOAQyRs99Lxe0/8P8/pgIomvbiF+BBu
H6w1bXjT6G4kwluxRPLOUTM4x1TPwbjOXJZMXjIL2KOY2quTgiHVzeIT5dxtrEz4LY1/25OMykWv
Ma+GDz7OS5LLdz2iNYSs6Kjn0Avyrr3preoie6NGcqzfAy3Qjyqt03MxptBytZr3Krhi849YpGmE
goH2rS5yMrIgj24d0kSpc3XHkSYhDZ18pQGUaWUJy7Ms2uuclHIdghXot/hao4E5GGP5Pcz9G1N6
zcmN+ph4kenBa/vxKgeHBhkaGz+NPwObfXTjvVl3fEzKkRVPVn7trfhidOM8BbeeS5JjVhZuS0OU
m7xRr5TLgOjS2GPtN3ZXUekYSHXaP8UIFSO7TWISlzPmwmtpZd5mmkqLa7+2RXgxQnXLy5M7Bses
cfprMt+4ov/onRqoPUFamT09JS7hPtYBeySLoYaZi1Q0Z2kgNlfHDL+7/tAfKNDFZ1XlmxSUytET
0w8nH+4s97tNAPJcs15uunkLMwesp2WzXghQy1OmDxZKwZGdZYrFTHxatqKFIvXr/k/t4sKbWjaD
5XkW8n+8/t8+WEOzimesVTYDrhbp1KJoWrZCAXfgv7y7vGTRPC1bv967vO3X3WXr1z/lzMguaOE5
c7I/RVSM3wRROMdF3fU38dJ//9hPvdO/e03JwB/OKDJvhpItr1hu1MIs+3U/nZFmy92/a6dwZcMv
WJ6SwSmdEWmlSRGZivby4G/P+3Kmqy2PxgtzbdlcbpY/p4XNVs2QNqZKjb7O58+MS4uBetlMuvqI
BuxrAm1lJbzoFl1OwsTTTJ5tK903uW/c9loNZzce67VgiUe7rG7WJBXN2G/HIyCITjStkLsg8u/D
QVE7RQgLt62Fx5aSVyXz9DK2UPtlk9a70vGSi5OSnkZGINFu893ON5JLqAEs0JAD7fqil+AdzadI
B8A+mSylEwsvvkx6q9jYdnsIswqCguOYZ5VUiByqL8Qw9IGMDm1XgWUNwuQMJyCAdsk1zIAoOfV1
d3Qq/RY0Y4Mv3hqr88juoWgC/je6iMumnJi6m68sxKdzl2nTedlyKsEkIXe50s5PGPNNZjoA37zo
WJfhHy/z4QCeTXusdoSJgqUw92XBnkzWK82f7BLB+aDvw5oAIgDUSRNbB4rtrQ4/ocJcdtMlng94
nBuD2kWNxukI/tlA8yjtDXJujZ4iK5UbPytNaG13CRc2viP+QZbzXF6mfEAZy43lp49I9hXjMq+o
fK0/xxoqmxHX4xbfDnUgVaQs0xMqDEP4pERVXKaZtxuhfEXnlr3TzxY7eDSr2q3LgxPIE6RB66R1
zcErWa9NyWxrdqN0bw/hN6/EAtpEIW5qO9z7DqlsOt7U87K13JizTd+19Gktkoz1khXuqP1o5Lye
gSCIfLO8qhjdbEdlBhGA41qnMs3sE1SyQ1Y5ajMa6t1lOX9WVlXdZH6z1eZ77XyksL6gTintjivV
n4+RgzGSek+vun8oMma9dPXkeTmwli0Hj8OO7hKxGIYYmTg257Zv7YOVTubZ7RtzH0fR8+SirNnM
iWOWcVbzU8vzdl+YZ9pNVQBEOoBPTM22B5WbT9jkWFGOeXPC+Q6V1NIUUy3HOws91c7LVuKTRhSa
IZ3SFGRLCuUsrA9ha2nlxrQ0RIlJ+TzRvSEgbdqKsh9XwIjjMzyE+Gyq5hX5jSsHY7c8itq62tAG
psKTO9EZtsMfr1xevtwo5xTZ7aN0Uf21IwEQZpfC1595xeH8Y5GPABpo/g6b+aBfblDo5yQ5GoBe
aigagRWdpqD/40YLfXrty/2fm5oWjfOqPVu12vS0PAHRKDrlUUsuxm8vXDaXf215frmrdCQF5gyQ
+dsTvz51efGvu25TwjVumfL+euzXhxZmnd6M7bMZOYScVbOZYXlyuSl8myWAdHe/7d+vXVlesvyb
5bLnSUflzKMXsF6e6Tm4XBmhUpq/il+f/bfd+9vd5cV/243lvcvruiZ8T9ryUiHr3iPn0dcDDcBZ
RfklbuFw9kG7SWmNbiQZtnc5BecDAv+XnHy+a1QRSoNBE9FrRuOK9A7r4gYxdux6upJ8ejL14V2H
mUJ3DEXdUFnthmhh4yZPhDhTfLzDhUOAPXEVYzPd+tFzrXRcYIG5FVX8LpjnImN2XQYpVrrQKtDT
c3ZKn3psoZOiztoyeHOyfZiDiHAmXDP9TL1B1avv06bgCBbGXrbOq5eN+sVuk5eAdc2e6gbLUZMM
SO5igbAmVAk100HLjZydZtz50+hfJi97S/XRee6CbwWZTUU1GLdgHVKEckTndfdgRnwANyHuNBZP
68npqi243FcsemABSJI+I4Qi6r0131tZv0MAlMe50rHtIkSwzRBdG9m91p5zBycPuj/JS0Fck5X2
zDrNOiUj3lR+oy3jubf1coOSqtPnp9LBg4ea5gtkKlggJHRoWurQABigEY/+iXm/t/LtYjd5oEpK
V363CiK1SoLwMk7BB5HHFhX02TrvV/He1XOUUX19O8xu+ixveqrBs9SJULeptWOEWPr3vqzfGh3P
oxxZWEwS+2TxMkWW/yWFOOjMxiwOkkvfo7XOZXTXleSJqmq41Trv2o0UdDiV5U1ymAYZswTTSLi0
q3vdnTvyYbFtOw0zQuL1J4vE1T681Rq7JjDSwxUh7fPgjNMmz0VAAbotrs1b5NnOuafZ+9i44Q2U
RgiuINtWbebVa4pf1i6gGUqaZG6jpGK5lKcI9WQ97YiSsh7w0+2Q/durLrcvvdYbF0/39hHBSRAD
smGTeIFzwjL0Icgq3XNjbplnj7D48EVRO6Pf6k7T3kuFRre4hUVt+dqRCUm+RVa8hUExbvVUR4Kk
NGMXSEBl1Mi0e4TCV2TJ7dHOUqocdPHXOPqIRxujTxk48a0uc3flcERRaTMp8vXwSMi0dLWuJxxI
s7Zt0n9n1Ucj255IzLDEsUydY2yQiLk0nv6fFPA/kAIUjdffWnT/krgNXCf7eGdQbJvfeQE/3/ZH
41cZ/1Bz1LythGmbJAGIfyIDlPkPxdyHNrGio0jPExTqn8iAmYRq0eGz6UEqZf4VGeCCESBt28Kt
Tk7w/6rx68yN57+0FB0oAS5tXxqKQFl1of+1pWiJkSQa2mOHihpE0Hg+XuryLEM6vAEVhrXVNC+N
9hlX5oOjd6ST5UhnMqpE6ziya0R7WHNDrabE5WTPRS5v8ao9Op0TMzssvFNXfpKwfe4cjL+zcJXh
mQZPeEx0yoAq6vBstpIWj4/WHIrJsIJqD13VQbJogwvPpq9oBKPVaJBAEXDWuDj1ClNRJ42/Klfc
JwZjPyELF6mBcVJ3OjHPPZEMBb2rUg1It9nJKk3PfU9ajfEtQh0IMA4M3fDVw9+Dc0Leu+MDWPfH
qsd2N2WP1RR8ohC5EqHzve3d29oOLn3lnQnRBpJaXWOY2OuiQeFLj1BH7Fy9TEHxGHj5AzTV1zqp
iMkctrXecL30FNX94K5V8WdXsfM2ytskDz9zvzFXQ87XDPT23i6sU8W8TmR8T7HPPvuqepH5lrrZ
zkzF3vNqqOXZtXEX7iAONHnt3OiFTMS9byBvjada3/jZD5P46qpyjiF1Zhw9pGCZvCXyKLHNeRT+
rAxWSbxleXAhM2BAscOvKuMD3IpVHKTlWi/Zh4ReG00pnHt4J30c8UNgUzPWnSOBMm+eat4hMUDc
6lhUJpGG/zA9wQ9DzeoJWpnLkaLVmCWmN8Oe6JZVBUnkXALRdh/t0kYsHsv7SYGmLUyKfvzD9DGZ
jM6/Nt7pH7J49ke+hyIxm205OM9RK5hkRdi0/Ty5r5EuWuXQYVNeh0xOV3FB5IDVIynHd1hLKqBh
3V9btMsrc8q2bVnVG7PAuKxPxDLUCOQ9hRnCzbPPGqnDNoky/LH+NVQcOvy3b5zaIs8bmnuTq+eq
cWDiJf67l2gzVcN9jBSW+tC/+CaoX+qaKoAmVetRtA7SaNrJhqm1gWVX64x3Ub0bcag9iNrbGMmi
woWXbwabkmiSteXdyAl+QaUU5cThpncqEysi+9rDg8D1egy6bL2cLJ5LnqAedNsJUMB60j+pluob
0jPusZoj1dfdx3JAlTsl1zjk9zX4gnTrvgsJyxSGf182GRGOhAkzhwPQV6INdIodiRME63jFQMr9
+zCXrgriFYi1emB5itbvQe9b3JSuugp0zehjZyOY++E1VA3Th0KYWyMbiWkG1ebhRZgwOiMQjI9J
QF02tazrMMafgxvTMhN8K5XInwF9BkRkeDLmTNCfDfx+HKPkahgaWUfVWfYcIqrLafen/FZ+VjF5
7/0XI8eI3+Ssr/QSQkFVVy99ZNMFOabks6662cmrcdKtHZ1Fb3r2TA6HkGqvS82RgKwDQPubKf5O
ct4udtK1KPmuwQ9+6ob/KSs4uf1OTuFjOA07IzbuHAiTa0dx0lD7nxkCJBzk6bGUA7KP1Ds1hJ9v
oWXQWnOi76ZBVZCxkdCt0ntBcggthJ9QSfUoKlMDfNdueSYjEzuEt1cOiKFtxlMTgC4zPrxSVp9s
4cq9qJjPtRWFFsZazH8jyBb7GtvE3/TFXVYwAqUoBInWRYxZxOl3Ms0Jom9KCrgMLHM/YJ0H60SQ
plX4MxhBN5koB/auSowHWqjJOvLL9pCiIl+LoieFD+nN2hXzOdsWc/61ug4Rg2VeVd9E7n6KIYnX
wDbwZBPB6pV0ruLC2+dSOzn0RRGZmndkBmMHJGzcXHKug6ea4J9trMC/jr15DvsICHNLeC9qlAAb
kCSjKcy4GMQXky+C7qxz8b2THjIpBhHwRZPA8Rpmw84kSYAmSkSP4k+TPMI1pSHCOALr2mv8gp20
6nXm2y3Z2JkC3el81UkNyB1AB4a1KlGQzMVsWm8rPW3rjatyhrcUjTsM0K2Pq2QPh0qyuO62nZHp
my4mc7eXWAlMPBzmLfHZBIB42VkUHvYo3CsGwVhBEf1os+SL2fNrxdZL3/QEGKl42uWkPCHbKL4X
MUGWWW09dlx817aJtxzTLVIL4a9RZKHGZCzxa3E/VjGMDbchSCb4Agv1x9AOXys7ESunaRgsbP9O
xT+Wo3xwD01MLzjCrNvY+54oU44G/GCFym9Zzu+Ij2K4zWRFpc4ZVssFi7hXRFsaO5prtYe+lLaj
55rdmhLId7OjBzQ231SbfQb096KpfSWol7hdI/mha5yLqYkc2BfpPpXC2oYUAb1axzhEIWSV6MGp
xONyGmpvbw3WvmS0H0E4aD60DA+E5dTTT8DK6kU6I7AHuLAMvG2Le4DJEQP+pH/odvPkTH5IVX28
h5aKZCUrX0PwebNamy/foINjDgaqJptzeerogQPSu1IP5O/K0EOqKP2m9/FzVeg3xoQZZ5D7uUlW
6PqHJYNo7XjDW+PR/IoldBHb/yal7NZdcbb616DJE7iSdCg9o8QcP1Cf7G0GGxfQjYvyZa2aJtsZ
dUbwY6hvKuCUWuIzSPlGs20LBp9eaY9EyTBUOD72m1bcd8AVypb8MkLmyege8NABI0btYSKGTbpT
OXirEtbSyuv4I/rZrBUFYDtGqVaJcTUVv2sy96UVYRjL5ZCTB8U5M45knn3NypFBM/ZdOBecfO1x
GpuXIZ7imyGHvEu1il6xvAedugmxTO7clitlYF6sJp/nb0wbWN1/oSIHPNW9mDWRx3Ge6JsAUs6Z
GC18YqxSmLqEhbgoYvVWdOWv46S/LEeOa9LwcFzchhqNhEyzt2qAV91yidvJzI5Z/SB/rrT6tu+8
55DUtkRa5cq/usqMOZBoFluDajZD4N2JqQ+QHrCoDrDWIUiEvk53HMDwh9ODFQotlrGl7n1r6Cdt
uy4g44ukeoW0Vz2lOVOlWGOaZcc7y/XQwzcgNQt0XI0hH/jKs4Ow7Qa97fDHTTkXxqq+m3k0VcaU
aWujjrox4Sc5TWEcmIG/BqXNVcJvNnUNvpzJMYkUYBq3fZ48J+B1wLvO/9qDFahvPuTGHT4hHDpU
ZY0bv+bm5329Rs6QdSBLRTF5N0Ge3EYROr3W1L9g9Ksp0s15sRnFcCKIGvqe27DFeNvPJgCrBba7
xI4vd5ebJYDco4uPm8iW35ckVbUo0EtYmvaIoWAxrMepcyvt0drFM5HadUgWrSISuzWzPrkY/WDt
7xCyicOkwu1Qy6sxhxOSb2CtgtgLNlKWEbp4sN/7VGR7XH+0PLHEYQmbBUoDKTXWjOD+yV4oYw65
JkQPuUTfTo3hU/vahvTC+D2hVbixNx1DyvdOW8WnILtSANS3GcGdqKUN/4zj4Fy0mCyqxCuZtNf+
GariWcsp4ZiBaYO2aO0bV5pbtFUDEnySz7OM2seHPWQeEXLogtBtvuc5wrZA6d15uk8C+1oAQ1uR
omDd8Clf7eCNVBb7xgTQRPEwOSYAErZlxQHj1JCUm86Dm7JsxkowxbGTz+UeHVBo6y3eVGOKviAa
w5AwA/eXLYpOFsGjJ2Wr4hQBWoGNrl6pYYJ45mAlBcl+UVj6d7kwzBso2eYN8kYXO9c/74uBorid
BT/SZhQ3Ot2LFLb0vCljuR5VzNzR43NImRI3hubZyOsD9wRCI9wwzQEPOTgTTjRxLomOPFUo1GBN
E2c+3xN4vfDIgblFyt4Vm85JtNNyU89P/7zbF09mCEnUpmm4ZaESUitpery7MAREj7VfV3Z3SnX4
D4FiEhBnIU49D7evKSwCHSr/uhTnf9XMly1PVmojG43swLmOvrykLb2brJ5uDDvC6jRX9IHnWRhS
qcmrili0ttYvhmldPDLVPmCZn4pBr15jkJsbhxLZtfc88ijdlkjXsscXrWlnzJhkMcr+S9jU2rVJ
rVPWC8QYZp+cStUajxq2y43IbTjX811rCq5mGpCB1jM3K3pdPCZhZOBVnFuzHWmVI8JnQjIcf9MA
LHorJn+vBhXfxxbc4yoeXtNWpU9F61rbhF4ICVkW0/M5Q7Hl2w6U/fhbfeHup9L3LwLpeTX+uwCY
1bq0SVlEDA4y0DWpJvwuAE5cTUykqbXotOtsLzwgO8h7kJ5uzMx5bCtmNabOsqRDwiVDrl7/l8+X
c9iK7ejK1P9WLXBHKUa3KYiVVsNXayqvlWIyyUKQrM4fTPZFXZOWaQc3njH95FWShON/5P/mb5+1
3//yp6uZsCgROiGJ/+ufzuRfk+GUtYdkZJ04Lxjr1n0cEmDEvhzXkyRgIgBM/f+1L6zyzfg/1L4Q
9iIu/68hmf9Rxf+a9LO850/HgwsQ05JKCSBJf3U8kAHEz+iicpTKshzLlf8sfJk2rEzCfxzDNU0L
JwDlqj8dD+Y/dAO5GdUvDAKOgzngf8HKFMacW/T7AWUY/HNMtKiiGRbGe5u9+P1cKsMSXTz+4qOV
4I036cRs/BQiZmg9JRKQZCtg8vS2fEdMqGqm7oZ9BJ/2qoZSp0o9kx3t8Ytjp681nOaNPTk4fXNG
AUPzv7oG6pW0D4/mRIapMEMskeifHf/S6iMBdAKESuS5ctW1ikJHNOxdLdoGst4UfuxAOTShPKvp
gtokGgjxQIWcGFzJhTCJuPXMdREb31HOM6Guz3pGBGWAGnrVqMjCgGx2M6HpM+5M+0uNbLMXciPa
KLildX1IahyVWZtg0+d8pnysW1zeWWYYEsiKbkOIHIM7CfaMhRk1+fTtWBXB16KY7JNTOuOmLTGQ
dpO8pk4+3UUMmRuEYDDz7wO7b86aw4RWV3D/cgDfhzzB54tQPswjcGyWBtUPR28uouHWym9dg6TA
JoLG5eqpsRYSVaRM8Vf7bf6RWerDU2bCeiJ/cXFckXyQZaceMuKE8zHAebnWqYCtrkZX98eciZLr
oZWs6sucWEMsm7lX0fjUp+JLqtnmJkuDZ3diSTo0sdyNqZbxszbVbuo/vWS4bSrvLom4zpZ6rO9l
hyw+7AobAkJ6iNtQnuZCk1Xq7i1kVsR5OF/7VlBYk8azlyM2ajLgJ17sQZAKd5VNxqJnYXsvtXwn
3U7f5711sQyyb0p/H7nOTUcuMtnGdG6HhL4wzRZ/b1CWWOngujcI1Me1b7mPhZWxhq1AU+DHQfZW
RIepz95yPX4gHIM8uAJVRYuEKXVptmk4wuoGyePkVuERAgM0mPIGjKJc484jzVfP3koNDlrhf62j
PVaCjfCz96hssMsNDwgSMmdEvJChsI+s4S2gMbtObGPdp5KWl44Go4WMbTNJbmznRaeVt0uqjkRY
1/gBjuCrW29RDj9WiZPfqCTl7zLUNzlEr9IZKYC2/LqA9L+pLgGt0scZbBWYcSBX1IEAwUuajzCV
J486QLShxBBvRWxzZW8wsAylfNWL8GMSKDYFZWuoWiRGQoJl8Z4mSQHsvyHffATE2pMV0wm0C7F3
p2Grpsc9voDkOojU3o+i2fQwK/BP++gR0+5gah9MCPSHerDeuzCRUAv9Q5TVP9ApAnhIxoAvVNzX
oGmToDO3T3lE6Sxjr8lwYGGnQ0gYWvsOGuu6z9cGy9KNprD5l3F06qDcr80oz0GvvccGTFkpgdvY
uDBKYb7JCPBohwt9nUPJNMhGVnOxo7JQoDOlRyf2kNt9t7enzt7DNngKWphgNqGuAyd0IJKnQpev
dD7XQdXgpkfeWaA81lmp9Bf+prxHHhY6DxFnHHXJsxUKwE8qWgmLymLmztrOrt2YSV/tRUxekqMd
u0TdS83dkjq8xuERHQYJj2aoZ4gRiZyBnr4LsnlXAHbuStU42zEJH30t6OZy8cV3KbWk4L83Kexa
MCpQPvus/0SZPaywML6yrmFWbGxNrYpwrMo3mLPBVVbV0Xst7WFOhECBKaN2bdJWPUCYJ92ssT7B
ZMKdTAbv5D84BUCKmACzL1LcKKF+wPh2dimLqy35L5w6wDZzXwZbnWrk2tW7Y+olN4J235a0+JeF
QMY1gMNcUpZkVU2CxqRe+2x8GAb6CpyUPdlkMwXHMy+RQ2kyXerIHKDUFS++APAwUstbo3bBlIX7
k6CNLMSeScdREIC7SsPhrUdMv9EtwCua+i7DS2VVkC56f+2TZjupItvkdZLuqoAONb/a4E7JjriI
WySryW6MqZmhA61oJUTawZlNObXuHiNQ+QGnyhwpAkh00MIzSa0EtMTeISZEc5X8yJmqrufYgtx3
7gQisNWU6DrLMOGsy0TRw2i7rYZl8dT2/oNocg15sNahvREQFzZdoV1GnW6rGUINCWmR+4VBGhQF
xhWV+WQ/WBwZqHxSr74EDouXSQeG6CRVCCMn0vbNCJHIxVLEYl5bGwGRxEkf+LumTJ88K9O5mEEn
CupwCwgYqE9Hqqs2RWKTh3xCUCU7QVf122Ak4oCJlkus7uhbt8luu6F4DUPlzOqY6wCkhNXr8EKv
XT8O7YvWZPUa1U8OlU2jfQojDNyas7YMEm7D+LbyoU8yGDAooy1bh6InExnxY20z4rn4V4Z4H42V
u+0qhCiJaT05uf9UYvnelvRwNpGVYoW24L9GXl7s8CLAHGyvmIZMEo6Jse9tHBzCj7/hufoa5RU6
FOeAxBA4Ad4hFK/bzgSIi3bhIGi7IGy2IDt2B2ckOUIO5W3WTcnWIirIhNcmZ4026EK/tcMbzzEP
VcYNXGcEnD3aScN96uyAPpmz8y0TsZ+716U5p0d3Z8qr7Grr88siE10Jk0TogGFXeVxVO8vjUwXG
pSAhiKJ8Qk5A1rXnkg898cJigsDcxdgLPHGTxSQkZOLWbthHjYFkFdO7P1AI3HRaU10wbwOV8Mb7
MbXf/NKbS2j9cQoN92QByBkQreLlBnYEoA+GSbI3WOpfvMg+h2PanGsw5I2O2ZRK+KYPy28IbdNI
nDJPoawo5Kdrzi29cYcHpv4alNVNgf8BCCGeuN7NofS5UIe14BYiY3IxTjUBhbQeBvPiTebBCFv7
6DBrcnK+0LCFLDR5H27znEYWsnSLNgOFQyo85tobEgI38HRtNZo31m1LCMgmNso3W6f+qFGcM3pI
tYrBDLxyMa0aHGpxG4dotPNN77UVY4v8Xs2R84nevnRaXq/HpNgjObE3E0WA5m3MZQr11rnLmb2d
knSsgaVJ/2TF7psRldS56KBw5saPkaa5NAi5ahPrDmNR112yGtAceESPKZ92kplCksJRtw9kcVHG
EPHKR5wkwU5PP0QZUyQcLUw69dHrk2+SlOtNDTpphbtPZzxisKrDOjoofToSy3MvQEcBKGYmGMrx
eQzNcqPqZqARS9OHlguZQvowMNFBB+k3AkIk7TCvNbw1OokYj43hQ1EajlNvhduoCQDY5N7RUTBo
oAczZ2JpR9wk4LnOOQ4mv3o8ahyiJn6KDkCz24XtuagnUNuWQRBcEIuN7wEzcV3Spcz/ZO88liNH
si79RGgDHHobWjCCQZUUGxjJrIR0aP30/+eo6s6ash6bmf1skEFGMigCcFy/95zvELlkmNFnlkYk
LhT1Lpu9K/elcUs/f9qEdJA4IzlBkfa9Khjt3D33tPVAbA36JXORZCTurs+Br1iheLPdqtzmdLtA
8Y1/1lypFm+mweNPnTSctcGp0cjwK8G52EDqpOfcMX1OjgPW+tWkV7DEIioLTKB0yrGyJLYJbrhL
yaAot1oQ3fsD5geznfiRKv1xzsoDmX6PEYjitT3DWkka+Hy8CXUDy84wX5uunTDClOUuyQNQ1SZ4
OGNwNzB33c3Q+f0ha+29jSgSwA+gOjk6/nYiaProWDr9VgbCMVc2pIyNGOv+4uLDNGT11QUhsUl5
+BWThS1UKDaIh3w/pmRrwYg6T13IKJ4tx1qK/hfp8C4zN1AWLq0IoiTRdVlkP1K2WZSblJqBNZI0
NJjX4ddglp8Tg6WqMC9SOAyFM1r6UWe+VV5+6NLW2lgJdsYsRho60nSsVD4BDWigCU1N0FEzlO5R
QEJlM9TpJIqSJ66CxTNJxLjpEtBB5njal91mLCssfK1Fv3b0CAZoKkaAOkIjh9zyZgkwJ8mc5EF7
k6hwc7+lBJfkncfknucUK+puCMbbJynLd1ejg7A5P7o/PVLTIdMaGFlyrpMaK8KgHx069IX8OUe+
trL70l0R4nBm56o/E4pg03qvC0LaY9LaqZU+qPTy0avY9DDk8x2IxirgvZ6Iem+BIzvQx2j2EQPf
qkD4SLNpBzsV6YJ9seO0DiT+GV3FyLvxdBdO8LCMzrl0Kmp+GILv2RmK3cQ9p1Nx9DlNxzUMReT4
muoKFiuT8XrvQkA25XpSofaSdHsauJiNeo8ljoka/NtzygV4rE1xH9FGX4dJ+8qEE3R0n3zIBvx7
opUXE3HxSlZOv4JtAZe4G84EWfkP3ZRctMjvjvTsOT284V3vhhha3HyoS/MXKQtPfcVS6hgXD2A2
3TmQTJiQt1mq34fNTo/ddm8FzV3ulGxjahONHkTKHuktwZ9HLcVN6FXmjxCc4arqhmLvZCgGuIfO
7MKQh5wdcd+H1BKhLk5mPjooDvV4i2BwE9raN7ZDHUA/0zYwXU0qyefjRN5ZQQBZo9kzgP9KBrgY
9ALCVUDyz8o2qUnY7Bjbzo0i4hLDk7Vt2cy3U0S3uQAAUgG6oqjlfm6QAhdRiBEHkG68ppKrKmek
bUE4AgFFk9hzr1Bad4kR+Xtmo+MaFfF7bIlXg5DbJ9/VHvUcp1BCtqzlM6wNX9ycdy4Fsb0L2bLn
E3uT6tEq2c37cz+z8AfOJixhh+nlp5GSNOHEqb9zGqqsZM5RVdBxz4r02Xd7kOp+fWDq8wz2DFF3
Pe1AjpBc/JwkhHmNI4RL+oO7yIjOehfjTZMzfnyv+jFNdPWnqS23YWx/aY39UiYJb7t4820JYCGp
ue9RRpnGhiC8HF1lEm+Q0027KnUItsQnlWILAkptriIbA3lKMkBfvNOEDWAa6f1ODB9DHBXngqUg
zj1vn0TiCc/bGk89rC6573URb2MHbn6t38jTcqHmt9zzwMzbLV4iOOOoG7/zMHpNvMq+o89zmbXJ
W3G/HI1fvlZ/hF1w8lp9Z9WwuJl/krnVDFshQWwFRofi25kYdnENI2LnHpIaq05gjcB5j8SbW1TY
3PL0YwAPdSeGBpnqkFxdfWC8+0sMBKYWiDiB7XTrAK0zfPHBBrULUctBHzMHQ7+ZCTTIHTJKZZjA
ESuurjMED4FG+Ks7klUlTKJXDW2ldd6F5v6W3Zu2lZrgCvW8xyyA6oAtmQRFdpVepbM9nboBdCmZ
ZVl711pA6qOOHlUT5Qjm9WcxVISFmPOrdHcFAWYoYVhcisC4pLIVh5aKx0mMhIQSjftoiGC29spr
oOqSMGDfZGb5xbA1CwUItul61H9AbXyp0cismMQ6lTfv8AJ8D0XIJ+CNTlZ1R6iZCpxtIwS0cAVF
eJGlZLLNEhUzy9D7jmtTJk+A+QfQ8rRl1kkWPmV4yNmLTZe2ojXUltPA6aSLx3yO31KhN49GBFUk
yYfP2d4PTVIeEa29Oea4vjB7eCL293mmKc47ygIWW+WfoPCGMdhfzPCFMJ3In2nnFUcoOyDxtBmS
KRin5WA43t7hmtsvHy2Y4Qoy8t6zGDyizZykqx+DKPdPZGVr2A30+z7WoQjI7thICyOyIlrbS37v
8nDIPMJ5kV9HRsxKlnaHZTPp1ci5sxBsXATU/kEJOiY4ibkJ2DMynHobiujWuOJH10BTKr0+P5hs
74weUlvLivw9aDcnsruvISuPVeajSm3s/IyzwsE37NS0OAZF2KABLjuiGbQq4+8Z1t+OOx4dDWNy
YoMa9gx7y1863xoSy7sh0nt1uWIJTREIP+luZK10kElm4F60AbSBSYwEUqYSzjw6n44MShnoB7Np
p8cAxhPFCYadrH3EIPrNUoTt1HQucI/J6ck+nGG4Fjg7NoVGEEkaXoV7rmPrZTC9dD/HUJAKvHGy
5NQuPbmNfDGvdf0jNljaZUcuTJIxu5888cigRWyIjnjn9nA2dOhbCbQqxFRkaNr2XVDmVHRaau3r
0vA3buZd09Z5xxr4VvrysSrLhm5Q/43+hlSx4hwXUl9bjtHtYWohHeuRUpgZy8pcMjpyNuR/xvqt
8+uLMRFK4xaEA3lcQiI3ylVZNVd30s2DneVPs7alJHvobS3dk86q0Wbt3yRwEtcMVCCgTE8DSl6G
R5hszV2dR+vUJUVg5ZGqsQ+z9Ew74WqZ4o4k62pnKzL5oKKBR6adG90lKFn852AqRvnCyl4+h2wD
oQFxPWhgiCkDqtxvhad9lzIDhDWH9w2nEiZEPoLB8tJI7wvcH9mDTdZs5izvVsvF4SiWvgVzh0WG
VE01SAVfYp5a+FR1CeITrkE2MEYaqzdTZZ0Ps4++nhqyxA5EoHVjQTBZfnJtBBIZz+z9ZhUtsPyo
LZpo4oCHyNvHoQkkJP0gxuKhTij5F1j+cpAp0j3w72DiloPBG6UnTnRcfsTlMOXE8vz5IyeCVMrK
PBbsjFoz8XdVuKlVtHrip5jg+xGybh3UF8QzJNbFKmGb3WZ1bL3X5WI0XTpaAoH+kiOwvDpT6H+/
uvreZhrTIA092Z0rvkmm5XK//MY2Ohi1QvJ3WD4mELPeuWJ6tM3uy+/FuYtonwzkau/trt4HUUX8
BuJyTIyzpZxjTM5Ac5rQ4xWSz/Lb4xCn7V5TgejLT7qsIsuHBYF5a4AxeK8Uy3L50Wsze6u4W3GL
QR7gk8FADLR1YN5CgHxQbD2X5Re9IWWj6B7ahlzy0U5ABfyJQV/Q/pqPhanK/UcmFYD5J+sQlUW/
pwZjTZC+Xx6iZKYtRZTkJEdtb8KGGIgV0ZFfBdbZqFFo9WM0AFFU9HqEo0iVIHuQbo41K7JJ7F2+
D5Zg9jLZDAfYwNCz6BBIL1IqI8GM3kIhS3NxKg+qwljW3zSCrOfnzbWdlrcQ/gPOWKpRZexciPDL
o+WwnHF6rP2a9VFupzziNBMhDWZPz6A+q0vlPwfhEP5Ane5iFCLWrys9kvYSlXzg88Ur0krczaKk
KGIobnmTA4HrSDry4i35w8dyqiJ2GPYfUvHqZGZfUd/7O13xFpeDiXt1ayORXpHM3J/MsvI4583R
XSc+0ooiaEL63aw20PPjhlKdzRWgiSwArpTEiKPYSRotu57lYlwOpTqfl0dRrNWHFq0JAAki020F
SvydgDCrU+O7czrusobi3oUlRL7OedHzpD0u74NQUQ5/viN0czyhfWs9GcO9E39VA05xtnpgeK0W
wUuY1PtQn19G5Omkrsr7SfPMi64OFXrjThPTrmmiH7rNlg7DxV/PkZW+txMHE+5Y2HdZAG1i1vSt
Bw9yI+lI3Dkena4MG/byH4B+NGdCNlbLc4Yc7hon+DVYLWtGpe2tepj2etq3Kzz6JKOEmGmQeRBQ
X5e5vPaWeUCU3RwQz+yMviYySQvs6FLZ9CDssfO3A0aiu7EoN3Svnugt0MGtKZKE+qH1mhlXqSmV
JIXGJVJUDQ2y2Fqz5i8fVUqVmN1d61rnHkFXOkNbJzNpw9KfX4LpV9EZESa3hh4SDTdcY1N6jOsE
SqCj75KW3fMwTBYivkYYF5ZMcenrzt0Ij4GClWZ3Edmmh67ScMz0GYoetHqup71XcIOaDh2QVsiz
F+QeWqk6IJFhtPG/MDk3RvmBMQQ/vJ69ddU8bDFf4UEcvO+4ljeZFnQdmj7ZdxU1tn4Xe+WMQCW+
M2yg+RC5+GNOpb1xjCZhewKRZo2xMV7rKrv898EdhbMyvdnY5LgBe9fZRZ7/QONWB+UwVdlZEsBe
dHNLDRL2aIm41WFg29gTmErEnoJSiEdWIraaIZwD+AR5Nmcv+/PgejQ5fZvirHP/GCc3Bh0mt7Ff
qBTjEO2KZeL7Uo8qdVge/X4iapC3EJeHpJ2JKTgm/oseWVR/pS03v//f8irLf7aM+EdDfx15GIE0
vSWckygSoPTLQ981tMNkRWTq2ei39PXy2d+HeijcP78or5WV1Jbp2uhNSrTRhbPa6rjJ1J2EPjl4
Ud07jbrA14YgrA4mcoJmVhtOzqGCO9TX7RfNFTj2PXxPOez9IYjO5cQV45fmllsB70tD+LypnXRu
nEdcBKsBGdRJahYAmIzoIjdMh7NBcryVDOOmkRSTRjAclU8EIFJa7GxWgZVpG992pHN5N6+KB0x3
ZV047ZtZkKOjspkRCj7HKXvc1PNfh9RT2ErCt7iqaLd21zyIfmYlqTQkriFXGUpGb/VWNFAoVQ/z
ZKbZhzFckmmgj0EnrXdA6wIx+R51OC8mf7Ksbr59l5m3R1LVaD4n/ps10RiPbfIKW2t64ZZNsoTf
Ku0vna4CXzSsHcLgEjonLftsicAJt0cVxc+RjhGAZoaNnY28q0K+Zk2CYQP5Tm523GRZ8ezIXjVN
yV/Bpt2WJzevQWeSRWrCFj338iNGA8+6dk/yObJEXRL+qOmbUgZwXdTFXhAgkW1ZB8ujkY90hyqK
hRmBcALiqHbz8urR1jZqJOxB0Csoe3tWbVmP95i8p1+uVjL8cg9OldyAd9ob4XIrnbP2izvDsPPE
faaNJ+b4t7EY90MSvVUTMzY/e24ZnHJiccU4q3rAYeKqiLM4DYki4Axgpdwj7AcxHY7V2sT4PvNi
Pd1FoAz8jdp435QFHWM4KNg/wG3DhqbZD0zHziG7TVeZCgb7zw3yu01vAnBjAeQKVvogLmBRgUbT
Z/1CntB7a9CmjCvluD+OHhAmGX+WTAJcGe1IsblmBdMc7aaJ8hQwJ3H87IHcv7bLsD0E+dUx/JVB
Akc0+j97N79C7WOk0MefCDe2CrBUmj13tAfA8uk6bcwtDgvwL4Z51hCKkj62khHKamRxpGciHSKA
S98UibayfPAUlrijEYhV1tMvQ9Dvu4Hy09S3TCHuaJ9bYrxmvzTRH+KGd9UmxaOcL16ebdIhPDci
/FE7xpPh3AWu/bM2r6mEr0D/72kcaK4xQD5Wo5+cJ80ZNzbeK1TEpnHmajfOy6Pl0JlQdSaPtVRG
CZovIweySnGZWjPmfCFfhQ1INsFiTKc/ipisRysgGWgP87DiGu/0vdckD1118JW4c5z8+qQrcadT
E4a3Wj5uGhI84bGzbogW8jVa77XCuXeDVbGHY+UdwtR8j6g9gGujAWQ7tzHVPpNeBW8m4YvkVquD
iAbaUpDHuTpJJQRNd+3AYsYm4WgAz+sTcbVIA51cpZ+wD18Orus+NHKud3gFQhgxqpibPLOc1834
5cx6ss4kmxhX7ThwSR48QtD3URkoOUGxyqyA+nt5crxPGpmd6LiWIEo4wDakQkMi2K7h2EPfqwh2
FzEwtYRrJY/w8FQW1B035xpOlXxSI+Wb2xy3SFQOGDZnSCIyBRAf2eiT/TmOwUXpORNdBJehOki2
PCf9w1T1djsTkZbzm+SauuUt/6mWDAwilI6RAnc0SBVPbNZANC4Px6SEV1xvjTSDuu6Fr2JQCVl/
5jL/joLu+NOsrQ5Vhpa5ZnceQ4o90Ula8SqzCA4EIdZWwX7m98e5QazIELZ7vx1UzMZ/vn2iHjHY
Y9LN2qJzQsiU2HmngvfvL/lE6nPLo+WgieKu4NKnPsIPRKniHkY32gbZ/G5a0K4Ypf+we9KAuBcY
tOBoMhW5y5CuAAGXd92bDmwdxLoaFlL+OkpDTCuQGCCXgJkpthkCkRJ6Wg7hzAUb4uDI6Q2flgOC
5q0XaMmhXX7DZi7yTUbJQycgIUkh1GhjGUm8i0vzJdNYFrdjBhkP3li9KWuddbrryVpTSmH2nWw3
YkLLmiWn7TdZfWj9p/8v1vu/EeuBFDaRQ/7v1Xr3hGr+3aL61xf8W6qn/8smFZtCGNgwwj8Tpdxf
sdYe3GIDTb+lHKeCFi+C0397VI1/Ef8qHB/1jsM/ipL7b6me9y/AuTr0QFP8hTT+f5DqWQq3+3fl
p+ujAhPK7mrinyVA+38V6gWDFvZRbttH1hbgn9Z0H/ijMlrTHJKh/WV2E+laX0TRPJa+0ir5VrqB
kP5W+R45qcrj0Q4h90KrP6pOUFnzvG9i0ku9/gbIxGbExqivcN35kBPzZPv1A1IH4HmYWqm+pVjP
gUiZtbK+xxEDzOQK8jtlrotjw9bf01SPti6d7VXznBcYtefoIA0cPnNDudt04v+AAhb/5U8igElz
f7fxFTvqbfm7dtHvvDowBt86MqL3D6GIzTVhkdcMdOG+0LQ93j2xojgOtuNsXvUwOog5/dAMh8FY
STt44jdtSz9dd37ObxPe+SVmnibxVyItnJ3XI2AIfecNPnp5/NuZd/svGmbevn+8oR7aTtSEju3o
rudY5j8wzwGCpdLp4uoYhMGbrJSa0ZQPjDLpCLZ+sQcLz7TuNadXgbym8leVW1EB194rhcKwN2rU
kfBm1WBMhWkXyOYHnHZMCpwxMVaJS2lGujkzrC+YeC5dIK1aFV6IGCjCHGqzTyEEVnUW94aYH2Kj
wsis1X9Im3F5GbTnKotJDC8Yi/bhK+DTCxx+lfvmvYmeqU2J2KyIjaM+l/RIHOQCbO8d7xZGBUtf
CU8ShunLfIc0cT7AkT9KLSC/xJuxXtBKtVAymD7y+Rgm0IxWIJor8ET99wSvtPIQsvF1RInee5pR
bxuCKCHQ9j5t+Z8iikKkLenKS4LpGGZ0QiKhbDXOK6El/L8GjVaR4n3RfpRVS4gXfQDqHsyKbmvf
R8yw0UmB5uppJLQBraqw0+8qFSU+REgmbd09TpbznAt26fUoabXzIloRVuu4sx4smX/DhkU3hhjN
TfJs7U/GZzo9k56Je3i0Pj0F1gX1GFTtLba9s6WXVFl1h7EIbS2GFFBpyfs8O1tfVbNFjeu4saaJ
O3dzqazZ3OmRSQUwC4SJ+eeMtH0N+4kQxLnadH39VgKxXBWgyxZj1bYqBFo6LKE1aCpADMxP8nxD
lwLFUuaZ9yLoqjUqNDMwGKpW3UNKvUBn+pDVYgviA70WMA3gKqAv26+gJs87AjvRztYOIt6n5kjI
pS0D+EDv8x3BYQ/YTNPVVE7vsn+p2S2vEVv9YDryUbfNl5tVW6ZybxAdvVXf5j9BiTyICMiwEcf3
oKx1/o79q1OV7whYNSug7++C/pwZV4Ret7Gt4Fwi0FyNuvXmxrhyCnGpdBhWRSL28YR1NK3hQJcG
ToTSIPxk7tJ1UWAorMj20CPiWSL8bW1/P/WdCv69A2e5b5FDeshxmrT+dsUDQYUnOkkv+L0yUEHj
p6YGBl13Ss1kO9e8LbBeQP/BaaGYG8OiIlrF/YgmN9toUXe0ZV4y5yZIXLdevdR9ztIYyvF8l5SR
vo0IzGZqGOqH3CKZXU7MUopH7GqfhWjeadbsYXHubK4k6sHuo/Xo4zV8O+ZlKE8PjcEGJfUDY6VT
x7p41t3ceUZfh+ol+2o871fAz1Jn0ym3zE+twdAoiLhDppJQvRKt1ttvCe+ngdw5JVA1rZJ9W1cv
IwVb1Yc3JOnfqM9UNtKnNSF4RGq5CfLg0UvKS+KzddRDtIua/ZhZ9bZV+X+GUJbtAF/HLPu9DI0/
cq68lcceiB5D9tKl087RITMnjhtwDTFdRRBI5hv2vrihqdK4xaPb0sdKU16jRYDVO5NU3vb7ImfA
12krXvlhcj2S4VKVFXP1TQ0Ups+glbpzIjF1S8+R5ZpgtaG5oqjGcRwW1tosCADHapnUEa794EvY
8k7Loyd/amusYONLiS6NCSWdgGDQb39+35SJOYE+O5riBAQn6GlcVFHWA50MQNxcSrWMjzBYtmai
bw3SfGcrfGe2jycTwmomQ2CzKuNIM0vCgW5BaTyoJxLffUuRSDuj/yXa4DF0cAsP2HNjZhim5314
owmK60yordv44Y6I9rf5iMYQF6Tqxys7cQZGFS3XOqo6umyaDv8XUHEh6Lm5Tk0yY2RXOxwmz8Fg
G4eERGs85aTZt46/bgyiCqyBZLQaWqHxahKrndRsDl336rjFa+jXzA9t4uRZwrAUVxvnU0cCtani
8W6OYb/msBLyLiTZNvI2hHEzCOo8WDKt+9xgAF/Z+InZQSEA8j1aNdzeCG+MMcybOKeiQ5YZw3aE
Ib8z8QxnZf0jiMab4/b4hXP3B8LNVZI2P6PYJRSuM3+aNKmKllEDzehVHcQ4mmSPTYunJr96LC3/
Lvc97oGe2oyaH1jE2O5nTP4ZH0boRFlCNGTHsuhX0wxxP50huc/9r9HsHognWI+h/HL0EW5wnYBg
dBwUkzTFw3isdwWm352Y7PuwtRyVk3kssu4ZA+cAh46QYzJoG0KOIH4Z38hekVoHxQaol0fP234H
w2ziYBCfpRa81lF3MQPaUjl8zx3ZZXvTchAJ6RcJxRjXv63RG5u0dUdsgY/r4FKKdE8a5xMCc9TG
7pv0Jn/VSRLbPpIyRv03bzvHNj8VCxsZ2a7WBFHn1thBkm3zbVq7V8vDEDB3nIpl69xmj19QN0Nn
7ZesLErNF7f1zYJTHOn0WFxUFiuvNNv7SOgM06RfXpw81s8IwH/OzNOBSeDD7ZRYmRNeY4+JCBtF
Eqo+3QZROjjFH7Fe1vgwCn2FY3MLfRP2BkjPUBF2SYbZevZzi/r6rg/o+GUEgUqIJBZTYN8afs4x
E79KTHsxiRc8CgSXayFUZ1HRJ3WfB4c7aOidRNtfR31lReXJKdBzBpgUIOjegrn9zBxn3tucEpcd
eUR0SLrX2cMrTFolTWVxN7TWUzZCyG/T9l396ZhRI5Dk/Rhs+w2//89Z4yKWkf42uAPI3HxYORYG
FEM+SWSGnOigzwrjza1FuXPpWrVW9rPPYUyUVNstG0fkyeBAM+02dP0HpL8Z55W5GoL8xYHxp4LG
AU1VxQ8vnDeDmV0jh0DQyXnUxHCflPWMAPeZ8vOkdeNzgNdmZVsdS9PsH2kssR2fkWTYL8tvx+1x
bWFkk+Cvjurbmg4JC6n/5IHqhQTCOT+6P0o3fuj5DR2rYSRg0au4OlN1T7eJH9wamA6sgbz6DK88
dMm+n926/mvuZYkQrGv2dQP2CkqvUw7u2sZFgk7BPbajY677QT6YBWQKlnoDaGWVly8IRN5n3IOn
bjAOo4ZO0swmwdBhKtb5ENOcrGPM13O1tmL2zyRLArlGdlM6Vr3zZiZNpWzPNH5umSton2OKQUYk
sP0I82SAZtvWkvZ/hykdk/qzAXZkR34HMknL/PbaxDgP6E0nRgPM1uULwWXUChrOosgi+zaNoHLP
ICjUHB8MPMDudZ6D9wtsZgYoOe58YzhSl3QHP/f/iEOC5/JZJ6444Q+fDkN8N4lZIKyDlsB1mJOe
UF9JHNMfYWFxIwzjB3JytX3q0wJgHg/MCpwC7b1klTXHMcRxqGXNuglqE3mDQ9YFCRFbvUx4E1HU
Va52xgLebqZem1d5aG2cLJAXV1ZPUeSmm5pm6qaPyNvOBEEqJIYgcZDEMpJst4bElR1aCKpMZqeY
UUBDFDKNFjqE6qB7TMx+f7g8MibnDLow3i9PDopprxEJtlme/PMLzFtWzyOVEbPe3y+xPJr0ud+5
vXarOgb2xaD7G8I8uLeb+yicnaPWqfl3H9MOYrSarEE6oDFSJ8xyEOoHWl5o+bAcxS1HWLWr1Dx2
7FWe+vIw1QP2F0G5Bsb4Pqp5bB6p+aQ94ExNhHYshXGUtQaZ0IVYF485Gswa6xgbuPDE7ePJtcJV
l0zBswWStFheXr3M8mj5FqHh8d2W1yYwND95lsFoIWBhCrW0IiDZaWJCnHXeL2IkY9Sfx94dthUz
gVWZGPnRr3X9HPhdiOXYm6+wHtgxmXa5N7Xm4MXWfOaUie4RA0f3JKQaO03lUlVVA0KypI8dMpC6
RkFI+30Q9IhC1Lzkiz8NIzeFMcBD74Yh/AWyuXdUMFRzWdXTS53sjeUw4jM0y36whRGfhEwNAJsV
UwX6jWtXAkcjl53MrkkjmNOrqNuHfN2kiX6fAmBDXvlBPVIcrdCP70j++tFKbaRKzLdVJnY4fIGD
tOZ80yTFgyfzbTRPPuS/0oaeyvdv7DGEL2e/01/4nus5PUpJldrUwanTdlmDUof81XJlaaX1GBnJ
ifEiGTH2DKe8YX3IS24VrURCDGkx+5i5IXmJiZ0PbtS5Uuus5WEnqsL6ASJCfRYGzGg6u0+WIYiJ
mdlM6UohTtaHcXZodUROHd4bIwAZAfKIPb51bPogeUAqRXoolwylRv7Vt3dzqvmnwuIG1mgyP+cG
lRhSmOYlnDBYRAgENoZLWGSAvPHNdcOHIjBdGgAYDnFWhc/DnP8yK9ZvpYczxro9Ms4yT1M/vFep
HPfugEGRU8TbeIK4jGEIw4MjempMMJ8DdokzNkTfTh6Z/NM8yfI3ujBs97AdgiXob2ma+Pu0C7/I
v56OsMO+yO2NzmmAl2x0VFI98Q/XNmjjq2ai2gvCkZEB071prqZnzdHwHeY9q2UmHm3f93AfNflR
64kiRWgLhaBxbuNUo/pP4eWQPUrFikFI3JXq0OvWbRoQoEe+kW5puYuX2HVuaTnIQ9yNl2bSypvv
B9chMbIDcTzNGYz1S0aw0Im6PJhn9+Zt8rxLHmvD9O/izDlEISM2tiaP04RWKYHodRpK6y12yJvT
ZdrvBtv0GJ2EYPkdDDNAGBtU9W8B1ciGm5h5bMgaOWbAAy1Zl5ALCI6xJOlvDoSp2DZvmAL0g6bo
OSkxC3g5meQOz0ZD42G2HHwiUXgvhAs/LBPFfuzDU2wRZA+q6Gfbp+WjMeqbJO/d/RRZzK5wsRw1
Y37v8bwcYgQqo14cuzw9m71Oah1nbt2Ao9TNFxn3pyiyzaPLWH/nRvlrMBvpo5t36I/r5jwgUyXp
KN4QFeUh3zThOsrwHNKVIVLDIKq3zYPhauPyOXrO+BBPxOQWNvqgykpt/Bjs4w2b2XXbCGa9RBKd
UaG0PXFTXV3ileq6P5Ksje67EYanNH/0PpXMONf7cpjqh5ozN6pCeTLCYjN3M2kS5IiWPTQJOc0U
RyokCd/ahxkT7FCF4VZr01Mt8/AhmZBFmsiqYlI12YBIwHcZfnqQAxhysCbIZGshbNChmsAZBjGa
ZCe6pbReWnekobAKi6k9W0PanVcFNOgHJBW3mJLGgLJvjXtnaqq115nkhY65fo606Z56OtkVGHlg
fe9nABv3uk6ye55n2jZ0p2uQzuJUZxaaSin8fdz6ztV2GGJZNSAZHRimBTHyxdaGt7Y39Ev9WgGX
e+7GjtCrqrsFSgkwUjBC/3rUsRFRVWXWNreMbcVMNXWpztu6qCmyCfWSZiO2OAnlphm9n6GU034e
OnA+2bxx7XknytZGEt/vytCjteZYL5Mv20Nv92yP6MDhk/MPpd71xIfmd3X6Aqb6As0vBDc3BKfJ
Rz1QnmUBgn3O0IQUjf5AzxLeBifnCjmoya6g8v0TEQX+aXkUx3dlxS1Zq/CorGr1cCSnjI4ad0fi
zYjoOgxTLw+JX07bQKeXpNUjIiJEXEBYmQ2tpVZqpHhWv8gamraNjmwhoV+8MnQfKgkQtL+kNH8+
jJWghoImIynl6OXk99yLjDiJ2Zta6g+uta5NsOmkMGV9NvCtTMhasF3ANw2ROi7YOnYY3nr51HKY
Gv/H2NHqSFvoeOAYxHzqXdH/9TAtqviok3Sqg3xFgsVheSTIZGIf2A5/fYwiGUtJQlAuucH5yaqR
Ni2PcvbhVPhIl07OGJrsd/L18kQXh966GNWsWRUuCPmRsSWOv9GLGhOW+lywlC6/n3a492/DJkVO
XTtrfEju3752eYHl8PsL/vGhrieoBYea6VAdsgf9/SWVSz0b5jp+sP/8MMuzQCb4kr89NEpatnYU
ys3vr/7bf1o+6WmAjricsvU/f4Pl6X98C98DGj2GUb1enojUuK0V6LV+f4N/fMV/e5Xf/8UYuXJj
ROZAvcoTCyFJU9aYAeSN0fBpjk0edREl2+XpykLmiHScXzKpH5nLYihBocGmjoMbxN2J5ikUneVj
T30SehatO8wc2xKdKKYWCSTA6RkBV5P2lAH4INWjWAt1BnBdffu0fLYkZxRAdDSjODHW4ImwZoMf
1HDQPZE9+WjRsNNXew3SyXTOmpqmAIMFWgAIQhNL/xjz+Vj3w0/MpAQ8YzEICeFg+E+KGhPTPuAG
OdmCJcNEUs85FaOTqu3+BfcRtqWUjLbY/RUR7ezb1SY0/VthhJ8EDqCk6NMrndhfNZFEfXyrxg5L
bRcjwnPiI9vutz4uCUWyvbUhzS8HiJxq+LQrvdY+YUhx1bnhOiFsWqvG71RKhFgltiCYyhYqGdLc
63a6mIX2K3AogH3jKR+slyQdniPAa9tOeLdlgoCjkA5vNnwTaQ47kp2RI8rX2iLthU6u7fX3jKsP
Qh57xHR88wHPQ9T+YSnvqPk/7J3ZbuTIdkW/iAanIBmvSeas1JxSlV4IqSRxnoIzv96Latvoe23Y
MPzqBqrR1d2lzGSSESfO2Xvt6ezG2ZnovT34xDdz/cxoG+uWUHrDO8N8CikQQcj0Y9BR/6X9tJt6
0hGjqHzSMlgFgFI7xO1Z425KYd+Zon9JaIbFNNPz5mWYxaOoWmRHNkL8RPtsCRENZJvcmc305BnL
NauG6WDYJcoPWd10qj3Umjrl1G5ZFmYn0rGjA7FVj9DEh9sh/HarmbKoyUD0IA+dwxbuvIOuL7Ly
IHE66s4c3YOLw0ehZ9iMBqcBmV8nCzNEMy47j0Q0awQv4clA0oeQzWL5LmuSjxebLB2teeya65yR
kmdyNGWQhmL1bdbGHTCzo9GHtw1sRznIS1c2LJPWWp7f6l76vGJdUFnLJ3cK0hkhH4Cybrg0njg4
JG7J7m0YW5v2pvZnlM1NhoRqj3v7pU5fajN9JWIMFGXYW3uvTs/oYoutxIpC9Zo8eqZJhoFTf1RW
wVtuse6ykOyt1EILiud2NzaO2HH3rHqLBmBMKOcgZJi0jrz8vmYIUVgVdplaTAcLw2nmwVa0Kwr5
aD3IOFUFFKL4VNo4+Ys5VH57sDDxUERjLi6yNtwsKRewHkv6TzNnQU7qJ2+l2z5CrIURu3ifbp/f
2S58e3MKMx+xNjdj+GCqsMYojxSIluIz5J9564rwmlSEJujtC4eyI2cJZ1MMfHe2jvwissU98g70
jWh+V9jYuYrzrwquZ5w9Vbn8xruGr6yqTzLLE+inKAhDab61mAnhXk/BktWpb9NRXSMQ/MVF2J3q
8Mhc+vfma5WTzg7cnUZQnjCRaIEq6lODZouURWzHwCqYP012D4Rnac6jy3WTUfZrxljWYxKnUUQ8
BZegLjVB1uVbzia3M9dnrXYKDi0kPhu36y/SlHCEU7rS4LS2Wcf+qgn1zA3PSkOOdCAVLIcMSquq
aNk1OV0GtbA5VhgmbTXF/qSjTExSx6/iBWERkZ/JWKN4X+BFKBMaFaMCdjMX46ce3YAHmx1Jqvys
mds8YufOx5JG8W8Mrs4Z+2C8Wzxr5tMqQlRhxDK+HcmIy34p2iNbq4APYKnmCQhX6Ss7v4N6QrtJ
+1VMLgOqkefKcWnYOW/wMkPeLxfSSJG2LqK45bTCVCt8Guz5rRXyj6IfwrdhvCFZU5O5DeFkALD6
6phDqix7RC4Jl6r0YP5H13UgDUaw2WC9wbXi5Hs1NsnWWeVNJO0gRW9WFgw01Y2RLdPGxbiF6i49
YqtNoJ4U5HZ168fvEGN6oDuhngo6ee4+b0JOzDbnwckC38f5xG+Fft9p2og1EbtHEwNfN+do2+jH
lkGaytecEtNm5md/g3k+Fo04i0G7m9aGfbc+kWV/xNcWBWafOD5CQ4wn2h8zTgl2q/6otZ9uYlBl
+qGq88WTqMchE29qS0v2rgMAt1vjgeY/a5K5ou2sGcbLkNC66ebkdzh9T9oMbLO0grZSt6PBeFej
9Z1x0+m0TnXnO6NlsKtrRgcrZLPLy0MslvLAyQkDDYcZJNdeBTGKCNGdTQ92A4fydwIeO0izP1Zu
Yr3PFzqCCLJ8GY0Pi/L+ZKyhtSaubmYAMONpMA0TKCgJdL1hv3erJZbnW/ldy3uC7xyUmpX4Yenc
kdXV+065Yu+gCfC0c/UdWL1UEISqrF+F/cxgrfZDqQoWqpkbItTVrpDao8djiXWmg0FMwk1VhnI/
WZKIRu2Qa1+KqC/6Bkx2COwA019EPANT85Lld3klF1IUR5Ow0FW7aF76vpk2U+1uIRXo4GVIGCPI
1+ovUl99gilFUrNQHJh59Fec8v/j4/9HhBZ79d+0Ef+JH395B175d1mOIX/+xL/JchznX6TlCHhv
5prO/YPJ+jdZDlR53YOThTbnL+kNip1/l+W4/2ILzzU9V+qmt4Z5/4csx4agJVyXGb7OVmub0v3f
ELSMfw6j9gDdWzo/SHprKPU/87NATelaN2kI3UmF2WDZRXoBVWeNbvpjnNRb/0zCc7CkG4GYcfO3
C/VfiUj+Cd5le66HWAUViVyFRsiX/lEAU5WiahxdLgdrwrkPALY75+NtUe2cDoAlnCDfc76M8f/6
sitN/28B3L0Nz0klvKxCng9y667X9gQx+IwAwvYs6h1Qxv/+k/5n7N0/ftD1W/jbKxLkp0IKCeQ6
lt8vD4bLRHmLS22GkJC+/PevZbs/0pu/a62oa5BtucwedNc2UFv948u1uVan0dCow8/JPXbcvcsk
c+oYgEMYbC5Jm8XIv3HsORKzymxl6UUWI4Yg9hz87RnN/HLZplro7RCNSb+cC3hITU2EjypEgDik
31it3u8WV38N3cHYVCmR0TM48j61PwfUPhNf/MYa3RJECjAiZRUdMCaucNaE2zgd70KtgSuUAv13
KAmSpU0DMbVEzzUk8PJX0OpHeL760a7MR0SwKymdxW9iF1MLkHHLKW7pKqIeR68IJfk1k5TgWjJd
LaApiJTdJ2Tx4dOlT2iWmCtpZVz0bejqhE5WdBDiFkCsem9n6p3Feo/Jq2V1nq+AKZFmcsKwc4G4
krGvYbUXFxwUQi4aF/0RuS8+dXlrhuxZsrS+SDG5JHXzhlPtOhKC2LbtBaPC62wyj3I7ruySGgRj
Y9NELuv3IxmcTjshLRPDNnc++oTmrDNbYNcHxjFeP15XoxEId/W2Yo82sclkKtF2HCmhCVdMnp1V
9m1Vhyb7Y5Tml6Xx50aLb8LMEjgF/CjYNVDPwaMb5fJQGRU9tnzeqh4qCpeN89j8q9Q4uWbFtqPY
Cnr6wwUC8TIhMbeumHLZ1ZsbVX6akPnbz18UJdcYAJuIaGOq6TrjB2egU+8HLNOcLZcvyyquUf2J
Tvq953wfzJ7H2DRtmRlrPhAkglrH+i3Exq7hVzFLwtYtZ7iKuvjSx2qbdBg7159TWNNVZ6g9V/dO
I2matLaxafEH1oI+NSwtWF2PkWC5qqnylhJzdFbRbjVbFAAhmH0GVYBkQF8XzpRtcot01aLlqnm1
yQxY/8byM21Qzq+y1sr+Ip7T3Btd4tsFoyFyaEMTQbabJt9txico8OZxSuhuCJXSAZgs9OVyBYaM
jT2t2k9ZIe/QYpc6IstQBfN/a4v1pefgJfKIe85ENCZxLxlGheSJyCKEPmQGLOikUXFF21RPzQsw
iwON+gzVBO/ZbcsHaahHe+E2yQ3jpkopsgZyebeWjmA513BcgvYr0X1ScHD/NFmHTZ0kpGrWgyTU
mZlnjeKW4Q8Mzf7ni5Y4yOcmfPekd8/PQkzXscaHXAwmOvtas1fNRhcYMfCvGpz5mmyx3r6lKZnc
N9UfI3WGYPLyB3CHCGAAJNO88h5BuuZ0EPl0cHeRFS1o8CxBle862XG9b6a5fM6K8XY2BbVM3r0Z
YJn9Vhu2VVUL33bBczDtnTeDqfMCbs3orP9a+4BApPQD44Adj+8Z3Vt67HVc/DWV7pCp+6ScjH3b
txev7q5aqYjS6bl8P3eeniEKwp+NyKZ+M00+R56Q/56m4TZRNDbF+sRVLscSd683kLUHHWIZoBTa
2WZKaxRrl1kTRQhfgHA9ns4Mv4bS9K/C6J5M4AKZCTzG5kk11r9ZAm5H27PGg0DbSWe8Di7XuBXq
zaWljA6qf1DkwW5SOe89jAYkdEMHHF7CASFbL0YXBQJyvaiZwPyB9jAimrdhXxzX28mrtCHAskWQ
QpcEbp1cc+tFNaa90z3wZ6JwHkRFrKzDAxlnYjNX80tX12T06jziMTnKfwHW1+8z02nA4W7CRnTp
xcoDyON+U4R8qNXO6/AiaWR/QX/ANTTzjeQei/80BqWJxqrmUnDMudqLSf26mtmlPCyW8xhb897h
jXUT/7KU1UNiJw/0pfa9Kq+amamdSiDcy0T9/Plp6XYCSY80x2szzFclizbQwjsdOIa/spNhm0xX
JhC7yE2e+qXZsqhyM472F4czooDHdY1RxZtKxLUpt0OE+0Iq64sQrSsWQm6iVeA5WQ+jnT8Qg/hQ
yOZbLpApaIZF5voc23yjy8TlajUOEkPFOZlEVl8wNvVXw4StFadwaSF+cimKVUzZpzfo1QhTWRf3
SWMNcvEAukTHo7LBFhWNnMUT9h9fzdNF5YjRFskM1lTmV+JS4ydp8gzXBWlfs3Qvc3ZgnAKOS/LR
IohFSAHmYyvV23pJEAkwq7aB80Y8TQUEQ5J5l58PaGg5QMk+Pv3c8KLu3po2xQTu1nu5bFteE/Qx
+2hSiT34p9/syBFgoHjLgJZtK5xDXEjFg2u3F7b2t9iKfqkMPEri2nvHXbKbmW2c7BTwb0m4l1i6
g46UkF7lH4vh1H66rmoiRBkHuxxeOMyOTb4QNQLQbBuOo1+NY/bgEUlxqGr86l0dwnN0W2Y15QAj
URlbTzl7IxY3mEV5hGI1o+EuHrDez/RXxnu7AlwPl64pkR6tZox83fniLr9YaQfXsOrpnMZP7NFn
vsIwYDZ4UhnHRW+81pC3d7YgSzFLq9LvJvndReWegZwZxIXONLrUkarwETp095gbQT0tq3WNJxYz
cVn4TjdfJfD+1En0Laustq/rwgy8JMYfN0Nub89qfF6iYgtk4q4zUXPlTrMEqEZ/qYYeQm/KFaZC
NLo7bAsD/Iy7+ji7qIUJJfhRbKqfrYBxUdj3aWoabIDTTcavHznZHHaH2hzM1zHWwGUX+3ygrAnT
/jymXU8EY8NdKgBhAQtfNIcZY495PEnsxh/Fb6RyPfxYkkj0yXwbV59IlfllXLeEgSz9kb4AXbpI
3i1qeoiXWGONtd+Z4tOsyaMS3Qz5EjnpaRvP4kPFpcflzJ1ih3H/eVhQk5rgPZlV5B9ala2OQOhg
Lg5nACca0qpYmUFj06OqaPlOS2SfWpN3NIwdMaSl5UugFX7kPvRO+GHPpJJknfamocdno525GjP2
MBetd9OijBu9DQvfowZuTMnOC1IT3FdbCwTfBFunFHB8lJpcQ9wteg+nTyN9xlyaO2t0ynO7ZC9I
JNRumExtay309gkJEYN+IJiLMHYDNliZMAGDlU1ZRn5VY9AiNhaRHAZv/LPSHfHvYJIchEFTEi1f
Nzx7XW9vPFML2B0qbiLdQ6PmnWaLPV3Zo7Zd2k9Wu/HsDNNNZEHJ7AjR2nhj/wwUqmIQHL5XDRvQ
X28igcxFI/mAMcJEhCunBOQX9NEGL5JvA/Xk+YipDaqKxnMiCQpMyBvV9FctCjs/6eoDqBX9sNQd
eu4V74GJi1Z/p/YVh9BNFtOgsJJHK3YLlGWMlJUJ9EZ1BvROCY/dwKDo14Ol9tPk3dpEVZSJdVLs
vWkTVsckpT9OCs5UuR/MQwVGXAKtahUYy4SFkIcqjA3SR9McmQn2pI6J/87r8H0xTtcPnVk9ljk9
TK1p/7Q8mtuq/kwKboh4iP/YJgEf8+LOUMz0mr72EkgqXhrMHd4HMsXF9LnoAwalEj2eFles2wsE
5XXJbTSZUODx5n/uKBYKkJL0x0R4SSonpf29C10Sypmn0C28McYaZFdfIsezzfLAlQC27hS473Dr
QnMKk5tJAyAsPqOcL7t1qnQryvIiMmCOwCESv50WBN2A8WYvxESbJB8ItZHEFAknkJS5oHS0rRRo
FTjcUtl4WbgJSSrfLI0DfwLQBd0mZJeaqV+TdcAegZLMOX35Mm/cfTaK93VkRLF1BEY93BfJzDIg
Cl9E4T5kC9+lrUN1NXbfE6InfHXZB6eiAYE8tIK6samFC8WoqJecHyJ29Bl9k8dApLOglEaV2JW6
+SJMJIudkdOXZQrjG6COkkxjpgHuh7E3XNE4e6x1UKbpED5nVR/vpYEvQZEsB8OnIbcnZT3CGExC
KKtiMaQBSkdC57KPuBxL9rZj75qkyefm4E+2fYsQ8rPnwOq7QHH2ShDL4HHcUrZLII75XdoknihB
aYsMK0FjyfeKHJBmGeIVR7SZ/5PLpWf9a+4Mj26NPsKoXK5LGB8jD5QfcfLdg4rnYHBR8MZueos0
81uoKcSaSJYYqYxXMlviHTJGQNMLg60SPGnutCt4pNoZ5tCcW0qLDumTjhx0mrJ0S03pbMKaCLG0
7TlsMEGLwUAGnBR2zpy0+8gNd0CfB7rg3q8uMwQB1dpTUruPZj0AFdWKdp9bdP9HF45ZDGkaIRUd
w5Yidq7bfZgyaRHJxRLhU3jJ8Ug9tmARCWHLYhJHTpBw0ejTYA8z9C9r0Exa0eZE7FIe+d2Hu3Qx
2ipnN0qQaRFhtsSvpiuvDgHvq/TG7n3K5ZNjzd2Rygrr5+QgcA9jJ0DrzRI+ihsKYQBeE8+1HOXd
uEScyGkZQCeBRtsqZtIov3edbj4L077TvOnDRiETkG3I9xvdpqMkjFRRbefOuC/q6cMTgplZzHOG
XrraIi3l7I7XO+Dqcrt347ZKUydA9Ib0dqQb7dmKzrMzcYprO1L61sctVePBgZ2FrN6DibDI9bTJ
7Qk6homwIpdWaPthXO80csuguSJZbkwEvGI3xpwYlSGRn7Na+gtnDAAk1gngEnYrav0YCPqOryqm
x00HAsuYLsjqovfQ0m8os602oMfWUsSgzL1xAWfnaqwvXZ7jOXfQ/2IfdhMkUbG9qIBYHqaaOnFr
1m/IQ1vF2PQ0FPmHq8VvI+lZyR+lIzqgqtnUonkncItzwWScMsM+EYhz05vFdvGm/YqIpEdSPOhL
85XN89FmC/alwuoQp5BXyZ1BXAfSyGnL3wi8QaqVxnGu6ocq0d7rqCBaxOTwVegN2wnDOYQlIA+5
+1pHPnbx0AZ3RuXM3LHqE1wqvvU6p1cAM2PvJhhPMrfBysDAs6oee8FJNuzwiJAx+5Fa2CV01Lj+
bGMy5mWeSvwigDfmQxhuB89DCdpbBr5t5o8lWAPxok1uuV+Yqe9g5dwShLkckpn7E/vztihJjoK+
VvUJSXt1/1W09eNQxE9uGb6UaZT6Tt5wZI9BvOAT07boTi1daEERk4mFivkVRYsZ5CWDgtADe0DT
shkZ3+OVhmHlLZhwLD+PeAdc3ZtJWQ9IVS6Wo3IfSEZKPqyx63NrOtoQBYrc8Q62IJB5EcuhiqAk
hnRSUr42qlrrvtZy3mU043Gfig0yeHsPGtpFS1/siryB4UL/ZMKSEE6rJ7EFqRvVxT3qQVZmuknb
GW3yphsIL+kp7DfOyCIY1mgbm+G+s6aVXMwi3uvOi0ORtDOYXBeK6CkXkdDZ8vRjcq/p3nCY445x
Qtp/O6iygxX9DoWzrLlcoE6okVxGbRBVcafl6Z7D0RqyZ4SnPJy6TR/C48zKA6NQ16f7fK3nRO7W
810mGrWdm1eTDobvpLEflyxv+L33oY70x475BE1NjBSPYzzn8U2eUv7MtnaqdKBfI2F3JQFnNrYK
fyjm2wxxKwtKb1KsAGpf09RiYQe9YaAxbNs5wL8MiZA0MxLOCHWMV9/DNFymDqJgiRoXouLSgrmY
R+Sd1XTQLOVLi99VeW299ql70zfEgS6QdvY2EvZzlYHjSxeoGnoN+BzFohtp2CFM8WA1lnUuKYLC
damH6HnSw2qnTWnLM4dNKHZDw29nOr9WFBV+o0WEYutTy/DF+ohb9Yx28s50Y6ZUIdMVOaPBQNy5
g+Zh8zjLy4gN/9iP+XEw4Uc0lThPCLDtqBn3dcHuWsxQ1YaYhlNzZsHhYL/u1Q64GgbGyCNiTk1S
smGTf02pG7rQBFw9Dsalea0W4tp6htvADJpgWujaGgqVlul4VHJueE+AV0B+kAUlhwepNvMbheGr
mpb5bhrH1zCtMPOYOqomeJg1k2y/ci1C5aD9sS6m12F980jKwxO4u6BVVUSMHtb/wSxy7La0WhtB
MgLDNGbevnLUZ11ov/N1pNtmE9yAjF0hF7B81gtoCnU0WsoKo/J2tUwBQs12MMpE7ks3Vf7A2mvE
odi1pXzxxMoBsrmmZdYig/GyXeGpIJ2Ilp7VGc/gQ6zRNWwlO+Y4gVztsiCl08aVKXej4/L4IEo0
5qzkQNnC8QQeg+8HbOZAQKC93l8d0oG9TmoB2mhGbSN3Dm73luPbH4dZ66kQ5ouM6N+CgmgxBgeZ
ggBR/XYgM9xEa2bAtJ8g2leFoaPYoflYLinPipF/lw5CpixO+51A/4Gaqeu2rcE9z809kfvtfgoG
dowWeGdKsy+5pd0Nqdo503RTlhj/lsnM7u1a+yjJdgNpGwDme0emTWxYpPIDWxEZZG+O9m0utdy7
q18tapGyxRV0UpFGCG8Ghgou+R+JiWN5ji+GKg7Ea8J5x+O8p9v7kFjlDWCaEQyDIfxGZp/lxPqO
Nyndl9cKq1bh1mQJCh22pdtUfjNRsWXgCadeYI0wUEC0bnEjZEx7TnD/IeC6BbuMENkstWe3HDxQ
FaOA/R3H2yW02RkRZW6UQydIVusCBDx8QUz785P1zntuEeRtJ1hwmZn9GUdstHIukJO+L61M93RR
Lo5W4nc1QEiwiyaaLHyJz0VrF+j8vUCB4K5NwIXeeDU2d6Pp1ZTEDsCKscLfYaPnVIwDQoNdwsBd
KXMizZXh3BEz8RZ2+jGXFRbd4ln7FIRULEsHNDlfUJrE4qGZk11XW+P6pe0EFG6whMfebt4bcZyh
I9Ij5UjeivDDCZNdmHq3FFc7idNwkaKnLMAFEzneqzVZZ2dl6LozRonOuNEc2thNuytanveRT+FV
6j1TKN9TyXJKb7TftFuSzz6lSUsZvOKtg9lQZBGFe9rO2+pxcm4sZ9Zo8U/athMFJSKUQnSgIfaU
9iaqQ7A5vfGs1TorfBsFw3rIiJFZ6yJ+iMr4KBQJB00FwEXPrNcQn7HdNO8emVB84doDFeo7Up3N
3M+vaeTdMCd4aA0Wu1Ejwg452WKq9yljfD/W1Sr6WSHx1TuNwddksp4XzX4es3yXdOMFFhkLmSXx
qtVg07jj31tnebK18ret+BeZps6yBR0zC41aC3aMo9WPOSR7v2WzzECMb+fJwD9u/Ooast3qRN4U
3Aubyqr+WJq+hviynpHKmvjzS2EYb0zeuSw2ppyO/c7MSEF2K1byvlj8BsWhKBViknVdUAlnYMI2
cs5XemizizRpyzkGlWc0xZc1Z9ngWJszHwqKHBGbsMnvsOWTFXYI7zgEavyUMmzQw7VQMlVNzS0Y
szgp6suhM5NAHWceSV8CIkLuS47j6BWuD5h3fKiG5uC605uJ9oyD9l1LfwnTMSbI2pnuOUgSxybA
BK4sJtO5ZG21XObWfV2E80t3hiQwC0onENHj1i5v424c2KOxBgwpJ3c96ik6iXpzUFispxUkN+sh
LycFxMADz/2f7mIt+VDZPN22gmU/0VaaMKGFqc3Zb5mbFoinW6M5qp6MwfIeBMYif45A05fOXOPX
rJudE3byYQRwUnyNg/wg0eBeM3nMhWx+TwOrRYdnevCeEfXyeimBn7mcGSVHUNIojHDq6bkHwJO7
3kqhq/8cbDvrQJADsl4eq9wyCLouoJp1fIUpC+QUo/vIiDKVPWWJa7jPgxE9qgZcvDYQPjkji10L
lqahRWSQ/3YW2kNbpirQGveeLNzqZmTi8ODoR5BEL8VoJLtW6c5JTAnp1E100oy8JV3Z2mkViagV
szrkhM5VNKONRf+etkCyVxB4zwW1i82IqWlq86CK7HFwh+bW8fpj1ZEevrRRureNfeot2iWrrOd4
nj5brWE2RNP/TLGn0ObHvjYVEqEJI5iQ03w/LewmLbzWBqSLb4YOKxXXzENzRwNQPStxLbQkOlq2
iA4aivFgNjpaBco7hTX9q2atU3/2wmgl56WYclyyTaLJuY0EWzbw31tLowFc0FRF+3xpLC8MNAFa
SKvdZ2EjM0eVBchHyh2WX2ajE2NEnS/vZ6FHsVBuWqDIncAQBvbr4+fWxZvOEV/PBeHgzVqBxrT9
Ru07N2wKIZwVeuHd6+B6AxwUt8kSEXrcdowDw36N+HyzJ/fWG3QaCutzznnl21J872b6oSA7bPKm
/u6jGJ4NP1a2BLmmdWUF4Rzvf+4GIIPPcn2P1VpuNdkSdB6ti6ZaKyL6iM2a2lOVFTOxmUYoKbhO
zbgX4cZhSsjbkzW7WZzWbZASFNYbnuMn4PhQXMt3OTImhaa5rXNvPqQIwYFTFBh6jH5diFKij2z6
HajaH3r7yaKxeHKrhQZdvmX56bZJ3gM0VBzVdG8rAdFza/SMvtXIkV37TodxPhkzKr2SECfHdXkG
rWKhPuFNmpw3CFXVDp32o65fgOARo+vo2tab9O/EgNojY+miST8ZnfO5tLEEa0QqBKoAC0V7N93+
/FPfDkbAjWow0J+SnQxxG/YeZMucUiDR2SK6aBgPtmUDkaA6xgztlQEirSvs7uxoZAdcEibgRYy8
BcJjsCSbcppX4hSrdWS8mkl4Zl6Zn4wBCXAKlnRjSmKmauy8x2oNUKDXsBIFOPWwPx4U/i3hAdeP
ZJHcdXr+ldvsMpOj4KRSPjqhmf8C8LgnDn2PTPM3yr7pYREzR8nkPqYzs8P0/lnqLmNS02NqY1iB
3YdvyNjwP/H2/bp4m8eop5WN2jl1LyXhT0svN5rTpbdS6gjXsZBSKDWvZUYOusdhCqRf0rYBFrBf
gIMhzC99ehaKsx12tyDJOLSyad9Ugs6C2ZBq3zc1irfK+QP0C5Qb9n6kBpUvvGhHVkH+262a+3Hd
0BZxZ4FVYsPDzRtb6bBlDIa2MJm/+244px0eMXQR9wPniI1I2t94HPe0/j/DOrmQhmMQYqPTeovB
Uxbwl8k9hSjhRuFrhNDvzcXlaHUBJ6DnqhnIeHLbL8lcPtCA99r0e+vOBWZg0Wqx04ECmdEqkQ6J
s+tc8WauvgY9qxbeFMd9gkLujKS5qUtIJXMxtMemzm6LujH3pdn0FCRkoFoMsIxweNeIc3vGI4FN
LFtT3tprOdcVrFzS6qlY/ckiTEuXzD8TSz+FbYMwtB5ukTymB2FF857qZu2CT8ONXZPz1I/bsrbD
q8nxrCYTHGRo/GzYKgzY+DzKwJnYan7hvLllOn4KHaCNo5vKU1R6l9lARVQXxnuOfXZFXxgrxC8N
8KLauzBDAlq5g9oXYD1nu8xurGz+NhmIBP0wLyeT3tLezspfZcywU5oTzSGm/Lt42g2hM57NRh5b
FL97R3RUR6a5n1JS/XTIpcyJqpyJLb71VOt11CYJ8tlo1U4YMPFcGqVzOT7V+kw8j2ALpbAh+IJZ
H8EqzaNrwwJunH1fyfvRTGl+EITK1MU5IELMSNcb7jJ7NE71Ung+HVcsv3BpEs5DUSO8nZG7d7Ub
GRw7ZNxCV+ZvFbv4yTLgtW1RGvzHP5o6N5gBRBZFc20T+QHE968/yvyQ//Tz/zadWqxfPz8hIX0A
31WOWIGTBbbXzh7WrBO0q9gOeK2iS3ZWGl71qBbHpbw8l4mn7vLRIhKmBCTNyabwwwELVA2Q+kHy
BPhWbWD8imt5wEGWadAFpzS6kzGugUdnxW60La692eVmKc2PsnO/soc50owjnMxiV8/hXd2O5wx8
wj2fITnpNQSZVGxdL+nJFR3wYpl1TTRCtIU9mjyUCdPjvI8zBDBfJEnCFdJtF2Fbxnyf13sy2NAX
T3sCMAA2U95oo30sidjepXX9G1F2Rydh/J0Sb1hM4XAhH3bYj55doA5IYuoa6xIpu9vNOd+hlSzX
qR77HXP9khjZBPMBVktJYExQ1Kt8uhBo5qu0RNEyHeqKs55JyVSkJdAhC/J6mFFZZ49FQTwOuFAg
vwgz0rA4raQA1uaJb7DoX7sqvHFwb8wZSCLD7O4d6DS4Ekc0J60605Mq0ZsNA3EYgzhpGPI4UmX2
0UL35wt9Wk9YFQtCB+q8+qa1SJEu8ldZkduUuBgdQ/StxUlFPZ3SZlMZ6Vkv1ifdRp4nrSl5hBVx
O4yo62M6h1sjauWJKf6xAQeyHU3gJEpy9BmjANcWI3ekVd4KeI4lUjCSr7yd61rtbb9QQUVtd2vp
ZrFfyDxc22hy3zJWo/sg+isqHcAey4wx2KyPNACTu1iXhzEHJOpxq2vz11x62SuCio1XGqeBRJ8j
GSIEyMdMm5sVazALennl0A1bBxr3Liu52VFrbZq8aM59GzP6qrNoS16Huek1nv+srgmOsVzSHb3H
uh7pTNRMcZuZ0XS6ypDAG6ZnexI7Um5wtJpOESQtnop09PsKz5Bkducu1XdK/JgY5z99jG/BTewb
4Yozs7eAxhDNSIOAJjpLr8jy4m3Ul8/cxOLWnkly71QOUTpe7Cfn3tOS/qFPwI+YeLAxe6WBpZMg
0lYkjEACdI8lgTKaW+BpY7p1UuhReVQG90JGKfFobk7TjAP5QXWFd05pFx3jFnfxMITy2FiAWEfB
x+D2L45ww6xzpVctZxBp3kBAWMgZMq1LGtbeLrMGcVuFTNjT+NI2dniLHsrcKjPV710jLLfkKJeH
hWkPChecpF3VRo8GfchAGGJ4pAPbB6MmtEcLWv2gUc57UTE9dTajdaV1yXNja7av4Rh87mVDfqbt
FlckO8ib3YoCmDhvXzIoPxohByqbJwxxdqheRo4xRGhk6kUqxR1Ovs9LBAIRj0FfvnQNQ6R6cvIX
Y+WaFiNzYV3VOYF2bfrSrj/UnFX8Qi8U0ZyRRS84Dwq/o0i9El1X+jgkvSsLEw15ELZX5FXkOg22
ug8zuU3myqTDjTzKw5OJQoDfpvFi3gIa1bdT8ovoMAdzCbP1UGqMFhvtPk4B4iVO+6+UvdeO21oX
dfkufU+AOdxSlETlUkkVb4iKzDnz6f9BdwP9Hbngwn9xCoZ9bFHk5g5rzTlmf/R8tTs2Tdgfe7zm
+zagjzn/flP2zZJkBPJXEkM71FJDJrjhkipkPjax+dD06CKz6R1yY0jUytxeEHBCp6b/QogmTsoA
7bjqA03XB1XiLs2+8D6ECtOm1NY7HoQw5JKD1u2DfuW4CqtKo0ytq1C56I1WojQekP1z9iPuHH9H
+iaM014Upfwu0iMAFsWx7wntScrYuMNqcRQifU8qHkTVMrlPNaZjOsB4pzyL+awja4mzrevBftnF
veyxENERVAuUEmqmzYIdvOx5UFEAF5ZVGOjoAozuoKkd3ZPeg6wyNUTAVu1940c73K/Tuqx7ujVa
fFeFodvi/NoOs+bLm5jku45+8qAkew8a1gIbnVeSgkVhn50d2ykWgeY1E/PJpck2s2CqT9OLKLjF
R3wP8c5PClA86Qy5zVLOR3O2pDefa+mSkMeLQkuZd2tZV+/LiqVBD0q6fvp68hFiIQQrEAjIVHkC
xVqiooTXndds2BMCMxrDnPaKpuuHiM0mhyZrZSpjuwN9pNoZJeCTkUd7Ol+7ugK4onpE7BZmKG+Y
EAaX4adxYSehG0pErNOq70KK5wZk3mwEkqoaYFu1JNDcVtc50w+zYYZ9SDB1nBxAjLD1ewAcWt75
40CiBkUxpu1pDXl63HIUkv3wcSK96N6njLA3SrQtmQLiog56QNNVAMOKEDskcQtopeSkBQlTiU+q
UkvC2ThQE+BLTpskaKY7YwLONhN+RSk+1qa+GvtW3Sdhxz7PMMytCt0e9wYYu0Qc150/myY1+URX
EKGqojyR3fY1JtVDgJCZkTWeoLzE6Dck5SBMzLhBja2iZtZyE1+jaJlTq22rCNJyPYccjkSEWf0J
ocVgMB3DiUm3rP3ectShTotj95QP9EdG0RrBumUV/R2130HHVdaycWrUFvJCQMOmLeR0S4iUyKzf
7gfkZRsTioIdmXm5Z2d29CevW7WMN1rrRIuKQX7lWCehNoJfMljDthlU4H5VV68L0sVox7YrTibY
0A2hWvYjSrzcfxFEa/aZJ/V6bMu7cUhZGipJdVlDn2WZY1CgmHPxx62M6mjBxl6odRKtstJM1l6s
lCD5EFc1ur9tTWx0ZVGda4UTMGlxAP7bfoanBDiih4FerCdCuW9GBmO3N4wGZ3RSEXGgn/4cHLmT
dpXqwjoAhE8GsE+5AAVBp63RpOpnQa/kRdlqCbholfRg2ThoBnLcJOv0ZSxyji5FGWW44B+nVC72
AGinpaCM6TIFJ4nKw6JKiBhv0afoxjETPSo+ya7xlG3gsOk7S2/2Y6Q1rhpFdzhkqZIkvk7sgNpu
jBB7HEfWRNr5cP4BP9MfLObF/8/v/fnRzX+KgR9ZmlaNFKvTWnNSzF1updeurxniDhmbKSx0bPwq
Vr6NMoziLpz/4M+vZPK1HegOc0WcJALzYFYr9dw1aw2UqE+ik61vZ7czzetz99wjd7/6TrkJHeku
ezZfuw9rT1SUGjxJAiiSubCbOuojxwX1XDIQ1GV/NseD96bgsOzPdbm20BJC5KGsMi5q2IVAul98
DPvryBXdZJ0t9Q9+45RfdP4qMnqJ8wZkpUf5HNbH6QVMOS8GIjvtLrNAlNvVg7EPV9NBEFeC+wjT
CUMfu5LphLHMutIiFN/J7DtGykK5xO/EeKhgF2BsrwenjJ3ss7jiQLXKg1GcusDRz/6jmrr1zOM8
MCHUtBhnupiNxEqqlyNEH5molBW++vaAMhqXPmVrhplFnkzBiSFZRXsvWSOFke/Ld/hbrZsmB9O4
CsIHXx1x3kp5iJsF0h5qTP1nuUFY0tCKfAOWPRxVZFrVotgW6zK+phd23Wq2IfVKRK7I3HHGQ4Jn
7TF6FF6RElBKwvawzNettlQeoZLIO1kE5odj7Ks5KA9EcDJUXTAjquH6NBPtblfu0bclGClfu7cU
VNo5cLAf76RxoX7Agn8qhm33HFzbR2kFkASp7UGgJg2L+cKqhoRozYmTFC7yS47wvIpFlaDCsLMH
4C2oSYRrJNjwl4Zu2TWO1xynE+mU0d7K6OfQ8KFcaSfaAu9dvQWq42J/ISyQvxct6W5hYcY5bQNM
3KeP0km7Zv1C1c+t7CYofA8qoVdwzgCVr6yLeDau8ujIDBxhIzKuS+e53eINmKgNgzjaE1xxoHDM
QfIabZJhHgE+J47R9Z9o2HWr7Ks6lC/CedgmKPTX6WZaqrsHhJPLgGRvp3zC/YyghmryR82W961y
qP0dpU9QigiRHVDz8YmQBszAD5ggUDUTAFQspXDdk95Fn4hF9WiBULHpmsEqBZChbKIHU1y0nGSH
rUGRmVfVaa/lKjtyDkdLAJRJ3AaPyayrdngiWPH8yqn3sh1t/cvwIKyjo7YON8ZDld1p4Ub3Hc93
nqSzfOdt2JuS+5o9EYsef1W7FMwNLkxnrq2ufJV1x65faid/rnYeZcCndqU6wn1ImBk6NrtxSRVE
TRIch7dkWx2Mu2L9hm+13ivrYokqt3RMZ3iKXzGEXIwzGpf8WSUvy8Gposar0F8SW9x8R99JYyOe
qAniWypHUblrXGlH0ad/ZSpT3unzzYJ6FOBrqt8JsrwjDFURpaabXax3LV6Ur/mDsKBlUqzVa7Mz
e+QOrvRev4qk6/FGL4VDuRHbBSpQ+AAL0Mkb8zKzDj90mxzydXtKL7OjBynuZItufEl6V7hSKyJn
lBIYIVZX0Gwf9XP05tGmWhpr7TzBkHgqEse8cE6cvjH0N4lL7u1FOVvnINpQBvM2EwXkI3eIw3pE
9pFdvwuq06zZbmRL2kT6NtjmJ/25Xxmv3r7a+evMLb7rVeAtonfs5WNrW+nOoHvCP26DmgUx4JEi
/OrtWuM+OROPFq46wU4eqNs/i8oiPsGjxzYd47RxUyYgzDOogb598aCi121ZEm3jEx3nOGKAOfZI
a5QF2ZkVMYrguuyOQSMjB7MJLUL6qM35j7anbLjzdvEYvJGYPImL+oMTKym5IxFANs1YWPDL2pXu
AtTHazzz+q7dk9SQPzOYMuhYLE2z9sE2T8UZAIJJTDxLVrgDdmxoCwTQyOv0Zb31HtQCJN5CrO4R
RA5Aqy4yfcf76AE9t0Ap2E7SNR566TC6GO9Ul24sCfPv3Yd/NA8FYYCOuGz2wmW4s/bTieDdmB3D
wdr72sH7gl4S7YUVp0R8GMqVFVFi7/asXY0748W/sCS8GBvlU9jXLu9fxKGeggHM/XoRuNUjUILB
DlGKLsSTtcTMsAhe9G9/h0zcp/lqyy9koqt4kBmq9Ehd6Wj5drimkWttax+dwgIBsEgCsLU0LxWM
6m8RSM82ehV5pPfSRjqV7Vu0T5/gtlC1AwcbYglecGpDJjMbv7mcE+ZdNBBuyXwo9mvAWCApNum4
ir6t5hHkHKmspMA26mHgWmbbCMGhDm+WirrWaV9ScFouLSU0FQbjfCMcaMGish4dBbEMDRB3OgfZ
WpTtbOlDkVtA/UaafVZGW141j9ZBEtfFDhOkZtjletjra4vXRDoJz/ESXg5t1bvwyz8QP2x+it1G
Z069GyX89KvWMdI1OmE2QepH5jY7epykkYflAwFJ5CXK2WLYIfMNlvkxe7Ge2aNL+1KwDcKneIXe
qPMjx/U+tSNGafkuVsGJTuhZ7OYdmCq/F4iHymNacISzfvG7sz5spx141nW98DEArcsD8TXv2ZN8
HZ9B3prvlH6CrbnLjilhqi/BI5id+oNXDjpCs1PehXvu7kraeoHDDTP6EzcC6mFYO+E1DlzLOke9
3UobmTZaQ1mTp8Q7bStPYrjVSQrZaPEevKYrrSdEGs+NC5LWAikQ2Pqnl8CSduqFDnNOdIxD992I
rkftS6YWtM4eawSDi+5BeJm4090SI316Mncw0BEkZON9skuynedanP3tch+46rtqndsTwsR8GBdE
W314G0VYWOGqvY80F3RF/YALHP9i42GgsVNu3g6D4riEUeQXbn/S2r0ekN62kPfGd87YDm1Ns4ll
x9N/hs+iCJeR/Ua40B6rc49M/p0oCxLEcXrcCRCv6S05dCAxUar5khczWxdr0wWhVE0nRlh9l86R
NE4gLmhYIX9od3AQTaxI2Va+5/83iN3GbdAtx/uh2xnED6GtjMEH2PSR9GClZCtT23JmD/UzO4Uo
f9DVQ9M4tXnlICm0BzZsxVd1T+IC2Zge29DXiJTzMxMU8ic5fKAomN3Xp/CU4anc9mDuL+1TXK5j
Gi8acxTGIYe0UTYuxYdowEVZ+I/aiWgiYmY5FaMM0F0/P5bxluIc2zlUSOHRfzNf5QOTRPIVnbtX
g9qd2y2V13xfboJtu2te1PsiWY90hNGUXhRAEi22KcIzJzdInWJZGq712qRrE0VRusuVxZidMsPB
AkgelXfyp0v+WbwWAc4NUjrs0GRr/uVrS+we2TferlT9wls2PuNdxIaVEGSNAlTDwggj1m5WxqmS
bXFLmfQK1Kvd1Re6nd4TZMvpMH3ne/2SP0cAGNyZLGcP2+wRD+pCaRYD3rwDqLKCh4V1RF+UvKw8
JQbbGdhhhQJlkTywj2uyNx+yNaXRw0Bd74nrxByKeYDlC9g2pjDbvKfj5hVPWncW7tILTpkBPAuv
GacOpKLviD2nLxa2EmPEzmcrYZveTnxCt3KpOXVsBcXW6LUfTbdGME1dcVpASiTD2Y4ex5XHHvWd
gS9su2TLvhXDj0PBPHsNSQP/ave1I/HKsDyhqkOQ/5gxVW89l32Lk56hwFWOtsq3ycrchAdzX+AF
M9kFL4xDcGLn4L/yziS7Lt8WWGAA2Ih2cdGnbRGtZr9tjIJ9WVlXD2sMo03bakcjtYcddXXqFKrr
4eArVjFvhLwoLrR//VeJCYsdVeRgLMl2sblOHj3JmfLPF+G1GF7F/Azvr3ym6uwLG2/FDipcI1FA
SM32bKhgUpRr874tlpCUknOT0XZbcOesTx4Gq2rMNp4DzUa2hUN6HR5gCHWvluEQzhLYVNk/R3i0
VwwtdCcl1ZnuKlp+q/JJdHmM3r2HpKhnvdsFbPzkFYVg8jSDB17QHOX4St2mZ3+NyNZk/twmm2Sf
v3WmTbDk1T/Cf8wt9kqQ+6IvCgH36jv9GQ6ibFjNJTYZa49iGfIMYvFteJfdc9nSnfgqnpUrxQw+
FncUZ4QXvD4diuRoIe5IsX/3Iaq+UrvjoJB81d4OAcncZb8CNS5BoG1RVDVH8wnD7nv0XbkRLb1N
sVQ/vL2JWdPjzMce2c4P1j1eRup6xX4O2FnAvVwGn8Q/c9yGjtTYqGSeq220ZI1ivLTPlApYr9tn
Sh9Nuagwtjiy45/Ue+ElXYkf4ggsjkQkW7iLmQ8RfnLLmzfYrepH9c2q1UNhnRZ57fSboHOUpffh
7eonv9pFiHk38l5wjG2KzS1wCOBuzY24Kl8s6LZgTp642d9I6AXNhm/J4oNWwvGGlba2ztW5eUDM
+WSOTo7/EeEn7yqK0NW4D97YVUffzH5S4uihk7yPFPh8+6srUFmu2Dahz2aVb57ac6Dsk0/tmdF5
H75569S1PGcIHWtnHEGKiZ/0FhBdWNNjQAFzSQzsgtn4VdiLbolRfmmRZ+Aw++s7WidOcGBYDfUy
2tTbAAv8nXSZJ5tZJMYZzthId8V8iDXpMKyp5/nH8UF6fgZ/IjUOZR+atnjOWRjL1wQt+2JYqUcG
Dg8pOMu74Av7K/nRuR1+R9fug0VAuEir7CW7jukazIl+9tbDxrgwR/FSGJ903fbKftxGGIVfYtAN
pA9c+MeGl8Z32mkDQ4bi7Rgtgg07Yu8L5TjHdbS30ReUrZSdkYpy0iaJsV6I98zyAKaxWxwiPDDX
/Ji/IUe39nN9U6Drs4QCfwl4n2zvKfliDHfPbKHHLXpM8RyemI4gdQpYzmzaXfVT/aS91E9Mj8G9
uMNIcFeu+ifOruoh20srY7eJz+LSeCbkbFUiKM1XTJ5MltoLe+uH7rV36cY8FQ8I1ARnREe67dhK
r8ZnDuxeaNd7wkDk0qlXIi0/mn2P1pbR9F6dS4GyzCJGFJY5/dV8Hoed5XRH76MfnqJ6JaRrTVzn
KmdLG1W/axxjSv+8Njh8OMRBlZJs8WV+gYZj2e+Kb2+lyS4ZEik7gHYllq6/5n/M19puPBYnZkE0
h9Z25GKrdXWvbYFEGra4V5YEISQPeIwDO6YelD0OGl6gTchCSXPrOG+f8RK+A3M9BsthKX6W5jqu
l0zgTwIT+SxcsAvXOBRv9TN2CpmDp3QWHkKAZFrT8Sq16tpABN1biUfyFpnpf34VD3qHA7WwnHoS
CV2oeKUR72NoevVjj4engPWn0BASOYVXNhDjXfjn9+ENgr9qSoaKFe9qqTOXUcU6jufJc8IIw5Qy
Jc9CooAMbTS+N5Q3eStqGb/0zRg4KbWzMsJdErL3QqWMQrRv72IxKtdJxvUERYfVeeRl6OcfEbKb
RUtnA4/3pCCDq/egjNkuDfn/92MwqwOgQX0d60GyHfqMFqXKhjKpknJrfVlfeW11e4uYwZaQ6Jwi
LPqEZVoInFT+/NAnGK/w3mguUMREYEzEQRWyfQjMJ0SWlRsUbMzRPWJBpPBMmBkUzZIS7Th9ilp0
FeI7n4pFDysT0YCE9RkikCp/yrEIMzniMKebZ4/vuw1L2n9l2jqQINkDCJy/YeNzIhq/lMI7eI0n
s4X1W8xjz5EOI1z2RfzHPIhWJRtZFFJb6AnxnIazUbeEbWO1oDJD48wrHtX6aVRRr86/Ds2hRC1S
fwpRdLWS4lIN9X0DNYk5kiSbIXnr9YIS6vg0FoKyblTRpbK+kkbjLh59gHPyUeHgaXXefSapF8Pj
cGTImh3rIyeWSnHlZE66H6dl35iPRTuBTvZRA3nD9NBP8onHwQYmVz3qRMWnKXTkv3WtU4nDhylr
wtYijDJMA9dTqn2dDfWmxWXFPJMkm8pg62oMbg+l6FgJmE4wY4xrr2zXneiHC9DTdDFr42Am1rDr
MjaZVkcxsCRpRhImdW1Z8sdI0XhpymRzhIgzHF/y8I8+Ta32rc7pFILHWxe3ZJIkbBdasd1iYD9G
JcQqQTIX/8//H7z1E7kGBFDxX8IK4iVD0y0VdyYfegN00YdEzjrBrNxehQ+RW2AKOtYLmXC9OiVH
IC3XlRptC0VmMa7Gh39//F84GXP+dEtSRFOnQ6Te8F2MQRsaLTcqV4z7b29QHbH2KR1EVDFgRBPZ
UOlUu0S80v/+XOk2scrkgyVZMSxTo7mlyjeZT2KtF4M8SBWdFkhnFU6xSieMur8bdbzwk4iaPq0O
2PAOOlhMm3YyJ9tc2ahWv/3lUubvePsEJNmQFVW1LK7o5glIsSaOyEMr1xPBIkSlABZC+AoIiHKF
U3DyC/qTMxCG4TvQPeseNI9QVYudcOePvwwH44drkSW0qIqparJ1ey1a6EmykIf0yksSqbKIBX7G
CiRj8RbgRfMEU/3lSSg/DUAZi4eBxUTUVf3mScR07KYCiKSrZ5T7jD59IM8DnSQ7rXYi/2i+/YbU
vBaFBzAmA8O/UMuBrT1yAFwmyVZJvAiJMaxMrLR2LLPXVzX+khevsN3iuKqqRxMNSDGiTG1SHm/R
0gIvIUdwIEIctgzN5vzvh/rTM5UVxcAia87Uq5txPfoq0UOxD4weuvtSBw9j62X/y8vzZ5DejhxF
5t3RRPhbhiHzNP8HxjTgdB4bS67crtKusGnOXWpAQKT43fDGFJRgQfadp6IDx2Dxi97cDJF2wP8x
YF9PznrAiErq4q7fe6q559mvC1P9spqZWVK8JmV1mEYAGoVersXauxPb4Duv0mr175sl/0XP4mVU
ZF2TRRC4lqTOQ+R/voelqYPkywrHAYutqW/k0Ap0NE60WkheATlUhambGspmgPYkzmVlc5VVyaMv
9QgcYwgj+vDlW/KXGVcP9cxcUHxoBVNPTElqVr+8Iz/OHYpK447Fy5D1P3/+P5er1JaeGyGXy8ha
tBJUGwxXZDFBvZBI4Yppqc+e/tdB20UKtUsfARw1GTsxxea3a/np7VGYuEUVRT3C0Jsh4CMskQRz
rNxYo3tilPHozLSRMaAmVMrl2td4n5qOFrtPG6MP0s9/P7sfX1+F5D+ytTTmcPH22eE3+X/H4ICg
yKkkElXjLkQkOj6YbUQ0m0LSwPzm4cuC0zlTYpROvkREG9gzTmbAJoeNffjyZiDKhNh/Aaz0qzFi
Cq7+oUgK2D0Jp2yrwd4/XrvAe4cTscNGScE06rYzZamZMVT//mLSz3fW1A1WY1k1/5qX0KAygMTK
rSHPt5TYdQVXIKq11QBqponQEk+k7SQUziPIL//+9J/WRUbYTDwj7UVWbtYEdfDUVk1ZE8aZ0yNQ
mugxuPHSRmvJNx4iLaNA0je/fOefZi1VhJikwveBZHeDkyP2N+vGpK/caeBZIrh51c389d/f7LfP
uPlmodbI+EQZsIj8DpNerVUz/WXy/XFM8jJIisV7QZP7dkwSpNdXcsNLUUorpacFMKdRWQMDTMuz
8/AHE6SGS61sD/hlzpiaaMajH06SfeKVu7DqDp2IP9SUJWKKE7pUBhWDYAxew8JfNTUK4E5hJLfC
+BAUrM3jDIzyjfsi9N5n4JjpodL49437E6L539leEUWNNEDmHgvJ/s2aompFqwjAglwfcbrdsIzb
apIuZURQiwheMKCt5AF3Ny0HcDeQkemazKkhBYzZf1/KX4GZJldimBabVUJOjNtJp9QN0YSRW7pl
9i34NNsDmfq1ARdU1cfzUDUe2Uhgq5Xdvz/3790JqkkTYZ2hm/IcvnqzTvhSM1VxUrrTFDiGzDtJ
Djkm0KLDj8akW3m/7YfmEX9zz/l+pmZgnNcU9XZ3DPk6nMbRxB2mEr0aocxmK/tcVNHjv7/Zj5+j
yqLEA2Y2V+dv/j9Lis4ZTrEqIyfYA5iaJ6+FHjND6f2y1zT/3vYqkvE/n3Oz2RKURPcQjuQuSIpG
sFQHzTenfN0WBmQBUq7SV7xPwnyTE2jFvF28qNHGKKFlm3OtoWu7lWDNmislXSrosSQlEAmEUqgd
BylXnI0mfwb5oEfBVqoAblqfmpFqDdjvCzFbww8VyHYQUfRC92ktE1GF5198kjqAZnPMj5SNVtb+
iqyjPA3Sfa/SoZM6I4d9qyKAz5tlkE8f+MyFTT+HTfacvjWNXn7RfnQmMSFGHADCL/GLARR5IyuT
4ymtNn9o0KuZL5KBUgLsY4G5qW+cfIMMSbriY9yafvDSp7qIcBW6jjaoZ78IvmFcm05MIgcYY5Ma
5iQZq0rTnsWVHE13HJrLtUeFNbdogHc6dpsoRjxgDsFjOE1XPzz9e6RIPyxMbCgNjVdQRBmm3e6W
kmQSFI5puRulAAEIXL90SXZWevliVtY71YjOFsf4jJ3nyUqju9oKVCBNPVb/fR5qW6JgLpjXnzWp
XEpB8TAJyaukK6SJK01l54m8nsaAwk6pO6FIgn2nZzxcj+ASSVoPnvhZ1firjfiMrY0ulRo85h2t
UwEgqGK9E8t90RrrODXtRY4puXbeSo2AbQupdazKYKliI2xU/kKUhAuFgJCgx8sZnVNZ3eMlOctN
d8Ey51ef0ZhtFEX6HH1p7QnGER5MbCuV/Eby0LoYaD2G3HYPoLMahgmlpmVZTYgr8CyQ4SR+yipZ
IrXRXgJd+vzz9zp9X+f1GfUtCQAQKmTkfE1ibQfFczXagm0lvtVR53oDc5qkPitytsFnsU3C7DAF
8p0PMd+PYUME1YMw5QfcLjB3guAh6OOXKiimfUPimez5wn2T1Qe1NT4tTaeab1ZEBavTXdxZeLey
O6xx+T1nUMaUh+HqlxEyT4M3k5ZsQUul+ETuC9b9/04mXgq1VK5G1NFgyHK/GrcN5NKFblGHBBq+
ClPrM0TAjiSjQs4i8tjjeqAJ6im9+8u1zMv5zbUosqGCm7BgeVi3RxSqLF3XF2nuggNBnr6NBSGc
jWrp0kQv1+pSt0V4Ly6Eon8bjOaDMMNLXaGsCQIT+H5X0E00BX/TN8Mvi5j096lD4YQm6jrRCFAx
b+f2yif1LSC2xvWxDFDvKkyksjReEJf7O2+oiPWZoBMacuLWBpytQOg3bSt6vyxqc5z57S2Cb8t6
Zpoa/92eFZsxNntvbMHLmg8QAdI1/r9UWP7hhmDqsIdoGHdZgjhRyTfVTNNoZs+52lnIihOSdEX9
Q0t3CXYCyvLDHby/iegxAfkTxhJZjReyhXKWMGFn0oU7pUv4LmEjQ5yDraXm08prdRvLRvJ/fzhR
OB8pIBk0ahuyfLMPq+OmSGI8VRBa22MjW7TeqzcYVDaxjNeyz65JOyL9USZgMfnbv0fe3ztodV5N
JQMktGFp2s0+M+4K3E1ShB3FpN2EX8kZxvFKtW4V6uW+l9P7SUA89O8P/WFMsWsHd20YbIwUUb/5
xkWd563ftYmbx0g+0RIWcf026S3Qj+ikeeikMzxyw1saGWdU1J///vg/W8D/vm2qqPC1ZUmVdPJI
bzZIfpgQggiG3Z20RqW32DE6dFLlMEhRWj1FiX7uMAfQ3ibIKxNAW/RUJ0oyAQbRfKpa5drOf2yG
8Wms8fIXg0nFJH8bx3ulPYDx20Y5Fn2j+u1p/T1NcOEcOti0axqXf3PhhG9ImLtTLhzTfaDgBiah
IsKED4Lyl9PBTwNDoeinc5vYCWk3HxUgFfbMxiI7IoZrYODw8I11qrUHA503ljFOlI319O8H8/eG
ma8HMV0Bcj5PNrfbLrUArCmYMUog/nmreCMV5QqSwREL6eHPLY+9dKnKxi/j8e9tpSpyJFf+bNb5
4JuXQKspYjSeEbsCadpj0rmqGp9CXdz/++tJP91TTaTcpZiQBeXbMi7briEM+bddP9POescZPudF
o+DGUpm/lIJCeqi8ikRtZcIWUGtm2UrBadWOmxBRIJAqDQ7cZDwJ3m8j64ftEvdAEtm/m7KocyL8
72o4CGR9RBG23wof0BQGF0UbmAO8fRM2u7Z7kbwIkU8EI0r6bahp80p7+z7OU5+hAQljpbn5bBaQ
xoJyFLuWBlxCxehHBQTWgmjkzOt5v2lgutkYNME1QCLJFJ9V2kRVnPqnABO83XfeRFpZePgDvDUl
jIAmL7Ui4T0e0hhiDSuBH87ZpxTMJLlycMYhCinabOXV2X2iYiIfZoLMH+gYmUAY6HGT4BNLZkfb
9Q/LQCjNpdYDL/rzvwPEs2AnAX3CRE6pFRxc3782tbatOpAMUy7Opnh/FZhKSXQVFmAhfKeuh/Jt
AO4n5J0LiIvoBql8A/C8KuZjwC8Dbn5J/7qxpjWXZiTTUm8H3BTBcA1IR3PHXnj1IvRygbbUx21a
oUYrAaJ4WrvNM0gkmKY+cecslaK++/dF/PhyETlA+8KS4f/fTCSpWrJ58PPExdOJpIqvLcbS1TSa
Xw5tP9QbGcGWzrmXSV2n1vffEYzbTcmKMkvcXqHphDbRbEF2ME/XZbdlC3WFeYAenGfTKNo5aOV9
5XX73px+u5C/dypzhV6iTWRS/OTu//dCpkjERgya1ZVquBctP5yhWtf+W5yOz9ps5azr5L0qteNs
hE/N9//7G85dUFnQVVMUbytyvAZ6F5PLS1HM+5zvd4W+LK28XyZr+e9DMkUwZkb6DJTv5du3dqjj
TJpyZgw9psVgwfm3kyJBnWWc41GC8sCcFSmNG3a6ZfcNoxzyvN2hMZErKOIxhgdODu5kseWd23eh
aj2lMHNkj7CBAXlgLSFw+n0a/mm2IZ1B5YRv/VCWMfXKBOHXxSg7263QN1uhKN64lYtMlvej+Ous
/+N9khVYd2AvzL86Nwk3ydCpfrnjcBKkFiRyXLy1lE1BQpooa5LwvU3eyQvFIQmuqmdHqpfbMEMA
8++BYcxvwO10wIOiyatKCuEkN+uc1coAnvwydjEZ49IB9G8CfoBAWUKtDNF+YZLKm/ouYDfBluBs
mfVaNF8MU72SY7/PvwgsRN6Rdm7NdiligQQ1HRDlwI/OklC2D9pBs7zD2MhXc6CYUTAYRKV4U5v4
0VKaC4G6b+ST7QtA9STr4mWqXipTIw9HQF3LfolSNSVI6zpJ5b0Cramwwhk8/BXmNNsDM1WWuazv
8Rjfd6RF2oVR7YJWAW8hrujwO55hADzVn7KQYy7DnuygbhDBWsr7gOFgx1oIa+f1z68NPSU8lLtc
kKYEZ/E9En9bVdUfn71BhZX5D2/f7da+8uq5pJCyspXVNgO2ZMbdtqfJ6cwvRNX36IOC0dUk0tSH
6F3nTkeWdI2q7C3yq482qDeTqF6FOSu56ZmwS5KsYHHcTWrVsy21FnEVfETvkgVypA0QJejjHQ4v
N4dFFs+cKSPRUUYL+mfH4DILrV50CrrHeS5WDP5IhIAPXoqgsKTDSZD7901NP8sQflkGftpgSKLK
MRKDtzUf4/47KyZGO0QhABFXaCRbGrJ7f/C2YrSU/PIhr8Y3sUCr4yVnAmJ/OePIPyxBEpPhvGmm
Wavc7vdlibdaxb7tTp70Ca7tGdj/oyEFy9LKLlHx2kqKq7jjlz4byzSEO8GzmBt7gpXfzK65ZCVA
PbOg61fMlap1TTwx5YtsRb0HS5XVXEgP3vz7Xf1pdqWmJens99mP/XXs7qCtDpWf524foWgzsk3Z
Ut9J+0sVZ5upiLdib6yUAIcWKs0x4+LQkdi92F6SBnWEEWCdCU6JMX1Eg/qcmuLnBAsuMh+kdHyL
a/GXM9WPj1eSaEvSi+FMd7v6qoIVhZVZ5y52umOp9xWioUefAFlRDM8+m60sGZZj5K9HU/s1V+iH
jTWfPVeeZen/sHdezXEjabr+KxN9j154c2J7LsobVqlYrC5SukFQFAnvEybx688Dds+uRHHFnTi3
Z6JHQYpiOSQyP/N+z2t57NU/ri22vF40ZsXawjxlrrOatcG84a5ZW8XCUuI7Jut34ah+K1P1G3Xq
FcS2dd77R0tv7xjNnyXCRcYMfNpQ88Ovr+R7yS4vjnTGIAYjc3uz62Z+bQKc50qOongAN7aSo/UQ
W2yXQYhJoW3dqDm1pcCyjnbg7cwhuH7wCt7Jq7gyqme4NgmW+zYMLB2c4rKc6lIlu7vp+vS2twka
IObiwfS6O1VNrkVm3wyJe4yYJ0PnUcTGQ9yM3wQG40puPuRA9nFj3jFT/MHd+c5xrBmoajzD5Ez6
qTvfwbfMR+rQKKFb8uri2bKqS9qwgKKgunXb/KNm8HuLxcBmS7c0HXXL242IleEXeoO1HNWBVR2g
hodnMoO8isNpeBeHkr8cPridp2v85uSlX69ahkEH2tS9aYf6rnFRjv1Qqz7FKyaW70d0jAOz4Y44
BEX+UeHbee9qf/9cb9abp8RJbJpTocyDj9VEmPTFGqQuMhwteqyGAgCbi6zRNNahWh3HsnAYwnH3
rvS4ae0FI+uXieibmc4qoJ9Xl3KrFuY9oPqMTj7uJOCW0nFdatjn9RjkNkp5YSQ2BKFvCIq1UCT2
zr5s68sr+RiJZkb7ETZfiT2rtpEGcaHVgV2Jx20Tatsqd5Z50X2S0bdAd5Zek6Okc3YuM9iUXPSh
2IgC++zK25d1d/QyoC+KXNdjc1T66pIA8GkVRk0ZAE27Q9bJrdEypVa1L3EsLt1k8hfkRzy8wSj5
452V0inRPSyNCoa055EDwiYdxln5FY/3hPSsMLEAz3z1ASubz0ljb2qQZYo05ByQtjcsOhWTHAMi
zapiHu2VcOnxVlYmKkmm8cydjSbIiYNqlQ0opdXssUSaRWWxwQdL7MdAprBQc84Ru8LJp2AFghdY
m8aoA0UKoh13MJOgtFrWcdAj3BQ9bDpAUb2MMYhok3ObESQangkYJFVTHmKi7iNLhJVgHcPBCdeQ
hZCMU8GeYcLw4FforGPPWOfYArlKeQtGjxkdVv3o5regzhdGSTzmqMO2yTkKLahxCfPCHd5BXvLs
MR7kRM3F9d295dbPXVTcBnV+qzQCLYWP5slkpL14alztXk+ZW8yT4hoPW1iGM8cGd0vj4N4BjuSX
DHkDKfZCvB15rMQ/qJhatYADjNBaCWU7LYnBrm496exdWzJEyouc9gEg6Wv0rWsjgXvohzd91D4U
TjAs8lauf71dvnv/aI6jsTkYyFbeJKx21VRC2mxIeuMvapsdOexPssTxApWQKe1lO3p73uIH++B7
QQr1D7JXxBRold48rRVKGCqBZIqM9g9u58c8yajn5x/sRO8eRxYRJh1OSs6Ab37cikzEQcDrPZw1
pbdp+5aZKEjwGdO6VFMK5HRAN8Nbr9YPEbY4lfZxpPDejs+h6th8xlRh3yaOXplVWdlbdBSY4Ugr
FKct+vdesW/46yNCAZI+d+YH45nNfxlGKF5BIt6oNYBkl+JjiyGPEPUp0bHUcu29n+l0sCxgyT5G
ND3kzFmm5dyCjb8J0vxbEYhzGwY7uOJ7T3bAFHCb6qyaCYWcan6AUUjAAHHWtwtZ2BejBQOHB++8
lVOPMFXmeg2tNJTTpJMqH4183OQjhjuhM9c855iFKkL+b3qTIMzpGMDH12uG7/a5Km9rt0DDbjI0
oIrxcbqaBWQw5r+GZOHG9pVUKslsoA0SfFZ8W8NbgtxLJPLFV3qEC1PHLmTfMODoLbQgolDTxQeX
IBWvghicAlWoJnPEQo+7gCoDGEcNhHDqR2ssP3AhQKAu0vKZQSrApCps7qEDy48wog9MLA2EecFe
uVpJNP9OKQLwDh4T2hocCnqPTmfvGpUhyrTGbnVgxraLr/gQQ9/IJpE4M5+RzxNMWMFf34PvnZe2
QYruoXdjqU736HfnZaQ2Fu7KXQ79kB6T/mdmp3vZq+tEw67m/+mp3qZoXQlvuAD5uAkdSIo5fOGc
GjuYxHkvlA/e1rtRsk1ehS4FORrp3I/vS630sqjMmveVbJoQN70gX4aYvk9xe6zJz1qAvRiT7OCG
P3ib70U9VGkoSRFqkYe9CZHtGllBnrK9DLR9IaBnGSMvQhyd0NtrJdeX73/9wb7/jBaV/MnY9Kdq
A3Bq1C1wDDd1XDMAVl+gyjxqvpy8qp8FZwhUp+Wvn/J163gbZ036WGqdqJWdt+KfsSmh+uOgsImH
NJybmBx2aBwZtvQwGlXr2SjsuwY2E15wfXrnupcqgeJYS2KEup9afQUz5uJW4aBqGHZlzjQTRKTR
uPYk0gZLKaBO4DziZNYeY+INhS6fobhxa5eOPR/rERfgUswdl/utZyoNrwFq2/sOju6Ce2UfRfCl
aN42c82/q1MG4wRMuMwzNkWm/zl41SlXcjnzqcQiaF6EIoQm7CnJQsc/gdpsz9TxNH1eNUCTEABi
ElbMyT7zORz/z7ELdcICjvfrT/XdVcuaNWgF0ZpGg/rjqu0HH6+00Ms2fVU+p/LqQRtJ/HELvu6o
m0vRLmLmHcePCpnvLSB4QBQyKeiaP2UGTafIsNTtbAOh+jkeuXze2DzKVDxmkwZjqMtbuD+XX7/Z
905/Ok8o3tXpj9fo+rudR/Ww8cbkMNskHCEFuJq5h05rOvrrwtrFroZLc3WZ4pNfP+97O953z/s2
f45HM+0KS80YbB7Wbsoai93m2OvafV10x18/l/dOhRoXYhuRGGkpu8KbUrnoXQw9MGXaGHl8Hoau
X0TI1gOqsXqdCmxcyhcLMze6T+NaqiGz7C7MDOqGGhfa9xtnZjUbI/iWFtCPbHv4FAfGLazKIfMB
nBrYYkNu/BbYzGI1JrA83/oco5Fc6jqyvAHbvQbGYBgDzrHGP0UL0mRM7tgbYfdCnlqF+ZaYlrFo
pk0aprVxbrt/HS6x3VjF9omxO++YFEwjVQr5hgb+ekbmRcG4INZX8gs2Gw0jIdSdfW0ddBYed6LB
TQ9jSKRUy9zqP3ej2WMCR9qjCWuN3OuIZTsk5x74JZ4mHMECxkQyD3QYwokx3JppuJviZkzY710i
4qFhbWCpsAzC4d4MRmywxCUu2iN2D+XSSZT9kFjLHvxspIQvyljLpRWKHR6z4mjVIW5RDL/i0PvB
EfPeTeNNBtQ0Hrhb34o607Rs0F2W1NVLsqvCuO/AUQjVvLdKa0/D915gUfbBTq+/t3g9NBlMQzi0
it+uJ/LLAN9CNgg7dY46wHtkt76+0Jp5BQk3mtyhtKkF10TexvZjLA0z/zhEcbwJ4uyubmlrljpt
3wzXDj1+yf3yAb095lbdOKElkj0sXngJLUB1sFnLtGMEWLOgQfz6vnhnUsBkxgKdh852Q63yzX0R
KDJFU5nCPPKzFfopJtxVKt5DrR3NjHeF/1Y5ixjqUyT89UQJMdvzPITZsqBCHjCIqHhi3bXswiK/
w1UP/RajTmtcC5jEhd+OpUd67YyVbxvA40uIl0LBgCJVJ2toFd/XqAs3v35TPzt+g35ENKBNwZRL
+WdaMd/taJ4t3UzoRroZ9HhZUVQHpeZeRIGVRa0PK83zy0WRgQ7PdO0Swlcgh88Z7w3wBhF5so4S
0gColW7ofrAPvSfEQLRN62iKEpyfCrPBYI2l37HZlm5400bpo5JWt2HBYLRlMogs8Dip4Xg31nAB
/vgpHMTBovU163wyT9E4136VhfmzSLhQUOqRuWXPErcCp+ch2tzdY1qD2sdUXj74TNV3dlC0EUgF
ELjR2Hnb1VRjP7ApG2Xos2uMlBLm/VrJtuGrO5yf0Yjw6Q5jEW37cOf1oAeKOBkPngq7oQ+/qbLS
P9FAo7udQgwy/Mmfs61QvWnyMRi5XWT6FX/IfNnn4hN0VLgnOCt6JTWO3OZusaJOWcRwVfHt5GaT
UMctNzqzWQGozAtnkyaeidtuTi7lGrtCxyHHCKkLT50vuCnhDoAakL6UAkXXTVxT/5k5xfN9Uxkh
WkNPWapVifJUMc6uFd3nyJBmRmtqs74kVnIV9ybxnpyeLdiO22+BpS58i2gm7zYI2RaV/QVi6XPg
B7shgP0UxNYiMIrb6TzpnD+xwfwyBYUiNe6bur5obftNp9dH3/y+i3SN7j8PbKjiEhLz93239UpB
gzzcQ63vFkHUvxx81Th6nAaBGSdrqoWMpNcVlimec4sdMukjREC22A7mVyk2YzpxR6X6JS/k0wdr
4b2lgCDNUBGtkNS+7apJmglpI4xsM8RFChbSmIH3PWdBM6zJ5/h8Iu+2MxVMPKf9izmbJNM+UJa8
E7QwIOiiM7emE/1tgRe766rKpgDNK7h8fVpebQfEcOdVfDbISTeerJYjc6SzCNbyR3fxO7s/pRJ6
OpRxiRDfVt9zeuxtn0X5JmkxkSzzeGMWMMwcQPcLo2K8qmAY6ca17izugVXmh8BDm41fFvg+h8Jd
63l89NtK3xpysgDsPCCE+HKp1rZrB/8ALXOBYdIlcjEOJbZYE9UQE9b1X6fYfzwN/yd4Lk5/pQnN
P/+T75+KEuPVIBRvvv3npcj47z+n3/mvf/Pjb/zzgHNb0RQv4pf/av1cHB+z5+btP/rhkXn2v1/d
4lE8/vDNMkdXI2/b51qen5s2Fa+vgvcx/cv/7Q//8fz6KBdZPv/x2+M3LgE0Ysaen8Rvf/9o++2P
31i6LOn/+P4J/v7p9A7++G3xzCTxY/388+88Pzbij98Ux/pdNWmrTVo6xKt0q377R//8rx85bJKM
PE3zavbUmcuLWoR//GZ4v5MS6pZD3Z+gwZh20KZoX3/k/m5OzTqUQJY+jQUav/3rxf1wFf/7qv4j
b7NTEeWi+eM3Tm4OuO+TQk9Fxca0gDr1X3h5b071JO7CWBuZCOmSgmGVrtyNWletCIzhH4f+Lsqs
ZhmYkvI1Evyo3CnwLPuICqDW9XjBVGBKggaIkkWJbB5DxZKxyYQ/pq4LyRTb3orxeV2pTgi5txEB
A83M37m4CZZJh/18oYt9k9XzNOGQawDFKsEXF0XAQljCnje23e4jN8AlXcFQTavCRxW9BZPs9rG3
ZLaNSp1Q2CThtBd5qOK2MgI5Bzf8nHBsr83Gilcub3GObHrZ5c0D+qJjUfK2NHC+bfrFnIjMTEph
9IrVu5Q2TP3QuUoDVFcSAqExagUNMRaINYr6pY9Em+EKlUKIRcfRsu6KON2rAXxJpbWA+vjhiJsJ
UDcGtUs8BA+1ZkFXdZHzZ8PWxa1946iiIspPTnoA5s5PtTs3AnOTMD0ZZ/UuG6XGtNGlLWC2KU5K
czsEN2640E/MGM7IULF7j4H6eVRhC0yGd6Nu3fU95uyDmSR3fuB8jspVjTF0bZeUSRtcrk3tecyd
fh475VFLdQ3+Plg8Oam6wG4DsI++tMUyChR9CTEaHykGPHHuwsPL7pcZ45yrLIOgaosVa+glgTNA
mR83tDoWd2VAOGprXPuVqotrxvHGBH8DmWwM9qGN/48bfLPIkmdY+FCEC3Vs0HVMdNqGBJ5RkL4l
5I84alefgPkfa9L4hRokL9LEqsDhOJ7MJ7QiO7TI9TPTvvg+fr4OPYJ5U8u9VWJsAmH5m1bAsLIq
6SwSGwyeFWenkCeavIAxwmXiDovhWavrtzlwLGk4N37XHjR/Yk4O+V0XgVGKfLzhavKboWdYLk1y
ihVBs03c4FZ3s5tCYv2lfq3L7FSChhqUKkce5ifLOOaigBb44tn+Vpb2sYS/USRbjh8UP8mXysK1
3CmKuxb7ecfN02vS+fNhNmZiAGEfhgufmskic5QNdVSgTlE+LwFCtRVMKn/pOzGZls8779oKIjBO
s00L7oOBilXW6QVWwkTfLcneXKZkn0q5zAZ9XrfMlHUCrE3GPU7KMGxIXc2VDYeqLXGawyZ42HYq
Sr0MpwttMPK1kZOiUo7KZ6WKtjIOLujJAHcKUYFcy15i9+yJcN/0LsZwnvbJx/ZQIJFj9MGxD9K9
a+um/2TX2U2m2mtnhJ+kSHFW/HQ1qZlyDai4UeIR3EcvGk7JGQF12lsb3x3dmUul+lNDBzaWd9TI
4IBgDAE40qX7eUCuUS/TxIfvUFPDTUsqx15ZAN+Mb2wf4n5gJLR9MqglTkXAaDfmDPPYbpbUXbQt
v9ap5Z+sowGIeecZytFh0yFyYm9TohG0ix/EC1+7l3jrQWHpzlD/lcVkPdY5cTZrJcYqYkcTaK45
db3wbShYptI3y56mTCXT4cYY4cbowhMzuiSQLo28XuZRaa6zIiD3h0wzdunZrTxzk0UqjmOyAahB
AdxpBT2yEMxgN3oruHB9hSm2j9K0ADe8TMP8Dvo/LFaRvaQxebsYg3wlQ+3JiXYK80S7/s5v4k0H
2ZepqJmG45unnZwKLpAn+2Mnb3UDQjjGphQD4IiXUL5cX32KI9yzMt26jnp+h/UU9CjSv7nV+vbe
NnNnHw+dtiV9WHZuFqyCcmhp9EEmKfUxw1dWezIqUe+jVq/3eh/DBFTGbx2ou9DHVVUO1xhNLXsD
aB7M8tZGIMSGguKtMxABehpRTuG7nBtObe9pSgfbsgXLll3raePXJw6Kqg3lskjzycVVJVgtor0Z
pRqWfDEOkaJKbqx0chqR4TZ1u3WR9Na6dfuBTYd9lKAJDlUBXC/39W6WGc2L7lDtKP1R2TeyUvZR
2liUQfSTQhttn3dRSe7KgESYVtk+TFtQgzFPx3BgDHZ6PFJYZBihLg6vVGRXy6wFH8WixyaNPqOX
3Di5cY/iKMZv2PH2sqvKjeHZhwLpMgxVvIjD2mQuSpjw76dXAdVQ2b9+VY0voRM7u9dvMtEPGxba
X68yD5Nhn7SCxijV6LHUd52s4O/89SVqrq0rrpZXjLvANi6FCnxYaYEUUeda1aZ+OxhZvmO6u4Nb
z+RVY+AJwVc5apWdqUjMhmPSlGLsXjKrClZYnaAsix86LKxY6ClA+3YkIzbhIUtsv3IzWUpvPKRC
6rvAyPOtlgbztnWYAFTGQzWoxv8PQP9XASjipkkj+z9HoOew+Pb8j22TPubfvo9C//7Ff4Wh2u+a
zlAEGRgFnCnQ++8wVPt9kj8zDww3xJ0Gtv+OQk39d36DFN6eFKF/Bah/R6EmD2daquZZxKbWvxOB
0r59E4GSHpIfIv8EP+AxAECs+30JhppmW2ceRhyKA1xND8Ivchfa6kW6Ql9jvnWqGxXDYKPu5l0u
4Cx7g70q8nhbo7fCstg5xvM2yE5u1V3cYtxHuvXgBjYdnOjGbeJkTk2E9uNj5icHp1BxGcM9Nj6E
WUEJ8GhY0S0ai2MfewQMlJc7bXKfBVFaFa67dvzxHA0Ew1p5i7vEKhvDBHjfhGnwg02QpcdUhV8t
XAqWlJGwy01GwNWtem3Hg1O7JigFtpBKMYEjptNkYVOBhEXqq1kvolL3ufJl8vKCVaJeMYs4evmk
fQVakrNZz7BJmBUd9bGp8ocpIC2OxjmWKTpQyDOnJE03Asf4jogHxwJiqKbXsSg3N56RHfQAJxvd
XBgUOau6vQiT58bV0XNwKGQcR8HkeAyDZ2ktABXgEUHj1Go5jCLlzmHmg05Ld0j8Yh80fJrOoODJ
1t32anrAduhQgDts84Jf4RSsAMv28hTVzlGJoMar477w1BPK02uoYB+cyxN8o1nPZpRp1xrDWSuB
lt7IdWSnh1oQCUATxI333m/kOXLbC85eDy3+M9mu8ZulU7hHxxjWtIYPdhI/Uhqn5cnbTPJDr3Xn
UPW3erDFBWVlRgCr9eTQyhFfGrmPgYbRt9j1XrSrIYl2Y3yIXJVVER1Kps3TZOV07UqYYhFRG9JT
vGFEstOYNe3xGUKe/FBxTKOqOamjfRDyXqUgP/PM8MWYcB2BXewHK9z6Nnz9ytz0OTDIGHWHYsI9
Zlpp0/LMRQO7lliGfb9caMJ4SLr0MbDSm6Bfoos7lZhTlCLcxZxzmh7s1Do5TFdY8/tr2+i4fyZf
zSR9sYLwpRLDefoYS2W8Vi6L2hwvGoilRH2S4FVmgPBTdVhLnMJrF6O0PNlWCSxioz/jO4YTbdHv
R7v0ZwES2MbwdoPWM05qb1oZ7XAUTDRSJMQyesgnWA57LTQ3QSD3UZi+uBzgM5U2Ke6mK9VMDoY1
Xqc1OVbWRlXRLFvRzregYJX6wWUeNBkudijPfWk+hAbDJr1G3pAc6ip+fH0OSXVvkMapQcocoPGe
t1Xw4mOMgcXWsA4AeaG8IRRplsikdyEwQ0QuDKgBYZWnjtApUqMHqwUECTROGmKVOfEOGNJBMRPE
QvEhk9HGL+CC1fI6TABJ/HkxJT+hnDgkWItXMWtVqe+AdnYxVamqO5tpy2RVdiDBXXfu1yEcr97Y
ntEcFMFw1rkktZ0+Nt1nT4qd6MerU43X6QoSue+VNIG7nT1OH8y0HrWgPztRv1CK8drIdtERBna9
PpveEmL+xWBhROeYG4ta6RTFn/pGPQm9XxfBSh/wHjJqHq9eeLyfxEMqxaB431sPDfhF3Nk3kel+
RZM1huwJ5LF3LTXzaW0nBAzTa0sD9rK+o0REQheP+jqO80McsRW0U6pqtYsRLBuqixYj3vRlMM1l
FD30HRZa0XDRNbGaFpOHT28V6VcfoqKeXQWflNE5D0NJQpWo41UFnax4d0HZMNge7xR8nQujZZse
T7hgnEKK1JlqLQQI9AyAcCuvDnY5bt6yyxTRoxso950X3N40pOdmrT6FdUkqhl8v3itzhiSPhjM8
eZb/J+2pmWfFLyKXe73V5hWLWQmipQDAGNhHjdawcvL74sYgtrR7bSV1sanGZJe69tG0ustYqacJ
PjtMX1p47o1746sdQ2Es4h3q4E2lp4es4rUP3B4yZEnwSdspnuVfGqP+1LYjzHlxaZpxNabOLPaH
/ciNMP1fiaJVUe0Ug+U14CBhBdq+stqnxh9OA2uzNoH469xisVmuqRQsa8faTJsVlSkxG7UWxH6A
aaTTXaYN2xxqBPvxJ4+TTcTjVYuzR1FVf+r+FZHMxfCRyUbm8KSHzzSPtpOr6XRLTnsC9dhjGHPt
uIka2t8zTYuieRe4D20L41fLOWk88wHDkg1nIhMKqjhTRjnqbFSzpDuFIn4UPEeas7t57QHhnD3r
DZtbLXuMvZ77I7ypw+P0XJnuHF/vOG2y18RhyVfML0JRjhrp/lJVwk9dRHKMP9JE5TX+pFoxQah1
rImY+Kc/ZGzSIfDnKi6Cblw9Sk90GyvWnuLADraVBzRC+OUN0qNhrsPPj9lib5JQptR5pLq0ASMl
jr3juPszBbWxibtmkYVo/NI2ecgGwPBFIveyyPZCa74YisVYK+Oby4Q4H+J9L6FyRMhZcgvogqlr
OPWol6EPu50W94ze2Gb711evfyfHSK77TGxbx76NwlhfjbFt7DI/Mulu8NXrH4pZ//2taUwvm6ws
a3ae2zaYUnj1znOC+87ETLkzxI3TUmhTPVLoVEn9uWOFgL+9mqzu9Y9XTGQW46fnj9a9BmJvlGAu
fTdfDUV6jwccFTrh9zvXK0HDdwD/Ukp4Uo2uGkJ+HCX6pRuObCEtMFcBBRFXaIZU4S4myxyn5b5t
ZpwBs0J5cJsXu7ZXONkvJcBv4GcLzHedagFAacnkyo1ShtSDkGiiIVWafSkLDCanP5ifEXte3LgZ
nQblTD2sCIog0+c+Vz1apUp4ygtg4cRfV3fmpdbjaHkbQBxMuITuY51rQIPbzmW6p/0SDYwcKTFi
P8+btbGDJ5I9cBqn5tVmxn9Rlj3SEMVO2G6gClMsRMfKwh5j/SlVkl2XW0f6+JjDg6hPandD0fuh
pc7C7CHIaIpGOrdALttzxrgMfIM5N9tS+gQ6ABE+pxTlPzF/4bHZaEWzdNn+Br2iEZk4Dw5jllbW
X+AjXBKzOMJDmVW+ux6t6DEy0SjUe9NO/n2dCROCHiL1aUiJluDUaPiuUxnFLMO4T4pNC9aqSra9
ll4o6F18dzhiQTUqcl8RRw1O9YFu6B1RpEcLg0oznBATAeabErFn9i0FACff+AHaN6PMQRVhFrKg
x4fVH44HEJiH1Md6wD5OodJ32czfJevvS9Qa2c4PFWrXpXxO54ZXMEls3jbtsVMc8NPEXV0XBPHs
NXkoVpCJ1p56TrT+bBvRY1NsxXAbgTCoTXY1AtsQ1PgHL+Rn9QAvZII8ELR5P8MeSHO90G38fDNd
fGvozhaRSarsXUf9JEsCg1ScHSefuZU1bzUqP2l7zukt5RqnT0rAStknynFOdu5//cpeoVrfF/Ff
PyKmO1VEo+AK3jaZ8Gnsx1i6+cZrSaHUHCMVAwVyRDe77wlCLZsSWvv1dXmXDfF5Kp+IxC5Bcyqs
mJL68GSEbACv4aFrjadgDWMHp5PxKji6sCOfw0U9TLGdncm1U5HmE4LYXr9OkIGF3ABTlK4K7pR0
OGdhvMNu6zRi2l5zLfqAaV/wyGHYneO2XmrmAxy7VcXh57vtelIpMx1zxklykyJ2TUyM8FJU23Bf
cqxM1KChNV8vhyy4KoF8Skb1Hv++I6qzuWPUJ1drz36ZvVRey8PHj3VBUZYokUJWN3NYNchzgOan
5H9ZMcCr77tLWAOu+PVVeG95mKjAmLAFGvGTzkNPIy8rdBOtpN7gHaWeWi/dZenX18h6uGqi/kit
bJCb/3RrvE4rgg0yuUfeqhd6CrOk9IiFbbnH+OwuzlZ2bFzjoj83HHwr10we5cCmNio+qJbuQrq7
A4KzM4jrcUHdauNd2OTbvDhgrnf2PPSPev7JcKbFoBKQpp08GT10U1f/1Oj7SID0tnPJh8jR0ec3
+Jw+tIRi0+P2brkCUWh19sYkAJ2ygpSV4IXZTtOhT/fqXDrjtSOryqwak54QN+UvdkNxre3X5Pdr
M04PedStouarG/aEKUm78GynXAwaKj+n3ES4ilI4dq0tdUVlYWIQRjksoPPR1mnLKoIx7DKRQK7/
pAkG+Iik9IpaeBt8ypPh2jv+JYowwSYFIwI3HvSU6Lgu8HIzPteko0UaPU5Bqyj7dWylx0w26BXk
U6cTjuURKXt4ruotMwVWG2w7PuPAig+Jmh1gzTzohbXpu11myptBiV8UvdzouLG4QbuSZfqoQah2
MNUwTkNpbEJpbSS7difcB7vTTlO6R8Syl0uF29Vy/sqTCnujtyPbbrirwM7pHFq8D6UnfrODI6h2
itE4rWjdvnfVJ981j45GmeDXS/vnFjqNSGBtSNKRq1pv9XcMPCLMVQx0U6RvU0o3cNm1K+MN99Nb
zu1y8xGB6L1dnyYnhy1jTxMb8sfjrtZl5KQmklwrISFrSEyLj4/Ud25ZpJuwJqY/EQC9eZIorBKR
qmq+MSePzN5qKOKk46UeEpDVHlLvenabqNV5HIkNXLSxmrpvQqiSRNmM2WJTbi8jlN6eRT1apxwB
Vjoh7aGG/uCwETp5uotDfqeo500cf3VtnqbqkoML+BsW9GzaiJNsuLaBfu1ituq6Bnilj7j3ZQfa
ILPBac8G17/1k0fdk3shxL7IeZnkZY4BrN8zj0lpbgaDkLzJ8Rw8j9SNLRKd6UVaxCGVbR9RG1+Y
gGTJLDu3/LOkwkBHcoyGU2LEB69vL5pjPeA6u3ft+JDXxiHUsSpq5H5Km0QYHdSRpppV37A8mNL5
5PqUPhrqBfo0R0t1DyO34l5rnWrm43PVDoReqh69WBwXiiQniZJDNyQ7HQPQlCvppsZmqitMT6fW
bDQdk5y53U4QNdzJnAc1V+dTUuIN6Vzhtfh+f5l2cCaBPhCXMlbx8zbKEkObQVbECJr1pgKZ66UY
aOzR0k45PvMM86UqnrwpyJtqpHAzJcGZIsWLVQu5RsqAdVuD7/KAV5U3TyF6dseaNK8jNWxN+9ia
7q6hHF+M84oMfUrduu7UZMM5VIKbxtVvKjf+TE8V5gZNtVjFci66l27yGOs8PqQnpsXzdmtG/qqY
JH9WS9eSPY+OY9Jx5xONTkFFWw/n1rcwBqcQNHZPhd/MFLXZR37/5LDzZ2xmjlEczJJnku5OMS2C
j2GtUVyYzEqU4ey53RmF0aIFaJIVX6Yk1UniXa0Ma2tEVkRxpDFa2DZEO9RfIF5fq1A9keANvTk3
KJZN0ZifIDwimWNO85iLVaC1O7NuMLjtn2Q7rKcgyGqmkoXx4MEEpB87s30Hd/f+alu84zbgljD8
25ISnXC/JnghE7uLxb+9ixG4Tf9j5vxnQFAfVE4qeuYmehfAutfNzNKhrtn362mRG2I4YRTkl8EH
60u3jJ/Xl0v4zAnNADACnDcBdGUa0tCnoUMRWteMvvx0zrk4r6Xtsle5GGl28OEITvUzBBkL3zA3
NQFPKSm8UOHUuVGMxpq1o85IFyUrguyEsmatajQ6uZ72V3wPMGLCyIR4yaVQ6gynqbqRJ+5D5zWr
vop305bRR4dWUdZNZ6+ZHXOAgWDWThSWyafAt48hs/cmxb1Y1ozdpAcrU6/Tvhuz6OKcEmKO7JkR
w7ZaNnF2kB4a5KQ/BwQ9xBNFNT7p02GUczVj88buR+bzkkNukI/H43lI5T5z2Deme5hW7eP0no1R
vY6aekXCfqharkvyFc3DQZqkffxuEjHk5NRL3Wb3rVO6W3LvDOpesOwbMtfRXLRVehT1wrX8B+qB
3LGd+zBVKALMaRkR4Lg1j+WYvUzlELcbPk092W8FcrguGw6aKCAFvNSYxmKxe7BNog45jk+ZusSD
fCoRzO0cR7YBGiF35RTWjVb+OKr0FHr5idltEHgm+r+w+r/sndd228iWhp8IvQqFfEswiKCoaMuy
b7CcGijkWAhPPx/ontNhwllzPzcwKdsSRaKq9v73HwiUJECxp93NiLFd4KKkvsB8GCQ28x5GfCTH
xXvYUGuE4uGGNi1M2ozFPmwgHL3X9+2XDiwqltx8ag0VCQ80LRtfthOezNBoImc8iZen7XkjlwtS
WQVc1I3qWgEn69m9phjJTpslt9oyakhnDofCvtt23w1Zq+kX7UE/mtPh1sQu4wd/mTDMy15XwBlz
FK/EKrHrMr68iji7SkYH5pp9tVV2NauRZjP9atu8KgPzygr0FUUpeQzZlo5wgX/3viFtZcU/YPVW
wnnnCL/g0ngVVJcNAuLWJZiP74VQwi7s9yzBgjGWBzNfvxMk/GJRTeiKZGGdRWkAjhh0R+mu2OJG
sICOG9Y2DAXwInFeGJ0CiTbNcrnd8Aw9tjJScQzPE+8nu5cNKmBX1WHrxovGewiIIANDDGU5nbfD
p7IHOkjnQfeaCKnvgvgIrD6Gw4a+ZhyqzUzv0GNOEcxwNmrghd7Tb8XKhCddOUlbNv9Vn3QL6sx2
vOGEUHZ//u+7lmn9k6JFd0e3ubk/Oci+sGr/eylULFbWStuBeO0t36ueN3Kdzlb8EZwLwGOzG9ya
UX8s74ExmdFMJD9U+w173m6sPiVjyB/oAYYAiLieipcid27b9u0beJLUSQrcTv1eB8v3zDcY6cwP
HN6vQR7ssdAhd2rKu3vwoOnQP+cGc3SBAmFWhiSumjOnwobsIAj0DOZxubPapiQJfHwqPZr0RIqd
cBpKZn+9VrV6NzcUyV1ZJrOLDbwp269NFxC5lzUE3wBqdDVY6FCDbWKOMu0eKjrh0E2Rhcsa81bM
XkG5swGlDXwUTWxSZ+EVxgLf9pd0xY0yw0amEeG2q7v2cDlINqdtz3lNDPEgWhxKO3hkZLX4enqz
xPwyZ/bd0JAAZJKuQ/YJZ3ihSKUl46V2iQOdKPW2c3csrgF35Lb+ei94Na1XzVyjyMTT9t22MimR
W2usovzR6MjbZSaw3RW5ZxOiA24M3t8BL2/IwCZhzCUhK3Qadq8/mLl7R67z96XkBYDblwvZFYF5
vOsaqqB6fMFQpvXgwC3TSecr21JzSNqeHNXxg+XOT9uCHrz/LP3/n/j5b4ifEiCFOvB/nruDyTMM
79TfZu6//tMfM3c/+E1sZSX+lbjb0Lv/wfsMnN9oaRBS/G3YLn6Dh4mlCTZgG6tz++F/DNst9zcs
WGAX8g+Ev9kk/V8G7tiC/mPiTpWLFQh+YPRWlmc5/9xQOtPNWsZsaSSHMfTt5Lkxq+GUQ5CPilQO
0ZIXzgkBOsFvPLtd3JQoZyGI3l7y5qzNH45q6uh28eulJ6Fvey46nyixYX3IFXZDdkpU7VC4d4TC
fxkE0RtBUnX35upg613+dPHYSFTVXUXbQ/4L8P4ogznskLLx3wnHnhOKSrnXOM88xmXLjuMmLX4g
0Ai7iXiJYMwOSAwJHBzXV72Y+alZKcBHTjI3d4Mz8UPOrsVUhNSsfdtDn0Iv5TAoL/AxlnP+mOeQ
G72opZX7JAhDBIAKAW3u65z/XMXf+gbHh6SO71esAizmym6fBzt3bct9rXIrlP5CgqopUfuO8xRJ
B8JmHDcaZzWEMUOCcjE96w4V5ARDJ/Tb6SgNFUDez0kVjUFPA1QOOqGCk/HjnKQkieREIXXIHudG
/LTkh6A3iXrFwubQ00YdGMR3OwpQ8hx9mpPabomhz0r0TPpjI0pskWOQFV8ux7G+NAxacUnIfncz
7yVvpTwPebJXGu7OYHlP+O89+dhXDCZRYsJtoiRv69Bu+4spR33yEXH7K9kxhTqoA26Dcl8u9aWF
z7Z3lym+TrFLXptM4kPWEqdreObGESx3Qd4/diDze2VucQM5r9hbeT/yOP+wVhk1iwlGopKMlv4l
M8f1ay+Pczv9nAMVn/GWqHcmm+60dGS5FsI5FHXx6kzBvvFbJgBVb+/bgTF3kKRilwf1fFi9mITh
LouP5YBwXW2cxtQoIlKkAEXTO5zXkJN59ocAj44oxkrB1v617NB98NZcvLY2L4lj/URsgzImHjDs
N/l4Dcd4UhQipQNrbsG4WvDbdQUWmB7KOwwOgReTXJM+ajOWThqEq7DyFuR5izrknfm84vMd1plM
P/gGLh5L1YeypfdpC5gB5TAYj0LyZqKpPDtCf8Z/jFReDlxOLviWpovChQjCieoE9A+eqVHUFBtz
GlV99UMVz0taYNKfi+VxnewRc2Hno4aRuZ+kg3nUVIY1LOa9noczNtXhYFndC2oTwkglWOzAOvO7
iXfccZaXxh3C0bd/FLFZfkl7UoYdWtkyshdCxUydk0mGA4dHbOhafaYSJJ1QMetIVbwe+/olaZjw
1HYP76QSCA8x5ZQu9iTWcspSVR4dyGankrhYf+LTS42ZTEzNSZ7WjA0WeTTT8aJVTMZg0TzUBI8O
bUfBsvTGaapDTVr3mjxZ8H7QHR0ZhKyM8al7hgqqeStTcRrK7K7x5Mw8eMHsTIC6u3kVTggmG1g5
erTXENX52SlSiBWmepRzg8U8NFtrAuT7OPTGeqJMwXvSv5Olkbxa/PMrw/YHcnM+e9o/99PY7k0D
66vSfppLbuSyDDRESOebCIy9Wuvm5PZ8xveqwV9T8Rg6q2Auqz6qqaeFx47smJT9c2yO+2GrahNm
adZak59a6YpxpVHAKc+5N5ynRa/ro+77d6LFPmV2DsJu18th7VsMnMktr/kejVN/6+AFYyNRMIv2
DzIh4TcBRmEWI74SbQOhIIyhmpL5NCWHHvZoWuD3GDQ/4nyJH6S/sjfpFIVYjk1dx5A3bBaCEaQw
UAktNjmw3QCJFhHUWEE/t41sPzTIdApvug7YcDtrhs95gTXY6j5aKm5OtUtyKsxuTPuM+lgHwU/V
2u8jgMpZVoQAYjH9aC6WClPYGPtUiuZkTV29s+F6V2xt+wUyY5qNxnFZlq+LvYH8zUqyqtffibLW
B6HIHE+sy6QTi5NoxpF+lGFbweXw8xJACgc+jKyfiLnvMGXPPFGfcG9ogKtgVDTJ8rDxaCFtzGSu
4kFnYiPu/5jgXNfkk/VmPN6DPT+1XtLeIVr60Wr1Pav87BLToTAjrfQxXT55Q04S7OJne8efeQCF
wnbWr53qWC8dQce96QanxhAIHWTu7LDZnu5yMf2+zHVNv2Nfpz5YjgpVQ5HNLdS2Fb/uuWvPHC3P
wn5t69r54QGQqOKdJJv8FTkt6aAOp6Y9IYgoxPRzgPP1XGX6JUaOt/eDedlVVnDpV7I0GFV8UR0W
nvk1qxgv47UxDzWfcbnux9iMTDcJ8dYmSzROAgBkJMKMjwkR1vp76XxKyiR5FWl1V/c9u0r5sKBx
OolNmzAH4s3qn0erKw6uIrtcBcTTzgn2tME3kwGBiQI8TPxJnxZlvYq6zOESbQx/3BWHBmN8yvyd
PSc9y6+FsVG3X4yFqD2rkC6CgCk+Ct3kDGxq65C680cypt4VIFboKlTRE4QZ7o8vNfkeB5znPw/k
Z23GEO5uMFE4DPTyiJ2BR+eKxe8iCDSxWTJTaL8LRIswMNU7NMTs4rjGD8cf8gPxaf2hy6x1b/ue
Dp2gbfH6MiDaJLG6kieJta0+oxS1nmpzgpNT8bF6rQwZjKIwzLx87zaSDNFeR469Iu/SGSOoxnFP
JcVG0eacFL2IT5y1j06bRn7TkSEt6jQSsjgbo4W1eBI0942H0kOhH4cVWYUE+LlH6Blvo9DvlhIc
IX11EBYxnRjVuLs6t76neLa4nfNg9JBafJmfqgb+l3TZz5vKO3uj8eL6+mniNiLp7CK6nmWseuN7
gAWwPRkfApE9JpZOrms/PIhhXwwr7HilFsxlfHadZX3PGxavLTW+aEm2AFr275w6zrFCyLyfSaTa
eY4AGRKQ6Ad6aCTiHd6JPpY5+Ar3uAPFUDsjoyP6U+DAUg3FdBToL48afQoN0pcYWnfYLZDZO8f8
qQbqjBgTssxos5PjJcfWquFy9744O0m5HojqwBdmc1bZjA2fTLEWO8MpPs5m2RxXj8BhT4r4oZuq
9TAE8Ms9b83v8wyviJJaIUzfDdN651USBBus7NWmkbz1Dip0LzjZiWedRk0RyYwwbDyRHvISThPL
C8BeTDhd1OtZFFUcOpzW+74k5n7yrXsbDggWFCTfsZCMcFQ5Fekk8+cauraTV0zU3OCIwBEWqZlQ
h7ruCQ+fsTedu15b5h3dxUMWKHkRc1zsJ8f+0fnwYt0e132HimV0yFDx5AEdfrZbXFQbdr1hJSWJ
pRPB9Bze3BkWDStcmAOoQkVpdmdpkdJ5Eixdji0FjCF/JjnKitJ0v9iD3SLcRrxd5dO5xYgjqQj6
yiabsOMc+xy7TvezQQC5lZU9jqDrYamJaE+2rbMgEh24+dFqQIMl94qyuwtC92xf5s6Xyi9g7Xp0
toNIxV6iRDndnrYaYqvOWI3wXzlBguApQ5NzXhwHL2vSkcdsJJq3qF9FZ1fw+dR6P4lt/y4C0mDt
Rp88F5aRPdUvreWQYpQXx1zr9g1ZaTS7jXNwkF9QHPcZBouQ3QYKdsdJ+3Bp9237bIipgRXppZBQ
V2unaFNQEmUXt/KeTHoM+EudOlh85GXGzl0SyMRNWL/ptnSva6werXL91BjAYLVp2Bdz2idy3272
jv4kQdZcxwi9TXiLG9wuqOPsfpX5NziHccg8NN+581Ri2iQvtjm49xQij0G60e2C0t2TFAl2Qjq5
Gturq+T62Lf3ELvaQ95bJzsAIXQ9DWri9p9wZqOqLjH/CUjb6UT9Wm9SITO1wE+mCrZT7d5P+Tof
+pyMLI9v7sAb9uXLLMfPG2NMpt7npUb4I/C9ImrdgeGIl2E2sY3OZhAmQWYdyc/Yr5ZKeaXXDojs
QZCxXfhrGTrJym3Wg3olX9JmWQDvwyymg6FxeIf7nEE941iVgz6xNX5XXWk/FyYcjTJAbLvWZzD3
Muyayo1IprrDhKr34lOa6O8ObiBXDCvGME4zUuPt+BXz2x9F0LfH2QGaUcaLTrrhLXXc8qTSH70x
i+PYdvP9umaQMuRFLtFqz+Rkj58Dp9SPtDJiDdTVI+unxvdhR+0KFxa0mCHNu+ZT+7pkFrzAvPo9
OYhMM0vbsqaFOcJ+XB+bwWNNp7CvpJbyiCue2qPVGacDt5Jz9sRUk8gLCblzFZL9kWDudQOHE/87
XArKLEOSX+SyM7a6/whRMruDOZ2YLNK06gLM1bmP1uDFS8f7KjGwOGlXzgHPP9e2uZxsCBKGyIgw
mgOb7AfnUGfo9TKj+iEzFTJAZmk3bUuFW4V8OKxkeuBDMuUP8zLfJ4QIdYMsPgwulPLR4fdvTKOL
LFLamK/F58KwnENXCWpl3pdQsrr3qyA9cS3M+pQjCRJL/9i40+uoUo5I1SQnIfR9nM8W7pQcq5DA
Hudp/WyhjZuFHO+1reVRSdC8srfDAit1Cqu+CmO7Yjma6yER+CqnPdokgPuwEsVb6XWI02juZ1u6
ULvws6g8fZ514x6V7cynsYQw7bry02Cp/JDG03Q2CrmxtHDY8wvWKQK1vD2mXaauptaPkmabKjNH
npbJ/qxj/SHITRee0LCS+8gZP1vYIlMX3FdyohjD1T60rJjSsiY6sOl/Ni7z+Br5qlN4r2rkzc4s
7IJz3xT7pQEBCCCeXVvYDPPUvXUeZNSAfeA42651NIU2rz6RwgOzHQBjbEXRFs0FieObRaHq1afO
7RT0LTtjM5Wv6eBSO2ovWgxv2q8eCQcZqcgo0fpdwmvjY9OwPc2P/ZzYZy/ZWV1yETGe/AN88BPB
U7seBnCh2UyaYEQLJfMXG6cwaS8kj6uetDdDYd8SLzDFZ+idIu8jbxmBafNtoFCbbWjkCyffAEnZ
qT7KWv1cJd+utDBHGQkXK2aC5v3sK4KtDMRhgMTOvV3VrDZRBiYJ0w3sHBSbbEd3MMfIuKd4az0i
YoTHr1Alcb1rWlg84ANpk1DcL4gv2u7R8D+oCWeYDF5QiE/6U+VKGbUCpJl9Ct+D23OSj5AubX9z
uxAQjnvoGPluj1jTeG67OtsHBmDu7dI6DNvr7XJ7yubN9EVORViVhYya7ZIWE2nBA3xWzPOzk7RT
pFVF8ISoMD7fflq/vYTbpbHaPsLT/c8XIQZBiFUBC3NGLsLfcbk9+u+e9ni31pXRn73tBYrSEVHv
fa1FZZ5vT25fnuU8H3Ld/RSdWe0pQWi9F+igt1d8e2Rp9VhQ5h8xAUBNcvsaIsaQ2z45F9tbU5JA
9uv9sbLKDk1p5iEMQj9yhxEWAinCWTSmT8Ngg88MyEQWA3nd2FWHlo2HNHsut0cB+NyvRx0f0+1f
DBQA8iC7WEGxJhWbanaIwEyGyOqxG9Kihu8+6s2vbWPQWtv/m8HB+4GPyY4DcdfhyFdXZA+sG8/2
dmHYEpCB8K8vak4U7hKz3sTkTwaDxiiGz0MZySMUHdOvR7evVVTrjHOy0J3hwQ6u+celMHR3zH31
YXY3uM0zX5LWrSPQvxoB3GTumhH9o5y7JvrzYhaiIRGYC4Gh096Hf0auuqvOJhOHYDDy5m7heI6K
kfx1jxqdG7oJQrszWj6hqgopvMZfTyEOmNBuEdPZG0KYle4UQRRZzqb7eUySKRJmUp3aVN3PVj1F
ervcvu7XeVKCg2pkqTgahvVQbRXwMmqow7TwbRGM3M85LOa1/Gxm18nuxiifHcwjGpXh3e/5TEGm
aQ37pEG1+q9LAU83IuZ8huBePd++zs+HphWEmVjhaCWm1UerAVO5qTCVBK2z8Ec0GeXUXmQ5eRNm
TUqUW+8O0Z+XavuhvT0QAnf74pO1fQezTQiF375hu72AccGSFfyP552xjNhee3jmdvWH2uG+y+yA
yO5Z7UnvDQdvwnJA0CZVlWCAlaDJTYe3AFV2qAKiRVLT/qLR7DNtncBFVve7bEFnvcw6T7lxjXV/
9jvm+0ZMjvOao29CgY4pVQ0xXDvxZ9/DqDXtyFzXznHMzNfWCj5BApkO2BsZKktPkECe1KJnWul2
uKZkyIel6/7IjFeyE1roiGkQ4u7wtjjJvZXZxXGkWt8FGMQcywXDibk44fN/KDUoXSZRisG/OGaY
oqMR0gzqaBruMhsrKORlhiyzQ20Vb4k/VzubUVpelMdhZMLelxhU2l3xWje+hU57+J2SbjyPDlWp
kb+pzaTPzdgvxUkXaLls0rFCd4PLmQxAd471ESu38TGr+baY09SglJt61YBA3U4EXHcIhYqJoR5B
1/No/RiY6xZDQD/hBjmv3PhsC+6LenE9llYVWvEc7/WE8gOtIa5Eb5hsrnuncw1Y3TRc0keJ7ubG
sZ68cx9kTuRnnYlraOdevao7Q3HAJY941K5eIlR2lPL8ZoRIt+NTP6Y481gfW+xV65FiGTffT7VV
fTDGej35OBt1YGUn04idna13EOKrQ/1ZB8TMW553hHBZdZ+UU4wR2D3YhiHPnml+Hi1OVQ8n+UNd
zfKcTG/ZMHUfQLJ2LsPeHHlPGBTT1nYWz3PiePu+yo74tGZhG5jzwTPHd/TLlHstANTgfmVgU3xz
9fi5go2wM73027BCUm9WI8DckA/DSEhgMKbqG284xr8ZxFjvGAzkq8HI2fTGP3SJ3/iETgzfgySJ
n9bYW/bzCO5JcuuJdKkQ8S3EfBe6UeehyiiJ4bAZb1DJ1MEB+P2xmgh8n929o2NxsmovP0HWzsIu
6dITkoqfVu46iCPqHbOFDV3Tz2trrHemzMO1HensROPhq1DcY7TQ7q0++EiHMO+WmRZzs3hT/Rew
gi8T89F94mzm2CCMjEI4SnBtf1pwWAHl6MWd5TMNWdKPuqskQ/IOoAp8NSRH+1KaT93LKvnFyaiD
RhZ8Xi2f0XSzmDSkGiC03bvkGF0tK88OjiRoobuytLi7HPshW8pxc3//bJf4SVXjC1bsKyXb/CbM
0j6ibcIMdiz2hiNwbPW4zXpEA+xnFD6YiaRp9Tnhg6EPd/Z1ktrHbBDANnSMvY+CtGrVrlpW9OPt
NoQq4w+ElTcoIbHBNz0sgUwnvbK4dtsog5QGrAj8pQh16Z0t3HaOhSoxfi3H7MV+akpV7C0vgd/C
2w0WY0Wi9b8mfi3uYxxEaM+dxwaP052TxTocgfoW10gubfZlsX0D5pGDNT+W4gnWp2jtzGcTn21G
+l8AthGqJDXa1+bc+GZyYW/FFXw4UcQhJ4eFaMy0dqnbmPu0mTEBxt/WGZDUYfj1IWWwQmvywzD4
M04t9GezAZuoaPcY2LpHvzC+O3a54mArfu+mPpzW2Xyr1bQeUxnke2qjD+6WxuHmKGvmOB8PHgZ7
mBWhyFg0+HPANkw9He8CgG4MRcvmcUbMUi1Rk7ofp3yQT+KuhzRUc+fFTeuc67pP0Nm7X6u+/ljN
xT73YIzkrVUeE7+9ax27winb0XsFBXRc2dhlkWTkrPkHK+E4VRM7OK4hR39Y7qXlPLBhSWQ8NDfS
GvnZQJM0lw9p8eZo5eBW2L7JNYvRZuljGyQD+Kxa3ybt1/sBAgo3gXPuYNfWiwVEK4+N1S13hanu
bRW85Y3qwgEruZOJ3yN4SHlaFnXVeWLSdJXE1GBqmC7fEqNfT5BUYJxr9wOF5yeRWgYwFoSsgPO/
TjsYUbj0Ipu4KtVBmQ8+jfGSYWRQmKyZ6Y3ILtBkjwQLosKLJjBP3uK9TrZ5WBdxshFL7TLmMTR8
TkOrXH+tC/0JKQ7snRTqj6e/qhp1YdeZMMBX9GTS2JVt3IVYUEz3WoyPfVn8BAy0tRumy1pF2gYX
Y25ZAvPH6pxtX7v9xe2icDiBxe5XUZYUb+Ca2TFF/0xgBJe2pTgd2XT9MgUWW6rkDrXUw4SfAF6h
L2XZT6THh107RYXuxpMLmyK6XWJBuXJ7RCJgLMLUhOvYx+a+mRHbYAvZSEYro6EvS2wnJ2yUQh9h
1ogP4EGBSTKms+M940/4poz8EiIoI8/u57sby7/g4AmCBk88jvEgw+4zrKZujprCPudCLFT4ao7m
ALIXeJFEnED9yiHZU6FQxLrkv8gMTcnt6+1Knm1Jonnj+9h8zPVhHRlPqvxlihFTCavEGhnrzGhz
tRvgwTdyBCksYQkFjLLO3ib6cvsWGs0Ag6YyUB4gdWkOiyjKi7X6xWU1x/JiJxOICO1VsqgGD2p3
CHZtUjshwg/WnuxJvUsoO3HibKPbo9tlyghr3N0eVmNSR/VRpyK/EPJTYLJpmcyHzZ/NaDfR4rO2
sdRr6KzUeAAt+5GIrIsIwGkjp+676PaUVg/fUmO465YJ/GP7yLxY/fFpeXqFrpJ19y1CI7LNA1xu
OlhHkLgXAHuVo1sj51RtP8qeEWcz8t+tvB249T+LUhm4YmBam8XOoVwoA/+8WBWlYi8VUO7t4e1v
Frc9xri7EbSY4sYxJCuDEoUCqPmcb/fkIuZ2DXPVXY2KyJe/fG1w+6uGusZCpfNz1yFBwKUZqHJ3
m9t/vT1iHo2Qr3qbNuEeOyc6Pp2wEsga3vgMN8Or28XcWoR1RYK9S2NYZFYJNrN1EUFDP3F7dLs4
2Sx35oQzTD/16iK1ccoqcGqVdcT8gudFRn+q4j6JVNCB5VmzF8qmxWOGm05H9kBojiQbk9VOqX+7
eGoMjjLBS31r6wbl/8SdI91zrJ89RvMjygD0eDQhinuHPOMx8pLeo22ZgQ02TgcDO1Xs5n6oo7HB
P8p08UaUVUXP868Ljr/FnYnQZq5SeOm8r+VhVcbvtubGQYeHqHW7oNn445GFLjO0PO5RZ0j946xG
mO+Ee/5ii0AQLXJUAfslXT0RTtBe7gbXRnfB8iq3bnFzlgiXBBz39kEkTg75ZF1gc/SdhxEZ42uQ
j2FiiE9J3tS4q/hd5Vxay7wMjIAAKMvZQHPnlFGSreCpQYNL+cDkDXNofRoX7Al6xd7VxC9xEFTH
288hbyphbTnbltf3sX0kr/gZUQvjHG+kVo9rgF974MVqyOlyxHl/a4QMxztgkPbea1aYdaO6KIe6
NfBWcsKsKtoO+Ag7vxoXZJ7aVTecrGA4D1uTp/kSZDIhdvBV2SitrRcM0lZxcox0IP3KZChl8ORr
QGFr/ObK5SVbs/4oty4U8U8TFXlSsyttz+dEg3l2ivdC48TjFS3mRsAKNwrOXBFr+Othvd2fHZrl
O6YHpFXz4tL2fXGL7nx7pTW0vjW05HD1ej5CnePVuMPdm/u52DOcDY4JP6QWi3VO4aZtvzXWPdxK
t4e3i8jVr5/NqKqNbhfZI0oFdf3P51pbPYL99dkY8y9pYp3cKcXATS/cZnK7u7hDzDVMV4PM7G1z
2b6GQ04LPdmG/rD9xrY3VgVDJt4HHObeV1SK+2yeyR/gL9P7CjJO5BWjGw09rNcpt36tzdtLxCeH
uL1ls93d2vKOSMF4qT8WGzzStzi1uRuUsj2LyVjRc6kP3hrXUcz4MLTTGDdyT7NUtpd1Wy+3p7fL
uv0F3mWI+slvox/hn8w42R4tS94HPWRdu4BdwqeboenlfSO3vLGOOZ5aWACMZ034WeRaLPlyZB6O
QpUTzNhlblmcmrx7JrilaJtXa/QtnC5G9NQm7UOCqTo9zX4Ga4HT2V21Ek9UEICR7FyIEIs9IZuS
aWuy7CwX+Lo1U9agEeHWDHrd6O8NuCZp8+WL38j3bHA/u4X/0DZmQB5Ubp+CBgspCKn3RbYSZZNl
HOdiiJymvvRe89kZcRdqHfFiODauTB6snCWFY9CXX5JAruGoZXkoGkxL0s25F2RRWz6KGmV/HFGK
tfG1Rk1fSwdnbTk+IAv/UvcFm619xSqTbIq8/g4c379osEpd4DE34yBRxOJuoB7zk3YIqQrPXmsM
e88X5JAU7hWY/snPYsK9nk0vng+NnS8c7upxJnSFcgLnAR+qtSVpjClSKVSG6dx09XdW5EpyN0WZ
VLHPydzP9BCyC/0e+gPTguqC09Imfq/OS9WO36CAO15sf0/jbmE0sY14ampUTUahP4m3xDYeA4CL
A3mx+dmdht9NLLnNNtXPc4tnLx6HsMS3xQjoPN5lGQGYVYeTK7aGt10k6GS2hreH+ZzIc7ucoSGw
ry2D+WgWq3EM0grTjpJ0oRuB8f+5nv+G6wm1GsXb/0z1DL8WkJ+7Sn39K9nz1//6g+uJTdJvBLuh
kgpcdB7klPyL7om+7DdbQPTBXsm0MfWEv/0XhyWTIilANvqL9vkn6VP+RraHj+pObCxNH5v6/4PP
p/yHgm/LfgXhdX2XbGXLhi3+dw75sFp1047j/FBN6NUIWTiiebLpBxpMVppUf6yp1s6jrfx9qxx/
b3SwLMxBNScVj686xhq2FMV3XALv9RykHJvVg3JTuFz7zEExWkKBimJ7+aIMn76kKxjaIHfug+bj
5PuILjAvegwG3/036nDnHzrB7RfDukp6WJKLTRq/abv+Iou3q6XJg3TUD4m0ytMEq0EONou6Q5Y8
JNV97Xnp3qRDP8FSj8Nx7P37bprNhya1fw7p2lyCWT9CWpqhhZGNQfMIj0hq99rlzUFM3fjkqdQO
AVbIrOXoRQobF5vKFJu7Sd0JwhprbzQ/eCUiP1P2+hBnjca0FEqtK6rfhzqdLh05A7vFHg4GZtHn
RFfZxRqn7JIPPYpbr/coUzE7cmczRrs9PcUGwep9rK2P4xxgluBh75weHGwrz9XiG6/uioC0shmu
JpzR/+Y9df8hOLi9p67nYpkc4D6LdOkf76nyUjxrl+EBOtlw1GOqcG60R0wmvOSDTvBOatYlMlab
F6sMBeUk+zLU0w+oxP1JBa289PiF0omJR61Hi4SyYYSPp+UOOkc3d85r5hb5i5nAZdWu/BgETFW7
2HlPikFHunDxqWt0dUlmxlm2Txc7ZSv1rZg+5DVpLKmbvRJhssGWOZGTRdqYO0+W9YM9m+mpdWLU
QJI5lFH7xSNY716MRInsW5Nx2SLRvVse72WwPvmpW74tibPXHizhwWnSa27Wj4umhm7oZdSyDnep
dF5y1At3+CyXb3J4aJ2xvQf+eVUbnP/nRQc0lcvCgPAvm81/54DwXxcvqegCyjgIJQ5u/9TCeouR
TEZT9A+V8y0n1OTi53QTUmfGXZci/MpiqS7adtzrrG11gmZ4cGPmODK9wKNE+YUZxgh8fa84Ba3U
OAV0MG0r3v731+lyW/zFhUAQ8OCZONVDBMPpWN50LH9ZirghJHbTEycnpNFHUCeulYtYzEkntR8X
N/g3P+6fgQS3n4eOT+B34JIl5f9j6VOkLCs00fph3xtmSnzwz3bg0DcM6RzMzrQfliGv0OeuwWvL
gkKn1UOBgBgdwFhKRlu8eC+4aidvgyXKM4AL25n3DWo8jboy3mqokoALG6UxFtUBtp53RWbSHcnt
BQQVsftvwjBve9Xf30DWmnSkTQ/sbqfJ39ed58GySKpSPTi29QXj3/Tipdz8s/8fhJ3HkutKtmS/
KMwQ0JhSa6ZWE1iec+6F1gH59W8BWV23Xllb9wSWJEEmBRCI2Nt9uawZrgjvDOxE2zqO1W2brhQX
g5HoXE/tHDdcPUWRjtgXtZKSPMkYGQ2bUoKTYpOY3l9o/KlaRpyCoyQ1rNeA81IhUusmxGTV1ozs
kk/n5FO/61uTo4qyTeUiiY2yTtIRMuhXouXcsUBLb5rjU3pB/fkO9SAE7XBCih/eZNyiA1ep25Kf
hX5kahgCgEIFZY+glOLyVdB5lcpDzCZxv0inRGjdtH+rRgtvotbQFXFB3bDOkBfX9enQjckE3yBt
zn6Btak0Vf7/YbRb/2UD50CifsTlkSoNTAhql//7e9fs1oL96QvgtbSz5wW8sPpH16o/+lAw8Hax
jpLY7Tdw+P8k0o3/MjJJqljRf1eJI9d1Ytr3UMTaMelFt1e64z/FIyLnaN63g45iiPFP2yY3MzGO
g27HX3HhjqvMHcM7IKPxoUozjItWykiU2+a3KUkO88ons3KtTVo33hY5MIWCanyIy6yHujDNjkFP
oESUz0jMTDBXsOfCye2o7GNopx5e7XJzmIkjVIepjhwQrFRY4fL0FuCL6/z6E05reU+Nsn4zncea
hdu721iKqfT2/z0wQGmZD93/dWhjXGNEsGfzrclVZbbI/sfYYNdupNWhMq4KkRzBeSiGgSHJM7Nt
DfBbJPfpZLuH5YFlM7i+LxBjs08tBNKFf54jffG7nMr6P+76j10sJ5a0aecn/vNqHYjgdeeMkCSW
110e9iHpCpq1/95zsgUUqAhoI0cKUqD5XULzyZDPp7v/eOLywM+/XN5gmGn+DrwlYMP5ndJZ5x38
889HD4bAznda0kBDtfm/fqZ/9v7X68o/WeDSHlvew7/f4n+82fmBn/e07PPzT9syu8dyI+uupf7v
4lqfd1t28M3aFT/f/PLIshmXr3/50+SUTapbyDV+L6mcbSlSXYRBLBfohIMFHLFpqagx9HXeYGxj
Ufo71bVUSJjHvnXW9PeUqmQ3qtdR9H93iJaObWJciHj5WxsUWWNj9KKS8DsdFuHN8KucgXBxi1S+
d9xkPQzn1tPKV791bnGjU0Jv7GA/1fm7HjFdLSzsg622jWoZ7Ns8O3PBp80o024X54J1HUu/0EcW
WipoAgH6WQwn+k3X8Q+Mw2MvuJwHUMgiVsaqJzypx8CwnhTQLZwhq4BgtJ1OK3pF3ey5p/G9bTte
I6JNvNbiv5idYeYXk7HNIqo7zhrQpv2Olf9mR3+quLt1iQNX0hBHfjaFO7t+kJ1+bwNv3Cbo6Wiu
5iXtYzVukOTuM06DTe650V43iqfQaLkg2d2O0/fLTL/crCaZecS1H6FOs4zG3Fcm3HlsACsMHlTH
XbrgGUaRUpD0kCQllqXK3jZRiIHYlB/TMImVa4AcdW5B0IRn4PkIWvAPuJbXHlAcbZu81i+gfqsZ
x/CR+ATIN7QVZDr8ia3yWUdOQF66/kTS+pX2jovWLXuaghla3JT7ymvoMKLFyP0X3yt9jFpkw2pU
t9vutzMMLMkJx1ESCehQVMbdML8SVbKoLY29GkGjh9hg3KZeD8LO99BaJXUmRka5YVCJjnV5EBUa
LdjxJ67YgI9FvWnDNNrFbr2xEsn3QM7sFA+/o4o4EScXV6C3aFNNAxvIAIFAaMfRoegjBg6wHKPL
Gp1S1hbtCoHrcQjRk2IJiepAHWRMExl72KWyxr09dv4RtwJd1IQkt0hNIzqmWF/pTRhsphY/iJ4x
FCfOq6zSYjXpFLhpg2bpUCOka+iNTYXDl69hZev0Y+0IfW5ij0D6h79xv5/S4c204j92MSMG625r
mfFTHhQ1ISDOqYAJTgWrcndV325jvftlOOElRdyMCf1JcZ3HUSUvJDE+Y2934zkP1MzB+/WjThsK
pgPl0dR6o/FR3YFurpFq1Pxk3UNd2fVGsdKbEIqGBrkJbWHb26Aub4Kkb+SE0cyPlf3VCbxdV5nB
yfPlFiH7i9GVe82Ngk1TlPWq1Ux6ZlFKc3HIkd+aDK3xlP6ZMFVRXVL9dlDrqSSwCQG6xay7u7UZ
Rmqz1y6BQZZwjc1FG2Go6Vq9sxERSzfUETy4ARqicZfHzq9OBHDl8fu7TfI2tiJhZVeOh5ye6uiP
+dZKNAROurU2nZST1A4eTdISOLWga/vfGd2LDUoVjoPB3bFaVxBBy51r4/3oXpw4vRs9IRQMiPTq
kXGTzkc12EXKSWzWrW1MfZ21yKJiq3mpOtaDcpIX4RQ9OBZO5SEvDxPzS+QPxSuTrV0ce689zqpd
nhYXqTXZUenVJ8cQqQ256x6MJMNTnRHahAkYTVRlfQqX72+wumRblokOLook6qxdhP0X18aD7KSZ
XBWt+awzQ11x2c4PHZ5s8tsrwo08968eJ9Cad5hvROScWQ79sjA6FfM3HVn2RKNavIkIPtBogxp0
zD1LMZIGJoVSCasThv6hcvt1F1CfH2nAxkXIQmlEKWjljJNkcW+m2IwfUzfadvrYPDQaUTO1eWzR
mPEDGPUehUWyKed8Jl953m7qUCsoJKqAG74QZPcrvkgSPBAyqHfABMchIeQHoMpERS+ZcYTqNloP
RYVIgxTFZhWXUB7m5vMmtB/VpNPrHVk0qsw713PGsOc5a5pm1PVSDTG0bPFgQHDv7rRx9XNGaoGn
rOdIS5EqJVjcYOmQh0xjW6+z59xPmYEqfHKsiw5+6hO7Zn21XnfRgeusktx4sXT34vj8wpMKj6SG
uKAN6H830fSsVw4qCoVRRy/ksOuMb06wbp+20WvCwLke6wZIr17tAQOcp2QOb+hNarRJgAMEjamn
5cS+kbdVx9ysnfKtSrSnVVlMnzmqJ7ofCBHoVK4FjM26Gmhck5dCgknr6+3OccpdVZjhus2g6aMN
SHZ9ApXLpJ82zEp6UC4jGTBoiTVk3b0hmUEbxrMUaUgBBy5IqSMKRaH7QmiVYG4iqk0mqlmR4sHS
KK09hYkHJx6e4246oAi/ap3/V5snf8m2QSdKboQ1ofiWcoD7gB2SijLn3UzLiADfruKhvVYqqDew
AlGz4M9TVv5u1xSB6T3M7P/ZpcKqKbSqY5hdGlz0DDBRaZi/8TUdxtGXH7oluq0HTePcBZ64oQzQ
1ssey2a5mUx5cNfscDj7RClsl6fNz6d/av0Gs4VPbZrEkxra4VB2qbMPkiB+wWT19/IaTT9eRdG1
7xXX052ZaTpYaEfcR4FoeppfI3cfibxVv5BdRJvCkuEN01RzSZG9bgyvFp8d9vzltZwpG1cO1/BH
XQzFkaVYhjoZCVEcYoGcHMDFoqz/6Jk8o6NRH8IksczVRXGh7NJfhRYOG09rsy9hB9Cl2ZWvnnTj
JKA8EnYwRps+OYagpx5rk0P359W6azw2KZgV0eMA07S7lrvq5IYCTwCllle/9D6s+cW0FuCS74Qf
KHvp6mlBeOlJkr4G6HU2pemNX1OQbntpV3/o5Barsa3aZ6Y854FVMyBMzD5dJ+WjRqN9teymme+G
WZq/MGXOWcl5fSe4VZ6AZqEr1urojaDbt2VPa0K4k4X6e4uabRthtDtnogluhPkJtN/S68RXnhWb
orLqP24QYRayjfjZq2ux18dRPzjKFo9mpcvV8llMPADIvppfQ0FwWz254b11Cu9k0y7cdWgEWcG7
L8sXJNPqgctV9Z5ajbHlPOjPVVLVN8vp402hEX9XFMN62bW0oxagS2E9lYmfHuzC7BAYRdVTauAe
WXahvbci2c//FlbkIUAQyJpRkp2FSMW2cgvrzffC52XXoA2e+nguG1QaxkCsmeeM4+5WG5lgqtaa
3woZ4M8X6aK+zwGwPkkfib8bhOVB9kp7ouZPH3L+9XqCCEvkhDhteA2rQX3dyrG8NFpl3tQ4jOsQ
L+Tv3nwXqBO+SR3SNlVXa5cCycJNpzr4s0NOvISBUg2+bbsRovYvnRDhbeQ9rv3RyH97BevLXv7K
7BCMO5YayDu9ce3Ab2yWfwFCsuOA02yCxlJXTVef9Ihr39rZBmyI88vFSLG8lbqluqoc7+oSsnWV
JclCWUGAvdMYKTk7h2UvpnzWGhYJJl888pdlB82L3e9RPC3vx8aQuc6Je7wlqanmJpqx6SeSbTui
0n7eUEhIX1F4/m0sZXzRKsfb5Mpyv/B4/exBHYLujZtVdwZP6xyORDuqYlRfILN/PrXlYY5m0Snv
Kcvps/Kcchsy4n0SCvDzsRtUWGu+oPAhcKGKZvPQNC/uP+2oYFe++0nx8+ie3zwkgeGeplTTtyPh
gZ9AZXfLZ/EN11rRcztEsYhYG1Row6Pc23IwjR/xYO6X11HCkqvKsZNHa6wretlmvLNtEX90QX5c
XgfOGDaJuB4eG10EyDimamfFnF5MD2ha8ismAazDiFPicapK86hn2rCLC3vd6tiWChmsrWEaviMX
ngs2DhrHVqE/WZX2uxfJ8M3JQ4vOt/27GzLb10JKGs78BLyJF+qS1muqI+THmA7pK9T7L9mclyfq
qB22iroG6JuECGYtbHa2m78uD5aFi4xtTkLq8VjehtLKfl6VnLunvtfal7hu7KNVpea2SKLx2+6Z
3NjBtxpq8kW1sDh6qVa96hT4lrev2apfU9YyrvgHBjphEWDo+W123fClLCd5bhvDOEWFi/9yvh+V
CItI1X+WY8HsBKnHoR8s/W2Ctr68xcIYg00fjPISq8h4gK2Pk3F+po1knLle6j5Gsa2fOyjgm58H
fIw6aRt+uIOS+1yQaU0eWfKhReZmecmOVuXGnSIKB1rtP6oF4mKzSBNu4z2UuSRXoqnkQ9lExmVS
vVgvn30owyNlnumtgPV2qCUe2Xjwps+SoDE5JxnQ5qCLbRI0NZS1fopiM3tuXfH5866Ajq18dF93
LbLMqyvoCywPNCEojsDJX7sJoyWSUta4Q5t8K5QI8y/fTj3w5SayjmFaEEWo+9SI9eLp59tpsOHV
GJUYy33nhn8u/HnVWravPYXRZyih6WkAAvfzA4LC1bnQf9GhbWmB5xwyQ2G/unXE8pQfWEghCUrl
EGuD3r8vh93osjTU472mh7+Hjkt3IJPh5Jl6DX9LfijfdVZFmbYr1aZYRWP7S8i4PGSGVV2LEJml
zA3cZWbhXEvErjvXGSdGwo6ravsEUKk4xg6teUIroHmbct9rYANqQD5rZn7uHR/406hq81p4aPHc
0tvnrGC5xPyyx0Q86JGJK7m3rXXXAC7wBntERSC+HLekPSMjFKy9W7wWrkdOVj+AHa2M09C5h5qY
UU5I5Vwdg1V1YOJQ94hDBqLQPYvUxJktD2nsWm+tHgZrXe+6Q2srfRc6nKONhQouRDB3mlRSkSrh
lD+bINMJEaOeNP9o+clxIyfheOLPYdbB0Hg/10MV7l1c2ad/7v/v/Zadl40hiQX6uQlHah/k03l5
2vICy/1TV/M/lj//uZNh3CMZwzJX7SIebEzUO0mHssYsnXUniH6b3Ga88loF1BbcUl2Sv+UOHqco
YgUUCjXtC1e9ReFHRoeLCXGGasFGTtHMSrVq3iQtSaWgFJjzY049Sb/pTz3yp0OtiY2FKWLl8hXt
UvvbUQSVCU+qE+GicPTNotx2bQrbxh0QXnd3x2ztnx26Wd+XzHK/bN4sfyVnjeLUwRj05yTtcUmH
zUlpfxVC8IHCWfaybEbcH5Pl4SjA7rTzesB0bTZuo6r7iJqgOCP/TrDNIX9uevit1T1zjIsT1M1+
+Xo4y5qtnvQErya1j8COBUNcda/Lh6M6Wp4yHLpaOZccETMq81dCbtuZ2DQoyE70KjtEgU2jXrQ4
HNZNwhOQsPNdSU1DhKTkJZIonpf7lkfzhim6bZSbEFHjBlnQOpzd5XnubJgoYMdAizD/bqERk61b
soqDQ8gnnmIR8KMRmlK/NAl3G414CDO/2xZ6dzMJJs9alpaOZ2zlDLV33VkhNYv5EFjXAFrI4fXh
EZ78hKwcqlcW6Ar+z8+rWzUytOV2FuEwjQfYlqGpjtKPwTb4yQEtZL4NGKposRCsjE693aAELzZx
lAIXhkW7tnEPk2pXP7Zm3u61kEYqIZPDXm+cC1lzNbq3BME8XWgaIqUndlPdv0VmhJe+ggQfeB6q
sLU5azXDWQApQR2favCkzHXg9AB0IHln7u2VJdBUGevjbKq1T2Lwf/dN8yd2/GzttnVCe824mV1e
7uvCxo9VEY4x9G/dfEaCXyK7ZlbPLn/V9CAo8eMI2KnQ7LYqsacDoNW3KSIczE8vtts6D3B2w/Ok
E9SVx6V7bHnqtem7bp02nrmrK8E6PbbMLUD8eBOh4tz7Tn1oWhsfgQ88Qe+ScW9Jsi6NTrZk8Uzx
MZi6N2WBJlWxkZ7B55RP01iB5xkDG0BsYexmP+N6bENrTRPS2fmFb5y6Vhonf8CIMg7MLQafpTGX
BmIjhbFHTZDf3RYCQEWBOCBcRStR0mvjS2D2/kNSeDEwh7TYosqfnkROlZH/g6yrpWabkG1/kiMd
jtiqCMXppTz8uPBM7zqq0tnZs/4qWSRTbVWk+8ZIzvEsEFw22WA8eA2+qrHQL+48gIUxw90/m0RI
yC+FV/NxxO8giV41z0UzhPLoJIr2zQ4FjuiBZgMFEWd2t5FRgQey+7LchMCQQX8I0QmdnAZcaubG
h9BgoQOC3E44r7sIwCJ6s06X9b43iks2Z6D9sylsNAITDrOVyIpffph5OCOxU4a4fJb3389CTGy3
JFGWMHAWt9ayoeRE2oTz5hXdcFyMWUrF9yhPrd1i2lruynXsW8tfHWJMugpE980SxXQYxnS1eLei
2V+FUJyYameA1EBPnGrNQyZnjZYZ4H1vffIM0yaETbEc57CmZ02m8Eb4FcJYo7PVjpBDiNbMBrgJ
hQfMF8aS82/r2eI/W26Se++kKBS4wGqUz+0CFXM/f5JlkxG3sfHzfC52EXIxzZsy6NJtlhMLK5HH
r3NCl4tOe1ksfcQGdqdl485ev+WvxeG3/MWLEaJc0ctPZmno4vNb/jL/bfv75wG8LZssRoS6WP6W
jeERYJtU2WtALvUulARxLJusYhwDF/avm8t9boJpOw4Dcy0qpNG+AREiBIKwCl2nXDEcvLYBVhR/
wk/hzk9FPsnzwfmsrawa1sJ0huPUsZKUZXkmUADUypAF2YauG6VRl7Fd13rK0LRAyRDpizezmyjU
mNqjr3KDuQRyu17O8a8j40Uw92CFIgAwxaa6eCCXjc1snQxpeGvLJ2+zxKOI71GlnI+K5ZMkNeeQ
z3JdwyNpuC1i3eRbay0AKLgwq1H2h3Yep5Zhq+Xs3GD1CmiE+A+U12AJTUa6BVU0wDYxhxNCF59u
AMzTYvK0UxxnwTFBd8kSiUE7czjV9NlH/nMbSBsBqW16JB0y32hU1dZmZuA880r4xfk2nUXD1AoI
UmoJUMNkQ7Bl6Lcv6SxdHudzZRkOlr/+677Abk9YNCs6rhwXrcIVVaI2uMYTZro0JBUjKZL8Qq/Q
I1XLJSQ1dN3VpAFcczJN0d1lMaYX5kuSYxnXhti9D+Qltixzv+nBZJvMgy/lJSSyZfCnj30lIDf7
8toid6YEHHC/ERyImU8uBiqekw+YORrC6svL9GtEi/UF0D1M7c7A4PIcWt7wlDeTd0NGuCoM0Z1i
j4agEdJbMmmJr+xANjBzgvHeVyXaeyXQDbu2ToHQAwHR6D1tmrQLqcXq1kVaxT5L7PCBGLLMZfae
qU2YBZSUAbo5g2PdULz0j0jHte0AO40I+b5/RNfJMkpqPrEN406fRP6Q1TlVYtt48N0K679H66aG
1ORQfPmQHq5BDCSM1kjb19DYk4tEJ4ZTySh2tp4SeFkGIIVCF1RfFngvaRf/qTW/vC63qMUzBSwY
VNIYS1vjWeb7gB8Ze7v8ak2s9YYpUV/oWfQ+mNV2ud8pO7oIeiiPtpHgqc/qfVHE1pPXF5/1CG3D
SwxqSpUCjk8UDsB066XUrPp9Br0fy4jU0zbIm/dCwhocgpym0Pyom5DEZyEoNUr04PgqR3OVylAc
NaxzuJ/G+t2x/RPTee9XBT+J2dME+6VIIB2okFLOLsr64UndEjtu7svGaMoI8cTgzXBulBJlIb+V
qBEPZNZL0PotCwMmHo2Vjg8t7XbWHm+VEu6bMTbRIe+JfiJacyuKUH8I5r/GaMrwrw3FAfgJp44F
dbtJzPExTGuxBn8Gb3caiw3aL8VXDc1nSGMcXTFWXVlOBAxMjEBpO9ZHLbT0Q5Onf2U1Gtw2L8s3
CLD0NqKGYps5kW1rIDpzXbND/D0CbOda+asL4L52h6A0tLfBjU4NqKF1DHnxBbxaesyHrl6j4KKe
rN2aRli8CXz5sbQHNHLNhOxvwCybpgM4JEJh0hjIKa7p5rGusvY8yMLHlqiybdMgJdrKpj32dVW+
1TQ4sK+k9xmfFJiDcbO9HIWxrr9EAE1ebCxsTpyvolHh2xva5p7zKWxnzA7KUPllOdMj2zXOUb5z
RlpdI8/hV+NSlz+lEFevhl5fl1vSQbQntIrOjVOthBGEeFrhgxzEkJrvDr7deiqyXwRNjmu/i4Mb
IuTPaihxmpk0l6VlAFZyLf3RmjdTN12smDp6BnGfFYvD+FdxkHlxqh7QPuH00xl+6hq5s2+Pj4Y1
QdAM6bb5RrLxC8QioAGzs+4z9/S73PjQKVaSSK0BPpPhLxdBsvBr8AR5+4nuyt4MTWOdfC8oXjyP
soVduV/BXEqgVFleaBC1ayfDn1cmlkbrYxx/u6m9heU4fRJsiSIqDbNN4MKiLbWi2QlzVM8qm5Ox
qyn6PQTRxi0d+y8gy0OyE10f7JmeuaeiVFsGsvATAWSwy1xiPfpW8x7bkTRya3iXXmC8VpYW0UDk
QqCHmv5q+dW/bi6P0uGkSWoxVSRmrHq2BwbnYTQ/TAPfXOUHSFbmm2BcPsBmorjT+78bS5tuXRis
gs5L7yNigLMbe0xwTSrAlp0ld6qW2RoiEL3SCFjmXN7V7N+wHpkTp3H4YsIy2dMlGQ+B5pKPILW5
DUNyJUzg/iXfW1Zg/q2p7ldBM/k9zyFqId7JMAUwS4q8HANdHdHHGZP4o4/qHdrE+BUD2aeWFPGK
88P91husYa5e/dXbBa0Z359zpg4UfyBCNYlDRqbFsFwQ7tXCVZ1zwpsTXAzivCe4fDEzgr1woLsH
jpBbmCz9nYjjzzQKpqM5Nepqkr4AtbV8KxnZiQJ77Wy7f84453PDVPdIQAsToyuPHEQmv4ZbQGtN
sk3btOBcTds6l516Lqr0RVaG2kI6+0r1IjRml6p9alT01IhGbuq2E4dgKrt3nvOR1CacxooTo6ZV
vK6wRaxHRX1rxCDAOWq671MxuCuzWQMnsj8MOvxkeQ+VJu9AMvYpgM5dZfotBdPwYFBKOlBmitYW
zIgDwENtvr4WW6EAfoQwN0hlS5s7XWEWjB0oR6CHCr+27jzXMxm9KXIbG4xBT8+CRKASAlioHk17
I7WucaKFn2GAYXxKxa9QCnp08cDaNRjFZmRE/t0Mf8yhpwfbG+XVEGaxzutO3pq4fRsA4KzcIrMu
cdt8YZ2sn9OgLMmxpL5pu7X17X4OBcCbRlnypZd6evZUJp9A9uUrRtOUmW9uvE6T8x3jwBUhYbA2
kJrt5MMDgtWUz+kf0JAmCnNuUaljZxnuKq49VmfKTfe0RbiIacF4QSpDXSEqnD3dL5IbWm9aWaa4
xoi0t/SLy6eSZABcr4W+/tcvCNVnYwT6i501AwzApPluopgwB5opVh+mR7eYvxXNeK6SyDhqSVqS
Nk0fV8pmY3QWoRTTQFYfkKbllmV3oLnTuLk2uUICMsHbpbm1sZzI+JNMxR8IbeTg8utvgwZ+Twq+
pEcSO8FiVdXaycPqpoAIroCHvDYDwgvpRuan173mZHIRCuCSsuM34mpoZnYex2aWEhGRkk3/Z1MX
e0e0f9HJeOhjH2GhwG/SRdNwFsV4SUMZv0ZidM4C+dwqzGPvPiatd+esHBF/E9e2QrP1FygMbR2H
5nSgTRU/p9mxrhv3VI9QDAJNPDdGwFFIiiNXc326FYQW5NbMsMABtyYSM9zhYZp2eljpq2Ux3WSt
OvupfuwhNz6nUiCAiaKHlkBRjCZec2OIcsipTXuWVeX8CdE/iWvlM8Gq+m3cv2ba2F4pXri3RjmQ
RqvOeqvDcJ95GFoHX2Lu7s1yM1UNZKec5yqr8k683CvgyHfoau2bPgTGyu/z7eBX5efcefyOwirf
mHFvb8dmZIaW0UDg05AyUQJ1UNQXTmTzKuim+W8qvHcFHPOxTwIXMMoQb8om1vata4Gw6eHxKLs5
5UCA32yNWnoAUjibT5OuyQsMMtXwmIzwTsvMnpfwWOfQq55hDkB1wsILLLnZq44CL17A18AACJSi
Y/3tzzNKMRxszBDbIjLXhftoGJWzqruu++VyYbFbD8xemKTIg2T0MHVz/94XG02f2lfhx9usKSIu
dT4VpakI1gbj3y7Mk/hiNcaz6dBlsSMx3WEbQc5DhH0IvMHfpfQ+aOE331lPE6its7+p0dBVk04G
GZPZkm5HT5VbRpvUjIuD5XZwqAwG7Mm20rOZFSPAo8A5Ci0tDo0rJd99i1xsEj1sax30lRmaeKCL
9N3KCT1W1OtzRV4zxVzvl8bFQguD7Ll04nvtNNrG7GzvHumG2hM9gre5iAIACYG9l0TU3/WWXpbd
fWZFFdC8nQ28jtw3nuIaFgUfVuD0vGEf1bfYFLJsrlFsbCEkO+4KK2D+oMdWu+Yt0H+SLIX42Lwp
4zWA6Ii+IXgs4wQbOQLcLQUs+ZRVsfbECVwPKxz6NcEOLPzM+rJIxbMcr7qIGsiWUycZV0LIbKXW
7bl+IItq9Ronl6rPZcRVvqjHY4AAf8+Mg+w2T0+3Wp7W64RHzrU71GfWyjdho8nyVf861Om1Slrj
yNwk3+SmTpkvDo0z0yyubs1nqCCvDK1VwaYSVxylyc1NUsUVzgyvVL7w56ZaeCH9em9mCl413Gip
ZeS+BpMkiIhTOaUa9l4n9Cjz9g3vbwSp4aZcI70RsSvhDIYPy11ZIpHTZjom3HS8QWp9CSLNeSED
QyIv9d5JLrUfo+q9G/YDpZOnOCooANuVvu8GciFxmW1B9ZBJIgl3KThhyolIzzrfB4KpTmbtddoV
X4ZNxzcurC/LbqunuGS0hxpp/9Iq0pALQKvJ6OhrQ2GjCaKvuO28HZYz8mICNbwrdElxPnjrLDNh
hcIdfE4sDljaHwfXCxo4oFZA6S8zIHv6+TPfBkWpWoXEcFMRGn+pdl7uGl9DIAOUGr5/6CdvOMFK
uEC3ye5F7ToQAIv6WyEr7rQEPFvi6OcWQi/GD76JmBSfd4wnE7CdIKbB5AzvzFkQUvr1U2saG7C6
ySNriHzTw7LbYhqvDxYFjLl2EFyXDYHRvG4uuw30hXVtKudl2ZCguYFSseqjbHjvM8RQFczyfWSE
eFsg2Gm90E5+SPRC43M5NnMUMBJW1CFVoXZK/B4uedaUX1SqHpThf0DtPrAW75haMRTE7Qy9ad30
ln/pI8Nd3AYRcir4Hg3tHAQpqUC21aV74PMQ2Gj7vKiJRo3HSqCrxIqrlLz5JQg2WxARbkTZi/AS
qGlUa+MA6bZiQeMlYjxFbdOv3bIuz7oA9hkFGhry3jSOCtFerqS8jg3LzCJ1KuYmIiZpnpBt5bJu
G/r0sbVNdY077xLYQ8iSskBkltFwBnxD3Q1ttiqr7ARjnDwfTrSkM04m7tur49KjoojpPbkz2zYN
SCl2vLe2cDANMx1BI1r4b9Ng5bs3Fvk57pY0vyMw2XaO3l/CvdSKgCCbKnm1woh4aq2/VvrcDcwa
ea8D0zlCWv2QdSjv6FjOMF+qo9Ha+auTQyQbqpiGDBj6aBxKihVx9GsYTyre967uv1T9SE7qBJSj
Tv7Qx1JXYQXNIyvgjP6eBz0W5+UqywpC5oe4ujo9jVet6Q20WS0tCE0567xxokNSEEnE4JEeFJZX
JhhsoPFTHDMGWAdadrGSOj4wB0IVPQyUzwqL9nCvWS+hUvcgN7NvT4dSU+kIUurguTSgvnRtUnzm
ZUADx7H+Mmiz27lXMhG1mMVb3r4C+3zKrEJeKVNp14xWC6FHcAr6WlxUDmScshRwcIS1Fekf5yLw
3xU14QMdPMp9LN+pOT9ENTYmyCYvvtLbRwOytpXldOmZh2ZarX23gkjvVNAzbqWGuI2u6ZE8VEpG
VWa8aa4R7cCbUf5PLP1Nt5ELDKTxPveAZP3Cbf6ATHh1SmQ6XRtNLF+bckdT29xR16sJFrg0snOf
M+d/2DuPLcmto92+ipbm4II3A03SV5btrracYLUh4b3H0/87TjY7i3Up8WquCerAJoCCOxFf7K++
j7NiT9DKOc/gdvB4Wk6Jw5MOMBLm9JkeWQeTqM7jPOoRfYLuIw4N9qOaFMedD3BmrGFWVsQMeWvm
iR7uea1mWxxMiGois7xbTOebTUhrWw3ax6JZ53M4NNNTYkfzk+HU0SGgBJDMDVakHdnk1PHR/c9w
H+nxPVCq1OzaZKDMLtC9TY/w8kT23SLyEbl3qdk8ekgget+M7ifKtd72xDOoaNTee1hirZ1jHyhN
Sw+WZnn37pDcInCu37oONxPIjZ2p2Q6hrZykyEJwsiSoevKNODhS22juIOu/N7FvuovW4qmhMmVv
g31A8GK8hzndwD3O+GAwKrQMoOzIiiFGbJMQ76I1us/t4MdAmA7nrFyLgudU/aUoNPdWDbSuRwxB
XSAhlwBaUa8TRqiaZ8T+xhtvqLKTnlAPX0e5C8aTfigCCFA26+zbb6DDxG7bv0llAMC3wdn+VvMa
d9eTVd0Zxm086RlQfqSNcNrGvSuowJ6vFULdVoqKU4PS6A6gIosUq1B7gAkiHrXtXJuPSWvlW6r9
+tOoETZcJm06dsvs7VsiqRTwlP65pGD/YCTN8+B6/i0hbf8W74V016Vrg1dlVYBX66q7RCvX5y59
Z8tzNzIS/zgWU/sOaQgd+a43t1rffQegFj7aUCF29TTXZydHrOH6XXFCpS4sDVQw5ZcuBI8DWEjE
oMvwOCXcmKH+3hqH/j7MkF5hZqHdaEb0dlk172GuBvfd0nO/JxSKXfrVI/CaLRlpYtRo4Pr2VzzU
18/AfbmCQys9qFEEIndutaIRJ0Sw0asSR5TZsB9ra2mQl672tnTqT1bXW0/T9H2aKDFfu4hShgo1
0EAI9p6+5CEzvIpyKjyRz3kAEwV1iQM34GNqz+Mhm3T9xkyGJ240MvmmjrvbgF7UbUMPihmXalzV
G3I663kam24fjpLATkL7dlaD+YGoT3PuSa1Wmxg5zwm97dnNTP2hmODggrj+UJhTs0VobH12cd8u
Vst907gUDlQVmCXL/W5HEVjoIZ3fTl5zx9dBcJoSHbltlaXvSQcGD4DZn0ffas9Oy7e1TyX+2zIM
UGoT08uEL0I4qk3DjRemaCGtesDSbybHb2JD0UR0eZLuIQcaLZ4c441BQOXsDePGss3gLbrpdGtk
MRZ2MorYa9x5lOY+rb5xN4MYvKvG1tpmPveKpen3qJmrPZFSdwsiQr+v9FG/zyeTJ3rKK9Gwou55
Hj4Xmpm8Nb2ue674RNYi83Pp6vr7xOVURFr5o6WmaSOUt7Wwjl6vIZ+k6OrZyoN7wijj53UhxFUv
I8Imo92C38crK4I1cjDQIFGMClTPi5ZfCYw+Y1IwPydNNxFGB4drugiWh6loHx2gNZs0X63t2o3O
e9tHrLlAzfnEIZEYS9Lqy9D779soepNwqx9jZyW+qPdPw0r5CWkWuu19iB2EE8/+V6mSNVMPhXYc
5TcYhUyYQyDeIRoXvrM7tNNm7J69OJ8fLJ1iszjppHKgym8osm3PJnDmc3bIQbvfpfmIPU0/hF96
J0UbX7ufxtTxDlXvfp88Ir/GkKN8MRFg4UiivSWEjHvPWmafES5+jEhO3pYrm5jojd+4PfKEKtCi
Nzw/kdtnlPHlyI2IUZIqyHEleVYDbQFvBMfYO5tT0QCwDdbdVHvJnRokAwmOJra+qAhujM4S8nq0
q4fhN5NHJATyp56n1ynTZtAIxF/Jp4/+PgSSwcWh7SsybcirDaogkyZFzW4UR5RYVFuFBUndsR/J
Z2Wwfg2bwHbv9Uc91Yg/2ZpzdMl9nRzCvtusJY3XxAFdIDKTJ/8rNWjBm54A17bL/eJIOgDPrq6y
tpVDQNmwbh0JDzc2YC1VGfc/4sLfEBc816J6+D8QF9Cptl++Vy95C5d1/uAt6OYvuMqSiXFAmFim
1Mr+sNcydHy3uNk95JXk/YDqX3kLxi86VZ4ua+qBFLZThthVQx//65+YbFGaaAa+SwLM8tjIf8Nb
YDdeFTz6EMo9qh09IqgOD8xXpn16QWc51FbtlnQtwkdhdk0dTBznZ+syrRZaTnohfqm2Wur/mTeH
VM3RXW42L+bL9tSoGlQGmgXTj6ZDNAVPhEfpF3R0LOLR6+nigLzKulj4Sl03b6lSg88iE6lx/zGA
tyuFEGqhtkSmKfXv5Vktlf950Rebuy5z3ZJqzegfNu0wfQYggO7r58+8+tVJKcius1Xr1TKXPes0
T99gEZYgXfljv0qj+wirnTxu3t/gnjEeu7Bsz9Qwt2fdplx6SzS+R0skU9XAc7s/jWewZy9zVvyk
DPonN2pttXBOSfTZeKfa1wWvG7sueVlcfvbFD/zV7FfTorLyD12GcydqrcHV65vrllTLChAR6o17
UCK02coAnl1FaelPeZqaZhIWJJcsHDg1Pliwc9eg8y7/yut/8dU/VY2W6v/vR+a6I0iKE4xb81Zq
bahL1Bw059T24001Ax1DFsFVqy7SqqjjbWtgt6gWVNNU67KeuqQp7ICE3hsP6jpd1DQ1u+DjtbFi
goPyIzkIHFwzenfzYl3VNCf7yR286aDGLjeH7JEavWxURnGznQ3tQQlP7MR0AX0RM70IUZLJGG+G
/IviFMMdM39wijPBGCtRjcIW2yJfIOAMsU1UNAT24vakmj0J0ipqiOfHRbnr/ZKomaC+1GDoEElB
T2532AclJ8+n6lNmJj+X0LHTM4Xzo9jToVC2yIcD3LqOWy1+N7lbfjYFNqcG4IV/tBSPWpGp1QxQ
aR/XpfYp6GQJP+JdGGDpPCuwGUoW8GY+nH5EfN5J6c+UuCPyhI/2omklb2YH3RBf/M0uU5QhpaMq
VFOJq6ZmHm+c4smNAoeolH6vDqxcgU9fToDvDKgG86LAVyEIKbY0PbN41DxcV9IU8z97odj/uvue
kXo7syE05cq1WwukrBcckhpVA1tmqBaFcxgl0/1wRLnTe7VAwxSFT5dzRESMrt/SkW7nLKABbM6q
pX5NH7TlNNveNjVAP+KRMZ9TyofIGGBHPU+eoq8BYosSAbFRJEgtW0ZBY56Z3hmNvbetk1rbLPRd
cNuUXaJLAP0MKh0hN2rg8Qlip9T/xNba7RB25klNUv+h6/8qPJBRK895uKLgBOv8oe7KCDyKjCqG
+JJW2rYNK4y2IL0XSRjdKCGXiLuCGZPgyV7RF0C1U1IvNU+1bDqqJj7ylH0iQNJgbl5UTMB3USsp
3VITa93esIbvsJPbHENkj/sk00BGttJU4+WaPht+Vh+cEd2tNlrA1lQzFNyfatFFS7iYojslwTGE
G4g8debEiFaPSDo4K5SdGxccJWKV6JOS1C2iq1Ot66i/BvXeXuPf1aRhiD5jyuzu42rgkvA0VDR+
XoQHK1rvB6EFqklx1JvHxK1OJFs/1nbO8/7nwfp0fDnYn+OzuEqYs1bvrkd4OUwr7rjquqU5171h
3hA0ijIO8HqUalQdb23XQDbHkbL/NjySjF22uj0mW3Xk6nA9JXe6iJzUhKrBoMqbzFMqyqVhBjYz
mGm2f3G9qqujyroAwMAiwlp5+V/uYLmAA6kMjy3jeJ1k28UDX6rOwWyhy6ciS7wOojVPtp4D9l/9
VyoxmGz08ekqM6RwDHCrkk5iNoU8W8bJ30m/eEz3VHHzxh9E/KUGuo8+U2uaEbBxl6CztXBdNPt6
58k1r9j6BXS2bYqz+xbflvmspoXl8qtX9SlRS0RlagDfZ8XEF5XmFBfwFFYHl3eDt+NMpfNZtTwf
HeCmzNr5pvWeKWCmxq303a1yHqiLYuZyEHGm8h8YZ8LNgVApI93g/a3EduoCv4zbTR/iCIpMII6M
nUsU9scF3so/Ug3WxWciHp9UKQu8Ei403EHTQ3RuyfXca3qB/0CKWKVKXivPrkK0vnWNPaXuw943
kovxAjUHxjmKjI+IQ+FvVNzs0Kl/DDzR4l+nqdFqLSGrq6ZaUM2+jqppFt7YVMO5t2rM5g1NPEg2
fWmqqS+2c2n6xiSqseVEGbt2aPEOMkWiPS88Gcxudm707k1luuNuIIu1s3G53FFqHdHPQX02lUVG
JJ/rLJdPyV59MhklTw1bJnaqqebzUMGRdU0BMLaAR0XuPIncuY009lI11UQ1oNSFj0gZaMgveGnI
5XZdR42Ob6wBNfZ1TTVVjS6uvLMyE0Rn3bk1nyYynshGrluKQ2qtzcQBEMMHCpWpMrtS3zOqeUUZ
X/HGWTHxT7iOqwWvo5fZinx8aaptIJrljrluUy1/Hb3MfvVr6XUdJ0irYz8ArVSfw6/28rLgZRte
Q5FAFPomHAKk/tUs6FnMQxBRy3ho2uMuCvvuMk3NGGSuaqnB6vN2Ugur1nVdNTqs2NDlDj6yLIXl
GS9W1dSpHacbLJvSbHndquZl6nU715/ijYhlRJ6TM//5e9efV63rwi+2eN3Wq118tcp1uTnhSeEn
p7+CcBpyF6vB+rNFqViwhbTqoLBlrgJ4NvK1cR1gqt7uQ2f5ribpCm5KEPLlIq9G1YL/dhqF0+jq
hwwLVPkhS30vXH9OrXf5lb+cP8Aq2zZuY//YY3kqXfddtai95SGlmpc5iuArr+3WSv+Yow71uoxj
RM7N2OBKN1lE/ihhVyvJQJ2tiWqcdUsxF74Xmftc12W3GfNh3KHv5SOvGMd7ktjeBVrpyIeQpz75
FMTyOrhMbEvsjoGLmbyY5LvwOt+SNS+bVBtR42r2ZaIa1xeEg0a5bibf05BaU+ZcTzqhnYnIep8v
1UbXnH7ftAmkljaNEOS3iDSbGq6xjTycj1sUw3CP1unZmLudB/j1NNqgCwajxeIo594hso/2WH1L
rupLO6bKeuu3bYLLr17twyGwz8GqU1wprbgpUNtJy05GD4cFHyQcUu9Ovp8wiOH5mBKh2wboC7dL
Tv54q90aJs//Qn3ioRVuznEplO5E3t+RDNREaoC07Wh29oYg5lszpig+R5xM1Xvsn1ECLccRYcZ5
lsFAUdNNQrwQGVV/TqXXoloFPidpyjcDBdI6ZUsMJjEg6lrQ39DDv9qDPsB4px90Hahp7oSvoGUg
X5/8LiFTi0il6iyNF8Uab3ONqjejST+tre/vC/U69uV1rAYdVf0Elz+Sn+ew1Jlw5LtKnRjVUgM1
I0fvv+1HTMWuqLzEzONTt/qHUD0be3kQpor+PMmD8dJUU3Vw37hTBIdlwigIymXAR3PC8Uakr14v
rMDeajU1R7Vgp9cW/4xKKhyuAwWhvo6qlpqWiOOQFszOjtjgiMySggQ3xY4gAMy4VdOuM1RrllMV
zHB5FPVY/X+v/GPVGuUaUP/z6ygwW75HruOX1jq8iUl6HLJLb+EnRlmtrDaTgAKHpW0cVlXzJy9W
vg1LaiukBFC9Z9UrMladvU4mNKr4SM1Ti8YJgN9QXwJKwuRtqhbKreSYJKjPRrqqAb4x3WkWCDmZ
SE48/FI+jgzMJTJwBjs6GDHcJq8i8VcPd2pAqm/r9YN/8vSZKu5IyivUYCiIQ2Hw6yMuGOrLA7xR
AOjrM4zcKtBeMpgIlf3lnFvNjkTqdFasbAp1qP37OTooivZ1XLXUMmppNVqHen76X7CWbD1C6KX+
7V///IIlUbkjhd8m3/qXgdcA79//FKz9Y51/VL//Y1vlQ/H1z6Dcy/o/ArcecVZKogMfaKOEbU0C
pz8Ct573i2FAuvV0C76aYb8I3Fo+0VkbDmhgGejRUcZeA7f+L77Os5WZruOZJrP+G1Duq7itHeig
em3LcGDkWq4lR/4SVLcYJfVSy6yfNPxEIHAV0e/OinwpOuhwVoxiAiOJisT3d6HxG6WivOCeKVYn
+PPdRA0KFnKf0FWJ8COfpqepJrH72DefDEya+uTpxWl+uuDz/lEOBeSWsu/+9U/KuP8cZVZ7Szzb
sCxOD0jTV1HmygHB4/sRezvrZyP2+Rws6ifdMylMsj+h070D6rUnqb1xvJNWQLzkbq/Xh8UfT+Cz
v5okQkbbRGmCRGGivC0P7ymgP0yWe7PYgD+g8IviaUAEGjx61m9dvWwyjAXi8JHNNHwpIHbeRmX9
JJtb3GIbyjSWyNrpYDfVN1lmRBff1+lOfo6uxmkKQhJNGpv2Dz2GcbV150uujUmyiGyyqY2j7IFf
TwfZ1OTwbesPe73+ZrP1P3aqgSci+yQ7qHaYLnClO3sXfaUsI/48UbMg23N3Yc2ylbYJg5a+Amgi
2g3tbgqBg+FWX2SHjvKZxNcfZZm4cMmCk65iVWbbZbGJCAg1sihZ4BAq5IL00u8f7Wy+MYdi24Dt
aNphL2vjG3PSi/BXt2vyvWwjqUpwyXy6a3CgWLehtihajg17NRUBlQmI0NLbYexOtnjUMJol05uG
pat+ybbysxMgG5NsZpQNmDeTeby10TGxBqiy+5DfUPvFjzcGn2s/DlV+D3vUjYeXDIX/TYk/OrNs
izcwfyH76F9RQW9Nqk/UAbAdG9pACNlXTo8cu/y4HAP+7/umzA7SllOIsPMg8zpEAKBE0uwd6kPh
ZnywdYIwbdwBpLc9zpd+pFSKcnFuDepBXNpj9ZSa70JAInrC5YBPXEBZNB93MioLd8ZMnYB/WnQA
MaRSG/hWdjoehrTYDgNYdqaHlMyNY7hL118RXB1lu102HhJqcTI2J5swaQe9t4HtspW9ck2MJ36s
6pv9tkntDWXZ+wTlfEhb5jWyWdR9HBlby+ykh+XZP0MROBSsLnsgq035wQ0+G1RaZm54GpvlMBKF
3aRjhUMrfj6utbVdT4rduPzvTDraOpDZL4jutu2QvZ218F0QIYAipf5rhjNnbrjU21KHVeQfptql
xFfqHX3nGHXebQd/tmnBh0WIPNNs68WmKkTbleAhNygWpp7AiOn7lLN9MjswU1oSkuxMIY0u+vSt
tKNdEVNThAgCSq4RP+WGRc4UHybcYKypf8PH8bZGdYHVGmfQeuQhFl1Yxv9LeP7NO9QEiczD+99n
PB9+G798//LytftjlT8SngDm5b1IAZvt2a4eAEL/I+EpgO4XRHkUYW5g245PDlTyon9kOJ1feLe5
TMWoileJ8V+9KA3Hfo0Jd+E9e3jOBLx9sM5zeCe/fFViiIjUtq0teocj13zr7D06oZuI+uVNhGBz
m1DtTqxQ39Txl2HAZx3+p3OHGxT6arN9H1ZNCRksmg/4I+OEDvMDQESttdWByl4QYi2eSZXZdlys
8xcDsy/8frk6h87YEhGnpgGLphE/u3wwSliK3vu2CJd9kOInFRjlU9hVztFA8p9F3f0onjcVxn5r
S2VluVKWxzv73FkxQIm0x2Rjbu5ax37nW5FxbAbsQukwcsNOoyccxhud+ODZgOt04EuzQ1PcvnOs
4UOb69VHK5gOVjk/BH7Y3QTEOyismOatrqXExu3mMfYoMFmcNt87kfHN04JoH4aAB5PJMxAF2edc
5ytA8zFyNeJpF5iDfzu4aL30NH+D3GvTZ0WLf5/+ccDkMDXW28DJT1UY1Z8xUntK9OV+reN4h4TI
wNlnAggGKAS4pZC/1jfZ9NnBwWnDJdHtmxWLNjCEb4MIQp9aw416yn3dgGioXyY7Ou7I0CkO33od
pSP97ObbNgVCEGZPzoolQI80dE9Gb0qOBva5h6qxOdn178NgnNtKH7Zx39VAfcvDCgUGMu53V4ME
1/ligG65txOP5gfIIFA/Sd44j5NOPWBJIVcDxqhBWrSzg+l3MBqfZ0qpT1oY7aM08TBapoSOwDoM
hCTeQdLj/V7m3c2Kj48DY3cDubDceh6hZ6cat/FkYjtNCQ1kUp7/pIrKjnB878OYHwokxl4EoBF3
et4eFMONGlielopMa2mhhrTBvZsv+kbzMrJyJL+2I73Bp0hYTnk2tsjfEPMirnvXh7uaRynR2QLq
/TRyH/jLAIOwzIicm3n+VDc6wLqqv/OefTOLELtJxdrwu9OO4T39za9lYuMXj7PlwUyRIOV+jNlt
jQjH7gLYtJPN6QlvVz2obuqJIIgWofYcR+vBovB6KiLE+HSYqnWyPma1f6CLeEpaJ6PcUiowAus2
JTq0LUN73RlYJvBxEr0P3GncBo3FZdvrSHcL/cGM5+4Yd9i3hMY83rf8FyfcpxAZEdoYIQbt3MbK
T7qVY2xCcWHYtf4Te32iRpl7fsodQNUR6N6s/IgTVXfnY42y7ax3lA0On5uhpK6qfK+jW9pVY+6c
yMl1O+p6KHiLbltDq2+WuPVwqQ5BLxrT+gHxJb5GUat90SygYhPqq1wH1VMbPEN8qGKGpt1kqD0e
EI5OxxA54MFPio8mRer3hYm5X62Yal7qHHOsDx/8wr+LbbM4yeOqbPjOaPdRtGqf9dy473V/+K0Z
6urO08O71a949afESGOIYrek5gjvQKPa6Vpf3Searx8BDn82nRoERpPM+2nG09DpMjJKfo995eLa
u5WSUj4ms44qcaoUEnJX91ae4eFZotADDjPuHGRpe6frzF08VnyCubG5C9vS22vjjCmr4RDbGZFK
p8VESjUMP2DZnL4biopMCemSEUjRNgMGDDtWO3ZRt0KvgBFncSaA6YEQpjNQpcVdnDvuZZCnKbVO
4U1HJUtT8i/XXIMKVb4fcK6ZfyNi4DxjrGCDT+j3fCyMt0M578iQQpvR3V8XrbZh9ha3PPvJBdmY
C2pGoO0UDUYNLEk6DLH0+q/jqlVaLkkf3L3/mL9IakKNq/nX0cuSaqLXBmxJzXrRVLNmCqIP3WxQ
us4m1SJq+qstDrilkfY031OqKWHqwSA8G6wqnSvx3ktTq2jGMq5aaiE1uK6TeZKzV7MJmpENvs66
rnOdptZWMwiw83k5EOBFuw0fU0386z3Q1H6pBS4/p7byonlZTf3KpWkF6S23e06Fzh87/2LT1x1T
sy9z1MQX46+OU82eyUlvZ69t8ab6Y7vX5bp2fF4caA2vf+pygNdDv66iWq8XVxNfHN2/37PLmi82
r06BF0mC/rqHdT2aO6eDzdyaGmdabV8NbLfpdGrtOZYXO6FmqYmqVQf2TZ077ZFH4OfIGc3LCpel
Ztuldzpuip7SbRdTaVC2Zkj5aVUaWwp5bGqwk+FArfibQjMIlC8kxlOsO9btXIoLn5p6ndWjQzlS
0XV+NV2NOrKy2sJ17mUrHaYvOPpdtxjGzSatEazM0C5vJ32fCtcIejgRRtXUGqKzl/EloS8Vg7nf
vZhYhtl4k1UfL4uoGWq9MF6Mw6xPj2GWBDwHxCoyKoLKoPRh5dFPviP3AxibxNWVSEi1lC7HGjB+
s/tcuv2AttYH+nczPjfc7+oWrdWjoIbR3psmd2R12wYrr6uM/xnfwOUNxLxt142/ed1vPMltyFXL
rznYeZBMHtqaVQaLZETVAIE7vJC/GL0up1bjvwGDaATQ63kDrvT1LeX03o1dU7Kjz19LicK3bUcu
JVih09jW9Dks3OcKm9Jd4naC0uXZofQgSraiRpu5p6fXl6dlOlp84qBhGNwznkgudu3AqsIZUL4y
dleDTlwBLxbvRTFGJ7uKODF/eLtTJTryKGNQ96txxKL2Rpvd+FYNpgrAS7TwNq9GQ6twS/TL2y53
SYfIv1Ql+NXAW7GImULvNEpEff45GHB1rA2MSOuqrrArDwn7urP71Ipf5WKtBDU0MMczhDs3p9Yw
nzHDdNbyhooIBLKlIHgGF8X7uPKx2VtpuwPUap2pUbLOWqS1MPFSfacISmlrFnxBG7hsj81no8ZU
iS8SXmf8q5CjF4a93MR1nJt7KyMa4koSf4rd8Ea39o4k1QMtNuD23Xr2hPMdUWzcpoQDJQqLi8rB
dXatRcVNLNNnc0SLLDmcUrwyC3H1a3TtRytwUZrRJ7gfa2uEocT/gCu76U9IMvMtHwDLNpBYt8Ia
TT3V9LDllbRDlwTiRfAR5taJNMh0VPugZAEXUhXZlB+8mnwt+TTgM09pKkwluWhCv6CupUVTmVDB
3ktUPijm4sUgWmJ/2VoF/rlaaRyg65GehlaMYGPx0Xjo5jLiQQS++6c86qqbejVtAZe4i2cANb48
DQM0+HwzHjq+ArFXlXSh0j28GHe9OAFKFoOhxloSmYxIetThKW2JGqhDJouYirkttVtyTanDUxdc
ofI3l/+DzPHDGzvGo07Jz9QBq9Z1oKb1mWbuJ9/6FP4kedF/RCvQm4Qqr3gvEnXjZuy7hqoXrh51
CanWdaDOgRrlbcLnakohhqT6FPUpanjqq8F1lPqCz1MU5QBn9ac+mRyygKLDuTQtGzDh6DuwaiR7
80qA82q06qiJtyJ8PGEa8zBD6XIdKBmUGo1MvzlyWZz9yULfkk3mb72+tPtSKEhqQKVVTXG3gCWa
JjzZNqWk2OPgRmXvrzQ5JeFTZ1JNu472eXnuzNa4CR3bPQ6OC9kFewAqME1qe7z21h1cczPXab1L
JzAlAGYEOcQ7Tx2QzS1NuVuHOxAw91IRwowIwICp4S+Qi5COQqpDarekcsxHP0RFYo6ei4rYNjd4
p+MhEuvULVvpXZSk7yaAjWAC6nxvtAD11c4OgP7F35AHum+6F3Xi5VbQQBSVI9DWlczk1ETR7eDh
/gjC4aSujt4iQou96TslQbz8p0Vgeb0YPAqezvZzOZegS8NI383SN7LzL3BnrHMgBrKeDCjlPGhN
n22V7bEyQI6CKTnn9bYUPKAroMBEj/FSHj4MghCMBCbYUAa4acYYwqBpOHeJQAdXwQ/2AiL0uvpN
k6EEhNahcZ8LrlDAhUsDwrAVmCHqmBznigq7idXMQCInJ8q4b6zUHOgQTMFWGRj3Qku0Q9FwqnEj
rIRCxas2EKxiKYBF2/Absa5BXvdT4OOZFj3VQftggfAqYTXmBeAwD+6sn7bcS/AcJ/do0e2lTli2
bldMzrPQ36nfmVYqHhr9roAQGQkqsoAZafToIl232hUdAmWl1VAKjVhgkwnUyVrxJ9W0i5JD8JRt
17+LB5416xq9DwVhmQrMsrO/rjalsmYXGbcUFXmCvZyF7glF870jSMyoKEOs6Xu0RdlKFYY8PanC
7I5DZt5VQSV19NNeh6++0X6PhbsJh/+T0UV4m4DkDIXNOfouSmBwnZE8KdWgVDDPTv/NFrqn3yLT
6vRnHzzNqT2nFalh5fWtWuAye/K+4ERd4YZ68EOFI5rG8YDELKn3SKJ6sgiyAHfvTQaBVEikfYrW
ZMSPdBRKqS68UnVssTBM9RndGWVZZDFkMBaoL0aCLMD4eMws60cKXD8QC17pbENIRZvG6XGzD33s
5vslI3tueclyn/alv7OArPo9bwd1dgolc0LvLFiCijLxCc26EpOplq8gsdeJgejRtG4Bya6DnpCF
TXn0qtZ1oBZzr+uqcbVVzA3iY41yWy38YjnV1E0oiaSlfr+sq6YV6XSTlHpGOd23TC/wGslz0rtV
H4GxsjV4t+kz2rP1PliN7O3ShhQMTm/Bo4ivT4mZvSchNG05WKFFOocYvrMEX6Op+LDWC5SVfPJ3
wzxiTbOOGpdc48IvrT9GQ3ksfAE3UuGEUR74zTLCg9AiXxCBZZuKvP0Wzh1ikzr4tSpCGGoLMaVw
RPtrd8O0IZAKBEGHSDyNsIlXIMVGepyFWdwJNLsXjrEnRONQ2MalUI49cMercI9NISATYhog80NF
zrRbNX8SXrIr5GT4cOEzEMr37gxz2ha+ciKk5UaYy6XQlyXk8iUGyFwKmTkSRjNqOuemX+E2q5kd
JQszROdO2M6DUJ5T4T23gJ/VVjlrXOqJY98HwofG4YLPLPm5Hnh0LBTpSXjSjpClC2FM60KbxoUG
5Gewfm6ERF0Kk5oC85WcRHyjDmJR5OoOhnUtNGt6P9wQfK8/+S6s606o16Hwrz0hYQ/CxFZ7uxJT
WIWXXQg526Ny62gITdsBq632ahDSdkzV7+0k9G1HONyXsyNs7kQo3aPwukshd6tNLpRbjrNjfliE
710J6TsT5jf1N5c144oS017I4J1ihAMLV1vUhR9eCEncFKb4KnRxW86MAXDcF/I4kcHqBoJNcTCE
Sw42Tx27LcTyRNjlo1DME3DmaoNT7RTb0YF1Hi+1+1BV8M/VLjog0U1ho8PTyved8NINIQupmXp3
GwhTfRW6eiacdVOI6zBg79RWV0VjV9BsIbSry06taINvJxptvrWF6B4L213tfgnyBAe66kMCs8kQ
EvzSwISPhQ6fRgRYSTCV30rQ8bYw5GehydNRjiDPU14dCWteLQFA78ZxtfSTlgCUsYVNDxUsewPy
zeAehICfgLAPhWU/CNU+Fr59LNFRAxhLIOx7tZ0CMcssXHy+tsx9Kqx8Q6j5i/Dz1XYckPrpBOog
R0291zx4+7OQ91th8KslIrD8kfD5OyH1ZzXMfjoGxiNhYnJ7cjwtaP9OGP+Rov0L998TBwBdvADU
NqA00m13/F9R9gfoV/AOKMVFIBc/AbXEQLkw9iHdF1zwrF0q/gOFOBE44kmgfmXmGSBuBbkYG5Ti
YNCJl4HX4WqgNhGMJ1f8DtQCunggeOKG0IsvAq8IMuVy4jxsDMU7YRxIfgbip5CJs8Lq4rEwidtC
/mOHxIVhFj8Gyjmr+1w8GsiFG1+Ja172p8HHYRBHh1C8HVDvDLtG/B4K7Vb9krHiBIErUf9QizvE
ID4RoXKMsD+qBSj8WLbwG3CVEH8JW5wmoI7oD5W4T4zkswndt9/5JCcUSfr5rRfhVqGLb0UhDhar
eFmM4iLSYW+Ri88FpANtm4v3RcP1eVuyj7hI4Yyh9dHby9aC+Ln2xT1DfDTIZmW3nnhrcDEFpDXx
2/D5Z6lFM/HiwB29eeuIP0clTh2WeHZU4t6hFikx9CjF2cMWj49a3D5MA9+PDDLQ3hQvEB1TELUo
d8+7QfxCCK1kh55b4tyIm8gkviLYJnZfLUrVbDliS9xHXPEhMcSRhI8n7biKS4knfiWlOJeArdjp
AV4mqbiaRLtceZyI20mvfE/EAcXGCkWdHhdzFKxKkg92h1/KDFD4bIqHyoyic2uKr8oKcERO5CqO
K4N4r8ziwgK6KdvDVLqdxaGFCm48bmSxBfuWSnxctBRHF0rjqUYXl5d5wO9lCKl6X4fsXh1LUAef
9BF3GE98YlZxjMnEO8bwkFcmhG2+GeO9OkENPTmqd9f2DcD77IYKouXYiyNNIt40apEQuxqfdNWv
oTjY+OJl45m42oQ2/jYO8qJPhljeyDkkUgedCjecXnxxPHHIAcxW3QDZ8N+44p8T1xgADYhwTfHW
AQkU7ibx2ykdnHcc8eDhI7L/WvhvFnHnmcWnZxTHHku8e2px8cE0ZfjYTsu92laMQkKDH/OO/AIM
tRkfIMqsNS5bMCrstfNtRJcxi91QIA5Cq4uXkJQFPQKY0okisj9qoEax79MefHEkMuTRpFaT9dUS
VnT+n77s/0dfZhi6Zf6n3PiBYuDkz8nxH+v8SI77OrlxwwdJ5hiO+0JS5nu/oDJz8Xc3TEp6LY8c
/I9MuUUtsE4BMakp3dXpDeP6+iNTbtq/OHAPA9/XybebLsW9/42k7JVFuY3MA8NeG+wBeXJLNzjW
l3nyaCIH69fVcCJC3+8aYJKPJIbT265uHvsZuJaL1e8xKbQMOIOOusTE2a2C0J7WT3a9xlTUQC3p
s45gDjg9z2nLOweeRgNgcRMMZXfTc/92Dl1WRMDNMYhHf/fifP+F0uyVA7Wjm7aPWM8yqdDgBCsr
5hf2rU1DRf+4zpTT86/adkNyyLTCBEtK5VWJewWYfnMzBN53rwJR/59/2xDJ3Qvv2MuPB76DnAGN
KDYzfz5/aAp4GBZOf2yb+OCP1ZFuOHH3Jd7npkEmLYweaxdhVga8mGjm8Hf223/1+/zbcHYiwuja
Urn+8v+3GnNWoy3r6Ux0T7yJs50xUWfT4T9eeBGVe9lNk0yomMiK+w6fvn9z/K+uH3X8Fkdvc3lT
TO6/Ov4ZXk6WO5x8MnBAc9rxbdQid7MWPsSwM/E3lkVPCpOPb+3o51vod/amIEOHxXJBfwl/X+1v
Tslf75GFDpObywheKz/6OQ5Dq+77o1aREDHSOd6XKBzv/ubAX6kbOXAHXgXKYt+G8+N7r058B6O2
G5twOM6rQRjFr9J9O7vphzqctpnbR2c9KsOHtau2vjkapwF2zZPXAi0BsWXe8SjHo3R23ds0sf3j
f943Oed/viYdEyWqblqGySVpyxl6cUM4zWhasQFZrWu+eyFMRleLv9nW/1F2Xs1tI90W/UWoQmqE
+0iASaSSlWy/oGzJAho5o4Ff/y3QDzMju+y6D8OSKA8j0Ohzzt5rU8nP0aO0dT1worT+y5Hw68cu
TOQ2prA9A/y0sx6o/3rSKCFJ1rOqYZ/S+mOa7+dBjSRg++e39rtP3bRXPa2LykissqV/P4vudWZq
ZBlvLV4ZL2SMQiRyOkRqRvOX4+h3n+K/n+rDF+zYOoZqkQ97b5ZQGXMsTUP6Bqaw3liu3W1m1HIy
mf+Ss34Jov/45cFncISFqIUD+MOCPCeZ400TJ7Tp6qSPaMxt/EI/9dItdktNH2X0b2GVDtd1PT32
pNZs52bVOAChrZGDAIAR1nZKtb02OeYhy136CYSwj0B3Qm9AVQNVhjBZRaoWKUNbhJTvLcmney0y
r6NZjZBn4/fOIABkzu5ar5qDOBMpRHVTnj2SN/t7Y9C+2o2Qhz9/tZel6sM7t3Tb1Q2M4675y2Hr
QS8yaXb1+9wkq9lQ8h52NsHJMe9KS8b7ftU+TqO2dUf/scttpof2fDeVoxsq6LNbBwUH+1fkmL6x
GUgeYBs/hRYe6TCWSBVHDhZzJJm2a5cmyAWVtLscapVsGvjzpB9ZZ4TX6bXqXmVRagHSFv0QfZ6d
LoV6M5w1M33581s2jF+vXcLSuXati5Xgvw+naurnTraIvN9XjVugHltOU5P+ULQKUP4+LVCQiH70
tAC3oTpA4rYYd73P8Fz1Xu5qBD7nuHqDNKqddf2LiQk5bGvjSxItxpZ4VRn4wtg5g6jgNzq72Mrd
R3+IDr7+PdW85KlQ/biZ3NWh3BACZbKa9WMxrx1Y7Eg90XJ+hzVW4292WtxDu7n3q/qpH85GRimC
V50sYffa7HXjWJJ3u+5WYz+wkJRt5AT/Yxjv43p68sZTpog8qSiWwsp+QAr45In8oU0FOhu244FT
DtQRaLAqvOgZkNvWRi2zuLUVVubEddSWzzJoPaPeeL0iizp+opF8N9D/bB2a8nJMN948vc61WQda
Xc5bI24KPjsURhngkTsXb2ahHcZ6eLR10QeTBnhvkqess4udqp8aSVVHRJ61YXN+ZetNv0kJuFqF
ccwWRu2TUREGXPmvSSteK7e9Q43nVB1dmkZ8NQ0Hspj92S3w+GLPORaG42wi13I2vceDtCN9tBi2
VCpauUeJZW1Yr5hmtf1tnsx/Oap+Xbg8Idi1shSzvXPdDysIQh8xCPQy+4FBQl2ovTdmWmBI9Rip
1gsBXwdRXpZ/Wf9/+6zoMB2hr04H/8Oz+i1Hh79kXHb1586a7ocqfx9a54a076fWzl4y3/n8l7Pn
170PTHauBIZv+L5jr0rTf18MuhhgvJYP7L3sscesXbC2pWDr+m7bfhPuuBDYekIaCbtOLHd/fvJf
T1ymbea6Pff9Vfr64cSNBzGm01jxdt3qM11KMKRg3+wl03Z1b17p/cHV3jRYgH/5mA2LN/XfVZIn
th2Pfa5lWXzU/33TBeCeop/4nG2y6H3OsK3FmB6T/ayOWSnJlyZqSYw9wm36rB2LJznP+TdnfAbA
a/zt1fx61efVeAZoZOEaLlui/76aDKyx4ZBgslcMsULqdnIa6mwL+ZXUcW/mzJw6OOaujgLPrm4x
T4RwXiAmJ9MjCe7w7XM9/PM3Y/7uq2E/bABoFJaBVee/r6khjHjBDNkRX296QU4Xp14dadjfn+t4
fqd5AFq1qWABOyZo+yh/Kazq0+zSxe4A22cKEu2hs/srHJ4YSgbCtF2nRvzbm2Gvx49Gal73Undv
2IqMezVhQoiKa1D074kdKdKneeg/v6XLtubjl+67QKN8z/Kp1T7sRWJb0zQUgt2efGpiAOmCDTcG
nORtOQ5clA2wB3SxmmC0bOIuUEUclg5TTy7WE7+gWut05xuoU9rOY7kS8cOprvsQMLi/hT4XulOe
73SAzGEWR9ZxsL1H3azcbewAQ1T2zBLmn33l9gdR8YZj+xhbXFYVdI+Yz6iSYKT+/JZttOC/HOdU
xriHXMtmOVv//u/9pNH6xexN3X7MuqBPkkPCVI0e0XxYGuM8QnOPRULreCIebCgB3lTJO428EFBd
QsCerR3YnmMliJQDtNykEQiOfwMg0gymtPpcqGbYwO2seGxn1+ffNW9iMkGURA62aTtM6/7HscIC
pP3GFMREC5N2pTNmV1Cs4i0MdRJdGaksXbFiWew2yKMO2LDePUyV8/bnT+Oy6/vlAPjXp/HhPJv6
fLLjau72MdwRjLxzG5gL0pUK2ChtRa/Ysi7UwYT+yDHGNPDNDpOzK57GtL/982sRv1vp2YBf9Pqm
4X5c+rx5tKdZDN3eL9xxP9nefLLN7GWI/K3TGPMZbuuKpyH6Bqzgams2bgtVZbeuXx99Oz8svPBz
tI5xRO33lKoQqv3C2rSLRhd83eOkiF9hCnwXJg8im+pbbwzj0Y/tehM1jhfyYTzysI+tN4AQpXcX
oE4FWupl5bbw5HsOQTWIXBOcvIh2onA+F7VoN55Pv9ZaEHpl4EZmSz8mJkuUZ3lFKHTP3yl/wL2l
EyUdfQOc+eQMKdf22t+6ffMy9F1gNYk8ywblVRu/eUaa/+yyvar/i39Udz+/0H+b5n4tb+gT6YZt
swd2dFoa/z3omYC5WZSynHp29g2CQhVqC/69amFP/+dv8TeLpEMJa/sUyjyqvn7J/zq9ujxzyhYx
xb6Oy/e0Rmzs1geWzjsPJgqtz2RTFmS626X9+Ocn/s2Wl/doegSJ2/iL9I+FM0kqQ+1GguW5FNuB
tMTN4Cn7mPXdq2khqVi8CGH6QEpFmTnoq3XJ8I9KHlXAqkFANe16b7YY5H6plRMgyk7B9u8ix0j+
suz+5kCHxmc6rgX9ky7ch8+oB75kRqne7csELv/UnKou/Tbq+Z3SBEFF8r0jUuFvV6/fbGro+MH6
I3rDEs7HKyot+05JcN17YxxudAssv6aFrivDxXHPsRcR4OMAUdZ860CX4ZMZeUezK8cQXki0sSr7
ThGXFyZJP+7aiI3mIudHaZAjrf1tC7RedD6sSbxSLp1oN1xb/7j9kkM/CnrwHTTtqg91BnCsg26y
cXQyBkSSvv/5wPntEUuJ5OEkFYwZP1wDHR+8e4G7ZW+V11NvXts2z2qWzg2LswXiy4VysCj4xX87
YD9Yiej0QOalS8rhyhdie/Z/T5W0M+LKsOtuXyz9yzTb94ZLdRgl6LgS1d5SrgRALIjgVgnxnzEY
hFR06OU16vAoJowTeFtg6eNO97KrhTH4Xy6Vxu9WDeShJj04EHDi46oxzYNYki7jjNLsb6wqI4UM
wKOs7q6pG3+Q5tRjpPV2jkm95s4PNWY73BY1lijk96xi79bMR/jnr8v+3ffFDplviurWsz8eyH08
RqgM9HY/D3G604s5OWqlOCI3TlHnsXntep+MVZyRuxiod8jG8QjPKcHA6BV3c7EvTSEfLKV+DGky
PQxGfJ9EHUkm5cnXLLKAveRmYaU5N35DCmskyj2kdP2m5LrgpxgmPAPVrJ/42I+4TKDdwnWkz9C8
HH986ZrrsqZCkIoOz7Hr+2+5EkylcvSsVuo+m038tjRym40kVE5loq5zg8ua1S71uarDrmEP8OcP
7Defl+c7jsNi7LKXxgH3nxU50Tw5i9Jp9mMsAgsP2BZI5ridyiEJqkGQNDbcO1r7nk5/bWL/Zq/l
c9VxfR22qOd9bGLL1KDdj5AFrW3uHlJ9sA9Si2ACEgJGJhCxdVPbXjFwnQDF0d/EzyOgBFn//5qK
WkrgrV+nEb9cGeqyXvoaS9oeqcptaxfE9DAK3MqprJi8Gt+UVxo3IHzPqW12fzlcf9PI93hyurkU
MS69/A9nublEcUpmPXmN7iw2w8q38qrvaR3H5yJewfyaX4LlgnU3xrs6aZK/nMW/WWWgvuKNdAxc
lEQm/vfrZ6dU9n4imj0GjAJg4tGKgtTrug2RIiYKvb++Y0qh39SS7Cl1QLCgYC3W8f8+p0e8xUAq
Cc85Fv73ynTTYKp7507RtEE/1z7k5ZiHhmr8Rw1HJ4dh9Ga5SXJyQXnuYxX5d6n2rUz1ZDsUM+lV
UhJrOVnx3WD2oP2BBcXQ9oMe/W6Yu5b2hAcxqOdWECjVZWcURO5zR4sJMkH9YCb5SzePM86+Nv3W
K39HDmF+3+VwDVBRC66AOmVvqeRTCdZ/K+siPhTk3Lxktv0dvZrYTqYis4Wa6Do21geyjehb5mr7
dAwMU9c/0c3RiFxjG+lO4lnCuDzS/oquI5nj5qxs7U7oY3u/rFHZw2TdM9hAavNuVd4aMzw6L571
PCxG+mOkr99CXG4H+ehSQdxXk9CupzYagxqJIoLGJPI/pa4/b+J4PiUDsUHLbDx3pQGRerb8z1GX
lnvLrWgRmbZ9W/r5MzuZ4Qg3aLlRpn4SNY5FsiS+UgRl17Wh0rO35PqGK2T5rOb0UW/jISyIS9mh
9pu/JOzbirlHrFWJnLXDzMJ+0cj91skNR7FfPWBTfDWTennVM+O+9PIvfSEJGDFteT27g8Sw3b/V
M0EhyTDlqLMLHF9FLRfqPZTnIAKowPp8aUOZtTOpigVoRDkSaZdj7liqml39kL/0WjoQGcRvl7vc
ZPGIrLKL0NJdecOVXd70VUXyG22Sy12GV4srohP2eSkBg683FTzDnz9d7osw93XjyjpU3i7NLHGm
9UjswvrTPzdYDbHFT/TkPFEXu5mww81oVvI6mmZ5TWwjvc4YvGYcEZFCgiEGBR+33Klx26/KIZ8V
WTlG/3iCYb/+tBRFvs1zU8eRES+3WtUut+j0zCpqbi/3MPmbycJDyu0t2aFqHWI3InH3z01TDtho
e/OG4KAE20+mVjZ9dkCDRpiQWdtPCoL9gbyt/dQTUkZkDek7GSXVlT82zzPfwC5x3RjvvYgebHJh
jLk0XshwQ66aUMtobJP1utY+9bWhfVJVc4+yoL+u0lK7M1p6x77s9xFaoFDEInqME/x/Sbc6Addf
C7b41/NCHmkH5nDUCoALbjbdsU1As4BCuE8JByBlydUhJwJDuidZmfw7bINHpCtRYKBb36W6k97b
1Zje02BadQhyCZfZof3uAGm3dDmewAXhr16TX/I5zfeYO9xtj2zwmahSLSjtvmBv5e07RGXPM4mr
mzQel+tSi5ZnAAmw3gz/njSS9rnAY8Od6GTzoxoQb6A23TeUL08xLKQHTC7oMY3mqUERFnYZ/q96
sQhxqIY1x6czbx1kgeQ08hNb14laY+NilcMt3LNHSmerPbvN4u7cJvtq5ZCtXK93SAAmPmFBE273
UXUDICEOGK+1e3QgYcF7eVp7lKAcPHeTiHjcpaVlPOjFKm0f78jK6bb+wtv2x8h/GpPSCXXluXsr
44mBJuWhMqb6Gg37clJ1t+vMk4HTF6LkEN2TVTd8jZX9eRzQeSxleetMpnWDoj/CfY7QS2uLnhT2
amM7dfKWOOhWTDsW9CD0ZlfFotiOHWyYtOyLh6UY7mdPOV+K1EPlPdYK747WfRbqWQi3eLakvbVq
jcZxmY77qGi8L0Ny1cB5/Mr8V+1Uu/SHTouzz8Jh0L7e75Boss2xAgWjYlm1vKp7clBRB2ZrzocB
x0bdLulzOcuvLCT5V2wE/PPsITWr9s4zMuc5IRUllsWzGqbh3vLkdTI/13ZjPGJyrm69Qj3FQxs9
ARLNbtKeyPT1t9wmXKjschIO14SUqdT4Nui93nORAf3sRA/+ejOjVqcvtNinnBFoWKdme7DKocdn
7xeHmvSYJz/CCCtlbTFvq2YemCzM3NW/qwkORlOl3QMKUePat+WnFpjJQ7/eGOj8N6qCf0j2CoEy
IxrhtvTBQJWERTXrr+nQpw+yrENn0klchv3deMo9TI7/Gf1gRr3mcC6aGceI7R6MNdy2+8EXPRF1
MiG4nzxs645LPY6HKO/EDWO5YlOCmN17Tc+YYmqbLQuecxaaV29Fj+lcreHMsdfMt5efiBkRmyrL
A7FoKcnxFvM81WV3Cir2rZM/+5gYdsUokNIR0XjSR8s41SYdG5ewgdDRHPPKWZlCfuMvB38u3JNF
fy2rkxt3dslEMrL6ZNfAebou9fcTUTBDRpATI9ru3pR6FloAjk+N6dWnYs2P6lxyCi4Xu8rmr0mK
TYem63JzuSH84NnIfH2vd5B8bb/ZejEcXDuKvi2yPzkJNvy0+VFp46sTGVxz6LOtLgwfxtwACHtH
Re2Hlau20u7jk6ET3SBKhOplhYh8Xg4tZcRG2HKrjf7esuo3mWWfsizCMZbPu3iRP7S53bdAxIS2
eto7m1fBvm9U3bZyvcMCK3czRukZkf5L36SbyGzf0vFscx2ngAlUb38ZpfNJ1+Y8pP11z3YeHSaS
FDczueaPAo8Ge0itsM/e0L+Yc3+3TOtUub4lWHy96jJZimyUJGSyutkLGVUHexGvppns7U7ulXmF
5o5lTXsvR8Bzpve29EptSqsKtDhi0+p6kG9zI1A6aaeMQiVsmwqXxbDggsZjSTGUXhnV8jzMzh16
fwz3eX3M2uVozfn9WG7sgZIpr6ejAipHHJsBOWLZd1LbzqO5zwALiZyRozv/oOK8x2E9hbPb2kFR
23Qgi9niY2PLKnhbdcleWc9OxF5MZ6d+yrKGZJlUfEptHd9rZyMOJ0YwtAhB2uLvDzvpvXpG3myk
LEiozfv70o8+kRfUkIEzEzWYsjOBMLk2Gd1gohvXVN5tng7edlmmHvdDcew7vAJYN5lNardSqW9y
cXaiWoxQb2fekGV8LWv9hlYJWafeHmVm6C7Unn63vCVE+TD8M4/gAA28oQxVGg1hYdu23m7Wmmsz
g9SIIqSC/2Td6a1mbYjOToPRSIk7/QwX44aQS5rPgkM1K/J6a2YpTAsyRydXK3e6MnBvwm2GXjRm
xFGaN0KjjgBTQgj3aPqnGQOrabs/tH6sw8qz3rXS0rF9VdYmI5k9G5d7vfOpkA1hbiLH2dqIG4Os
7OMDQQKEUCsyBUhLQyosSRaZXYYWznJNmuNwpZJEBosV75upOpuGfIKr2QOlEFd0At9LWsmkZW66
ofjhpem71VWwcpey2QzsLDbu2O6ygu/YHrtnyMtfG6NGYICcXnyySfhlGB37I2vdpEIF7Jr4SRKf
vZpEeCLvgjrtT763Ay5dh8CJc/Ij491iOt9QcRDU14hs1zqEfDbDyGXXcEIjXQ0pc3+2UpucPF19
FsAU9u403WK1s0LJ5HNjNNNpqLguYWE5FqbEFQ0b3Ir15dg1w2vJBTCtZ3nfz+3tuPI4Bpm4YdnU
6pRNM8ls60+d1MM29ocjNrVr2jn2flpiQmiVVZ2kS5lLn1EYdX3KPVtDCpKc/BKVa6O77dYnfzkE
KVJsvLRc8+XbkzfELSqDDqpkJWjBX+4cUqs51X18tvDZ7JndNCdDa+ko1nqDSBdTNOYokpaKqTb3
EDGv3fUJG3uuT67jsnoawJGzFgeIammMV7YXXF57UqhyZ7npK6MBeUpjJU8OtTsmyQ5iSEtYD5+z
DpQi604CJBTyvlX20aplO0rvpsqygwm+Ykuk1fcxJjaZbGyMVeNQnYb1Q8igOsA1wfyqRdpwSoQ7
Y2IQ+4Rhe6HM6VjA9mcItP4DikCcS065sZxOI5FzOMw1spFpgndjuWZ3utwwF9y5nekTEiq2Cmz7
se2FjUStQDubI64OmtUyLIX20mrRtLsYiC93UYKfZemm26UtThI4z2mBF3Xy1PLVE2yWrAFhGY2o
ejs4RBqSfQbwPV0/5abrqtCol/LEyyvhsXDO94V1TD0u/KsfEFpOfro4A40p2S8i6UGWDZ89wtfA
WCYR8EpuyOrqd3ZpPJd5DBWsFXCC1vvT3GepvPw4iXRLm849gImJT3OWJafLT36yHDTy05dosned
TfSdrMe92zY2cum2eUnqTu1+/qolfn7ikBoCmyh2lBRUeZjMCOBLT5ebWRPypKoX7DbFz7u93vY2
pYPVeVrqvNz1ttVRa0QIAIdBu2qb7DuOz2jLMMODWEmaZBaPN1ZGymaCur+Re69sUeqX+sTEk+ua
4XL45L2lHQy+8U1dSFLvqOC25kRgwZJrIRA6j+hTjRtVg6n29XrXaLXJSQ60u+rcdhcnPxbPiE40
+dptnoFpaMtj6jT6TkSC4hqnxawB9Zkyj5BuZg9aQ62aZ/rrNCD8NrDmA0Lz32azB3OfqG1GWvk0
9VgnfSMBAr1SRb0LJfvyI+6dqjtdvKbO5V7YZXh0L/7yy70Xv7NojJRsR1oV2kzarE709+V+KykN
TorV+Kw7g2chOFkf/3JzefjLT/pk2QHBGN7Pv/58np+3l/+10owyKAZMlj/vvPxP9eXl/vNwdeuC
p1uTCP55bery4i//5ucrIfbiRZiL+/Ml/fMPEzh6W6Xsl8okczq4PGumCSIdFZfpGPjuJS3k8lNu
qn//evnD5b4P/w4pB+6soXy63H+5meI1guSfh4JiQbyGSm4vdwEmWbZtUX3v+pJS2YuqTeHjtb38
+s/NklJIV0vDt335kTV9uLJXdq2XW1cEArWHpOmA005NFLZVcx51zcaD7zhhvYhul/Up+VmFAcBI
ESKsr7NAlc42eK3+XaVGH6jYECu395ULUb3RWZz3WZscAeouIZp6i7guoyPLolTXjkclDjF8V5AR
sGk7cIN2DZEOYkFgZtOPXFc6btmC8ekaJCtCbWDaK/XvHqXLbUKrgzr7oXC/sGOD7sRCvmmKxQ26
AqiYjlFw42T5j071N60w7xGsIPtURA1GZO1VdOwJb120Hc7Qr757JwwdIljzPVJxfhXhwN26pkH1
H/VPOTGH2tASyDs6cl9U8pi0i7PXffFQ9oiLyqU5UFrdLbO1g3kxb7o4imAkm3vL6M853s/AG3RY
Aaj9LAcYSGarjTUxBJaVH7Yg0YLRLQj/zZvv8gHA1r20I1iiFk4cP76zKkVQc/Xe2wKsMmxGrp8/
xtEgXrmn8PCsPhw7GwQyTAKRMkVQKCwo7GgW0WOhI9ayQ+opSjEkGJjMzoVVf1HD7aCXn6KsmfZt
DJyUZqR/547V97FMCdb2mrc6Hh61vpkJLpzqQJbqFKcJmMKdVrQu3+wqSxxwc7fkPhcNbuaq9E9x
izZBsjcyykk7DOYPp4yMQzI+Jci3PsVwPDa1jM4a+pSTMR/nsUKNZOlncj7xafmpDORQyVBviMyB
rm5web5J67eKQFCMcGW6M0Qcb4iJJgFaAj8c9RHCNlikTQFEPZ/jKjA6yP5dm9HWMrIbTWvjQxct
P9A4ZjeuvaaytN6pGBXwbjFO9xbCM1nUL1ped2AjBsWsY2C3A4r0OpekP442KdSZBHlaPGu8hJOg
9UFe+8gYMPLUdrFze1e5aXTozPob1S1xha1Z7WPXHG+ls9EHtnylxli+Hvo4KOHjhCPjTQTpDRPF
wqUgJP44oAVWbFu6A/xBPlLQzHvJmGiTMpc9ReM9OiafnQl7A6QGJ6d1nkYTfmsGrFGDgS50oooL
7bggqA+kIi+2cMr6XMqaK1FRsw8GInXxwy50ElFFJV/c1OEKv1gyBMrRnmHobbo1gtAuvDaoyd3F
Ie19VkadX3nfs2pob5ton0ZtGizCvBmICQ86pZG1q1c3uoH6YxQGbOgEP3c6j8XOEZ2/R/vqh0lm
f51ybOid7SRrGpV+A4CV2AW2v4Z8sYhn3slyEGFaUTiRcKmjUygJDGzynablmLl5H6FbTRNtrHLe
V/VwJ8y83SY8CF6z9Ajkb2Pr4L4GmXvbmfD5IffMm9xkLJzpNlt7B+h2VLEw5/q3VQMGN5DNCJ8O
dR0d/Xx5Lxkla5X8olWg6SZlQ2RYNJKYiVsvHORaxVLvYuEXnEb8/77qQf0YyWsio50qBdGmvazC
RPpkdE4JXBFLkjNYIuckJRNhtC/P6Jy8sEawzaXTjnZ2q+ZDW1XLPu1lFkbm9CZlNd+zAiKEGYdh
0zZquJJZ2oAzH7OgXQrnqFHNGSi+TwW1e+w01ckY2YBZuvlsayThFPhajpUxCLZAmn+Yx+jUDOkU
xn6aPPTKeoM/VNU3XcocRxsFMZSRnd4tleGTLWoFxSLYm7WEsFzOoslqpmOjjFs3bini/LFgRunu
HWtGlslG+bpZb6YgTWxac2Xvkrrk23utac+dX2fXP29M1sbe8t+jJmGDxRBiq/sTo7+NQS917zbJ
GUvwfBYyDVzGgS4jQJqD4B7FlA2nDuH8iYJSheAw8CrEUVuhoCOFqWClWneT5l608dFv6ayYEptd
rZUQhONpW7ou2SYl2SakUPfR0EJB+mYbKTHXVi0Zkydm+NyNpbPLEWHR2oqCIfGSHakzMTJXVmtt
xmTp+NPB1odvc7kkRxfD97EvAi2CLMd1xdxy79Yj/WlbDyZ5qJ0vA93t85MEI7YpE7lzZNy9TsX4
auoqkBmbnZIA302rSoN94vyjMq3j7Fj7OZsdeqHeRrUaWbMdod/sYO8MkyB2apnNgHRzYw5E8HIN
+izNGLaGLF+WPr1OIoYaeNzTPbMcjcMNo0cxVMBqmDujvGpnYulYZfOkF5Bq4y80G0XA5hbtjllu
NLWYTHP8Ftc5wU3mytdkjRo4M30e02J5vG34+Obklm3qtKsH8A64odKgINB216VPtLwxH/m7obRu
/cXzUdaSSe2aMifzc7qZ4qpjx+B726lYaywvn6/8XAsIC1V3SXfqoctXwBZvM3aAca61961Vv8rM
56Czx+xaZd3nrEnlfqb5squGcSfomsFW8GJQyQjjWuLNdk1mXCc2VUiFF3iqptUpmjIyYNEOwW0t
u6mF5pgoczvTqQ8E6udbgt23nTV+MpYY/VzaEACwWmLGWhrb+QuWjuIT+AVQQllpB24JKqSi5bWr
bARsmLBxUA7LEYzh22TEdWAZDqRQP2PAk1vf89w39/bUssbS6zoY7RJte3eKNwzUjvRl5qMY2uzU
tS4x13V01ArMlBtPfdcEFMamT/0zQQGkf6GpRI1lMmxTPgHv6P5uaAXo5yxvAmOI0rvGpoaNZvPW
8CvlbbShSu/uibYiqZvx6iEWKQT+xdBhXTrKxDXutXdW9Iks3eKhhlWSQ+u5Q6NQPqCNz3Ze2feh
MXzBhFw/ijQdrlUiv3C6NY89GJETOpMSGNS7OabFZzmMzUmvNRCm668o44qwd8zsyhordUxyegyN
SyyZmox3TeYnr+63ra/CsRHu52Lu4lUESJfEpVadK3Xr4cnD3gBlVKOVJKI0PZhmM4Vkjiy3Fh/z
RoAiOOaQjIOZB9r7Wo5tPfkqyJ7LSQy+r50kvmFmetOruniU+XCgBWUgR8vfe9GPgTW08c4u9Pes
v00R8Z+b6TsNCZzVZHMwUUNamZT+VVoMdiAGCyO6VEfd6AbOLogdsTaMp5Rh1oQCZl8g6mG2xbZz
bnQ4YCMkSnaP2zKO5MEipDqM2KYIDtwr3XyVUMnFPFqo8GJja8uIAjfqv5pWdeOYRXUjDNqFUdGr
o+iW45SWOyUxK2XzstPqxLkbYVPaM8B1hraHsZ8+CVv0N3PaYtU2jXFXV6B34oKrayTcI9q9ZG/p
un/OG/awU/m5hdrJDkky2zP8Q1Gb391et45+al0rizaCpaytMw3t/sIVy5k3ETyWUMR79rlQ8Q+s
dTREXXfaZunibPNy2sO0dY4E2pe7OO8HJP7OELgxAepRNOf0ExRhztXOHaNkwxwlvR1ZdQ1piHsp
hdjoUeFuijq1d2ZJR0RjBIbQZN460raggXXDYWnz6IiU57jA/gpzL0dWxUoxtc7OolUViooczDYT
88aJ5uekMcTJwrGwKUykzIkq/F3ptXmgOlk/GHmxJRcKcSrqln3tgJVhUCXBEBesW7THN2bTzSFp
MsrQuyMrkkL64Yw0Psbkk2eD7kdW3Qn/h2FH43G06Ax3ltj0s2TTNwFKMqmygxq61C72uIzqha1t
TXu4NjKQJMXQ6Ju1/jwtlLPIXSOGBEJ+NWmxHm3P/woiZLwGNmokaXIXK8wi+UD2KoP2gs0FBE6r
prqjom0POmJtSzXleZqvEE5T+KUdMWEJMEJLyj0iTBTnjjpGWYv7s3Pn3USOWDhld2nauDct3BPE
J+pJBziXttqLoZjKuO19OjfRTrPU68xeEeoBhSfNtbOXRsuW1JFqzxcTHVr7BdBQtIUarn11prfI
LZ0XI32t5yLa+kLNZ9sbvWML8xCGbcRFPfsfe+exLDeyZdlfqR9AGRwa09BaXUVyAqOEFg44hOPr
a8WtV1XZ2W3vWc9rEmZMy0ySNyIcfvbZe+3knFQkYIRTvZVwRM+RysVjGF+b3CIAgS3hnGRBfikV
JwlS/jbHcHIvkx55qEi981Bc3IBZLqZ7kFV4DHGq7NQ94gbzRxetfzFSCqIHF/OqZ+MaDYwBQhPy
Aj1J7cKn6fzkPl86J1ab1p/9BdfG8BKad9ZesBvMXdzW+a6d59cmUdmJFYV+tA7wzdlg1vikuLvO
F0kRzf3zBdlul+XW76a2Wd6ZBRiY1k+X3N0JA8X6dY6y6czzYHg4g0nZTfJtRCZGtR7Y0CS40kA7
d2cC/LB2J6Nd4Qbix2pX99rOxdLwQdTKsWfHPhd0Sxd4n6k3CPbcGBpUuai9Ub3au5sQ7+LagXGy
9j2z2vRJmZ3spAPPFszHCqF4nVqmvZhMNE9YuqxzXNbN0k22QkfjPcc3MrKklNkUnMiOTocwxryd
NuPvVI6SndFM4/ezvc9lYK1T6lyGRBKrLanO6xMr3ogAWVEc8yJuXio3XUrcUoSWTrog/wGaY9MC
vV3Qt8b9PYJIp0A0n9KguuWJne4SFgwooHrp2c0Xlu+cIk6VbqYsK1cedSRXG1DHkv0IhYFF1K+r
PoMwqlkGCfcHXlRj7yZNsJ0EhXBPwffzxWjBYzUTP5imTst7qes1HSLideAbf8iGridFYIJNTIOv
VRT/Nghv3gqbRlimpj1mqnqhI3vkylg16zkvS2hoMJ/r1mJzLL14X9JmuWxLGW/9uZc7txlB2Hgo
d1pPaK/Jc8efsnt2wTxF3VaN3A5lGnyZu/lcAMxfzPYIo8FPG5Yi1ReCsYqPRJiuE0P80I7J/VcX
40ExE28zEchV5pV3a+7bSzmk0zWK6qPWAkhbabubilNoW405PDQvW+AeSj50ZwgOyQLwtoGBLwoy
rkIZFOQGReLqxt9D64/0B/sjrEd8fV7xtTbIh07OlH1FV2+WER+x0fH2DNYepzeBvzGxJZYBu90k
5fhaiqw911wp3DLd9pAvFgHn6J4IDOrANlcDrDJLvFYJEJIotOzl6I/cPVTg0RWg+n2WQ5NTlDVe
+qNZ+r+D3sK8KSN3Zbn61fFKZ99Dn6HuHrOChQmZ7nXeUQUpuQ7wCfQY3rDaKJd2PS9mXTv/8hxc
uDXLcabHpuYZR8lBbSiaJweM74RBYIo1mygrWgILPpZ1pqJc5ZhyMOGha80W734E47vtq1Weiu8y
Wnc0cy1Jeuwc1YTbAnonJK961zgaxFkN4avBZworet4NVdPAicH0DsZ7DGK2n83Wc2rnz2juyY/Q
cmIu4KrbN0MI0ODS2NVmsc4LhCtrQv/xov7clsbXqZx+xhZaSNlT3VDNegJU5Yh9bejrPECGaYy8
PYlaBSvcVCULTZaoUohNZVspaEAo5w0gfUpV2o09fclqi2uKf5Cq5Lx35Kr1pORRT+2hE2bNzuY6
lWq6vMZq2imbhLwXWVgukWS4S+Cva8alqtnmlnUWLPIs+SJ7A6UWjZ8hFT9PoxnlpuBStLM+NGa+
zSPtH2N3I0SHd9zoqpUPvZr3NVTU5KQWRZ+VvYVmVbINKWjZctUv9HBzG9iSAhB6s9YjS7Yir7+z
JvO2OraRtQyiNdyC1rGV2IvUM4+lm1eLye6jh0Rc0hP72p70wtEYFDi3Sj1knkAZyONPyp3zoqrv
Pu23B2ywA4gRLZ71Ku6uf8714N6gRab2ThPvXRopqQUXKZzMbYaMLrk5lv5HYoQB8mJTbeWTZSKb
mba7COIVp+GRN2si19Aym5jSvg6VOBC/o+zMMUfuspjE2ydMiyCUswTaaJ8cXDn7cixvoa/qU1Vl
KD9d2158nzunp6YTh/C8mKI8vBYpOkiKtpZm0l1MwPK4QQFJrWzMMglAwMDKVg5ZfpafsO9VG25n
s8ROMS0CWfsrowRy0/vzq2BT9lSk/IOwinLl9LVmpuYHNzaa8Z9eBSRP8SrzWR044Q6O9nJCN+P3
frTEMsvoHe5s5L1k7URhsrYk17e4Fj+SQhVsOapfHUP7dmroKjDq31XeJScsdgFw0uzX6D6lLisu
doCjlm4w1iuLFOHGCaIfllVdI5jz6LYI2dpiT9YlhH97PtWhYXp7USXucgLBsqRqulvGqjGOYOC4
yBItpOKkcjhny9/seRmySq4v0Zzx3B4QiwIjQ1hoprMN7an1lhkXkQ9/3GvV+odcKLGErsW7E0i2
okkp1wT44T3b31s/MzdAHfPD1HgKI79YW+nQ72WV9QzoHCXcI+9V9Ef4bX03HVfjhgiAczZZtvVi
vpl+SI2Ow7kRMm00IbGR2H4+WMtwnxfjV1W06TFW+t5U/jJuZXMqSBYsM69mQzgzDwcdNqwRgG5c
cx9IC8QgnTs/I4FE4+SKd3l0d7U/DgvPfeJBh9A+uIHxgz6AN/PZLoDkyPNg0AGELP56zgQA3qmk
WpURSM6YleM11MnO9rF0odDC15ORvfVZtuSJB7g5qBejFvU+MLximyH7bQbnq6mN4AjBOCTAOqZ7
37nUiCy2wYljGPdYuDAlLBqbDAvy4li0H7YfjQeCffW2mU0Ke1k/TY7HQt+WDS6ShnPfUeHx86UY
3V8N2hraXyo3iBfpHjgsuPbGOSWt/YM7pfmzaJ27C08IcpoMNiJJz/5AI49MB7FGEho2VcT8Q+KM
N7iLCmZNuKFpkX5kYX2Zx35aFE8Id/Ncj6n4VWFn5cJUZAfab/cy74pDbMbtvprcu13509aSHFpz
LlnvLXlkJPSXFPg8fiqua30bfERFy+V8tPPtlDv5sgyNJ7jafsv8alf23Xer7vLXBkloy7oMh8dg
y0vZt69cqvR+Mim/mqviveKOpBNl74ewVQuC4OvIzxnTmqTjRBqd5ZAjmOqAgL2MYCEpKzmA4mJz
N0XMhtIlYN7ljAIzKQwRZwcJ0OCEZW7zNLKvqykO7l1C0YUxNeYGsPY3H+Pa0vRiguMT2QOiW/0S
+NdOWrV9nHQMko1ZTGXIbzlYBISGUWxam5lmrs0nfZHnoN9sy5hdjM4NCJQMumcvfGKTQ0Yd8uW8
x9HjUkSFt8nC3lo7EFcXXWOh0CRVdIY3tzMnJzwU3KX3A7WwZMeBFFKDcUmGwthN8YY/B3O5kT10
7Vf4bXRyCYkMQiMMNlYsim3JnpIV1ESzR+MwKhvw1Tt7SW9btqJTtdmrSo2bgIjXKjBpyVXMbXLy
vhR8V26l0C1XBUCFOKiuZWNcSt0O+97Lu0sYx6APAE6fR76XiQ2Eyy1rzCZTBAgBL1ySXxLl9Muu
cNNTHlFaogeax9uq4LSqzGz5efAHA9Okb8BWr5VFj3gyXVLNVdGUza2Os6ttIfrOFPQWRjYceTOp
gOJzSZVCY+6avD+jystlK1vvJYLHu0pa66WuuKNEI+ajARQ25gHxo8qa6pb63XqgYOVrgNCyJArE
H4l8B90Vpf1uDjs1/FaNcl6lbSo4r+q16vBPMQ9TH2bHxbtbJL9rzxt+18AjPbiZi7nFDwtrdW+l
sz4NhmfvO2vKz4HlbGea47/yGKzwIFoZrVZ1cuhtcLdhr/1LkuMpieK6XE5Dv4qFLPYGq/QotV67
NHwk5cyHyGQ617XdLAlIayyLJWUULc+PKFPudYDQuUwAEdRIeVf5fNEU2pKWbaebM40W+oDpvM24
xhfJ+E5OLnzOuGA1xuKmG3vadVPzpwTytgwyX3oM/RiKHD3dxlDEFyC7JeuGRxUx+SLd+EcXnXMV
EGZAvk+ypQWxfm3Evb9itHb3smtTQgBk2+aGe3+LlzbjUosProahoBjqrNEgxxvn34QrrqSTjS2x
zWRjtZjcOO6/USHuciOv1T6tx3il0jZfg/YFs1slFLmRdXrJy/kPmNJlGgzVqxP29k4yRy9yvsuz
OZjXcXrWJ/k5nlWqeZZ2mlNd0j6NLU7Qs1qdo2PZNmxZ5vREoDGHbneKKb/hw2eXGEjCuyri+jp6
dXvIBz51JIa6Y+BF5nlwqu5CFdjelPWL7RrIzyRz9kHbcqFR7tLyuXGJMLbfaAh/IParwxAkK4eI
wELXcfSCR/jdGQNKD3OZH6UXFXcLaPiiBqK98u0UhQw170yrNeKfRUB3SqzyxI6WGasZdmUo9KbP
lHWvp89QsLuSfeGdJi/uLr1pngVnxqrra2tdPJ8iRoF068Upzju8TSMLLLeYa3TBXj1iozbvYQI+
d0vYqvgJqrxaepPZ3brhVqviCV10DAbPXHzBmEiAW7QYzFkzfDAvDuM5apzgq52pmu0PD0WB/MPt
0Ge7RC8bmmX/vZoyrIte4xxK0X1jIjCPVsszIUzttUkc3Kd656jwk/OucDjlxZDcxsl+hTBaLhxq
I0+fLwELKpAb/T3j+X0jBnEXNhhTGCEgN4HsZ5lIj4MO/aWS5I06d1wwso58anmJFfO2MY/jruj7
7TDkUOhDN3tEGOM8U659zkVaa4b56CFg7LQXj0gy5WE0iAU2oR2/tymya1x20Yl3vSLBKBGgnbz6
VkRcRIB1pPey6q1tx3b0nd02Nr07yp7n5FerxHBXqkMT+M172T+nZ+gC7bAziA2dndh8i1ho/qlt
ySPQd29ej9I3dCb/1yiwL2yF6JriMhQoerg0lKhV3ZeXeh6oGIgZ0eu8Mc8mWv+zwfBFYVDm51ql
H4lE3pEBebFRtxtHaJuJVixdLqFDOTTnJi9aANQ5xB0ZcghnbnRrS+97EHv1NvGGF/il1xZS8nuf
V9M28jqGtojfpnWKO/T84MievmYTPGboJEW0qyjcIq+nh/tIumQkd/DFaxE+8zy9C9KGLEosb8F3
kpRHtCf9t/E6y/vVk1PwonVeo019vmSu8C9O7JhnaEwgIA32QV8KR8JZL/jAi7wyv6iWasuhTIKj
PWLv6ylF3hbGUJ6bNMO77br9W8KHG7E3f8dMBV/YfY5Uc+zvGzjZi3AMmx+aFZFOhXlKMtAHTRC6
B8ueKQKsQYjaHat6u7R/BliF3jokHG4Drlz6Pl2RZjNOD629+mio6Des4OmRRtm8aSqMCuGnXlXh
Ma0ayi4+5SuP8otToP/4vjFNK9vG2QlURiwh3PVbqZ6pgzSz39x5hFdsDXB1o8F+k8L8xy+9hucd
tDi9aYuh35k1tvCimsq9HjVhgTL+pns7fSuaB1zK+n2wovgx2iOeiyy7h2NiXAEfbJskekXV0afO
DhPseaF/z6soeRefu4h+gp4NEzsk9/maFPNJha6PnJLr17xGaSNkdmwLTBiMOTYsYSJRcdjKL3PE
CotwASXgM/6wtkVzCHGzARboAQf3jNAuJuzqaS+f3XbaduUYkC8pqouryUFWNptcjdV8PQAW3LDd
xVHpdvXFqss/SA3BVoLv3YbWaO+5kfOV4LKxmEoW/JE2OGa46S5NNc2bHurvgru1Pntc+JdNPQ7c
7wyxC4WjrsPMyNvksfWu2T3Qqdw/+IP90W0brmbsIes+T8ZdhQ1t0ao8OmH7Vmu2mixYo9a75jiK
g5zS7T46DjEX3pIKAd5OBMKYwjD6DOwNwO3no1jYNyZd58ZY2RP5ccGCu9NaARNYOx/aLfNXGRvt
K/e3eEEJZ7J1G+5HY8WMPc5qvrgTQpnS/kdvm/0bFltGXL/Ud1Y74kKHxKrP/exMhMNlA6m/tZ4S
588XYxAse8hAol/wz1iT7VoZDluqLo68V8UBt554RO4hBZh8b7rIPkblxJkmGGs8336dxYsKDetD
/Cy6/hJMYfyeGFZ8hSjyMXlhsypcvybflozXvu3GaxnMJxKwUXgAeUP734xusKkAfrPfgJncAyrd
dLLtPokGR+jzPJXtTi3dJrVuPR0CWYj3cqJm5wOfVILJ7kUNTCSZJ+JNbQ/tOemqq+8MxpWBARNQ
MqDxzFl7FLFx6BreeaApH94s+p0z+CAU/eErk4XYExyzj0h2MXU0otyEE5mZlhaRNc1rA8JJ7ngT
o2rir604eta8WbRI6fY9QRVfsuz+XjhW8jb3N08l5Zrg/7ieu/730KiHbkSwmpwaSKvvHobadoHH
xW9xSCNdXyoHkroxr3hOBFva8ob/DFz+b9vnv2j7FDZsib9Ek1ff1fd/+/3JQr18L+na3n0fv6fp
X9s+//Gf/Ffbp+vQau2xPLCdT2jpf1V9eua/W47ngP8LHJeibGLG/+CZWta/AyP0rZB4HzF6Mvz/
zTMVtGdjXwtYbSN8PtP9/z88U2E/c7r/QyVwAOTQegL1keQ5YV7ns5X6L2AL0wuLOXNj68VsMgqC
NNtYo6iJK1binKe58VFUc7VAszxi9HDegidfA8CvPuQl2skg5vcONXuFa3BkX2qSHJid6aBYiKlc
GkfThNWL3tJuh7CLCH2Ico1OvB97bgmQl3lcBEZ1Itz1ihtqA6Zt5zvKQErBK2xGxbiiz27J2YCz
xYrUmm83BSIDWOR47HZaTN63IHwaeoTvL4vwKaoFo72DWN0sdDX65JcivnsDTXrz1FYL02P+rpMp
3+RBf5cx7JfZVNYG3xXtmF0WnFUf843z3mSVoIF1L7Kedo4XsWkwlHsE7ree+ng3ZzYhn9hnzYVs
/3S/CycrNnyW2iWdx3SCtqjykQ8+L3FG59oN488O16Wh6dtrs6bfls3Yb0fD+6Fc/RFUTosLg8ee
0zZc51soRWxFRpmXd83Vif6sp0CXhQ6TQuo+Rgq4HemrD3o4/8iG25GXh4DZbM94ynTNOu29pSzF
Kh+pK7SY+NYsyKsdl+JNNoz9xXXiM4aaYc/kRarFcw51Pf35nOQwFMOJN29dbc2Pkl0hOaUufqFK
CMq2N7EHcBoA6NxmrKZw9lll/hn5Ox4xh//MVOhdWr9I0ITZtsamQrBgZScnikoalVTbpvblrSS/
9S/y4N4zfP23D/ITBsCXg4V5IJ5luX8ltJSz42RG1HkvlcywlUUgeu3eXSdTodeRO0R7Yglqze+b
lEX2DXjTitQrTVuFkx3cxOquA6y+lVEL5smx3o6QDO4+KtOqmwf7hkXeC+NXcrr42HUQH/xmuKe5
OeCCzfQa9W9jiQrTUi8u8KVAM7BhJy5b0tY1LeNR+tugnZ/2KtAkNlfw0xCOgm/Z2sQzdqGEdZto
g4GpoNnaYyTym5wmkrn76FS6DWf/fSh695E0Yj3M4zerrOhM6PioEtwjHWTX10zoR+cECvsEwrEf
j9ZrW9SSuBNlqp4qw5e/HHL/D/YO6La//8Qd038eQqBTTcf5v3gvTeCxVTKb6sWXeb9K9NNflug1
jl8g94A8wsj9qOIkvhYnqLt4MrRxm5rhmzJBtOSoviup6fhu+van25Oo8YuhYuNRticuNRbWmHMq
0myTIaAvMAziBZAYh0Ss53XXjILWsdGlGajnipjZN5HV+z7pgkM6/UByztkuDx+MGcEuK9KbTPCg
mqmfAEEt3wlLkG0mGG81tTjyU6qgVdpb0ig+YhfAhlhONzeI3mNnQjGSVXrwqCklOkTNqp/OYgFq
8etodqeiYONQ9rOxdYJTx2S10nWr1jKcCDoFzdfU7IKbNzqH0KM0zJztX5XXn8bWEjufw03beD3K
ARgrwnX9ruPx5ESkj0uTxK9jKK7s+AkYBTZJRlGMDTpgSXqF6JOmN30kFpjiC4TmkuAytsSe59Cl
MOeUpQbWTlsRPnnmTlJ/KbDzbj6XbaQPv/hu/7NGg2DHG53IVUNIT19ch9pART9C0dEVHqOYJnXy
oFyEQLoYrKUxZuHa7GMTLQBuLZx83OvtqSKBSMOCcRkSKHb4Ttxj44k3ryL+7YxyA7lgWukJqHTR
peMG71u+Y08tF2ECw5PZ4mjOeCCstMd/2cidhA6GgxWnrh6phgA2pQa+0jO7rKPElmg3FMaRXEFH
ivu9Q6IrCgnyDXjSN9I3Arq3ciwjggKUGfvNSxD0u2boNTV88XkY3HLLF/2X8nJwBNZgLHoLS2AU
5D9RebodPTLWgZBToZR55nNFnCxfWUwjQGBbQphmc+w5TCwCMufxOQRp1iDRMxqK6yC/TvpuJyVZ
VHo0oPq62yl153WvXdaN9F2gv/LiV82ikfSQaf5mi5hq4V1VYgkNXQbzItKreQy+sS+MNyYGtI1o
vB1fgnzXV1RMaJeO14hm+gp6A/ARO4RlF2PnIhswWrG9ZYnVrfTs83jK49On3ZVM6U153c++ZdL4
58eA+MTl/M/B65pmYIUe2Hdb2CEUzfBJzfjLDcICXBPFqKgPdrfuYkywfluVDBeUJSKAuvN+Dp0W
IwMJFvJcq9anxJlpNzF81gd1263NPNTHKZ3dBS0US7+shndc4w36rJjw7k2/5th0X9LygEWp6fvp
1LkRrD6K1yrD2xptg/kePN/BwN5UJra6yKD5MoUYi+U89Xt2NPnWiDUytNLWKYyLdO352+RKkfTz
Fg6Jjq/jqU57tDDoGuvSEsYap8dvpCViXDHIwMSiFKfGWH6cLXiRrVVhicOYlkykxttiWjhJxP9/
gkLjEpJEIg2t6Ad6KcQN06Fdt3NWfT3RdxEGB7RM6ywHzn6KUkA/2a4+YYSg01vRn6f5Yp3sRuDE
MMnwEIxGHfQKpH7DL1cwJ0rcukiqNu2NR6nNd+SIb/ghf3hGHG6tIV6GbA2Ysmm3HDCx9S6DYMdY
mihv3lShDNY+9KFlmNIt3lJmmlEgR+SkMI5eaDHHDvawSSPF3lgo5zxWNn4eTWy5DDX3MsJjxzTm
7VUTG3oAOFSvsFbuWt5RKx13n55iasZhsNSE1Op4zE8B/ssags9W6kdqhMnG8Uk5mrbRPSzoObjf
vFcb3rtTlyfB9FLLpjz1sx/fPl92KNR//vmn1nt+KP/PD63N5dk3A8+zXPjJT7zMXz60oxQE8+c2
enTRFK7CIQ6P0TP4MCur25mO9d605c4w5ukxuD+zOdRnh525YUEGTmf53UR0NKoiXxtmwS3Yovo6
tWprk+TWdCrBjdLS9zB0lx0m5RnEbIK74Rb6a1AxhALWSR5N6VfLNDTTrYMLPZVduQagCg7FbUPK
4Nph5VTldJY1Z5ntt/Nmxnd9suI+XJTeGGEim394KcYe5eYz2cB5TS/SeZjYefrBaUI2e0KC/YWh
HPPhsgTjEs2b5rXme4iWN/ssiEZ7ZiR2YkLx41rxzbll1Fiu6oi6DR8ml0x7Y/PPf/DO3+BbnBbA
4Zht8LyZZBjdv50W1cx6QMCofhTerNbkkiaqZTg9vzj9HN0qiqq2cPDxd7MaG6Gy0hoKRy7tT40r
aG90WDXhw2TjbKzJ9WusnYjtfd68m5HpHgcEjmXrDCEdC0ScWI9gSBFPGgC7hTQpjoKbwT6q6YkM
ODKWLP/8HR46ZgJ3ILSq7fxVmC6QsuArXP76MA8JiWMrqk4eObaAx/mLiiOKzjGIsvY394bTRf+C
aijCv0HtPn9IvuMLYVl+aMFt/9unk1qJdnZG98EdkScmNrZrKu7dbPaHNhlM4u3RF8/K8qU3sHY2
+3liXAHaIwdBtmTgqDNC+F5517OnRNVZamycK89BbWn8RlJAH4qVyqh2icP5bIYVNtKoZNVWVd4e
s/xwyBV7W5l91D36NyUuSTmcTL+pN12TgLeCqYOliJo8r2SB3vk/dFK6O07F+dUP0bEmO9w3tnmc
oYWchqEkUBrg/DGfWiU3RnwN5bTCmaYvhcMhl6eDeTTSbmOYmLvrsHZwxFTEocw6XXTR2GOVxciC
/TCL0+SLAfJ1h9Q8EP2iuNHZaCS0M77CeNXrxHk1BR48O5+9Y9k1AC5azUFyiON0gJ9WMl9h8lvA
Mxm31rRxDFMtZSeMZdjgocGy+gUGBTd5Zp31NFbuog0SWCZ1F+/G0hMrTMjiWO8tgZ04hsa9M7g0
3WgpYt8Qtu3KYGUN2gimBxHyVVd7p7ov+kc6mxtUW38hlfQucx1hWsfAcArd9AvtyhwbHWbWOv9h
TZP6HuQsmRTZOulGwa7kTojrxr+hzv4aEP2mskKoi4oVflx3IXpy2J9PINz1N0Q3CRFIXtLGuBaj
CK6tNNpNkBT12iFHUBXdxXEJjpg0GtchXdd+LQ5FTAKbSKmV+cYBK/PehKDxbufQWj2d6nsqWWh7
NCql2vwogcW9jdPTKdF2eJxg2poOpXlA79lwDlW3UQa55Czwb6p5K60yu0rJlAOuboPTiI6njpMn
LrdPzfnYTXBJ5NAfRyd9IivH375gq4dvGWNG2poLbSFd2ukhSY3kJIO43jRdgYHv+csghvJbZj/t
uqz3wIJ+VnylGHutjvs3tZEscDaGU1gnbkuot6N6sW1dbhI94vBUcCrxJplnfrjBvyCkcZj9/RkD
LJRxVASu+ynY/G0iDSqBvyAf5MP1uBzgdKbRyu39Q4eicuGh9Ji9zwBS5Vz93IDnBZMCfzMxkHGS
W00eh+2Ix42C6W6y3ZaFptOv0+hmlNXdsbLq1WUVZan5blrkF1KbhTD5Cgu+TuewovTsBYaMaltb
zavKAhdvKc/tz3PWbhUe3KIb90mEfzOO+/Ea5NGvIRgeZmGHryzdNjVv82UAsLqw8BPi2sEIxzMT
0z9EoqU1BOCZIrJtqDP9gsG52HTjk35keBEdr03CAtGbOcAjnM6jv2kNrC7GHASXSNYx1i5J0MuT
Fb9xXF3d3j4aOo0YnUKsiFXcf/Ub6HFZPr96Qg7rIgabJieLsowG9gZBGRoykzd7lnKX461gQT9l
r2X04oXPf9ucjfMUBQUIXXamfRpSFhlxupl+fB9EaZ6j0JxXpWmfssgjKh20+ZWb4kfnCQI82spP
nuSePySQuGJtZuuw93+WQB8ecY9PpkvS+AihDVZ6vatCezyK53UmpmIB5Sb0V80wyYXLlemhxLxU
aAhbsiz0Hro8ucjT7e2cgW4SM7f51JCbohi2eJfwlvhldAG0HC7wVrnLxMzUNkhY2ytlVJcOHJZr
j8Z7OkAqqaLG3LZacMZ5PWMGl466pi6vsl7JasujC2pnEUWUsFNCDD3Wo4LDpl5+LsenZ5rsSkTR
eLkYPYL/iZSKpFSf7wo8xvRIZB9JBkRH4k2m2bQLF1UsgCoUITMsG8kh8zSelfQJ6vo5uoV4qT2V
b6FvxIe0qTqYORCoawXKapTlT+FceeJGpPhw8EeKb2RMcSY99SnA6DA6gjzLL2mQHuqiL94geP1A
sBFn+fyVkuExjOeHpC3oUCBmvoIsztcxZGDiW+8lBodrZ3YsaBMbljJRM7A6ZgUDtwx4C8P8ETxd
qnnN+O3kf6J2/OHJwLtn75ZNW2LSjfMGf2Vm1/fU+JWqJFgqMCbHpICyQQcn4S/KIFeUkQdvzkz1
GSoimcIMu30OQI19lPduPOv2EsWzElOjt4qAg9sJz1+wDTCm5jJ9ZYvYLNVUZfvYrd4aUH/QKyoT
W+brYD8jbbWdfg2GcifbMyvD+jTHbrBRNQZMOwuOurTaja+0wu0EPwRn1QUGYnofY7V3jYG+Cgdq
iuU2+j2P+NhxOQJrO3+Rk+bDkw/VqnQJ3GtO8RP8iHznVF+bqcQXTynCzsrcE13i9c2fMEAbw1Tc
Gqd96RVm2SKUxqZ2wwI7vCTyFSFPYnTmTkb37IGal48qJTdJC+CwpGoQOlk1mnxaKHCneSf5Ugpf
Lsdx8G+Z26A5tL/QKaxLEjeUN6ZpThdBMm/oa/e2zuCAL0/FJo1V8MpWzLUf3FZAoc7iRMDjLYsU
gPp4V2Sq3UlNS+DQUTLpNZprIPMT6Qsn2pVG0G1EG7fEZwXpsYbkpVuvTQVXriD0Bzi7jW4TALaF
M1TFHjKUWvUkJw5OXrKedlNSYIJtWNWlFqcOgB4lx5eYstuzFehpaw/6AO9OLj6vzdr9roqm3TO8
v8yRhjiu2f1WMMouKSTHUJMvzn4WoEg3ZhGYJ4ucyWxgu2WbCa20ZqPpaaLXo5wvZEnJzTbSZqft
cJk1BSwlYX/1K7hXXfcVl4q1M0vqC0LBJYHYv7fMU3+8iEx+mxGL1yaFeoshGB/sEEJ+aOGNLwvN
yGY/XoqGck1Z2X8KasBA8Ar94ejqGrdsMJ1GcqY5efvICe+E4bsIuwquRzevAIObiynpux3ZLf8/
n5T/wd55bDeupVn6XXqOLHjTq7oH9EYkJcprgiWFFPD2wBzg6fs7vDf7ZmYNqmpeK3PxUlQogiJB
4Dd7f/t/Nkv/2WbJZG76D+3Tf9gsbX9wsiaf/7Ra+uNn/srK823SzGxPN7EV2xbI7T+3S77zN5fI
JzbU1L0q7Ixv/bldUnEJouq7+P/8L0v/G5kY5OWpHpgECPO/s0wyvVt23D+01TZkVJf/Oay7bNsE
x/3PjUtgsnwMKz/focT+qVKu8ETK6HPzmw3UQWom6ThB9pwUzZ0OWmlSjCUfGfkhn43TdPNH5cM6
ItoIiSVsplxRmnxTp/ImGXNJoDJ7Fa7khqI6idF48HsyHUehRLjsVmsQUO2k1yu4zz8zcCjd1YJj
ag3JJo9xWFapDXQAlpSwUZkbii8lFWmqBTnFSEWsc0WhGhWPahaQqSwQVYX5NgKs6hS5SqSsmt3K
ua81po7Q25DxWOKkEbxAdQP7ip8cAD2kZCYQCwElVlswEfhmixCt0tmCRbaL9QToWGaey8r+MBRl
y1W8Ldx6mynVPwnXvSdifVgIheYC0TUpVlemqF115bMZEliUXW/pEdBJgA8Jgp5j4PnCOkCm+SMK
m4cmrOKFHzD6b0GEBaDCTMUMI3KXSariiOHsnHmWoMUUY8ypn3vFHJuzY6UYZDbnukJRyWbFJ8tr
ZC44EOxlQI24Ak3woOGJtsGapeDNEsfaZkWEOXAGNmpsRsVBixURzQKNxv9NQGmZi8dibqAWGVRc
k3+vg1TzFVsNmMeBwqVlqE810yoC26jDYmtwWTKrBJXqxnB54A4AapUL6BnfOGzOLUg3k+Bv9oSV
jv8Z4JsD+I2R246gHnYO5J5WLtkPRJSzCFkyC7hM/Frh3N57oORCkHI1aLmkC5EfKNoc5OAW5aiL
g6p/mBWRLi3869jZ71qvYxyrtpZ9Z3b9dw0wAocM6Q3pHQRKprCg7lxhYeUBflfge7IVDQ9U1iKc
2i0V7Y+6EPseLWQMQM8EpAeVbmujORwawG0WqL0K5F5X2ulCSsy+WFGj4xhMa4JkAs68uDs4B+8Z
bUQokcSjo3Br+vTLcn6mHjqTjPVgDQB7YUS2DryAVz2nfd94RncStV3vJ7h8i3DMTwR8YdPqQ2NT
lMjFheMGC7+armmcFptEhPGp19O9nU39Y47SkgXujhNL8QDKvzNlR6iafJIDJgEtnZaWwIyB/JfF
WhC+zR12cX+CsyZByDSgH/xUs4++KRm5W2BnNDIjUhExeMLybbFXIQUFgBwef2xvxD4ueDMbIPFb
MrXVloHDdwrFk/D7eB/HzbQq+/GDDjOMynXWNf4ybdDvx251Epn+UTL73OO5ek6lZSwSj1WHhcZ6
nOe7VEvuqopjV2IY2RrD/B4PcCLigc1FZ08bBoBLVxunZQdWuMrAa4BNy0BI9LswhOQXcpba9J54
GJj+7IxvNrjBXuXorgxTukDSqIiqGFfllLnHslO/dC3v/TIdoc8OFERJs4twPew01ye+Jw62o2Fo
K70XPhOCMVraWVMv0e7MT8jcOYzir4SVIP645lFOfnZxdR1BeZAfWs+p0eIMDd+DWUVrdMRipS1Q
kTUb13vLCHI7g0Fe5bjxEHU6d60T/RKUfluony8Y3d1dNfLCxn0DmSECfcangvwxG6+aD/5iU2Ai
m4oKYNPQjDAayKaWZv2e957DnMTujzkuqrYyl7P8ZauS1pHZajZIlHDHocCUi8DSlm7DKBPmoCi8
u1FjBAfLh98nAv2pZUfNY0oHb7iYcaW27boxXDDEQ3BKu8Hjp9nz3Vxgo24v8WIiOs/cFyBd3qrg
RDMoB5kws43s4vZaRcY+Anmw1utcIK5z8xXXwqNo4JPgx24ubmvsRFQ+Y5ION7RlW8uV1ZFgmL0d
Jx9cQEH0zeE1GQt6XE8+kGO2imcrQC0t27vRFmx7Z0Ax2lwWL12JSUmXpxTs6MXwuaD4QfirSFnb
6m22AgsWI4L90lJoFRRN9RoxgLP0DePZFOlLAQBxI8rkiEJLrkXC4i/Qx3xd6PWFTdbSJGoIbjyp
DATj7pxkmFbxUJpr4ZC0Yk497LYI8FQYdtgJUDck8bvmm+b9BKYsnnR7AwKZQPjAL7aRkO+x11dk
HkUvw9QdxiDxFvhnJ5iuJNk7hp+sOlO7OrNI8ePpcAmaK0DHfhm4YnyzTTGfccteh8opmWDzVI04
xLLojTFTO8W/FMn8XGn6vQ8j7whlFYiLbIptHcyrKp1jxNODfGNbzT4L7bTZMr2Z6vuymvM1LhkD
fFkoji7SNaEc79mMDRNJtbjEDNbCMuNMmhHcBD44T53P3uwT4HnoN62ufXegJimxG/3VxPvHYPCu
j0R8gbFxNqOaQbiDol041RfXGvd19uzniYaxG+QRT0+5Ls3gcSiBf5h++5rN+a/BQkcGKcZbcSzt
Zn/euHD8cIqTyFs421b3vkWFdsR23bc0NiEp1ul5BOJ2wDlDZ7+NLbjljKazu4jBS1VP87Hu13Tp
w5UURXxQeXDx43pYWayFt4GBV8XnYpwXfXZGz37C2BQgKrNNKpGJpg6NPB5y7UnnA00r0b2nnpdt
bELNt3igyQ7xJ4sXFmIrvFNEjwB419FMmoaXWXBIaIUY0ZTBqnBbJP9pDImo208p7mbZjvSu2jbk
qNq3M9fAQcuTM536rhnafTMrSy6XE1YnLiu5kOrk/eakzKr6XQ/y/myqm0lvPn1muQZ0HWZByMUz
mLpYN+uiNpeu3cYAjZkH6lDbMcXUOLqrglcmMOVyrot8mxvpR6axU57dSl2XgGdLH8lKHXjZ2qJD
RInnrmFXc7YkJW3L7xC/Ru1LH/8W3ccUkPSjBwLRp9c8ReiorinEzNjCu9QCB68qhXKNjWjdZrMg
RDfvdrUbZRe72E6uh0m7jCjkJJutkFJE1xGwD4zPaaq0A5iHE/El87L1uvaYVd4nk5B+acTqPc5y
QJOAitv8GEYoCmwTC78ZcWh6OtIMt85/KIcCbIwNRpzMh07e8mLMqcFFczZfWRwO685yWOxrGuPz
jo8KM9m2JQK6q509a8ADsc/Db5PtuuHtBlHGb3Yhja1bJDYLvZkaq2JeFYYDXEFnkGvqynCX2NTZ
ZjjWm96s21VWil+pz/LRqp16Z2JDx0O+S3AYN70znvLx7Bsue/eQMHZ1yKDJdoirvI4NRs5mzhhi
uxCUWOE3azARB2KouE71iXsIzJYL85Bfe8vtQDxlHLNRdJIepb4pw+1Yu+SLGWQITEx2FrHvbeqp
LO/bMl1lvnjAZyXuGWRUlw7cIPJJZ4fr/8m3+qcMEA98rRrLoNE0Szv25M7ILRAOQTozduqCNWY+
C4O6221dFxyS6Nnjtl79hXc4O6ITxRGX8McAyOlrO87WdWmal8D9KOLOW4W1me+8gmDpWMg33MZ3
TFTeWQ5XgOTjcpkObAUy2EG+Hvnwf7lID/1sLH2W7eu65lKAG+xg+PJSFQx3hsn7QPi/NOoi285z
eom6fDWgk1g4bW8tg3IvKV20Il2XSXDNyuGT/Mu9Fodwn6fwROjmD/SJXdO8NEbw5THm9koGQniQ
stH/CsfqJ+5gKyfvgd9fmMDv5oF246UNGLJUn0Pi7DUMUDKy9okTnKhNL5pu78PQXQ5hd5Fy3LWx
vorY2TD80U4WRURP1LaPzLSdxAYp7bZL/GWjMYCckXZp3ZYF8YsjBbPc1FzpmP1h5QQkvc4723Ku
lghVHo735fTzyo+6OylqwOQrmGZDvKnN+sEv2OPCToAd9jNQeDMJFa+kvG3aPu7gNYdHxbSD2uHx
ijPlKHvjVDMTb17UHzLRu/tOsJNTdejS8drY4Z3PJGZV2owWjfYoTAAfCRHWrEu50loB+zqSJCYk
P6P3u3eCNSsekGJYK5VSG6fxctD7Tc2qoJntjd/Wj10VvY7tQxRgEWqKpy66d/CRAhiAiRwdG8v+
ce17YVlg0PkHG0vsjIG+IwA1z/edATtaaucvjU1+Af8uDfUiM4gN8rjGaxMjPPuxnQiWG4xyM2qx
uQYfj+V+rIuFZ4ULzQ/XjF5beLS6+oAgBymU937FiuXoJcm+qjCWxhFTujrZkfiwovXYRzDYFo2O
Fn62g62Dm382k1Nhi+4XkP3Ex7nMiOxlAJzUlca7FOJtbAXoo400mk/QKM8aErHs6oWGea61ejM5
8pcWTPvZ/7A97zWMY2wIxVPZJ8zaxIew5Vmjuk6KGVtnvbVlvKtF9WVN+v1gmie3pWABN+WrdZBJ
QFIp/SdAXqzEI/MNKO7JnaxdavSsIh+LTlEK6wsFvRoQAmK3pmVteGunzJ+cId/Fl7rl4jqHGL0L
awKGCJVYK1E8QoWJNIyLaQU0FXUon4a020DW0MziXoQcKbVJeajXNA+e0yyEDC7FwaGm9FhbLuj0
jnaEjgJXqzNqC+061OoDad43vUK16wvyHdZ9lYHQn9e1kS8w2V4xCfBidPKROM4nfy7uPIH4K+s3
KSpRp3fOY9kpw8FFhxvfml6BKVPbdX5zbrxmYdCGuYz8XM25YzTwOoC9BQy/iEcHnoxtHQqRvPeZ
/pCWC29SLmS3O6SOfXW1/o1d0ZGT0HIYxI9u2UfGuafATZbpLM/8pnc2V2npKMZN8TF51pl9CjrO
5ieTT61R3Dd4VYUwD9H83Oli22LpoL5b2L4PLxJSiGXcB270rHlin3jpKiiCQ9VzpIFeonbbpAUh
LgAdtnlR3LfS30V4SdEm+egypvchTm+nzBKgosjFu9D0q+vHnzqpmGGxI8riF1Svte5ajwVg2Wms
vnTgF5PWr9pBPAHcjLP8EjBM1r1wYQvaraLY+3byUJWZahjxoIjfxHY8uH34gWIx8OWH1zUvESe4
OXPXVeeiZ3S/uxi22Wz6z0NhP6Np/Q467SvqpkPp4fML9VUVBHcpFCB3BNRQbFmf0DBwsADZeq9S
KJA+xVtsA7JBgVzEbwR7lAI2okX0VjvYe9lEJ7sCaT2M2lKOwLlnh4/9VAjIL36Esu63OfKR8xr9
tZTMpzJHVcAqZ8946zr/uUAiLLTgLCkmytp5G61mxTltGdXDuc+sdZ2/91r6WfKehEH22FfxGiLw
3WRXkM6DcttrktUPPbrTP3LCYAGBvlqr5Tqoy4Pmyns3A0hRxFthNTu9m7YpjQVjbrVFeUzTeJ/a
xjYyp1PvcGizxHb6e4mbBMprTWizl9ISmcTu5kith2ZNxgkzBE0cNfvDOzNovPgm1QjDMeCIyQiJ
nyjpBhZjnbOdyvr4u4Uq0wxwzAEl0rbbQO6ls8Cyf2zyYWf4QLrsPrs2nF0LGEBLJzCXaFu/0d2+
1IT2bCNU7QgF4dhAuJlIdV40mfbUctlchEV9mlDgNbq1QYr7Mtcc1VMNBSXRNy2ZaJXhnrvgoU6b
h8zBMiPq8h3568ZLW5o2VN62DdLIxxqvX8eAoZPVbBK3fQ1k9dBY8MCdtKQzZU1n5eixAT2kCw2H
HrJyJnJkWo+cOJhO6CkjQlmPJBZ34sOo3AeCRGcCtcokvxRdsXc1fWt046VUHhGnWMLOXRsZrZFs
Vk72bI/Vc+nWx8kb7norXU3YUlLG6QESibQwHu0aEFwznepZY/8GUGlhAdBbFCktUeVguCOrSBV6
TThvK9pA2911nEzcNFyZGOUY58DMW1qmd9cU3VtsbaUEGiDtK9vB+9Yr3+LioiXs4G2uuHR/Ovzq
aQSghO+7t94MYtwIcILTkFEauBtkBoc0bt9gxD3Vixg9QcQ5YpDeidHjGYQxH/tKvHSU520iPnw3
OlEAU2mNGWALMqTcB6dFn6/+rlKf7mKmFOWEWrxLtAfTXRVe9U3+0jq1bgc+lL0dhRPvCmbA0bF/
dDraKOx/C9M7lOTCZnO1NoPpNTPGB/TE254LhVEepTmsfb35iTJXIAsgsc6ZX9HngkyZ1/kcUuIM
967r8bppNcQxQknSOFp6Ut6p96vpq/fBHV4Cs/soRH5G7LGFcrztUUYk9dWs8X7iQje5HrencvrO
7eh3kmIM0PPP0DMS/NaoCgOrh85LK2zPabIKhTmqGpFdvbWKS/70RBfl2oTAd1Z4iTTvsRzDB8Ps
DiQFeKRENOzXquqxa9kV4YucjEWuQY70MI0jJNtldpnvjGQjmGTDKwYa5BCvuylJ7yTaBC03Qmg4
0RsGKorm1J9CY9TXQTk6Kxr0x9T+wIV6oXOlYMoRuHvTQz7vvaB8hHTA6WqY39oBWbFX1VvMtWvH
LS9IQd6xcGYL2Q2IkovvjMWe7H8iIpk4gb/kA7EvVs56rZny7WgBfpQGc9OmJw5JSzHohcwVeiQP
i5auHvl5sMLXcu7hMBrdQNarGE4VxzLbWxr0TGJoTAb/gA5loRWJfmLqTFVXoR5v3J03M92uoH1h
eCiWlu//zruSGVhnIi8k46/XyJ6eOX+6BpWRg9zEtuLgHqUbc7uAU52Y4Y82tPCEOkYhulqYzf1U
RpzVpj0dwMJfDR1L+iDvfJYJ4lFWZruGCxSvHWQ+vYvSVMTREx3B1xzbGdretN33AyPzCNqXp7Zl
lg/awozJegaZ+pS6wX1oNOZ2tC2l974I5I+LwNJemiAnAyqKnmZN3tth+RI6RG86HaHSluw1VsaN
vUtrsq5yIPWL3DSom8uAHDuFlgfk4hrg5lkz44fNoQxjzyNSC5x1SQgV163Wdt8czaL8odUDWBgv
wjZCv4rsRNN7+EpptzL7ocVGDCYo0vNlK+infBMOL2nNoDj8YIs6h1comTaM2bvzIqzR0ARxsyeg
zXqucCM4xmc7ntGOLAF3PLd1z2o08Xelx1sIUk43YTBAMKFDRpnouHeBp7QpaoeDPY0/i8SaoUFG
LiEe56hKP+O64BNc9NgyLByyXk2kLUv/ZVo0eytvfDCO+pr8qOkuJfySdwMfUSBwr4dp+OGMlKdR
AtJBEy0ad4+eU3IoWRlwgModwHEMcMsdGS3MwS3QQWSP6Ah+0mHe1XkgNoHL08OryEXNvY9b+bvw
fS53rwAk6ACqeZlbz1pqv1Qx8LvE0R6FOpLblrVI56tEOgNUbk6i0br3u4WMXIYbJfjOFt5QxsHW
An9ZhFyeij5e0anCOVS0Fdh+1hPJ7y/YJPBpEo559OryUpf+OjM4ZJ0B+jt6t/fJIKzG3irPgJsj
2Ki0cKL6hyCd//Q6E945XfSsZ7HsRxXwqvKlHpEqaM60702b8Izmi0vcSSe3Y2nodLh2O4pFJNoT
IHlK8F8Gvlb7fvbrr8IUq97XcAENnJj8KAURJa701wCgOkzYnhod1vDWScOBE2F9K2ofr4/KqiLM
KqFIgNtMplKJxFCPMUJE1gIz5bLgA1wE5l6ydLBJIxml9wTS4D0UBCYn1WKus73tOnvcYc9h4jKP
01AWBkCUOGLOo98bCxaGO5NginCU37RVrK56WM8ZALCK3fyYE32mZ+W7EQx7fx5Xo25cxzT51sdi
SXLdY5RaX2Y7nVJY6ggy5C9dOrvMH1+shKYE8TfToWd95OoTtL+06tUa7HgfcuUViOWXNp9kRtLE
ujGw23A0xuTG8MsCKqW7aDJsQ1wV09ByIUVqX16kH0RaX522XDIEQV8ozyy5Xl2mhYvZlT9x3D4k
TP1G/8oOZdXo4UbX2oTLRfsYyfzJLPqLAZ1eT+MHFINHpwvru7HT90yYB7pEiNXMq0sU692yRroH
jJVViNvuGU5/u124y2SE25+kvATPezAiWHeVzjz/jKjvl3boPIzZuJUD6B595C8z9tIF5e9m707Y
venIXjut7df4ox7x2WRu+j2VP1HKQKOkbrQ7xumec/QK46QF7hrlzAJDebQgnPbcGoiLITLuQMV8
GrYuF2LyIEgn/arW0xydqv8oCLuESPNpSVotJb4yGdezj0E8346naIQyCyrjGOgGHue6/gGqhWMA
ps1snu0qfkg67z0YgucQ3NHsYNcD94/Gd6QYwUQAguze1+wWYUf3EjWsFMlka56h31xSb/CXQRvv
3BlFUi+rn7xs9oYs70FQrVG5s5W10Xt0BhDkADiNBsuHaS9akVD3oMGpG/jV4x/3bl9q6st/eexf
vvyXH7v9xB9/XyK22WSxeioUssx9TNLKIOyAl7BtCM0NjaI8QE4vDyW7AlbM87VM4bHZOdEmprq5
3fvr5r/wmGR5ki9CxiLemGRkNkXVYYpnd4UsICcRoKwPPg7vP25uXwae1+29+bnV+6EjLQfTDShZ
/gJy2YgKiwsTOGydzwgNLfoS9XRtiS97fbuLvD0kq009OnfGJbR9uQn9hJNygMT8cLsBTvr3e4J4
PjeEZZgH3Vavm73v9Dzf29P8426m/pXb1zUKKAZ2yDcReoHdcNqDBAl+6I3xz5vbY7cvb9/w/Gjg
ff//3xbqnpfDI+d6MS4rgiJ1ZpY8WJcvthyQUwVJfWCDVh86m2QmKHEoDLK4ObBObQ63e3/d3B4r
yGPZB/2XXw/3oTZ+5znUW7eFOY+zCJEq4zgQK18z65szRK+JAgCXfzLCNrF3+F9oRRm+5dA3BsSb
G98cf7LOH+lSuSGpY5+LilAkY5pWQUDMwMxp0nIArhSSrJgsM8J95JeXIamnQ2tPwKx1Tq7TcM5a
iXXW8dDc8vmRTg19iosg3TLxSM6rPkz5YaAJSEHLk7tJKp0phmk9V4CiIhcmUPZb95qDJX08bP04
Yc6fr346ZgfTDrtjXEUHfWq+2jRudkMZZvTWi1SMKBWxpZ47uwk4o7pHtgwVXDZvjUZs76GsBPhr
8M+YEJs0vL6LqiC+ImJzSU2KqzbyNfTCE5DRAoIF+l2U9qP+YI2GOA9OezIqVCMzZOPaBCpDHb54
BmiTn3T4O1HZWefBtKzz1EV8+i15CDX3Mlv1b6/IkjU/0p8BFK6K0j61SeIqRvJ90kl/7xn44TIz
pAICa6jJDwOIBVYB80eYXXEqK+p3skROfUzJwn9TX4ZMCyZe1Sxg/Bu3nKkD8TnKFuqqVZUXTczl
ZU5+E0ntLIZ2BunDdDEd9GzdubwrJA9R4uodYqysKM+x5xVnXXtiuyRPzoyALa5zViqM21DAyc1g
AIqmP/dOwJC8EzPSfZSUVzNqPEZZzXTn7gJf/20xIphZsS3cJrAWpTlHgKlqzIlcmChVi3kF4ZOS
0WTeb+CfQr4/nUEM45kOprtEPRN2TxrbOcobQwdCg6uk395YPxUeJLTyRcuVKMhJWTPfuN7pO8Z0
TxQga129iWyUUJqwUCnYyfGn4pIjK2tca3177I9v374DowPKcl/xwhznZFfWVk6yV/GKU+q7d+e7
Cj7iIkqrRxIZGKG1ZzJ9Djh9n6VcCk1+uo31o/fp01REp4zUdPro4yiNp6RDu9rZxgu83mahBfWH
Z8J2N2amss18HWcE50VurdD/3zkdlaLhEqTLAmaneUuEpofaSu5ESZ2XNmB7yUNLLALcPIBsiT44
qOaHV7sydwPqfzLDzBo6I/zZGPSKG1Knwl+5NlEul1US28vSx5hlG8NTwLVKk/7DSPgkw4bpHicS
9ivzQHsL3hvtpd85L2M4nvwpex81mzKVxlN3sRgUSGeM9pDvWG1TlsgAcwdE/DEVsB+s+lJ4J7TC
6C1WQ0AqQZsljyS6oN1lbDV4DZjEEmcSw+9fI36jhVfoH30NIs4rgvUI9WKlGUffh5gTztZvh95u
0Rh2sXEieQ0xzyCVr5j0RTiLqB0MFzdCBB3GSTb4ouRxzGYflfvw1rvW1Z6vs0LGxy0mLs3M71KM
Z8ucCAfTzBb1AMEmSSQV5FmHps6JEDTf3EBvG7TXsGbzasYlu92s2rXO/BkSbELj2l59w16P6dVx
zpzxn4KuZDrslc8TiD9tsu6aBrxA77gPvhHv646kN+MeO/LEkJydReV3HyWKj6xy8Q15tH69/Cnr
KtjDXdHuNRkj2+5ZqemmeTTAjbhRvZvJflk59HloQNLLPOs2YFtehnyC7WPe6SkVpTD3PYswWRr9
QnQBKUkl7kXi1xcWTY6VGByUFXiVmiTHOBlPFTJLqrhVgkZ5mRcZJCgJ480qmh/I7F8e1I9Fz65S
B9cGLCB4hBQnd7FjQiEtHePYRJ9DbJivPWJPyxGHgszjfdJLawXo79XQzg31WV2hQLHb5jtvDE7T
w6Gq49+GwXnf0+Hgtvl9QHE2mAOdcYRWTEsMEIEEGVQ00Fqc4YrkChyL+aBKSYGZZ3JY2ZleAq25
hSHUSiYRySQ+U79jUg+DaIHXiMOLDXn07Qu3PBLIgFSN5mcRucrEwDhhYU7+znPJZaLbLa+tqJ9R
TH0NdvqT9t+WDZR5MKdw5c7RjvOuDSuAktNhqEdW7EbS8bMPkM+YlCYlrPWYnXXd5hM/f7/BGoIj
yQZS2gTVsuvkxYhlv25clo8NTvVVphKwnc9Ys+aNQ0fJ232pAfe8h47x08TzxU0KE4Q3HocUnWzJ
hn7RxoG+nvF6r4OOWaGLy1oy9IinOmKj2WswtkJ7FVt1gAzI7nk+Qq6KmaPLjZqHnNZzrZlAVeHY
mevWm9aBJn6ZAyGoWj4/aXMKOB9YJPlLZwe2wzbSjcfYoWbG409YTwXTywNiHXc29Vte/kgtGxci
nWiHObMx0nVPqYNEp4IR5tsArGqUbwFRv45obXZnaL+cGM+n2X70kx5s3bp9YCwb7CzfuCQspVon
vuYqLs5iU7EO9Aj5b7tjMuSfIw/0ruhqfZ+Sg06eUV/sAvDra9/B+VDl0AOFHA+W1f92m/mlGMuB
v9s9oNC/68Mpfcn7S2yL70gOTw3aAwo1ApZGPVy3ob7t0/CeKYu/aaKG6TOEQc429nagNl6EkfHV
anJcFIbqFhr3p2ICjKeYaAOpMu7IutNV6N2g4u8ycvBgNiunZI2s3fYXSadwtDnjCRWfl6ggvabc
Z/xmy7aDTjepsD0t+ikF4Xuc8yxiaSCOYsisNxnkLRirxPXFvu6fSPZeGSNRfroK9atUvJ/uEPSX
dUT+6Z6AnqhiADsVCOgReULAF8NTAUmekSvJ3GemL/nWUXGCugoWbEgYhAenHXDxuQthI+UabkmE
hUsoodfx7DOVX5ipyMKxepUaEYZ/PKIexoBDFxA/WSrwsNSJPoTanh/dtuFSFdVEI/ZkJP7xJZqT
bWsToAhK3t7QZLNcVMUfcYtSxS3e7rkMkXdAstaTymdMbvmMt7tzy8C5UPGNlspxnAl0vD1+u/FU
3GNK7iNfdTudJMhUhUMKFQ4Zq3sJeZFgJ6z9xDyVj2C511WoZK3iJRMVNFneMic7l/hJ0yOI0lSR
lJ4Kp/RIqZxUXGWsgis5uR9jFWXJG3RX89sfsWaUx0YFXmIDfb09lKkwTJQl5bLpVELmKAjLbEjN
dFV8JiaxDWpmcbzdDCpkU9bEbXrkbgJY1FZeCw4qVKGco4rnzBmDrHIJOgFAzAKS1jbiHUcPSKwn
qBZnAf5+XOHRwDKq4j/RlpD8yimQ47r4MiKCwErSQntSQ3sVH1qrIFFbRYpmKlwUuaO+6lXgaKGi
Rx0dJV4CjuJoqWBSk4RS2tZyU6AiPY60JwQQsLhIFRRGRZsy32Y9peJOmS3Ux44E1Hysza0BLIJS
IiAgdbhFpapXGRZiczQx3m8rElWxuDSwoiKShByolIYKXvVuGay3Bz1yWTmkGIInRLUCxW3Xvopv
9chxzVSgq337BxMmbkS9Vgp7M6gXIZIsDHoSYRsVDduCT7g991TFxt7uEbftrXoVKitIl4UAnDy0
A580o/1lqgDagJ1vbibtthq8fadCanXSamOb2NpGBdhqc3/pCp5AApPPZAW/AuZ8h8nIX8z6QAIi
SbiNisQVt3DciHJuIi+XF3oDUjg/sdaGF0GkLjqhSMN87vlMk1wZrYwwUgHM5FdF7OFxGyYb+8G+
hiO13hQ05Ly5HxYpvqmK89V0sSlqJJeDivo1VeivR/rvTeP/P3aI/8wOgeEZo/O//d9//yX/d/RT
/Qc7xP77M67+yQzxx0/8nbNlGH/TbRhbELVYM7k2fsu/o7YMD6CWZTg2qArfw5XwpxXCDv6GfCzQ
SVAk+Swwjb9AW7bxtyBwAheTjPJvwuf673gjQHP9qx1U/RU6zwvkFsgvy1em739ADtCiN73jhe7Z
mNKByNxqOWIiZF47k+FSJzl9Tx6zJbrd1Ek3bNwoRhjgiUNuJAI5lrp7u0kFsigCvomhVeOP282s
xQKLBTe3LyvwDGSS5vEmH81kZ7UaTby66amcD4ll/vnlH4+R67MluY18MSxOLHnzBlQfN7d7ppA8
aLc+wRNeSKSVbOtDnXoM0253w4YYhnEAwGVXr3PjtqRYt+jI1KXAc5DHV3gaSDKlgGrOMhgRvsYF
ynOfa6rw2L+RdcCoBb7SuOn84hQLFbkiWawEzASsrudkWbr6AnHgXkzZV4D9EBdXMxxi1mxsNePh
AIHQ2DSmuNccHmo7klZtzePSHzX1dYpAWmgezylK/ed+CvYeRNAESc3eMmdW0QKVkeP49UHOQYGN
Q90VreAuIUVMggwJr0hrd7fnqdUuQZXqGYOM9PbocZs8mg+3G2Nu4q0+Jhc5iGqXtNMuYnJ3yFrm
xUxnGxU6pXaYeU1okYHXvvtMk+wYozzDm+aBlQEfiYxvH0XY3W1P7gGSPhZF0hCGgUnglrKrYneN
kWxd6iOfNTb1wF83kZNV//DlBKD9sCrH9EH6Rr+BQlkdbje6Gvnd7nlq7ne7Z/qmu8OQTwYSE8jb
M7/deLeBpLrRZuAusrAZecOj+n90nddu61qShp9IAJMYbpmVkxWsG8JyoJhz0tPPp90N9NVgBgdu
b1uWyMW1qupPgP+k/rZx3Lth4knYx50IgxVNOCwasEQYW9VBXosNnGGzOkvzk5ZY4w9ZWODrMOeK
FqjYRQLdz1wRQM5MXYJTrZmVlUgJvt7WYbNTRf5d1x35Cs8hgwjESw9ZSLIb9DLCDuGKOTRuoOJw
skrealEzvyV/og0Ucy02z8hB9kpYa5MgA7ULmqzmtZNH0PefYu7qwOFQymrcqyaCm+E2t8tnbw5W
tcIzAadzTkIOSWIaF6+HcH6WJviXAhfpCNCoIYQ0nzlDDm2FwAUsFujbgA5X25gFaQoREfAHl0ru
qL/xntku7DkJ2j2UCRIwWjM/5Sc5dtWL2gH7vi8b8MucLlgBy7IjZZkOXozMH5eMp+GDd6UMO+E1
jGalWXW4LY1H+YN/Epdv139EBxSoeO6ETrtuT8gOuBLwmVHxdJ5SWUTtJNJmenN5zGhVHLD1b458
n7RZU3O+kgXJ9yvc1UdQD7P8BA8HIE4ZW/SMe20o9zFWp8AlFi2hgm2zOfbeFO3hapLkNf12qjnU
33FmabR+DJ2SRVFZr28B3LIFKje5ui2pEUh5DEv4wpjJgPKROs0WF1OsNEdcZ6QlVJruKJMzv5fO
8hW/V3HOHmLCMSM5tznI8LXwkDuRL74gNUnIHZlCOXRVns1jqfvwHAFaCG7EehA8PD2p5HaY7TV/
aOf8YjjpLiY9ZXC0bmXUn4SKaT6knBl3kVC0wGPwgueAzo7Uf2u448BF9KJNOlnCfqrsrLXhU+sf
8np2IyWVD8OyVb6U3/EDQAhdzhIjezAoq8cEQoIPbac/ReOGPA7Esn5noC3kosR2tpFkdgpfuaDd
YCoVmt0hKU79urqMe+kO3FffgISIR2Kx9Wu9ZAxn0lylUM4sWndCLVlQ89SVAGJJ/tJW2JyQGxHe
65UTLQR4Uh+QRiLuhDXCIkcUxIDPaQ8Kxmd/OPkjTDAlxNGOZiVL9c/4ppFYNb/KD+EUX9GPcWDf
mRpHPYVQXk3kPNnrHEA7601pwJFhVe4bqCatJV6ZK1WWsWTgB9qGkEjZ5T56+d2UU+5a6Munl0m6
wldWOEXq66yHDDcH5/lTNe4A5dj+6TcwBfoNzCb1qqyRAgKz9RvDBlvKbARVWAnQ8t6iwIwdXP5L
CyolSiSbbAb00fRq7BmQi3z9L3+500XASJ95SHtr5E/2jmDC288c1R8E/Kl2nBOLktk1A5uF9DW9
rAKfOJOjJ+XlRgKlXk79CSUQ3uJPG3oq8Rkm/IOj+LS55s0XpB1XfBS/GAsDs+p4dZOYyN/3QZri
23Ser8k+ZlscvNBRFgODCljS1vwcfb6QPruFx2453PvYfS3KfdxCKzXrwONePhs7CLaCsCg/giXB
0Xnrp/vZNwRo7u8wwxBwybOXf4xPmz8oRXg1mOO6uwSvBYQf4T1DtI2Zq/M5ClOozQby5Liad8R0
40sA7cMMMPf4gKfbww+aOSHWIqiJyPpzngS1grbEfhI46oHH+5Bt4gfO+sZ3eGyD5RwDXDYQ+Rfv
MVeam0+Ye+Ot6M9xtUkAkE+AxuPM5WXIo4IiP83W2uzeTNjQjy46+PobV99bsDEYLE37ZDL70A4v
g0BO92WuMgWs/aImcRujCa8VL3i2CMKhGXea8Ed2UwfBiWwsdtvMCRSUb06W/maxLyCjgOt2GG8l
2lD4n7Qnp9cp6O9S8/umKPP0IheTNFfmESoxnTOwWSxNNdvzGgqOH8LowOdks3i7rEOmISmSCFda
JYM7g5Pp/clkFxEk+kRUan/pgv+D7+IGo8MHY/8XPGqz5fM7ZGJhfsC1OITpLVE2iDp5u6312gwL
K7jVS/R9EUffSsDfgWwD/DfD715dM9xJskXOALBzYT9KmY83jFQQK7gvagajDsq9fvB4e2DJzWST
PigWmwQtEiRzE15ta7/bTRPTH9B1N2Ybs5XmoCUj0pRV8mks5WV8VFeTr2zl3WsXnPUlKzozxdXs
puFOyBaTgOijmCUeFBiScCPIYvbzHVO1xVuFwFFHDHyklrl0kqDyzJc4BwTH1Bk+CheekQvVPiX4
xyU5LYcf2G6TEbnUhiH/tAKVdi+g9tzB+Q8hzMrTDSR/fMPFZkE4Tm3pNeUXPNsQGXy0UrE5MiOC
tAWrgsoPHy9HvUURCdvVYgJMYk8lOsywpcob4o9X4Xbzjdj7vWLr6UYNLH5eKp0wPSAcCgmPQzXP
6jqyEZ3fL8UQafeErkx1axoLdMnEbJ1ne6XyRMzCOXpVMEyYh2b8GyUHKSbg00SUlE8eHhMMhbCS
GZC0dXaC2xwtfMUIByLbykguGlbnEtQP7AbN6Fu5lhvjMyPU+8B3kX8Gq+dqRKFMpWHp16q0eUtH
iZ7ZnNajpz+UKzqWdXqcMOx7b6ft30yz6y1aRgSMXtvZvSfZhic7+b09zLz+8HJCEsqW3aLZDSv5
s/IPKjT63/o+bkGQ9F3Ja7yc50rxc3Q+9rOz42GT2clNgBr0UReWgJ5hxTViEDtBkcYU64SZfgOp
kHLVoFdYwEXpkwuOpy3KMItUmJx0OebFnvAwPoVrB6l5cOozKmpmfW6KmPo0raiVeBck7OBB7ZEK
hklwuqTtJtHpQG7lYboO1/rM9eePRd2qRERsYnibkSniWMWi+Rg+GMCwYksbM/IWlVC6zZfaRTy/
fp+jQxBhlm/Aope0AUOJtbApSE743e3LL8WtiQh/D2ZZQ7YAIT8wNRD9Y7cIT7MP7YeFU3viWWiv
kJDmF1H2mCHj+UQToQpX/XUiLImokf7rDYRf0BHCKqhav0YOg6648MhLrLB6cWGSJ4mLNHuNDQ5p
WMRqQNjN7/GhVaBpuk3npH4nuEWHo+ExUp2u91SE3BniG8bSrvyF7TpmneKX01S74odz2gBTyVz5
gvPW0yt+wM69dtu1hAxZUnCmq6p27Vl4ZCRG33Tirtwkd6F8ARs2zQbaO9FC2UB1u++P9bGWNmJk
9Ue58IxkkXxG5PAhBF9Ve9ILcMSvTsk3H76SnWHHH0AkhguaES2rPbZzYDANgit+X9tKgj2Llrge
Njv44/xoAZog+vlRaRfEaOYpFEyYQGZ8nwgn3Sa74Mo76mDOviIrD3d94WE2AlWftsn4m1Oev1VV
VqkQKOHV0UkrH2Pmdz8VFkPDDWc6pq84fOEAspyLu2HBNc9g5q6HF6NRsNw3DIG40qzll2LTlqG7
eA9T5QH1eElYYSHqy3//0Z7EAr8VA7pe3wM5fadJG8DEXfffr/59799/QoV/NQSFCkOHA5fi24Jm
T7XkNojtGkqnOQIbUu3TLqMNLOn43l8N4vjfrzJS6cBS3/+SKmSBEyCyGrHzQ3j0/sFxLre5///+
tlIi052rA3Xk3NdiZDjJ7FbVYe9IOZUiKQQlVsT0md37D0r6u9mUudQG1BFCkZZ5j6RNeU12E+T1
kuA4jv1/X8olLf5EZpYl7fF/wuy6La4MW34jiYGyJWxo0Rq2RysKsbjxSKPNMP7qbUheXQPf2Z7x
JOfvLmX4RSe3qn1ZWfTaUi/N/EFchI7boxljb7gV6CQI0/4kDRdQT1vjftjEeLKaNJObXoBdYM1i
iHYeL6qo227Tm5olndSTvJlEBnGrme4yX2YwKmlO9ptfp/3MaalFDYzBqfWd8goMGKyfVrjpPqVP
GqTXik+/jZkGmjOr9VXTOExPu3OVz25T3ek6CZVn6vwkiw92kA5n2ixzs79WCKc+4Snsxbt6ah+z
yQ5/sRbkQiufhacNrpTY3PupwlXUAZ6UfvufeE+TWqbH+UO35wfoe1AHk+dxvmWGOT5yN19QeGAV
Va5b0gKpkqzmbwbl90Ym3+/TFe8xdd+ndmAIzqWDGLklZe/dPJuDagWfzW9xr0LoixbxdqjexRUX
DykH/Q6/FjL7YDBrmNKlPmF0AIBGUifTxvkaRhvn3wG5LIAz9fAGYiGWU/bT5XaXrTkhCDZzf35o
lyEGtSYkCJFRkYNNOXREWLTCzwB3MDaNhJK9jf0RT/M3pxjls1E4GNryS7wUZkt2cwvcMiCXBLEw
kq2SmFsrnszBDdesyjK28kdMrMzg9Ncnl3PgUs+c79Ea2ceidfChWdDIFuriRdTKJoC+7zRutJTJ
ZQOJNjuvfRBjr/zwqpVsvSYr91FxNpbxgEY8O7VPJ+P3fb5xnB0rIJmNUoLwcL4f6Z/lFXMUcSWy
sZwQ35EJT8gMIO/gxDr3FU8Q7Sjg/YDiAerUT+mn1zqgw6emwu7BBK9NOcjPKKhEW1mGK8UJ8c60
kccT7HuERltGhKEyhDH5loontIdQks3W2AgLNOqj353jHVl/2rVaAptD390V9+cJIEAu7OkHs+ZD
0DtabIXnNmBlWtwXw+kf4IqYXhMCO9BaqpEj/WD8gBUlBoR0+HwOrL7wJQ9O0qL2xyt3o/IMt9wF
DIQ+JcVMzghNsw3dS/cuAv3orpSuQSOQsAcX7kxeiEeK80NJlHZov93pC5tURmJ/YQjC1nyLxXzS
1viibdwRkrxy7Bg/cXBmFgOzmXh4Y0qntyzlSyP02cr0v1Gx5NlmDteQ3v2b4o/2VPXKxXtYRrDT
GyV15nQokP6ZGDAjgO57Ef7Qovdr+kghtIb7ax30XzB9YENEnBMNb8JTKwueKc0QisTua/7IEGii
sjBfTCdjV5OcIDy9dWJXV7iMC+J4GTMRZC/649NE3YhsPic7mWecOdg1/yTkKHx5HaioYCNdHR8i
xJwVsNJ73tJYzf29iu76L1MEnDtOLIwkwQjBetuXP2nFmQrMbjTf8weL5ImphTnOrOouv+z5o5kO
GTyW2E0ZSNxI5MDZ/7OEg57YRUqttur3zRaCvIZs9FpKBGmySfK+GE4s1MOg2ky54v1wR9LNKEMN
LeZY0/yKWnGmmXnlCL9p7TT3CQkvF23YoBB7cXyHFgow/a9h/pW66BqyOzAiRMrMmzH2CaPlsDFo
pjW7eQTkJ7DUN3JnZhfCp714p7UYCJuva3Y3jtN8myXO0NmiaKXpIU0+Anama1hYgP197YXDphnf
Y5Y3cBdvx4Czl+FQuA5mrnQS5hYgJ/ZyMGjIITLZ6Nkvo2r9uvb7Ytn7wWmyW24nxN4DYy1rbB3u
bv2THHhIQvlEZAk56y8Z3NnNJi97Lg2gFtXEFeeMy8EBuijOZzCaz9kBwkS1KYcLUy9OomC+fxqU
Cg5HTv3QHG3LBA2w7Mqz2+IOuSl36n7a45inothnV1o3FAvETizRReF3ab5f7oC+g/tYkS16fu8U
WAicuPM8crMr+Jl+ePPt2WFJyy4fnBoNuip8kWUE+ERL441zTjbDXrvj42xYuLQIv6PidzxyOFo8
urmdyK7wziBbkuypMwklI1szC8oIdAFUMRruWtSL5AT//rve3BjFEYgyswT90xYE3Jm9zCzmK/rs
wCt3hCXPSRWFPYQUTkOrsXwWflZYteSINJ8K5rwTxDuPEZb+y1GLAXo0ebP0psYrTih2URYWVBNN
pNU024/hKP223OYTjxsRSdngMBJndhfPbEly38HOg8MfVBRU5yYGjDMeFMlks39uodfR+4NUdzzW
Zv71xLYRJOCG2Xt2m+7DhieNDRv2e4zpATIOcZPGZ8x4UUqki3oBtD6B6bKcigUdKtdqhqZAcgfN
efk8tTPiBD0FdeZ7o5fpb3nvXG/l1JCKVDlqsU7h6a/kO1lGWo5rgoMvZNVZCQFNo6tnu47V+BM5
tMfuHLf00EkyRBMf6uRotT/Bk2wc3KkFHGAWRKDzmdlZKodZJ8sRd0OMD53Mnz/wNmH4yQ0P+s2z
9ENtn2Ba0bIU6Co5trGpgxgTWFFhwRpNJQc4/b1QMPYx3DY9YM2EaZPZDRuOjbpyIvrkABNm19iy
/ZqDo14wxHtSQ0mr1HB57oZfsTkZutv0dJdb4cyhyFCwo0v6KQ5NuCi82I3me26KfFXO4SE8Kz8E
O2vbftXDgb3CskbYa4a+gYEHs19b/I73IX6qVl+QDe7xjCocsKWJXqwiAd0UzgUPJl76LInr8Evt
hRFMCzhk4dJoHJXQqnfiY+qJVTRfj5FLQTl3aD/myIguUKWJiA/t4NCwkbzH0QndYrGIS9sdjs1Z
XWZfyVFw1HuF+vIJydzENJSBfjcsxCsWBH9G7YfkNrtPC1gnX8zGb8wzGw+izxfbr8KyPHNIItUW
TlzYoHs/u80vtTgpLS1dHA5g5Wb2xZGeLOHnL/VNeRNRr/5hiDXV7ks/t+1A0BMKfo+JTcI9tIIl
QHzOt5T3YFVgZEl03V+2pee/axqIG9WehMaptKvOHs6DE14yngAKvIGDD6MkH1FKhqOmqf492YEN
Ezm5gKLHYQ7MHBOylLQc19Ifuy6GwBHBxrtwxSprT/mPgkOnmdc20WuIitfTocXA7BflBDu4Wlol
c6B4+QL8GH7hbi3jfXUMfVbrN28ST5+mXTMsLRFPN2a1DBYKpZsHV1eibb/rl2qrOOOKEFoX/+bm
ZaKjIdcCKvMfxzJ58UgKzpRe81VCU7JM1+Ju/tpPsOyZkVuyTXF+ZI+qZV8S3RSADLOf+bvMCMRV
qK+fJX2P22LiUaxp7fqH8eDhRKzYX1ks0o/U2lw/E/H7JVjCPGb1n8frFNs8UDaX7+eefrzW9ak5
synGzE+Y33xElAmOtFA+Xw/jivXpdE5CK7tzLs2VHcYiz+mbg4byP1jL96Cyn+pK/6Y6mT2tHPOT
ePE84iMSfcwPJQOdU4JyFbYGy20tfcAtT6+93/2m9D3LdJds8PO5zWuT0En8Htf5StEcCIi0ezhT
4Krf1uAtprQoHWMTEppmPv3RwQMqpwKfO3iDuoh1zWIdObJvuPneWI3+eBxuoqev0ayWNEswjN+V
A34LVPHEnLrcjdoMJAoph+riibrsgfK7P7FHNu99w0wfYo3mGm4bul7aJ2bOOkRcujF2PqrJ0qkr
DBlMBXuy9dyDrwUc8CFENs20gJuobsskqL5cnQlvZ0G7JJpv5mCWg9Npge3pqevMfKVjupSjnjcT
1Gpk1xq2tHtZuo/7MNHHJRtrwiyKacOyo0SW/FR0KBDxvvsWl/WyvQ8ffePOB1u6YY5FRPm7Yu7Q
v9Mc7uj6KEyPqJrEO/yaRXGm41sBCCxoLLTzO/lhk26R2qcCgcFIJt+tRvMpMGll0w99nN5YO7Ov
wB9u45/AxyvM2aa6zVq3+24vqKcMAjMPVWt1JD9iIXrRV8KDwdW8d5TrbFmL3vM4Xobambcuo4vi
J6ZC4l0xzcd8hFjeVl4SdYDITYoAABhucsOdEq+uJ7G9KIbfxnTlaEnrFm+3jnHKff60hDVzn+k0
vdayQ1jPqbqFTJSAoCjGYe1lDGMYkxyV5N7ziaLFcIsGIlNcY7Lg4hE5L62ZpH/7DSHhh/b4T7pr
kkrC4M3sAlMX7YkROdsI2VHm7Ke1tD/5AuhBVlQWenMgNtGP9vJrI6Z2w7Kwws6q9HPTeWXjwhJ8
0ganqFoQsPF+OKBt6Dg+8lsBv7cc5qfFRPG7NEUrvCGOwT3rxWSaaOzajHCEgX1/FLGUCqg0CK6n
7aTFm3ZoYAne5YHZ699D7fPD9AXpRBaPk2zYtWHUg2aEP5MLl9AFW9xXWwiZpPY4klsuMx4eSmUO
knAzd0q3+Oou80e7jnszwzf5S2CUXL+33+SvmMzsr/3Ux/dBBdanes2yWWE5Bzn0T/7AF+mjWRLj
QsM/3ZW/EQefyHpFb2yUI+TpY4XLk0ZCzTGY7bHN6cjMSbGNWNbC/vXa8orPbjnegrdI2ASQFLlt
TP47wlKWerJE0zdXEBKYgHQkuKa9Jb6w1TKj95l1Fh9Qc3PdFw0P0BJrSsygBjjFuvdqbtDJqheg
mwVMVJtj5+WhJ73rCDBRGM+dhZawOioU5WjDwOhucr8ENcWtjCTdZgYhHmsKW/+iOA62Kjb4KA0X
w5KCALyQxs/ueQC+80+sePOZzW6ZG4f53IsIfPbrk2i4k04BY8bfGLK8jywbXd1Xy/S8NlPBTkCD
0x0Ax2AwlAb99GlcsO3hWdzGbk3ztQnvsNMxyiN4EDqyz92jAk6Ir8K77f0OXrqZHZCYM//EqoIY
sTW6xs1zF883DWoNWKvUoJi8WKHHlr3l41IZxzeq5axc5xjGvAqfGs340s6ZbOWX5CdUHZZ6tk4s
w9E/mQRo5sRmdGfMlB3GdbgFPm0/sFzSEeESoPFBDw+gaHzW6PoYmMTXCjNohlAFn8CZ/Q7f+ieH
nDS33wdSTyLvMrsj9+b45oTDeJnNtT8hUP3NDhUlzkL7LlSzcpKnO0mY4qxhZave/IYyGeIhJyxP
UuKC9Y8TQlqnre18IhgNpRsglQd0+Pywq9oFTQYvg8Ismu03B6hsoYk7F7qDtxVlGtnOiS1cYKTu
ZmxHEsjUi9qmGhD+OjGx4jL5jrgSmy/W9cx8nhF1nxId5Z0DC1DP/ec9xexyX56LwtcIElCYbDti
zMwON7eFGO+n4WLEDsmbsIVwgsCvSxPd7pEw5/FUxjs2sCBrXXGazbTJF3Nz5jM6Yi1Q2WHLdWYu
O0X2m7p70vZYh8x30pLjUbngyeM2V3wTyhnxDlZ/liB0Eymdk6fwhBCDG5LTUoudwsvrJMpmJ98j
vKh5g8AQQFm+zpycfMrWit/mjsUbqdLURfh0XwipIaQ87+pWdZplwpWKrfoWQTaIz6R8K070NaYW
IeL8v+xPEH6nPYA5gNFANK9mM7Kk3FAAfZU14CmWRFbgAGPdOmDKs7ifLbJd9ZEeOdQx50BaZGMB
+gNgFNOPYqOwAHDANMVPToKyi5fDTm2xy7LS3+AqXCd6XwrvRfWZe/GSNASHqY78xbC7vTP/L5cF
XjmiJa3qe+4EzmzRnqMTH0exA9EB5ZAXzwUiTkZufO7nJtyNm9yDlw+eEr8ROjSOLBpqu/Sj/uDR
HD9YZGx4UuXOT/KNEIzZbuxMcWEQ1Cat++JTYIRxURnGtN5A4ETupiOYrKW1NnB3+ZvLK2LIdWZC
YGUc0Vx7yp3MbyYfpUmKA1TiToEzZ3sZbFziimQZo2MqNyKSH23RlXA1nY40+BEsAz2PkwWumrD6
TRjf4A/km+mdlZKRmFzT8i1rWvWzrbjhYCHkEeiLq0dSzfvyzklcNRNCUumSPuvf6JQ9RkKufgGE
D7w8K+b9U8vmicaQrc6Krs2q/q0FlghHuqmt43OpmPpRF96fTsa+HmSJ0VZlAgHCs8WIZvbB3eEz
YgD8ogy7SqvO1jbqDpqQJaz04zuVHHufH9jKuLmCd1saQCHql3ilrvqv6TsReQbN+A+cY9Fu69Fs
K2JevWG4hN1WlB3yzjH9yQ/hjeStgsmuttE8uOEngdpWAej0Xp0tdzblRgZm19LNmtMjutJUBJlX
o1QC0QE8cbol7r+8uPTQV2VoPQ/lOSVSwZ0t2B0E/Fiw6lsbBfRTH4mO6PAYVHaF1f2Hsg9/xeME
3vytp1ZrQYs4p7+EdZcFYwlbuvL3epfPzsxq01wFXz4DKc7s4jT7VI/jZxj74kKae6TXfKPaj36Q
g18Y3M3Ps3CBMssDWzxrk8eW0Zzq5RN97TU8sSmowpuINsfMjMi8XbjVN4MPzlCqlvGOeLAwStmL
3vCd7FvAt9m+E0xWfHmWPxVAnuiUKnZ51h/IL+cMf1bdB+DJCzdRLEFI+jWnD16jPdQH4aGskh26
M6m2IHtT4cFHGS+ve+3J4RtqbRg0MBc9ATLPCTl2YL9JN8nOTs87yy48CQybLX0H5FNOdrb++qKt
Tpgw+KNHznH7qw1me64YClnQkjH+B8RU2PBO8fl1ghuAQVPHDl7gL7ZAOY22snoY/I6x/ku5oMY6
9Yi3Y+OEuwA2esoCG1gZ4BbelJP+TifVfR6a1btCHjl4IQKYUEjODCxX7TbbqduZzS2N7yUP1ipy
62N5MBbzPXFj+9FTHrjdyoMJLWQl+fO9bjjtLbry6D6XWJkd0u1ggy5CjBYiB94LY3nKzoMtLnKP
fBrJJUtl0nx4eIxZGMwfCbUhNoAP0V3be79V+bTAtz/vkS0O2mtQypf9XM0w4OE6064/zfys+OlR
DZ31/K+C5M/42kcbEFUL7vMPs5hn6OD61s1N6B0Q3Vi+EG+YOgAiasvXQZYW6o4SM6k+jKWwytg+
OXqqNeuyXKbnIrK1L/XB9zosQX/ZIlgo4mcMnYbK/lpvJFukYouoiOxK2g+tE4PUTOgX4dOhwzb5
hEroyXS2lcXYGSMVlojwUR/gfc6A3OiosdOJv6jeS/mjp0h6OaLk4U1rzE3hu1rzSpBlddl6+1tc
hhPeAbxOhJF3A96prIKnjWnoR/aBWoLBS24W5JMw2YaIeWo3s2Xy0S1gUan/UH66xqO0fk72sKBS
L9n6eIucmDSIT1+/AmFjW5FvxE/mur8jVdU6vOTrN0UstPGoCqaFsau+ngserRfz1BucEHAbLOA6
M13POO6hzzmlsQtgxMKHu9Q3zK9QD8BhZ98ebxXoLtOpZXiB0TFbqwemAgTZBXdOuo8kWeoHiGUH
aK6H9rO6CnZNHZ265Rc7NqYxCGBklo+84wThpFGXsIaUChoag3CLQlOsNiGevgeqbG0vTkSyWAXl
cX2YPprTfD+sai9NFpFiaVS2l9pjg9kRqDRbGR9puFC3AgQSTmbGH6/vGboWG1LMKsbWB/KaC+eR
MQtV7/TEpcWbPMNmJ7jVmj1ewLrrS3wxcA+B1MvE3zTOWLHolF8OMU3LWxpsSNjVqGuZGPNdA5mS
CaQ6/UUEoN3iDxqGlhsZeilNk1Pt621MzUFbU1kILQuJStnJftovOtWo9+KtcQ9ONaU2uvR60Wb2
U/BxHqGeDIZVXm5jwVe/1e8E93guFRdxrWkYNfnA6NGNnqq7IQ0cJ0cFuBJ2GsVuZiX7AZWRX5xi
P9/KPJidpX3N9px0mbzLws8KDovM4lLopwYf26N28I38GKWHQfaJFa+AWilMfyvwvys1BM4hlBkF
Yyy7YrZyDr/HxJECxhwWjw87dao7WeEPpVOJ1ph4HQa1GHfR6in4RZi1CFvWZ5XVBdNlcFeGV2BN
SFchRG2KVetZ6Z3Xwn1v4vtsLb2jqkvtMxOd0hseUb7AWBpC9mquYknybqiJ3VOwjcNaEB9pgkwy
h8AnA5kGtmOnyW9/Rw9VFE9Q/8YW5h/NNYGiGvrPYo3gBh/Tp4K/iY+JK+osaFTsfBjqF5D4NJo2
S/yelk90Glb0epewdDfMLUOrwXaMs4pw2gPBRRS5Y7vTFjqwae8j2yYannMaWNoN2XAw/5+O4cuW
x2UFCUJdSp1LRcIbztKbGEAZJVYZL/K4X6DoEzlUACOoraX35a8kJ9lhR5/NVmTjtcUxSnZStslK
H1N5kcAteqDZZTYshn6fTzg0WRkYZAEwsRz7jZw+JnWp6JDFLpPOuCb3KUuoy6iFKBKIKqkZhlCy
U3ZLjh657JXcjlcMV29tYLMLqY4cMJRDva2SDsPw8KYcjT30pA5X/5ZkHEwRyRk0KYzy0hWLr1BZ
kAU2H+FwXNiYI3XRn9VHv/8H7HdvtP9/OP+//4kPJuSXDLfS//3DUw/f05EaPhy/gGobHx4CTwYP
Ievi3/emQFUIk9H2pAIYCxJ+naxjMBY3PAnljKGc+graZRQOHaMUvtJKGPXDJM4XVb3GZ4Ne8d+3
/v2jhDu23bSMtv99T3zl/DNudd1/fs2oMTSoKsND2sbIIJaI/ByjH3F4c+3/fa9+/0OVQLX/95+p
QXrw76v//cO/n/vPr+hK97aIjPrWRjYK9vjvZVNdZsd7f/nvR7GEpTGJpWSJp069C/vFSOBwo5Bm
jWu+L/NmRTXSvXpoCjcIW2+CAyTFbYvnnzrZau5E56SbNnU4HcagaRH5cdeKTJ7v1Dzapenzy5Cz
o6zMviShb10lVchIAN6IkmkRzWKn5nntgt2YjzI5uljmlOktmGHZgwH+6Kbw6ZKwH71X24RuFhc0
eUwQDEz65im02ImoX1ubibQ0ukab3METTeV4O4uSW9YXw6KPqE9RnHD0qZybahcBXDXd6GcqyHY0
fBVCIa2UAFoUjlaTrjjcFcK6uUZzoXcbUstYg4xGh33WSuLKmIM+oJggmgcsXpfdEvX2hEmVXk93
VCGNmb4oODrslHAp9IhNojBKIyDLCH7nHLZFQ0KBM3XQGpuBgzBpGDYPwrhIi+etjyWiGjhiEJKQ
/gWGVpaoKLGoiWKsNVP6iDlyYCjfFcRLAyPzeQTJ66XEkOn6fhOqODAI0JlVZOjYNbqvF3h5+RwE
S3ppP3E2/8JiigywaB7g9oliW4OZMOpwX3BsW5ABhPUM0F4vi6JNuisb3kwokejOhpyOdYdBMI8z
oWv5jz7msTMQszFGR1Ic2ga2WN3TBsRTaI/Ka7Dn1fvX36LL6HmJ6j4/BgWeRFiDH7BKwHVTJtBV
exa5l2cvJnFNmi2b+WOc/Hk+W5IuwSZR4BzHJXca7CZNMUpfTpR1t0B4losy+xNimA9o3mmaxnQg
72m+NMACekQPkcjMoUaJvI2JKena916T5l9RhdpC3MYlZglDoUNaeLV05Il2x1Gi9aRAfRjP12aS
UoZSugjzWMCdM4Jem/CJQoXZpoRXJLYYmJimReCjGabo5VFbaHLnFP1IPtb0gs2NC9QsA1OU1eJS
sRIdcRCZQ2KoI0mQIxM2s1hP/7AfrVelPiGZZyaiR6TMxTnPRzA8BXgaBHcJKbWrdmcLLP+ULPyJ
UZV7ecrZluBbb0os2fYdLVLN+vVLn5baS+YpiakGlLjB+56zoGSCVrUARLWizhCQqmwGUvo1x5Te
ker4pkUShVwA11krT0JCS9DPcubKPaiqwNwwjDnaYtk4dQqWz3KZzO2arSwuszlWTDD5h33AQrKD
nmEENt82UaWwc7EddvO/YZZ0azFh51Yk2Ta6/2PvTJYbV7Js+ytlOS5PQ98MciISBDtRbaiJCSwk
RaDvHXAAX18LvJkZt7LqvbQ3f4OgkaKkoEjA4eecvddu2ZGnZbrmPNvHgS1NFsVTGC11vmkR3daG
hc4QhPskCy0kkc3mglqPRY2p1jk5vAFjS/ewxI2PH5gueAyldO8ZSPyXLjsPKRuVsmfXVzU5mV8/
0n466mTbIUT0aIRY8d6yPQJSGUOkuQK2OTIiTeO3hEC4m9ot9JvayMPZ7IdNChY9NAar2vWgZeiB
MfwfSSP+7BYrpQDOX7tlebHy+6lhNCWZIU75jPh54AhOVheqoIlVM/hMfbEt81l7cK1S3tUGJUw+
fWqu9j5NfNZEhs2BmPMAWfZHX1PbE+EMmMKYzTvPouUorBfCNLlWXyVAMwOXTENsW1ZocO3ucSqF
9Z7TbjRMZpUuveA4GXeFJY6KTYQBDODG7T15zMf0O5CLLMBEdwJA7aKKJHYaOjqN1xhbQoRKJJ3b
B1+XNx421FNtMiYmQQQNlW7C8m7rbkdc150Brdhw4BuBbqfs6cwVG7eGqtEzJBiNGPUpXXYk1mC/
cZO7So+Ni2YMb50xfKthZ9UD3Eo5aZTxLv2JhFyCS9lQgNoM7RcbE7CW02ynmnNV0/B7Wd8MET2K
KGZO0Yr8iBYRB/MpsdlfZD5Dcv8csUTW3puW06aMShCVDg4FPZvlHvN9IJzimz+tdgVn+C69JCLi
kO2wcj4Kp/w5S8cPSYAdYXbQgyf3xHGNbR4hLTGMMtlif9NhMyM19/WaDAuLemlQtLSM2AmXeHhI
mz6BauK/WPWKDizoU3CaoZTrJ4Qi3rKNOcpR+m36GH8PE2dVZc6h8HZjjN6w0noIF6l60YbHGYRh
Xz+uL/EYuQkHVeKI0JyjG8iZNsdJ8ZL6ZrJLQFwcSYNHc0y2A2McNB5Av9EWSk7Fop7lzh/YTFcM
Pka4yUigtQ0wIbFZkjjakfB+B80AcbNt1YFPWMWgJ2Rx9AVognImN5b2qEdoqGUs8OoWhA2LAjlT
Ap1Iy4IeozvbuzLvMYjwSyYqnCHb6iW2ZdIduHr3EDLXNjUJHwgi+Ex9TZbYEtCuiEa/cTqay80C
ckzM9L6MSGMIIe3XQqNpUHrnRYoFOiPqiVr1EuUShvxmzHBTN8fIjougxp4PJQtrXxbT5W/saLgZ
I9AWEVUYHICUCRolDMIThWQh9ugamjMx8W73YOqNCBJbY0gIAH6TWXQ9eofab+QKe+MyeEpcf8aB
WDDDFGixUY608zjetE7fhDEEgxvXsS/zRM+4PvqEHm6qgfl+6lrgKGo+mw6jTE6EI25pO9unDNr1
qSAuHIE8UMxX3aO7LDi+A0lDrc7mlCJRfPOL3ttGXsmQE0ppK63yyaiyF9FCgZ1YkOOhV/ThKUa0
ytgOMaaXqs/wLXExKTv3tc9t46W0LrNJoAoMub0YaGDOWo5jSwKW7Ri6Nh6sPc9Wb/PgfUZF+QQm
YrmUw9ifVAyVl3mA4aTqZBsxSnOfon4s6UJ1vnf2q/KHHZHEN2pM8evsfiK34Gguw7eZI5CDlW0N
u7tG9SHOVlqvTBozUG6bkr0XOq4F7w3zp9Kx3qBYhb5AxJa5EYVvSg/L1IoCNZr+Zeb2S921+nZq
tGBScJaIx9iO1C9beyQ8oNGtsMqRLiT94+K6B6gVWz1F1GDobei1YP9KjPZbM8aR3itIxlIGRTrR
xCIYtAG94nQLhjGGB01p7Hyhi7uB17+VdtzB0oKcJJL3efKSvaNWGvSMp/3BIrInnukmlQbR2607
BmOH/kfrmWxbWgFWuM8OUbpAq1D3bVGnYWUmYZLSvdITVPyEvGFDSgfMimsJJLoigBuq9yOX6dS/
xEqfD+5A96XL6i2RH/5OaxjSF0kGm+TWIR9h48SMV20HI6Om/7KV/PQ0ybfF98ig5xP7O96w5ltU
Lt6hPZOhaj0thoPvVr9pCIg+LWxOwuUlyVJrhwN82fv6sUkZ5lgRR62+2GeV2AxTQCbpLlohSChE
JtCln3qjpc65b+ISw+2MlZQoT9eDqO01JaEdi4vuSt1OPlcJxeynbx1948+oIdXwYppmdiiK8h4h
wmSA/WoR1Lc6HzUgMTPQRBdUuH1X7pJ7mN32ZE1W/NhkBOUAre87pIqeaTk7q5XfXb9R59L3T7NP
ueLbTThO3yv71mggUGEVDoRLElM1p9TR7mui20+ygGw88Fp5mzLUhGWUs4HMn+fY+yAVxN6bs+nv
+ko+Qt+Nz6XFUlbBk7JzAVeON9SmT0qSxCGxm3eggxF7uv6tNFLmGlp9SaOW2GcKbsWZu8bIQPeW
vAuQUClKCixN5pNGsBxJ4XeEeM43etjGnrbz6nHjS3ZObbWclZ18uaok9SD+iHI6O1E+2wGbsV0l
mxkKnn4pE/hWAqq4uYMsgeS4oak2UPWy+Pvtg+YzUZFp3YfNquzN2uHgu63YgISH5IxbdhlpYsTs
PXscIq09Q+8rMSt6KZSrrNcD325PrVYGde+9k4IMaLsQYa7TO4I6j1Kop/k2z+K+w1rwrDE0U2n/
Xk5Zv0lMhW5S5W5oI8zPT85oUEIb48kxuX7IBEScW5Xcm9HOabEJuCVFn2YTQZOmSDW6FKDV+KkR
DEL8XMVf+iBbPNAKS1miz3Hg2JhD1ZgiU5zjbBcBD0ZEnj9BNyMxdGBWy6dByKCdB2MBfEgvmRhR
RdPPJ2wppew4wOu5192Wfle/y7X5KNBNTBBsaUuObM8r2qdEOARctOAMqANnsv/YN+eu2CXzsHbc
0Apy8qBxakpov2T21WD6o46x8pzIB3oK3wRBfCQAir0Z8QEKvaMHMg3f86Eie97yAnbzYtNL7RzN
TGs1u0QFSbtxRixtOw8O1dBRtx+UxkAsm1+yeNj7eUbrICEsuowJzrI52Q1oS+rV1oW1IWUKWa2/
+mX7F8zd08lY4zvurKryofgu+7awBhSxdrImeT2Mo07l3bGZicyMVmjrXUyH3mss4lsipdgs6xyc
7EsR5PS3HOfl1ot95rv+h9cNHd2o7KSL8R665S1/OOy1noJNqB4P+9gCwyelyMzzELRyuR3gjYJi
RyXokuM3oR4fTYm0ZOb91dbPPUJPaoIVMiK/eNUcIF6JgJwpV59iCfGwmKEyla0IC2kz69OYu0xA
owDBHCxC2jZ23hW309rn6+GidckHTONjN8v8RKA3R4dnMdbpYlw+SFo9yop4NhlaL7htlekekuyx
JvaayYb8JCThl9nRHGglRY/PXH2yyI1y8fZXine3oTmziwcEOwR1xaGoKS5gJOHlnididek4+Hln
otNFj+i0jrpNaoJ8fFutrQw83gaiuNSIhoAQJQSri1Edhg593WAtFdW2tVEmanL4oF44oHHp1iTg
GoR9N3a/ZpZe20/mczlAD83II0bEiPpI+Xa0taJIXfo82Y/jcrtoRn6qPHR/09Kc/EH226aL0A5G
aWBn0UPeIb4mVulkruMdGyDqjVX2L07hMoLTto56XWKovABBXkbLRMw19oDwI5RAfJ7J3hILqpiJ
kXtFgrBZDRilJNrpeea4LsXOtPE1zC9mAacWSA0wrgZlVc/lIOaoV0utgXxLoi1V8CvSjEbrjM+l
fUqMVA/WVR+WEdsSdsbpxYAyiXmAtAuEHY2BwrCZ232fw7HRRfSkdThEFubC/GGFXrwWjrkb15Q1
vBXCTE9sCx/omCyILVRYacYvFsqvZGmhqFdUd0Qj6pwBJSx6S9x00mS8ZhQbu/LqwEl9ClrPf4Zi
xEnocKC6DAsVNfydwWKDOcv9XNIUTQjC9wEi3c5w1DsOKsmH2HVn+E6CxCQIFk017USbMecQMnmY
nQ8vfsTi0NCTgvo2+IGrjO+aZJii1unR/OYqKpfC6b8TaksAIFGL1ltU4y3FgnXUJDqPYkh+SI2m
UAYzIKuzbWootlUkogR9275xytFgisDqmZr13pmDutFNhKeaUxnI3LUP01FPS8dMQzqQTmukAD0k
ah/iVaHyrwQS8v2CVN+oGZXVax1rU8Lp7OEaFZ8FxglP0QKZCv0cLan3ZHcMRBTDq5nmV2ym+sWt
9W0Nl23bj0g182aqnhZT+/AaPfmgtvmyiUgrdee58m26mmb/xfXtvXTovdgyZpd1V7dDt6edaU/x
tIvb9N3SLHRZh0FxQU0tzLz9QFuNpeFconCZK3z75P6kwABDO2YT48Jq6Ey149LFaMKqj64qIELp
40dkkIlroBSvI3Ync9RFuK5HWMaFviNNbdW06D+KyP9WLRn+leK6WDF8iqZLOhXvnt6rcIGvem4n
mGMEeOpbJ9VqBDntj1FZsJg4y2v4i8EMVO/k+4RZZuxb6qWrdqMe3bLQZUR8+tZNTNwcYij9ufFb
asNyEkg9McXZwxsXr/QhnyTIW89/8kgGCKIlQvXf9t+8qto6M1FpU91iS63NJ0uy/lW61W2LmIwm
oYkQjarRYH+KvKLkOkePZ2LtqyatgzpC7HnZWceurpy9i/LALNwhjASbUA8npxlVrEKlhh+BXZKW
1vjkKfXGhBXFk9aBSEsQ8nGzyavM35vsLY5xbX2mpfDv0qy5XzRMncowpx3IVNBaHo6XsmIjbzmB
k9m7CKwc+YrMLP0Kru+HQnhSsvBvqAhbtL0gZt2eqUP0albk9S4mIv2ReUaS/eia2r33aEdTNcw3
zui++IjvSqx+eF6sObAb8auyhlA5nkPlJu7cofuKabwFdYdWQjXmEvooMaCox5s2Ytu9du1rrax3
sQthViWxu1fRyuudwOm5zEhtEmkxbbA5cAWK4kigQZgNVgyd/lW8dAZS1gk01jC8x7F4yWrXJkqU
KjlpqjdjXsq9YeenKOq1zaywH5rDKrKUkkxffPxCsZDWEMX2Zn/fCQ8UQ1zS54gTe9d/HyCndT3B
6caiMHU4HbyCfiD3PBHg73S8PFq19Fs7rZjtL7QjJq5wm0z3i31maG7QGryrYtI+nWFNIivtdx/4
fOZlzffMmYghEhejc85ca+8Vn+xLE9nHSTOLTQLh75j1nIPlSmuv3iaq4n3UwZERqBmqM0Een3GG
9L1ULP4SWxYXEqKmnJHrs9N+FjG5EanuIS+uV/LO/343mbsHJVdDlW2Xx8m36+zu+u1x63ozg+q1
iBjVvKXwJ1Lz+k3rze+HZevARLg+/uPu9cf/1+d///gydryu349djwmjCnWhfvFfJngkoGZfAd3X
e9ebK5S7WwHgvx9e712/dn329zf/y9f+5eH1+yJoM834qYM2JNLMCa5s7yhv+Gvm9U/84+71q9fH
iznxlCihfRg+MSjrK7necHThuP39WCzRPx6TzkLvsN+mb265QFxdxMYHxmZsLFqZR+KOF/5KIQ9W
VN4UDYTRaCIo8MqyLUdQdYmW2McFFvfW99jSXB/Kdvn7E/n6La4D2ZWDav/7B67fdn0oaAqFjkpO
1y+ltmUdCaPGyTZoOTG1Jtye6/ddn7ne1GXH6Jai8zFLTYzbMEh5uL6M69PSsO1DbXzOlmEjGPZH
3K0OWoEUitiJjQOUrZVW5LYM86OCa3HbMP21MvkkMwY0Yzd3G6cmPOx6Y0wSQURSdwv6xgWFCNQZ
t5Zfk0BrUXk23c9MByLJBdzqmJglfc+4kMiOHNjYPl0pTtkKiqquB/j68Pq1slRItwcXHGgHrrbW
R+wN12fGuNKXICLDsFB05X//XEHQLp/74ByjBltcfv0N19/dxGIlj4iRFFYwp7//vz/+l+uv/eN7
rk9NkkmKripcof98Ufk/X9n1u69P/Ol3/x+f/v0bGi/rQ3/oD7+/90//Z02iSZp3p0JnAwwzi+XP
KwEpEEC5TWL/SVkIFw0dn507y3NO6xmcFPSM0SMlpxQprcsfhNuSmt1GTAXq5ADpvToQk9edxaCY
KuXM8UmRGJMxyGRBgiO6lbYG5QVihTQw8WPstF+OlZTHsWUQ3xVs9Tt2LlScNlU2pALhOPTEmFka
EZWnX5kTBBgYRKPfhxGzD+HQCuhlR+PNf2YDVl9yxZLmtxrSWY2cWJlH2yYeW8xKDOvHqkP46VGL
WBNQgx6GR1X+HGOCr7sGDRR7ge2Qz/cDLbotdnnURU79LB0GCC1RuCh9wLrQJduy6WbeLfErkhUV
H9pJfzLc6o7tbb+ZCg0hQprtCy7B+5FAG2ipMHh06jKNjG1gjvi56uG+0GsuZmk0XCadwdLABFM3
GdMNqxq8IFd1rKd5S5rHhHENLbG9NET8YJAkrMq+hfsxI5T0GtHd18wWo+wuiZZiUy4+Ehpdftlx
TtBj1rpbw9dPdaIG5KfEyBN9fow9DCCa67/myColcxDitSC9xgOKHgKGiLD+MRDAs+uq/kNzd3lR
SAaNNhP9PL8ncBpNtN2goU7w60ZXzHEanSz7u2ubP4x8wDzb00yzZn1vO2jHkxphQH035sgN3aJ9
xWVQknkH56STcXzTevRJ9Zw0y0zvF4AcrA/CqqdD61I7xMxgSXjvTq4SF+YE3SifW419sU5lKisY
JgCjNwyDLyrXz8r0bPRjQxZIr74VkkA0ZUd3wrA+qnbt2/JyBIcwzRGDlMRsABlYYYzJo+qXW6Sn
IlIYx+NW3CYVPTQuZzCFiCjfOYVxiaGMmNoIVbenHdAigYGLbGyqXH/TpPnTyYlVizFX8KO3tAM4
YZLlvhTO0+h00z29RwMMcpDbKMAc2/X3LjyalmbIUVjajGsqzw+6RxVU+eLkRk+5NdoPsjB+2QYu
/rT4RmIACjKnQrdrvY+9Bi5FLq/JXsTEtWmLke2tfNX1OvKTYeBa+CkReKRa3csaE585FEGTsaqZ
pb4wXGHPalaMtJHA9pWrbRljGUGdu5/x2CUvNe2tKPKbLVHZu1YBbovo6+6iMjpqeUoiXPnNWIn8
Le+QIPuJVmdtf9NreS5KHw0coalbq1TY6ix7P5qJt5dNdNsnBJ1YVsU6UpOHMWEwx4Q19eN7W3Tf
tYZXUDaIYMvooan1+z6ZKP14v0cRjDZbQXOYv/TcEUQZ4BMwelp4ItFR06DDyknu22Z29JakiKqX
SoOpA+p/A1V5I5Potl4cer2cH9AjxCflGooK7VBBQb6Jh5OFwk5h7Ok7kEos5ztTQeNrRBmjqS3b
j9KhbdBDSNyaDvA9C32bTmsP8Uve79zFUk+l7FAZZghleG8RMMtEXNjTA/DTEd3O1Um6aXzvDlyT
Y8ZClpXGu8nUv3skIqKGqdBfGvm32UqHsM/XuJjEtS9jEn1KWmgDcZEXwhrUaRp4Xe2Q3aeyAR9I
0sOOqQln9zSOyGLmG3+kMwXH3g2A/+7sBRR340r1PNSKsaV6bvteQ1ua/DRMsntbmgU7aaP5nXRD
Zw/PL2VKjMaFmGg0O76/6VZAel9KeCeZEYjxjpdobI2eCLxuoPVhTX0bVjAqGeOjhCX/8VTFSoLO
Q02KkCNcBHBilWGqgAZU5iiNnd4uD4YJWMgWyV1dsBNNQMqD81LjLgKyfpAktbcLujCGVd9IXsPU
ND6ovl82hkfvY26IVY202DoSnvSZQUql0VZ9TRlIQtWRcNyM2ovQ2p53HZ6+sCFltnI+abaHsW1w
d2M20MKvTRo8prtiQCvMFu30NEkDPbiV0i0W28VolpNEXFPYcXm7isw4ct16TM95s5RBV5Zn+qSE
EV8F6CnE7AzC89y6XThI9P9qWvLj3PFB+0sPrjwFTtOMEW2E6d3N0YAU03SX07c/qobBCokyQDOI
1hMmoH5tIhMBwSu8/PfCYZiuOdntsAj00TNWC8fAwqR15ia2kcLP43weuqw4trtZlQ/kVrGmVv4P
sME08yUWX6d7yT0tRTPTPDkMtaolhSLqcGUuhfvlrKeqYzDCyctzpziB6Nmx21umj0hrL0qbG6A5
/PUZjnddw5LtlViQ2+SZZC5bR6pL/iS6nLJFiAAFlF8H0NsBbseYGRvU+rXrEws5s7vWtZ7rXsbk
mNtvaQHZMCN65zisBBu13ugqx0wRV98SkSTHpOz842xNb4kAVNFX5nzU2e0hL+GmE3Yc2CVyggwd
FKnLlX5ofRKX1u4hgYXhtAbzaC7FQUsd6fW1HpIqy5fWG+Of964P/3iJ6w/0acpgLrh+YZQG27lp
feWe0p9FXgD5cZW29fCWo4t8LSe58sWrkO3jQsNpzuXRMzzuMkgnfMapzK3uCwAknR9WMBHL7t2M
0f7rPjrP65b+emN5HArGenN9CJadDjoF29aS3XDMo++xNYDYvr4os+8V8YJz/5CsR3hucT2QWb7c
OGtOob0WEa0BuqReb673/uVrZOFx3XQwGHVGRnPyGm0kGra0sTmgvswJnhgGCrpq/Sx/3/TrHnVI
7XijMXHeWC3Dzr2+klmviNQ4j6lZKi2cegkrYb3JXBsp0/VxukJZl5ZujF+Ye0eMObp6d2xQvEBm
LbvHUXr6wXEhFnnrzVIg5BWyLTaKHC9IVcBij0OD66yr7dvErVkgHMM4zkNtHq/3Ok0Yx0Y5Nc0M
WrHxyohtoYWzF7MpOXh0fQ3Xew6l7taxkHAl6Zlsbv0oe08/omMfEyc62C00EyNH9BsTsm3QrrTm
Q2I+Mhapj5XutWGSeUDZ+vdFsc+j1is3jA1aPsJa20axwLLj9uaxMXTz2JsQ7weuoTfSQX3gGiyV
KzoZ1qXvgutfeWJFBE2hQVDaMK2be4ucjJFahjnmfRNFaagTLUqLm5I3IGv0l1rrmOvNsN7TVYSY
fjFpDP0Dk+sSXEiQJg2RK0e+GnXsS4ILGlSvxkeIm6UonLmhv3qo5aKHE/PR47LeXN//60OTlmJR
0szh7Y4B6K2fATu3v9/4EwwVD63AZvGJanMLCiIjMRGVqrAeULy0bHj9FST8+wC8PpwzPOX1vETb
ofeeTFO9Nw2eunFZtZLZkvW7RJs+TOzxrPvuQU3N6T9La+wTS4rpYgAjXPwDzR3gmzFXXnrWwCfz
kBCKPHBxh2nfl6+EAiKjTRggr4bnGPjP7Yd4rk+MpjREqii1170gzOWMDfEGR5N7Tr4t7+DFvqY7
JhbRt+S5ROsRujOE0035C4jielJOIW1PJogNviRGASTsWgTUsHFnWE6PdSffqhU4BoJkx6K+PMGT
7hSg192ghVAdk3GvPS538rPm4YxskMCzgMCllhngu8HpqxMrupVv/FcOszjkX92N9ogZjSFhiRsc
4Y1zTj90qhjsqT4/tCBnwG8sTninZBawc+6mEEeIYREc8IkYBlhNA2j0WX9/AGAVpPeETDo32IwR
WjwLOqVih+08W0FT3nn+jO+NM+o0wAUB/liIBAWj16+GyxkJd0/Ol30xnsR38xg90Y9nr9djxzJh
75K7dmbPwLJivGev8130NeENf1UwsGUYn/X0YGHgHzaKRduhkNxZLYHPG3D96gx8dmkoum/qN44D
HPAL0wmmRufilH3guGwIFgl0a0ewhgVHqUBvgbEXwMMgbohRdFGg0FEjJuWenRjrBpJ4/+GM2iKc
PuL2xn786cudnJHKn2d83l7LxXBvtXvffRJF+Cdc+z07kriu/qMayvs6rWT/t78YHjx39oXr1w9f
f/sLwhPN1thO2K6HNFW3bYfn/8RAb9pJZYWpY9TUjo1AshLkv8Sp3ucfwzF+hHJaoFvYadF96m7n
MqSt6J692+WTI4R9LRq9YmW7zM6WWMCIbRP5ZCsnNYvDxDtE1T3MTtXAUN2aIhQ+AbUe+4bQQPL3
BtEEZeDL8gu6367cle9QOG7xgO6bl/EheyyfmxdJx2FjbLufGRlL3lvxw8LgEo6X4si1Hx2mxgGL
sX5vhjMTidB9YDFDa0D6BddZloAbfPsmxqY5JBLY2nJ2bMC8oSxdLNxR8sW9BcM80c0+O2PgD7uf
3fjlPJdncLzJL4wJGBrcXzigCPZwTlRpW4Bp79kHYkiNQDmkxTfqicHCc8uHjtUGVjHPcFbDaxDI
+pGSHTDMRmf7gUNWMn58RGzWviKx8C717oJRAq8uveGC9++IJOrdTdlk74sPtPo78WC+QMHc+UH8
c/kgWC0ww/S5WDmNxptH0Od5OGj7JLQu+ELJGG422KcCrPfyAQwggufytYYsgusFZVOA3BlzJOep
ixvgIws26aGywbXecIbNdysC4NnUNj8Bk6VuwO5gKzfpdg/MEtgnE+wEA+FpWI0XJ3wK4NQDnWRP
QD7sdM60yKGLr/QGDltkfJd5yy5jK9o9RIYDf2K8M+/1L/Ll2/30gxKcl8oFPLSP7ft88t+pK0N2
bjv25nuBY2i7ghYu7/Z3lIQoRINjFnrBvznyV7j//zjwHUPTLcd1fN+w/vuBD8i+R9FlqIvhjRc8
S4RHs8ZweH1z/TdjVZiSALKtvmObQdmE0egbjqR+JX6vWuV/82IIQvgfL0a3LBTPmkX2wb+ehXYm
J6fzR3VJDXqF/CNkNKmCmbcIRBsOG64fW3x2ZFlTV8V3jbyLGeBis/yGfyS9u76c/5938W/zLjyP
jIj/S95F9ZX+qH7898SL68/8PfHCs/5KaoVpsy8i1M9yPO8v/0i88Ly/rrEWlqUh5Lf/eOofmRf6
X13bdzXNdW0OR8vjWOzrQSZ/+4vp/tXlCd93SNfzDZbp/5fMC9O31sP6T4c9e3NT9/h1SNkNxzMM
XuCf1/vBoLmxMFQiBChYmGYx2Ga9ytLyLpoT3I2+timSwb302YQbMpu6G2v2OK91yjVm2MgYrdAq
KoWZiwk1QhoHYEkRloPDWL37IfuSXkJufJCIM2+tSn/oHMM6jnn6o3WTZKdI2NgQoCNPdT3EoKMG
GoclPUblJNq5h7S81BCC26rvD3J6k6htzhqtzWYwx9OsYoYKBuyMsuVa4zKdNUs8vUWFDnIezyNq
rZ1Ws18rPO2WJBHY/wa6mLbNPhAStBtBE4B8LCQXUY/7XQ6PgotW5+O6dFNCa6LSxhVMr0iaJmR+
gx1Tgpxgtt3vNWF0u7nUt3FDiEaLSopvacM6VqGIQTsMI0BoHY5Bt3IYLebQjv2eFWDfS62B09/8
Gl8J0t3ZCMRPQ52xxlm5vzUSO/Cz0g1ngVzGEZgFGDbyFk/AjJj27lWnB4WvTPZtQCnqpjxoMPsG
/ye9kZvWcM9lkQMJ0O+0uDDCFvk9XZ72xW5JC2oIPCpkQhw9EeL4cs7dgAQ9TZN7JrRFYNTWR2wl
8i4h9BlCr9Pu61h7Ek9lose7tAd4YyKoukZ3eIkOP6LyL340aQ/t8CuTdz6S5FeFpWNbUghvTdf4
HCzXpaAeAPSumQp+ulyscgjLxX2c0wYCM0EVd23xkGNAd0e4Ck5eqKBf3Pi+L6R7KKV4FGRbbdo6
/3JaZBHjMnS4TH3SloSKw9QtH+uRVPZE15d9kmYmEx3GULprPvQe8iyiLlGPN8VnVPuA2t0mdCo2
hbpSJFS4okchK76l7ND8qjMfkgQK/DCWMCfmuDqNDi+6Ai3Sv9TIUw9GMT9KiputiTL4ELkEZxhO
c9ZxvPt9RIvDxBcz9bDa7FmdZk3FlwqBU0DS2oDe1nlSed28YvSde5TcBQadpqiJ/dK4+o0xAQKV
LOR2Yfi9uLC5GT5jExnUXor0JW/qJwTN1TaakIoZfb8ThdtvDM129o4PQFjPK/zhCRov/IKVKQY6
EFaxy5Ll4nCJZTTyPIzoliPAe0tszIcMzSfxeNp2NkTYI9LD2djeuZ41bqZq7emXoPMN1z2jO9/R
HGdoXhZrhneZnFOt/5EuDrDpWYPfDQ3BH74b2XiXzYC0vBXVl8vmUXixfS7aB8Yc3iXPErykGegb
e0R/P7rAVNPsoMqRLu1IOpYFjkPI+EOQiZP3cxL6S/kp8vySmAK3PLong88bF0nCSsPczLTZMQN4
ScFW53kD1xLlCAKvzAmm2aLZpGjq2QPowQryX23VDGHQoexUulHSRc/Tyrdsbk/ZgOKW+N6bwVs+
Kyw1YN+dW2pNiHgIW0EiyYfBHn7mWsx4x5AW1dO8dW0xEbeDdltaLjs213psb03eLgs5AWMbAmEX
k4mNPBtGf4l1bVvF80W2MPar3MasCa7WZd6Z1AuVX8MCZNmxF+jIzUeZ3QoTFarpNEmAT+TIYIjY
Dx32hSgp+QZ11jk6DnjX9lmMfE3EjtpmVftADtu8GRFirATZabDNW6tgaUe3Tx4p6vxRNx+1xn2n
+wqfpixPSrwWxoAxElOJsMCX2mmCJV+hc1ly60H42J+kOcdvORwif2pI4JYVawRDpkTz3xI12QFa
F7DgxuiFU9f+iFvjMqYJ0Nm8fvHmxt33I23JJK/2qPJ/6nWtHny/gsazeM/lKKKdJaT3VOONj9NS
hRTu99EyPE5oI5mkaGD3O6kIuWQvP1Tk7CAQIOcFnI33K9bTiGbR8K0hfOzBTn96cpIhfcGbRtkw
4MVkh5k1vC0IHfrFefOb7BabxCNChUeptV+Wx3Y3HUu5c5V3jgoueek8SGLN7+gX7jwdx2PcTHhZ
RDMGnjfBhhzCeNHyXYYmo9Euqk/Bv+lEmCT6cotkB9Rwk2CbAGCiWTQqdHE2c2qmvF5+TG3WhIue
/DSXejpn7i99IcK58A9YW9qt55gHWsRBlenDg2sC2mjJwomy5RGX4JoXEQUDjXTehWzedwuGbMQH
dZgq+y7zwSjaLk1LtOzMEToqlt6+MWm9bab/Yu88thvXsi37KzVeHzngTaM6BEHQk/ISOxiSQoL3
Hl9fE4ibqRj3ZZbpVzQUoCdB8OCcvdeaazAe/H7cyUjuQK1giB40qApJy2S8FagiiVN5rE1CXNVs
VlDFz7oh9mer0HZ+kQKkLYbiPh3CbRybiauqjAY6SQBm6GsoNrO7Hl+andassdBQ4ESv6BfVYvFV
WJl4rGIgaApKRLT97bte6dV+BO1ppnJ0Kj2oxp4pt2QvskZMkHFERPRudE3Bo+9Z+UER+49J0c4i
bfpnRa+cVrU+OsMfnKY0NdeIZPoImARWWZ5dBU3fk+xHqcyafsVd+xFhCnBrvGiILLPxwKBE2iOY
EGw1iBa1hzGyhrUwx46iMkLJO0k9gtPyUYyZ4ggpS0BNIRpQonlL8my5lrOJlV0sYOpLrkXKuVAY
MfzJuehBW38MaAShPmc4a4ohOlUQlCJd0EkBwRAYRMFoF/E8d8cWuB6kb3moCnTs+smYBf6toa9H
MD7BhOospjR7ZoU/SeM2ViATZwUcYl0RDRenCuXBIA4gywDgELCLSuNrXfnpmp4vuHM/ppEZIAkP
yIM1cNCNwLTkqWNV2CUo/Tv53StZlupGa5z8DkWpWguSSzkefZja/JJ8bTiWaU/eVkI6hsYnwelf
WuTl5tWvwYBgnEv5k66Wt4aKJtm6nEZ8VdGdhnJ33iQPYVNBcVLvTak31/SiXoKwxMrcAboakwKm
Uwbulz7BCrEenkBh+gjrAK93lJ0pj6Lp0UBISaH6LDeSvEFiz/xt01nVc3EVPcHNTUpbYYPdVsKP
sTEbGqNkXTmtP/Nm8ukz6CMZzxYLoyRvDxiMfTJYUZMmBXXHIi7dAl8KsTkAIxCsMomrGNhitIBI
z1jiyz4lsBGqDkFqHnjiSaInklPtydtOvCQDSSG5YsL40Ntdp4U9AFGZkVaEkiYwB8mn6NlUSvES
kZMmWA9h3Ag7hbC4tU6culriZJrqQxqZ074Zw249ETieDpAVrPF5YqAfQHkOVt4jhMOiJUkAlIVI
3lR5RIZMzizQGADnVKW8azxEv2lxpoh+WwD4I7N8jL6oRCNVD0coG1rpDgJQGSN7kA1YUkNmou1V
Ksrbxkjp2pJFnC5ojWtnSINfqSDlex2DJ8w07zFUg8fQQ4w2dhWEQkrkVJ/UiipeDufN9EKc5/Mf
bVa5bASRYv9yefnDHFuCuHGvLB7yP1zieRA5WJPoaOchfnANxYaDQ4qOesxYm4WNuNFaumitWuw5
i2Azn7f+3cV/d93QUXSxYpQHy2MTfEd2QfPI/o/PstzPKyXymvQBfh8zIqwi/3pNjaR1Ypz+dblh
Dr9Gujgngf3rlj82f96Ur8M5IgQTBfG/Hi0INPB9P0dVYTKZ+v28/7efUvKhVdIe121+Arex1EFC
zs/8xydYNuMC8lmqCNbvF16uy6tMR2MYm3at0kywtDmGFSyEthwK1ZzgsNyQz0fAsoXDHz6gx+ns
54aqYrihegKAEB0XrWTM+Lo0cUgFi2ugmrs2yx8vyg45k3lXmuP55qHujz/LdZYCGc3PKKphJp3c
pk228twBaGcJUZwMYChoiTNHl9Ggi1mJ5iFNnuT5C6WzRnj03NBZNGvirGFbtv52naqaWzHqWnc0
mLcc5FLLXHSge3VEBdprxfhbyqbPjZHf0jY6kwaRcTIsIFDOXQjIB2UyWvt0+OslflRy+dxg+rkh
1wlnMSbN9ebm3CLS8yeI4l4fHxd938/1XTeADMyRYc/Rg61RsOJOec3lQVag35M0n28sTUXb5fsl
va3lFsUAfCV31XZ5w8W8r5etv12Ux7HdTOqBI/qoWQCB5neQ1Ci6hLKu9rEcVftly+Qn+/tiUGAG
M/FnrfWayI6Kk92+Uotyv1z8fR3H3RqfoxvvruNm2lNhXl0jgAtpgxJk8yJaKzfpmWQF9+DlNvER
N+PpZdhTndqNG5IK1hoYOadG8tqCG9tcp/1Lv3Hxx1HPB+oC1WKMjhaV8mnnPRAxvU+PqKhdiDGO
dkdpdXOk7m8jf7CbceVOe7JhVpXzNr/YkcEZbdA1rtYvkWkfBzINXjJj/WIKG/0yfnJFu+YFMTg9
ALOa8l9krgkx3PqVmx5fPMxalA+AM7V2YNoIFXfMgu94b5LLFODO5blxx33TfV7h99tPNsVQxPgw
ptZ5tS6sByACdsC+GBWbTwd3tDyp2YXdMqUukIVc+2T3jDEp5QTpaq+gN4bbMF4yq3emsAGEgsrU
aTwnHzeisKHP0KWONaIkuOrEV/rOMO1EWWeSc+a1vVPS+E7CTL2/9hu+EtxcPZKI6JjE265add8Z
LnMLQChiDEj8JH688D7iY2u6vA0aGdU4k1j7jc5JYRf1fCyEzXTcsRyZvsMGFy11A8SbyAd4RKCB
IBmol4Bufn8ApwpwlS+BKYFunUwWzJ9YTGQ6MeBo9a10QyvAtZgZip5+4rqKH/qGXEVMD1h2ITRn
Zyb/84sNZ1CqfAv5K0hpXEdxa/PqeY1leo1axwfISltwLV4mzmun1negunJYoHyxMzhAJeMTPrLa
MR/MSwkj5ZLQlyAEjP8IbnJkl/FOvqNZq5VrD4tn48bP42iHz8oFDieIdIiHK/U+O8lQNk/BHuvu
CpjMqn9khSkRD2J+iJ9iu6Ww2psufoIrEE12WEcUvZ3d2Dvp+OzdMyquLJnckffWmTbBI2EtsT1+
bOtHceMMjKzHfBdWp0ZAeftF2IMMINFW7tGnfGQEuvUo5ONnXHeVP4D0Oon3RDiswzW+5W90NOla
4/ua7HNxCmT4ZtlTUhyF3bfKD6fs37rdANlc3hqEtO00RgzyQKAackR3IG9L5C6poqyZ4mjJXvke
vhXeOc2p6H3uV2i0coydirIqctqH7pz+KvACPUsRuacu3awCjB6YhGe9uLMAGcTFo0QMbXlXZ288
nAI/BF72h3ohwo3+Ft86vmcO3mG4CdhlxwvHI19Za79Me/HTnU3Rr9RKbkByO7tj8Q5fu3Y4kJJp
m31byZpcqfpeAiOeXXjtaOSAXCfffP0F+r0ZWYOv4k4tThxc8OEC3MUcaHyz5kM2nYJnPhxPyQ8i
4Is16ntgASVGFei22C+EDQf+NJ0yFQwX3kFsOdWm7g+qsGEwGOVvoWMt375zJNfVDlmRJRxh+nJQ
JsZaKWxQwlzZjliGZpfRPln2Uhaj0n4qi0er+GyVX0FpuxYgsWqXVzsRdDGFrWrDU4bRUag+0DGq
PIFG57japOAlmdx3+CAyyZX6cSu174p37bCF8ZNPy7t4BKk23MrsTSQPK8mvcnEyHyYJVRCyI76R
niYsv2+J2Jgo2nWsxQPJ5SmC/NcLDs38ua4dv2IiBgqJgYvPXPGbjDcgTkFP0ra21U8TgOImrnbt
dLVu5oVvGJEO+7Wz38E2X5rVOSRWxx0/+QXrRNXMJUMWRLDVtw1V121qXXrVeVfuaNqsaLQylMdH
hEaSyxZfh+F2e0zLjMGMsW8cSryGS0TaJ+PqwKJodHjQtM++NS44vJVj9kydadzgkMIvxif1kQQF
RBMJX0jYOXr42sLV+CluCvDfOAfUmDn5GQLyA1i8E4JXjhMEaYBDGeiVPQch72TYj68NaQnsA+pu
VDHcSX1tcdT4jncZNz08j0dGzvDIFwe3gL1ltE+8BZiKrKxtaKscvOawGTfQl8dPRh+G0oHfGrFz
JqdFbyvtwbZw5lDhgzihjZ+ABvYzg2W7ZnEP4Y71WcBZy5vx1eFRv5gxZ1KOeuFJbdzsW7jlnNyF
Tbfny6KMI190km+gT2OqZV6KJuD2pj4Ip6/Bc8RPdl275l2M4ImZkGH+5OmjFyopDLtauJs8fvk2
tzJULy+vkEhi2PmRbtu7cXPY+8KTcdes+lfwJDfjjtMf36PhsoOC9/6TDRfwTDWfRWhZo6wFd8l5
mBO7yBc9nwnnqA36q8ITIjlQPTTLsmshc0ReImPNyWy6m/hGObR4r9kqtNMjC3sOB7QAfB0Ku4up
JPlDfGRb/HznyON0QSLAqtmXR85f5oVvycJYZ0+ciYFs2+T23qU8H+cD98W4sQw7YtKyAzqx6A8K
MoDEi3ASnkjUZNAcVy/R82B/shP0h8Hme2E3aSf2OJt8fj4WB/9Mb9jPv1PtUDhIfvBu3nF6odGv
5c/Js/zA15gfOT17D8apARZtK4xReHsYsthXxomzn3bHryw98rTRe5ARSLinMwzEcdzyipPLqczE
UMibRlIwT0/4nPjcTwyV1Fk3jKL16xsPZo5CeAZsiQNDpb/Lpm145Itn8EmeGQYlAq35tEgLkJrv
y1dO7trpjU+hkOhA8WzFOZQ9C6rWqYUNL2Xc3qr6GHJCvfGHiudoM6D6jxz26Q6BpnEHYnPkZ8T3
kqEG2QTvmXaoOU/uGoeQGeYKEBARCRV8bezhFLjBHeM/jxrmg1QfNhxmyTdvi5M/L8FSfNripyu8
a/3Jz9rDns2YPe04ZeM94Y3x0tYJEC189nUjHHnkqGMIf5iPUhWxEtgbyH+KSCDGjqLxwGRB3fTX
5JtavMlsz7/HTzO54zQ8UD8IKLy2T5w3G8bU8oaMCTx6f2UXkApwjUYbzVbb2emOsAnfyQ5ei9h/
BWdu1Vg0ePkmZ/9naiBZaE/CPQG+4XZgFwM4Kaz6SPGjo1aCG4P7VeSYdTrhLeF2UljC7xoct/iF
COnET0VCh/5Y0D5IZrc0LPzTu/nAIh08yIqhYZgHORlLv90PZ994IrP4lUj3OYjp1vPFi1QDcEUr
8EMIYCRVs2l2AGqO886XsmWKtgFn/5KkVBY3TJsKeHC22R2I/5SOenphiDIoS/Sfwx4RiRXORYDC
piPyxum052n6MMJ12q0qzmoD+HEYgKeCnNeTbu0LvkQaIpLreehpziTBq918GCBHLzAq8EpPPpbr
yTwH1WYcr8zMxd6Vye/mcGVGrB7UtagQI8xiG04x+hZo80RUp4cg/UJTIDxzajWeIlaUHMC+o/A7
9de0fpjTzAfYsWQcYa7/yTHL6Zx5Nsduuh2sNaoYdVO/dUh9mPkjkIG+oW1KGCI7cedh5iJ7fBup
m0HdcA7MskNgnhsukqZ+lkQCUPBdrHXFcV2XQa6p7oWnqtpwpOWvjFccAQOwK2raw6a1Tgh7eFth
ccJcgBDERYA+MQowrIw2Gh9J3tEUZIXBbGWwxV9m6CoiRubHvjvwhllxcGzhv8Y5ybp1R1YC6eRE
3zxCS6LuyCSdM0bdbqUzNBTmBqBsAibCPScoWzlBH5P9dXqsP4f6OwViKNzR3UOTMd032l5+lG7l
mh+l4QKVjLHNVQewDCZTYwZkFf71RAyTsE7E4VpSkW48dWt8WJXEgj94K2WdrLDZrMpSJrQekmiv
Nc8xiJ29zxJ1E6b3U3VgV5i79Fbku8HYq9o6IoEYKxJUEywjhwnC8J3gMLd0NA6uLRPbyuEAbEB6
puFRZEKinOo3Qug4rjmRMmtt7nXEXfTg7FawARWfIQt/8pPLI4cfcWQA5uG5NfS5M3QSgysxmuss
m+FEqG9fqDeN1OPx7FMd+my+OU0ZBwsYPOe6E4MJX26gEgF7wpbso0GECH3qTxQfaXbWdyLhBOmN
5m65p9NC9yTYiBQQmbqkgIjQ5aAi0x2yDCpHpyXWU67VdzDwsTALMKxp1J5N5Sq+4ajgEBr4KaP/
b3+ZsDevIAICdZMKlGN/mQEuCSg8zz2dbm0fCa8xhw0YbOUklAeuGVl5P+fY389k9+GrVRn54aQO
r4Mm2yifsO20Tm196Tqj0Fur2VLhRvl+9i7RPYoI2diIqC7buya4WOI7DXU+ih66Rbb1mT3rawMT
OQY223y8Rxy7Cc7LxAQ4L4ujm3Xmh2PcW5qbfvlP45UTHvQYMzyo4iGiskviPdrXjkIAZ10sUkRv
HCOFaYiLWeeXT5H+voUad8g4Da6yF6HFabvyHhHmYNFtN21AmF4ODkiMjJL+f0+z5067x+WMkyoq
XXLZ4SvDqS5vJO1RNO7gNzQ+K6dgzfQedY9V2dq9B8xipfwikCp99m6qwJCBZBPA0oN/or6r3Vuw
dwtc3TTWdgUpwzQjH8g5U7o1w5h0847WfQOSNW9Mop2cjkjinrMiX7Pa7ULXlI9ew/gy7Bl/OBQM
PEhz3gFq3tI4anDIabRXh7G7I83J7x8nKKCdkwejGwRvCm+Aii545lWqlnA7EB0cJciil+RzIhj1
Lnvrb2XCUn7NGZhR8oD+EcnSCD54Ze1r0qRR6RDjsKo++D+4JBf5qbnSiKkJrE1XFKP17mJ1Z2QP
Hqrpfg6A8iNHOKXYzAmDptKG8OCdEaNGx4aisceSZiNdyGSntrUj8XXuSGqAjdZ45d0m4iG0Y8Do
5jRHX2Ik7EC7zjkJ7snfTo8oTQGpWOiJfPZIt6uN9QwsMqGfk4ll7LdRwVyZ9R64rvdaMK+iwW+q
2Kl2frM20oYxk5O5Uz6D20NI/ESRxZEpDYsnVWOFsSd7sXlpcEQQVk2nncIdfVRwQeAvWV9tYcgy
R/HWOiAEoLSI3TbxwWdCb12Ew2FMd7Qx9Dv/ULr+k9xuiQaN3ThaaxTmLoym8OZOxKfPQfCEEilb
ZZ3eW4Arg2PAcAZddiUctIu0puLNqBBzt+GYE/Lkv+OxFDl8iDrIdhnNn7X3VroimXkY6bEJ7AtX
RUGHF6m8PnhnbR0cjYtASWFlXHInPxDgODyE2xZ+F7NQ+Zh+DyzvLuWwHh6BQmz03vanV2JMb+1T
g1uaTKV1+QT1j9HnxJcVTUcRPQJGUbh7p+JFuidwKT+N8RkTHYkVVf3AFw39l9FjBZ4KrDDxexjJ
hW2Vo8RgsuXmJ3w485iY2xZj/rloUBQaTv0avTCKim90yHyXGPFG2YUR4zchbegwVmXntOWtCB8h
1/Arlu5L9ToWwJbgd+K7+55hYxUy/5VY7dALZsy6UxS5VEPF1RtLJ05/zBCEbl7EpDmijwqgHC3h
+f/ZxycwKVpHR9PJ9uRfp3a9w24WM2aiDSQBZC/wXvxdqiss53HRgtRvj/2rgQSBOa35kh5DNwWN
2BKQV72gUch9ok5gfc0Zs8KBZharKlo6tNpMhEFEUa7aO9VcjyfZsmEDYMxTiU4DBt/ssnYrgwM1
XAS+NAafmG6yQh9fCaKadbntqnAM6zpJd5T68VHNa3aUJE7Ii4B2JACyXwuncfPOUUBYF9Pe1KVt
M0Y3gs7AfjvBOdjCboRQ98qwEBv0TVb+E+Fc6oPhEGCtwwe0VuEzZh24huqJnNC3efQmY5TW0ErZ
DK/xd/hCQghVGMrva+lTo3qytrbxCLbVhlYu1sd4vNXfSUG6IYoJxnHrJPBxYGHdEaWGIBLPLyW6
VXaUSoxDKxpQcg2Iij7fNgsc+A472kzogygfoABihsAoj6KjAL/xWjzgjKrdng7G1twxySf6al/b
6X3IkQHnqHjP7yoSIgrEOAf0TxSHrHNwUSF7ZNvkxeRc1dsYFi1j5f2KMpJSdqnZHmtFA55AsFi7
HvbhWwuvyvWVefUSPHeS28prRLPRPTlhHctnq3wrnimpfjbRHTMtwU3VawvCVz1b+V6CUzgUtJmm
LUNHvLdI8YZf2O36s/RivqGbdkuX5f2RnyQYlofmRX8LGEVpiW9yX0Mq22rD1o+ucYt6jcAIVu5f
7AFWgeTKyfmXBrGyUY8K6WoH68kAX9Gd4neZda/vTBwiRGhuoMXhDHNoEuS0l1+InPzIP60TvB9W
9tQ1LsgFUAso5UPCD5qcSaJqHKYqX5E110f68GqdlQNHR7glmMh0tctQ3KGPDvcNJp5vAm8+wqfi
pXDmWdnFe8yUrY+KkxRAAsiHeK17XyVgqNn+h++hfySvMpOfTMBZX0TrouPd+gdKAwYqYwdcCYPb
ihkAA/A2dLsPEm1WHT8fnjWAt0wuWkOOMMuSeT9uGUn8O6a3J+sMDOQRPsk5Nl4nymgbUSXTryML
sXu4Bw53o18VGPRV38QHamzP7zSA9Hm0fQ5emEKR9IzR1TZyRjrzSmYi2FaSCRn2uxfjTKwodfGL
wkgek6zLvCEiDsyp3fSkvQy/sB3kN+U+f/J2LdjGl3A/PHIkfpXRtcvIjoqeVX9v3D+qhOmtPks7
fIImesZ5OaFmPsd74dxyRuZQ8K7JuiE51AUEmdv+LUWyuLrMiCLZkcXX6aDb+p7JGdWNWL5remJ2
+12D+ToXjo3gX/25AeSnA2v/ZRM0EliDCpMSEk1yIHs8AmJDenU/d5rGVsCerHW0PvrZLrZ0n8rw
UKDjIWScFlYw+1qQSFCQkcHIMfL3I0b+f96Szls/F1W/Q/cgPjYiKJRm7s4tj1/+LHdt1IhnGmPi
e5UBJ87fHh/LlbTD1hKKNHYaQS9///Hni8t1XtEzRQ9M7d1CM+ToLIeNNvjjrn975PIcWk6v6OfZ
8srLN0lcP2iauce4Gjg0ardeSbdo+eOX82ssmxoNe8lZNkFywHgzRCwa9RAcfu7e/ett/lxn+UL5
11MsVy73SZMq3HKqAeTyz5darv+5+HsrwLxq/+2WWA0Q19ecmn5uMBVcWavlco7RYSUVGJeWp/jj
5ZePjSKUgARh5GdV+0wg+U2nhdU5KKMofs013JBEqq7ANlyV6S7qyq2mGQGkcJCbslKe/HSmpUTU
rib8K7HAfLR/qCVr2xYs/2JS24Wu0cg4YR2lazN4E5JXYN6HvvBhxs2pVuWbBRl6zNBRNnDqK4EM
wVZ5CZQKWBAtCwsLMysg6j+jAMwOLS94TiuaqDWbbpdKc5JSp8JblbZihawg9vBvKxoy2YAooZ6Q
CBytu2as0OCJj9iY0PrEHT4hdXhSoM2SlRY9YOY8pB7TM5EQ2W5cE4InR5YDrezol/E1Sl+x4W9U
qhw9izcIQjuhHpgq4tYK+qTaWEDHiiC8BHUKQtBg7FL86/QumureaPG6aJGwV9PqqQiFd1Gf7jC2
Q3v/6DscoOBGfTQCukU2YkU6ARoVoK25Jjt625yMVqIAOlHU8YzbgFwUZFB2RWoGZacqNBZHqCNZ
AdB95SyiWTBzEOsVKgWdvO8wy5P04hkAeAd4u4X8CyXJSfSNVz9Gwiq3E8FNn5K09/vkM+sr0ITZ
xCQgIO8vbb+DzPygjZwdWlHp3FycZuRmOId1TSXSRE1jOd3IyHSb7MUYIX830r4iERgxCYQi+iyT
dxxC+b6uOhI/yUbpK9RR2X6M6QhVZFuLzSYlD7jqdeZiDPdehapRlZ9ay+3MR3BPhCETv91qkyvp
oJmoeTbajd30USP6A8tzkeToQ2W2lcyk5wmcsgz1raDqkbLPlEj6KqL2o/ZFrF+TymyPc3yFyIU9
NurGsTEwBwqVBlFlwnXSSDhkkM5CfVT0dTHclX6hfk4EjFSedp8242taVNRBrZZqqpKgM8q+JB/r
bdAKBwj+60HNs21cGu6QUgbT4EeCLqdPzcQyigQcimX0K8eWLWPq99P+qTA5u46NBqi+q4cdcK/j
gB5oXWtzZF9VELeVFOewFt+mAjRHKZvEvyisJ1P5eWilfFen0y3WJ4YUWUIrUwMTNAZhjTbwjbU+
3SfflhKUl2FFzqqifnEkOZJEvGVvvjejfvHoSk8GUo1JHJ6GoTt02LkrvUS526Uk+YpYq/0H/Nv7
VCJ3tYRMc8J+f09IS0pBJ7E6GWBa7RRyI9t+qD4prQlYSZPfy09Rsb7LOCUrMWd3DYDJAwOQqiZ5
m77kya1x5OTVeYdGC8lWLbHPwqUB53qeRG+Dwtc7I349WFHzJfWWvPZYPIAhfUJNXiHERH07lgAW
O+1dz5AvDDnzaDpiE+B+R6hEuhYjoZxAgEdPaS+xmJuYps+Iny9SiSNJqkZro/ret6f00bFvXzWJ
Ya4Uh72W6LojKXS3g1EyUaMTeJek35Xh2Y3VcxY3zbsKaO6cnS5m3bdaTw+onUN0DCwLcYPid8yJ
AtPrl7BldZHKPcBvFL10rGl2JGYZO8VzIqWkZ2nTuRCE54DfJnsXy7VuEcAhUJEJxZ3pj/QqAYu0
bXQbe+kF5gA+dNgcriiwYg4DDXMCmMsmJvvGq2Fn1vpJM6WDHsp4rEYR4mfCTLX3r/lXVxW/vIY+
j0YDMt0rwSSuSzU07MDwbUP27BZLLPGB4CENTZ6nhHRcIGruLbO95RPdT02g7Ckw9myrxKNiNoTX
IClvWlE/lVl/Zp+f4XdBx/TWQxvRNRXEF9+k6AUEBjbzNZ0mVyiKa6jCbwOBD+fegBPkpeG3Ojwo
+QDCDaAmWTzBVVaVGGlwQkVejEETSYCTUZjagtah6NIJFFZJLhG75FPITZxLU/Ot6pS3yqTc+Wr8
ETN4240SgNgkthRp8AC5gyU/43dSYtUtoKchCiflqnmo2/C7CeXxKjUc/ZOPWl21ekoQnAWRPeSb
1OxCyoPAS6K6fI2Hose5n12Uq0IlRCAgy0+/tFSW7V+6SrugDN6S5kMPJn7qIsbHfBQJlQCCilB/
L6d3gled/aGsz6irZ1UpBXUpH1nZeNXW62Hke036LATthyYrBX7kudU11+rg0XVpguE6z7BVjv1T
qEMrE+hNIvuUidYOWMLG1OsRsIODSIq9MBiGK+YqbeBYIJKBinnRUAQx0fYORX5VMnpfSHEzMMX9
izjAKQ1Vc1fl3sy2IyIltLQXsRKZsYsZR23bUAip4keYJp95Fzh53e4BfA0+xdqCZD8CSUzCIWMU
BKOuHTFWb8aG1WdARczJCRixOy/pdpmaS3Zf24qyF9qjoXi0m0TaDL5noTUZkq0Ua97Jp+RopYg+
DWX8xJRersSaklGaUqLtKOjHJmDtnNyirrV4t/RJsmwAzFNKFNqL7L6tya3uVCLh9ZoSgCnvRW9i
QAyHYR16wkqvyEMJEYc5dVt8Ai/Z/n9LWdaEzfh/sJQBjJax1P5nS9lT8x786Sf76wF/+ckk0foH
Bl2TuB9d4gif7Vz9V938z/8SJEn9h6iLsqVJeAYxmxn/9T/+6SeT/yFKsg6HUGQQtSQVu+GPn0zk
nyJqkoGZTJK1/xc/maz9d/+waimKqKiirqgyLrW/+YfzMg+DfDTHky5RxAWSATrU0ExSon42kR4z
kejCFoHZsvn3O6iJq9AvajfwuBgocmO6Mp7TPLBy+uRGC5Kxt567XOs3ba4e/bEEeg4lOjDgilYt
4d+V0O+hi885sNP3kAsh2VHU5KWRYnw9xNEmrwQd/xdgYn0ghF6p5NGNDP+cTgQqgX98C4TpNZDo
UUBXCreFyhIs7gdXTlvMyZj+KMBJtZuUAG6xTlDgRoaPZGD+qGZqZfll2UROaU4Py6aaTkl3MKcc
/ZAH6RMsCLWZ5aawhT/6e1f88TTLTX/speVey5WibrphDfegjYJOdBYKhRSXeve6bHo48DYq6l1t
xlMsVy1/4hljwWLsL27F365Te7StgCx5COrOf26qC+xieeRy0/Lwn4vLdT8vky0PXC7/t83//av/
vJlli3W4thvDatg1PdpR0UTHuGx188Vl6+eGelYO/1xctnytmBVK871/HvLzNMtDlosB47IthkSh
/7s7S5o+QTycn+aPZ/x97fJwzTd4nWVzFh1PZfD7zf7tPf283vJcf3up5WIwHxQwv+Ah/evzFIOK
em25DBoRahccHnQEI5LQbPkbLjCNpUCwbCZzbUFPy32CEcJdrvp9R2xNMAPney93+f0cy+bvO803
/1z84+Z44QW2c13i9+Zyr7893XLxP9+8vET/8y5JzaCpboU0xTBrlkyGZs3v/OaWe5YLiNDqhYIc
JYl5y3J5oW0ud1ruvlychACewP1y7XLFzzNN+twKWi4n89MvWz+PzBbu4c9jTKElfh5XyqoKhMuS
5dZIGTUNrQCN8ntzSXNLJbncL7cPGb6OQrOA0gu+j2QgVtZdSw+iFyiV451KNRCSUpbWe89sa7Tt
9dEYkQQbDbqQialwgYcnpheHCvj3pjRrhzX2JqFUM8/n9+ZybdAYBzXyA3e5tPxZHrjc7+fiH0+5
XLncvNzx53HLdZ4M0DyPsMqW/mQyHKf5RzciaWWleZhmMI2YJWgMNSNceUlzM5eRbf6j1HNIGFAV
/urzFUSvUITPYWAC+iE23QoRhxievs2YRiNhO09q+ZhrybhGvUzjdxFNMwWq0pp136yBNufPvWz9
/Fmuy3RmeTn2ld8S6KlSKECmZcTAXikvalRidDMkfRtUpeL6mNH2ns+fRJfwQk7SY5gOiJJNvxb3
Xuc9Wrp2V0MvtIuqafYA+iib9mUItJyLaVWiNuNTyB2B2OMAtzRieUIF1yQRMoa9Zf9IrY2KuDyY
2iSIlP1Oap81pXtXTBBEae2XBDK28NDrinh1q+EMISpoFaTpwUM5oRctwZflVO8tsaz3mmD8tVWb
FU372S81j9FmSJVN01k7jTOOKJkH77qY/RvL5s+VIbYUpQ9o+82/oOVPMBODfi4uW9UoSBuFjJZu
Vs4vf+KgImYH9JRlJCNLdV0U94J/KUUyxLFq4Q9bSodjCuFA9yELCFBgsqq9yrAJfh+IyvzN/Rx+
y9ZyHWi8EU8vIaoJwFQhhzVqzr+CgoCrvVZZNCh+Li9bpdyiKRitatyaqH4FoxtwoxnzN0zwFxNY
nCPhcjkwuWkoPb4VcEl2phoNKk+P/GZWE4TYmj3x7+KkDvvfmw1eqraWd8E0oceHRu1XZgkeSdRZ
l/IDDDJmzLlk/v5DiIXaU23U28jcN1VtQkGa8ISacMbyZrZKDOh/QN0gG10HZPvwQ6blNDCj2Urj
XR1txgeSjxSCHB+Gmxm4OC1NhEUYKp+TrfCdBzRG1qxRQYtyKMa/CAaMrySkFj48dZ5rXYnbsX11
PpXiTGlArbfwJ8TA6eDNOkYXOiw+NJiNo7GdBYvT2RevNKlK9VfrvZOgwFNHKEos8J1OMqybGWZR
CY4YvKcKMWWrLNmbw6E1t4kPEJUQq7WevwbjLp2+ZNmJNMyTRCH34PjQu9giEFp0RYRlmIReqzi/
yDHbKcqh81+ML73YjdqTZhGs5VTStsJeqT8HhHsntEccE3fHeFBRdAanStwV4tas1jVRa+hOA3eC
MUTTp1Dcmt1Jp6FmwMGzkYQnxNctlUQi3yZb+J5dpwZ+LioR1bCGa8szesUlSPGOgFuyWSiN5n2W
uH37klICav1r0fzSO7famweD4hAinM7VQhi62KdQnO8CQbNNcwtfr0n3fnxvIIZWbU88+91eN7c1
vR9zq7z3RIBkuQvlrYh3cnxM6x1c1lw8BwgtKNqwf5XHUHmmypReoXOwaK4tFpWr5hvlqPhaPZsC
lOut8g3vRWK+dpFOlIWFZOtpjk4R3Vvllou4u3uODoPl9Bc/XEtPzSlcKyYkWDtGpoUmrNmN+m5A
XxvsoBNq1RfFzik5+PnJhClK3hSR8dPRlD+iiXnk/n+xd2bLiUNptn4iVWgebgExGmwweLpR2E5b
8zzr6fvbyup2VnZVRJ/7E1WlAhKwAGlr7/9fa31ThVSAdrNzJnA/N2nuboJpX1k0xA5RuO8mzgsi
D5NoEYEc85/0+kgq7HQgXIvvO6Ld428iPpu5IOLcZ/6+YgyTOEyHYA/y1NdEE0HvNjAfjG/OWd0g
8NIVcnN1Be1N+c6rcxbvClI7ZfGF8T2BJWDpvufoVK1taWM+Z7FKLACZS6gfls0bVj2KL8CS8ox1
8VII+Vi5RsewJVoUYSrcnwOkX8gt8l1xMSQila44+id5C8W6JimAyPDVQKplfoDV2FdMHe4smpwU
xMBJILHW7yZarC7Oi1tQLUC0O25CVCmJPMRtdR0qkPUYrYcNH9Mn5sZItm2zo/htogf9it5MiV0d
CPXaqDIlhEsPnthcy1dVWunSq5wdQ+s+fIHxRFyf2e0VwEH6Mn11yFDjVPA3qfJQkHgnh5eJpuCE
EIuzlrQoOZyl7DgZUe1YI9W0Vd8fUIIh6vUU2LV7bqPow1tCaRXFZFR9NNg5fB2tybVFn01Qe4QI
W4g7yboipPaGdMhwtRNqNLRiyH1zAq7gzBPhiJTyFdmUiZF0ROkDh2rDsih/kdBbMXDScDZXcrni
XWrETeBO6ayhV+NgJhqJfibKrq3wZ+CXZtxsF0K2hUoJddtgLdkTYrBIm+6aGwsnVFvFgdqh9lK2
WxHHtW0v6i9Po5OxZdfoKhaEMCf2CR8s++TVGzu9U4lv0lBJ+vRGgT3pSOycQ3JAIeXJ61x9zCg0
UvpgKFb6u66/Q/gUfLThidpV2+6k94Sfq0RvNBJpEJ461EUqRDh6h9lzeoTNc69fJbeZLkG4nuj7
lm+aRgbxqqUOa5LcpLgimaDcaMlRGeBPHCvvQE82LW5jvi5t14K7nZw7JKTkiZ9Fx1zfSvBghPB9
2zw4z/jMnc/8yTok+nbY6m71SHhvoe/883RAhDYp7vDsIPIYN3K26kEH2UjoQSXTmJe1vQlllGZ+
52zrhGvd0guXTrAiHlFiFszZd1dIV9LI2+mqT/txPPcsSut3R75rKi4MS8iScPoKfcnTjYjEsSUp
c3r+eG2D6zjtbRtlMDFOEQxy1zI3WfvoR9/9+NrpSErqaREGzylK1645qv499pGlzB15raHOTjaJ
faFclJTb2Lszh23HyBLuC3kVlu89GRjSoY43fEPEZ6Hboq0cDgSbo/5A+rVw6EdzG2jPL/udvbwP
XkL9wLvHBxY0tOk09LnQ3q+w3Df9BZatgl6jwQkPgASc7CZZaaVLn735QLSSb4JqE7erK7U30dpV
lxBN14RtVatPvOU01ceV+RC71U4/a0js15DMDuMD4hjtzduiqCMblb454asoodBxAgiLnvwryhf5
0Tr1kcuek/uCM/4ZBarnbR0Sq276g/2LRNKjf/yqntEgGPBdFwo9Qm9JVgLMqxt3JFdaIkW+1DhZ
vG2KkidckFm2CNbG5XPxVbjtJ/721Y6oXfVBO2Vb9WFkUGACcENgwRmTPUfP6EXQ8FTPxgUmEfKd
FPxG4XpXsxCyiCA58lRixOpuZzaIoxDgeVBQ3U69IRKwo02DKAz0NzRwkqiHZbCi806LHkmW37uI
KxeYoVF15m/1prgP3aFdyPLGry8sl7DvewCKKE26IfL+bkmLFGciGtwuO017DfSLsvogeACdAbG6
rbpWnsnGW/VvHtqHu9EVcYuL+iR9yk80EKHc1+9wT910n5+NbXqWb/4+PjoRlwRofEsvOiGLy2/5
JmKvNuHZfkU+wL8pz4i7ELlNHxZ77cbsGj2xfEd738ekx7RtyWPI7VbhuSZQpFnQWaQcyxlGmYjV
0025YuTuHtWn+oR8et09GHdUQbsHSGFL2CbTAsHvUudLQ0Cn3dWn7qHaeZs3iXCUu+muPGkQsZf+
FtnAnRO4R05v0ijimrs4oqsr6r2uW6wnJghj9sgzcFMsWOncGevgtdkZHR98dO29t3+r34e79DTg
JiCRkdnHnbrP7gJ1Ma0JJljGS8lNVs6CwI5FdPSW6YKnrPIjOXso7aKHZmfay+Ian4qr9BJehlX7
Hl2dRXS1FvJ3+dS7xQ53FFod4hT9Z9QiZM5fgbObhK+Tp8PRg+5QpPF9NM+MZBw6fMPIygjBYYJI
TjS6Wx8r4XSp7myK5Lv4JG2NFarIK/X1lbfMNs4DqZFr65UWtgRP/mhWy+mVPIrlgFKWEQoFNXkC
r5AZctRr3Er5VBt/w6RkB8l1UT9F1+au/45PtKXvSog3EGqW1ov8/ZKewguyrO/gNfsFopNvgjHG
OBiH9khDg34r4+djeySGft2+ybfwbOZLwoo5rDipwsVV/sqwaS3paI2oQ+phcXU+2jcabkg9DuU5
3drv+q16HU8MhAyQ+nv1Gn3SBj1FoKIf40N8UG/msnsoz/otdgnDW9C8P7JdTishO/mA7cPos0Zr
SS7Pwrgjq3SJQuNFHHRb6XmgI1xC+hQjXPmGOrQ9hgvat+xJela22T2XxH35xbGa32ge7aZDtK5v
E8odxrJnQj/zI1en+Gs+7ptn8vBJnufqwlm0Gg5wwPRo1SCONveat0T1V9ASyqj8L8IvFC/ILElB
4epGH1w5iNwavhodoRgqPfTjC9Q4w8f0ET1K3jKKl0hnlG4Nv00fNwgoG0xgN+lDPjIum0tjPewk
JKmn7AEN23bYDfwg42n4Vb0iOaRjho5gkV17puSfoHDpgT1J9xNyUJHfCXZI2ZL7KD/12ku8kXf+
LtwNLtfirlxPWLCko3Zs8tC1LhBvmdrVq8D5FRN2CTIZ7agzPMTPtkXc2Bpu1UXeWPfTXTue42N1
YEphDDHnivyK6hFpr/fwFZ4RS7TDMo0XyNN6psr7CHX69DzMA+A8ShDCxaBS6ov6ln+RBMqgQmfs
A80Q/21Q3zF+cBn86DFALPUnpIOrYaewVHtv7su985EC7AEidnGQVb1zq3oNXoy77t6EyIqK8c4n
4OzSIWWskDUvukfrWb5V9zGoommTnsX84E35KN/YRcFnBar6Rdr19MwFsfsQnT2EqkLpLgY2pgj9
kZbPChgzPczFuB/dj27LDI+15kU72St/gQR+GSx9t7pnLOUy+TYhdh839S25Z8hL7vsj32u8lZd0
eA+IpZV7dU/3CRUYp/mbvENzYt45rr3jxEeBTrPLLVfZdmC4MTfOPYmup3wLKsi4+s/VuliN1KsW
AcPYk7/9CLCbGBs8f952OJt33SLnghfds984SRQGSXk5rFmNPRMF639Yv6bXBqTFL+XVuLe5dtNg
PyGhO5i75hDUS+eiAnC3XHqGXNLUB6aD1GE4aG/DVmN4Ro+yrFbSQXm0UXcxQ+WdNw/2yrgwp+i/
bPHp/X13yDd4jb46xoltuq2XEFm20Tp6BGZ1Ng7Zur+sicVXnnFKc7bS+ldvdKXrM+es90RtkR9Q
/9LCVRa68tP4Pr4XD9U1vqSn5o5k45P16dwHV+tRua9QQu+8PUKMk32WXcSsrx8o3y7DoeN0RoLM
f2jNBv2CVqT5pL4nZNG4ERrRZAtzGLGB9CInWw0pEVOoJRr7Fzs4cqWRn2rvDkQo8+K9uQcQunEo
7+5YL5yjtUKMvjhq1ZujoJFmnM5BRF79vb4jKDxDSgcqw/qSR0yaqPnMkV9xalbWtbk6zgq5MMcR
0tBrfnGe2YkPf8MEP4q69e+EhY6JlUkoCGsj1kdz2U0Shcg51mDe/H6sJi/IxtY9F53suTsgKlGK
KFHNj/2uRtkKCOw+OrMKoQili3LyvJkrUT9351v+2JOE2gNVmatQ8/7YciKS1ItVbymPcT8Nu4BE
ltLri51GS1lpMNQoED+zLjzU0hvaCuKWujUtFbfs1HA7yiikbc5qockLpX4LaSPfyrJ/r1KT31SJ
zwJYbFi6mDKpPH5JtvOcVTHfqmuNZHoNB7vIqqgjUdWfcyooABHUMd+MGznkKtAzXJIWtsvwcqqh
TQXTvvl2lbqTr1EhybJLPomoukxjwQvYrd2PWomNidpgaFJxUMRDQx90+yAgQa4Z4w+lQRU0kfMZ
BcyoC0Av63wYxKQ8XQ5xchwLk2mQ2GOqWnQE5IgQMCMOnUXjFQQFT/lJ1TQG3FK6p1BL4DihhKHE
Pmk+Llgjfx46C6dqPGK3EZkQjSXaI/PNdjApaYSYxdK5pDsXeue67nzLmjt0fVmiAvPTTaRR/p43
o+jfqSI4/OexQmrDbRX4aJ/HjpKK0iMiLI0KWA6b+e68kQsKV13PCmyug84btB6l6s43Tc87N23a
ree67O9arTqhF1XLkG0fmNI2LBJMvCIgfxCV8vF/bhktuKr5sXnz1935efPL4jk1Ps3GN0BmFLrr
r1iuv+TBJgZJRJvHLacq8e2LRskPSqOqe6c6JU3B5xooUuKQID6jVLQBsw4Ya2/Xtz5U+VZjJNKp
iheiizPUdPbmW7HtHKYsiFfRNDzksolwetYdpmVrdUB02vu2BCA1SxMntSD3hqo6NVLzyVLtdvf7
3vwPjmxbq9CnZv/Hg/Prft+fb3YDiYZWcdAmaq4GAz7SGChefkX9uDZEsv3v2/PD8yYT0S8gBslC
EU+d7/78a4lzHZ1Ssvnr8d/vorUgBJY//2T22dlurQY9sIXJXA7JVxhl4xg6dEHRqo8xVQZU3QO6
/UYhyMTLObYlHcGuowyveWJUm9zRdz//Nt/yRR67PYnAmfkFmlnWsjv/07wpVYkfjURNkYzZIYsS
7zq/iOo1EEBlbiOKvzcQ+D4tf7/Vz6O/788vmF86v2lkxVyG55s/7/f7mfODPy//ec3vt//76YPh
Z+uq6h7/esn8B3sLC2mPzHb58zY/z/t7z/64/2/37OdPlwYpPKrAQM7f2/yWf+z9H5/u9835ld7P
d/zHX/p9c37C7w/otKwzzYSq7c8+/8fvZP7LVg2h4vez//jLP5/zrw8zv+3/2oOfPzG9TY1+o033
Woumxox7mIQge9789dhfd//dU+gBUNf6622UuWn18/T51s9z5rfNS8EG/HnOzz//u8f+/jPzW/z1
tr+fY2m4P+m3rVvx+ey5F+tHY74p6wh5Nn3NGaIw/+tfd625w8n4/E/EhT13Ueen/745Pz+n1qTa
Rrv5d28xP2Pe/LzN77/yszf/8XV/7dh/fJv5eT9/aX6/n8cG0QX7/9qj/4v2SCFJmtTz/6w9Onxl
TfsZj3/qj/75ov/Os1b+4VgOFR/HMg0TsdB/q49s5x+EXFuIksCG67qhITH6p/pIc/6hIAUioVTW
TFNFwvSjPjL/gVTJ0dAs6YopI5v4f1EfaWRz/2uWtSorJgcrCiR0TqoqIt7/YBdophZUzFD9fT+4
UZYg9I/LgsQWk3jrHI6X5/h7w5qqfQLJJy3I8pnsLNjKwzmUyAaW+mGXNZWoGUeIbC2yhRInH3CV
URo34TMtdNqnhDumuIoGglvj6DGWGiBRMO1XMrW4xKP1Q/ubuUDZf1XqOlTaifjw//lJHn5Hc/8L
ogEZ5P/6nHxTAtWgkpWtQF//18851MZoxKpt7gCiY3mlcTGEcYobA8uGB95G8ETxADq+RW2ESYqv
8Jif2/RQynoF0S7ZZor8lHka46RcbBBu05GIBVWlcugCey5ELMBGjnIzG4tKS5s/ZpL8oRMo/DBv
SIY0WawPMqQL4luJtxjUfhdKKRFoRblsQGm65GeCuh2nuD9ISb4bJ6ndhlNausiwqRR4ak+DHIjS
EOrvsVaU5ESNDm766mpDR9ubYuMwLuyhoeGNkffzpm56GZF8bu0m6fzzsCNoQlPqZ1Abqe45GOEI
HaVgKTZB2OCsVRxigITQat7MuiqNeeYQ5gDijEYg20F/gWrWXvNtYalfXY5RbtRpECNtaPaozF5y
OXTcKFCbfdDynWWORfKn6JoXKEA2memcwjzOMuIgbWOvtaUB5yqZPhU9HbGznRN4OfupDyCjpMnF
TDpvX+Sw6XRUDi4te9YM4u7UyM4fm/kxqbBWtU7Ht0izYBNq9cMgnlVz+NU+mER1COghJCMzn0Qs
NFVs7ZbCk6lzjD4BQMSqtHhGy6Qz9vOtcSJPpH6OpbJbNwrFFNPwGibuyZI567aYRSGjWKV4ztjt
a04HhC3UPm1I6Utdm+gpNaUgJ9IzKX2+EYXG/qgpZ7nhIcjw65SE6zvHJFxDDbrCnTeFKWP09vPw
0ElGSPJ5PawJLHyaH5o3vj/wj+kkkYCnnSc5kAjybFtpP28K+1vJiVhNMlGU19+KGM1sTh/I4KBC
oc7MeMKDHBQTkUe9oWBuJ5usmg6h5rRuV2qHKq9EHB4FslB9s81Xua1jdwjo2I9Al/eSzMcoQswP
uYZtX0JqRfRdtGsKCmtJSLpNQZ8IYPe+6g4zxsi3JjJZOpvMj9p5cswoXXtZJO9rusJNOpm7OmoI
nB19c6054dWPwJ8lRkIw70ObKiGGwviYtGm4KR0fPUFpbxF59tQsqKVHqJmlRGhYZIc/HZqkOgpU
90ZqkrtEliqSFYhlkqqx32XeWysWmZNnI1XGoLZhJVTtNbFEG2SfXlWJ/Zwg8zPKQ1LpkV4hQjRZ
NebPvN7a8XOp+8kc0EAZ7eAGZYJtcESJHxj6PnI4RdMOW7mc42NRy7XdkruhOzQ6TDikCD9XatE8
VWHzjuuCtne7HSZb2Xn2QDoCa5y2DxJMMuWjX4zdwcBS3unFWuqzW5lONvH0lH7rRhf4KVzwqY3G
gTgQMyleUbdoaxWhiVUaQFT9gAxIaHNLQe3iKHbwWymMeEqZPWWNma5ZMk+7zv/MMbLsS7FJiAfo
5XEXAySlqZmDOxQDJRfMcqunHUsxolJpzJ5rYnGR68RwDnQC59LsWiVUeOuAfJUmHzu0EAVRL8Ng
0CxEy6UVyb1Uw3bLbVXbOf4tKAZtP8TZwWzib8enwTQySYs9Ce9h9xXl8rqfWN7banRXK31Airvz
Elj6MlMUhfSR5Ils+XwX9MDMRw81um1pUJpBL9oh8Bo1Mt+bWsP/S/buPiglWgRlfO19FA6ldstU
OuKjLRGnWZ7ytsTWa3tfo/Wo+9kbyvnSLQjVE4c5OPt9EiL/MckSzWTZdEtRHfEdwtGqzCJPSWim
6sp8kcyJvcS3GVl6w/GAh6qrsTG0gRAk+QtVNeu1X6tPIEerLePExdKeaqWig53AIHVyVrEcEJcO
FYmqErI0qdiS2Rm3IJbdbVSinyU52zkVQS5BLK8cT7ZWU9kaJwVth46PjWRzqPcj8XD8OL0RG6z+
cWiSye4mkmYuM2dS8Wtir7AqENMth1emXZJBp5Viysc00F518pqofdVh8WWOJGTYEuiGOjJXFXG6
jpIZR5OcFyCsYHcbkrFju8MyzSu0sbFOiiYFrhYSzu/F6EHVCkxELgOmUpVibWMkWHixSpjA6HwM
Ub4Opdg7Tz4qDBl71coxuvvC8kmzjnclTo11ZCbuLJKNgzLb1irB6ASQAebcRik2dMXxiB1IYhqs
5bOqBHREHILkNUIdq5DpS9BVH1ZFB4/iDhEag0QWkBQ1bph0E9xkU0TCbwOtp/8k5yj/g1ZBITId
h4po4LgkDI48xFrrkD0X9eBOksN4NCXAgUNUCQ4RgIlT9kunpes3oXHMR4LCwpzwvEySzibk2sSJ
zFOeqnsVjYdN1J9kfnqez/8XWBlrVV8ZJs+HNYp6pAvHrVXS+owHNCWGWi8tMj9ay8atQbJdKDMz
6y/4JGgi5ShCAtt76E21fDQLWp0W5IQkgedJ9LBbgWwVQ9laa/L7QTXTW0ZkpBo/Q/Rhtmf2QHpU
w3S7qnqYciLV83gfTJ2MxQM7VBGJ6iL15KHF2VslG6ktgBh1b0ZjPIWJRtq8DqrMCDksFT2WVnKj
4N1wJrAeBGSGAKKhzRFpBmYC/6sJCJcKuC472LogOtyVzNiek/zeCC4eds773rdfIZegeJrS1qUY
GxPrrDjWS+IUaCUziTzzWtM36ih4erb1EqkOYXQtBcYgNZWHsU7UhzToN3ou+LCpvSmK/lr2UbTS
Ov07Yamaj4hKIWSuI3JjCTAt29UoQqITxYBOZGXmLirwk9XfUtzohxYxDwnrm8Y2sAy3mptl9Iqm
UM/fc+qfC3xxEdeYyNkOuVJjBvWwbidAjlJJqEO8Yl/5PrIap+QSctXVVN2aRQr/ojzaKl9MGJUO
AY47eJMIdRycQLLfv40Eg/T2+GQTUGkPLakkrUQgZc1xakyrziysg4UBG8virxriXFpP2YtOA9Ur
CEcx9fzYgDBcZFKdEbFiUwCKtdF1rMB8BxeHtMuaaEGp+j5T0S5UoKeXbT7eFZZHazwkDKKlfJMa
bKSiSkW7rWzal7xKP2yHhqfN3D2qf/GjP+Zad8ZlHSBKTh9EBk2SoC+r1QhrMYWrZaHc6nme5wPK
TpTVMGaEMjrjxyRCbZQ42GSGti5LaiK+frYmXKuZpWzTTFboVgsDweDc+x4Kmklzu3aIWDDYpHVm
nb2EY/lFc18pffM8DbYJ3E89SnZ/tM24WudNZYMDpiPstVhdbeZS8Qth6gvJit7NhkCGQNd2HbXt
hl1exQDK8V3VD0ru0UDofcFJb3siT+V240mEZHjlIg/VkIkDNEFqYfFKrfLnZvw1ZnAj/Mw8jaVT
AZKB0Ba15U1Vhyc4Ai9Z4T3mKjHpTkPIgClZUITTausMT0VGQtyAek8bvU0YSGi3cPUBPVha1Y50
Z1IRtIwypJKuEBALylk5LXodVwcT/ZDTqVkbo+gLKQNU57o5dYW/9fmV15mdZOsYN5dfCpQKhWrD
qClsJk9lWZwswTD0yW6QFR9hIJRbXfCsh0zNDgpIlcCxv/L2va/VG9cb1ESpuTKN9rtQu105DRyv
IZEi9TSR3zdJ33BX+rWfYpDtgUhIBNw6uX+Q4vPENPtSMx3LtcqkZzRdFDW8RFXqATsEJQivcMpe
cYGlGKiYBnUqqVdMTLENXAJ6fFIi31IPowitEdJ8wYjJRfRcyiTVmR1Nc9+edllEqsDoEa/QzNDF
CeMjzdfA57dVpgPX/eLsxSfF2JU+fliz0D56Jb5UkAE2aaKxkjPCo4f7Zm3E5oPa6BDt+5JxuNRU
hhTosVMfIqffDaBCtpOJfLm3JBZOZTxsyqIlftZACOUpsIesvl+QwI3qkWizMSlhYhOCtNJkJaf4
DC2+c8qF6qMRG2Qmkr4d3cokP2tG3+8q5aGPmY9XfGaDSO2NnlmExqA6MHPjIOG1ngR32RerKgO6
CXY7HHohAT41jnboDsOgTSttihS3COoXK/fvB/pdHlyVMmUSA9v5Ug2pDtyJsbCRp8R1EudN1wr1
WPsY7gnzJKdmIu7xPhvKJzWF2I4xfFhWvsFITmmAK+ZXK21HzUHDn3kOKYG0twvIA46so/9xpEvg
ydV6KEcbUGGVIhdLoAtW+jUuxVfKWGja4bL2CuJGB/puGS7QOCYqT8rM+1zSQkJ4mRO3dXWyW1LL
h7YCxBCq735GcV5T1PtsEsLUWAEfZdwAbx3lyv5Ev362osKirsoooScq8PX4M1IQYXah8WroyDfk
II2ZWBEYKGrZGfNduSI0cMrgOxEKpvnAwNEUJbqZr1mbofjQuxODIw0q/JgKsU1hc0rA+47SCHpv
+G7H8LUPEeH5qvLkUKKm4087rv8smqTY4VbAIE1zEir9IobS4TZRCI20F5MSRdcxRiWfbQ1CM0X7
huRQa1ki5knur/J21/Z9RFQBjVDI6fdAZQ9WG+2U/LtP6vEqScw5ZFUhPHKn+QRbp6lZ0a7LPw3P
6F3amg+SKWtUAAxXqdH2BobIP5zMjTlM8AoZ38dWRcHvwRKtWtQPlYfnNYzCnaaSeBjIiDY9B2Qf
RathacdM4a2UtEyN9hkcrnjTNEGz6YYBLZlTnSXTv2VaaGOrxfsYx5ciK740k/wY1iLkFKiuvNat
8a0bajxfkcVJ378lrf0YVqjbpPikRh37kKABAYftLSXzzWIGL9PtXGSDhXTRk16SetrWOguHxMqW
elU+8sZMmyIGsNqOX+QaVU9MOJgyVMhdbSZ5TR4H6wYq4CFvXsOkz3apT5jAKKkup3HGUpc5tH9n
xpblZt6IFk71Ty1rOfCyBV3TJF8VAc7+KDKXo0wmSV7C0tQZ3aWOxaWZoEKT/J78CGbYhlN0pC3Z
0SofkItPU3GVfRrOZqq6WOII2Ala5oDedBL/S+HX0IhsB0QuQVbE68Z4pYLI4TqEZLUTYtQyIRnb
CdFb8JIDd1o4EiJdu7RR3tN9RuBPhTtmxsDpwLQAlWuCoqVILU5/8UViAH+277pi4suwUP9oCStw
1auXckx4p1Ejcaf0uAAn+qZPdEe9GMJlnxcggwitKBLnG67PIxBueMhfErWAcjAQh2gq/ljdeDBk
B9lbhxzGNCZauqm8Y27/FOXWxja8m6OZozs4pDgyiVxqlYcuMPfOmMyJY8ELbLAsIp03Ia7d/uVJ
IdKhi9M5QhKz90aIm2WfoaKPiL7KYrrpoWC26IlO73Yrq12+rCk8cnH8DGEZ4XVB8KdbJQLuWGUt
z3XCH4Zh65l8b16PwC3GrO/VnrfsR32k7layIi8G0OelaaynVhOhYej0eiNAgVU7bqER5eWYxQd8
Nm8lBeHFE2ek39VEdRbgO70WXKoXUD5RuSBFT4WvPyWdEm8Gp7wreumz72uusc1bGEyEY1rbvOmO
lQFnfTwyhnSt9Eg+AAESYXodYVGaOqFYDXLvzuFp/VZtvVM1eBTsiKuPbe1NwOFo3cdj/83UIpDK
ixGhWLGNYVp65QShZ5DBgdjOqpY01iGHqp/Wo8YXyCz/NihwzoVx0+ZCyVUPlQxWL+CueEYaBtHJ
Y6QLWQkkJekUdk74b+99M6/qgLGNF+jY/jaJPQADyCRKibZ0VW9xlt6pOrN5ElOGraNMN60cHr06
vG9sXV4FZvBVgOEDQR8DSjcuRlI+6YF+hh+tGe1Tbuj3tSwMZMj3mFNYQ3LQrfix0ThbOmb9Qape
CM8lgSV3s9RDVepbBwc/B21T+BdcGBLv1WN1QwOdUhUBdxnSuoB4h6pn1SIjhNXSHSrlrSM197I4
17T8q6yy59xiLTENrLi65hNYooIsnFBJVuUPTVsXbuc014rkKE95lEwd6V8ufdfNeLR9myhWCdcD
R88AeTHlylsNn6AJt9ZE7EGnIHuopHcAMqgraxTiaqp9MGFb9iH68Lb2X0oz3I0tJOAK/g06l/Ch
RokWmd9qh34mJ6KzUPz3QHMePFacYV7cm5n+LUnpYy4+s9Q3N5PszrRlILflkEA6BQMFv9TSinS6
/QkQ9Mwm5Y1ErKBfdwJPpA+7hG/xVMjHwQ/VnRYhWWSauswq21tX8PbWlgywi3XwOilwsQwVhTPq
+6xAEsHZGQHu1IK8kwgGz8hMUjB5DAw0atgAuRa8Hl+Ae1grCI4Ppb4nyYPskzDlWGAqY9FBpKaZ
EkE7VGivirpY+3Is3/tZsews6ESenq8MwQ+yAQkN6FBRkwDYEIyhQdCGPMEdSgAQkX4A+U8wiWLg
RLmgFIWCVzTI9cEjkAThHz9oPPWfaYO0s2tj186Jcyt61uZmipkmDyNmrzJrulOvl0/xWhG8JNJm
1LUc6k+2YClJnWwuhyI5lTFxHRrApUSQl0YOo0UoaEyK4DLZHUnaIaQmZ4qf66iyV1J9Kb1EIzIl
SB4Hec9AZLqJ4D2J6tOWqIi3vElvTpXn8DbzXzpz3aV0TszgqBQR33RWhaug6QaEpdWvJoCep4e6
ssnHIViUWmwdPSb5zLUAo6XOsMN0rJ/0iQOhtEcSMfTp4JCNDBslOgKvhDdA4IE6cg0RJkDwV4Hg
YMWCiGUJNlZeQMlKNL9fehPkrGqbCI5WODXU0hSSkgRjyya2Su71o9rGBXAacAh5unKaDKbfSKGy
YWrJ59Yo2hKY0QqOlyeIXs6kq2RLXFW59YBFJyZBJCEJGF30MEpQSzx/uPaBRcFB0MKojrue4Icx
xiFBzHhd0ZOlnqHdnMyuWA2CPJaCIHMEiyzEPhEAJysEpYxZMsPXTC6zqg/8i78KyjJ7KzP2aHYe
koyEy27qinXhyRDQTLN3vcj6qKDd1ZbtPWW2drL89mOg9nMoc0wh9MXgSvfSAj+iSMPpAOJ4KITt
qobBxhzJRPO0pxL/HsUklnYq8Z4sHCeYcOlXNBqJ64FVXag2KwLdI2JOKpIzzDD9aMbU5yhfr+NI
QWTA0dsMSXHpK07uwSSDsiv7kywFT14mhXu7GN6bqCzvqsxm3usXcNcEic4SSDrBpgv6cTcCq9MF
tU5WFlqD0U1W0dUlFbM4LcISM47afVha2SYjhYqz1hq2rVUy3Q8cV+/xTkaRPl7G/F7qYIpFctGe
w0x25YowHrMpV4YAKeNfy6rvypf6O368X30JlQ8RD80MOH0hwD5LRmZm2S8aPZFNHTPFt6RyOra1
cetVLb93ilOmqfDcW+bh6QY4Q75M/bhz+5xWkx3UKH+6ijP0vrSTZu8lqD1pnOJSoyKKSxRNNPBB
qx0v/hhdijE4NpP5InP1iPX2JRbUwrLnF6WHz0pbEA3Dr1IQDgu1vbFc9nAUf3cTDUrBQiRxDcsO
S/pBjnsCndvcHQU7UZraiw5MkdJRv2EoJKQGOkAmiIsG6EXPAcOiChpjDZYxBM/YsEYie4hLfA+6
sRcMx5xTUnHq9yzWbMgAsPJCQXwMZYc8nvyqCBakJ/x5ScPlT3AifY8Vh4z9eRIMSVZ1HU0wNJhe
GD4XdAnW/vjsT/EB5ZC3mArrtVW0Sw2aMnBgVGqCVtkLbiUziFZwLH1BtAxBW0aaTHRCSEqZYnWI
FuBfYgCyGuqYCSliy8ImgCjwiN6P48Al0AFWmhIcB7gahiBr2oKxGQraZiK4m4TObHNAnEVTwqhJ
+lOvTpyT5cnYS7qDtcAryV4XLE/BQC2OsSB81rpFCDUlcFOsJoN4+C/2zqw3bmTb0n+lcd95QAaD
DEYD90U5p1KjJXl4IWTL5jwFZ/76+1E+96JK53RV93sDhUTZllIUkwzG3nutb20XOFhwF1UA0bj9
KS2OM04hKg4piFsbA5FDN3QgWLQgYDTrSRp1w+q61M0XOa689pD+SuHvKyvzWBPbGE+if++tyaXs
75atWNNM1Zprmq4JpzFRpwEBPRFZpgqDbWEDaapIuVDM7JweYXeUZ7chuakUV/GBOMA9eV2vUy1c
pjOVoJXYw2IldlWZn/k4IGNNQPCCFQHMZkmYjeG9KVx5sZvyMcso8LI10JVb7y4g4TWCTDy0s02Y
SvC5KYbXKh7jS8a0e6tTpp2CbMg1AnVYo2PnNUTW6uyBfnl1l1E271CRHQJsxlsXhvfgdvMJMg42
EZivfHjTk/K+ZeTVJmtwLeM3tJJrmC2PErGG26o15haUiX+MCsbS7pqBu4bhdmssbk4+bk9Obk1e
rl6Dc2ks5tuhZhEoaM+k/dq3XzDW5y3o7ixkXO9PZbb9SuRg9TkeJN/d4mG1B71L+gISiF2P110H
xdqsxLzR50lPRm6YVZfCGdvtklQt1LLG2YpkfBwzgjyzpy7Pll3aQBUZgd8DZJ/2nR2TUeNY4oG8
yZ0/6+csx9KLsEVsGxsjkIWcRwj0rzz5frBtQNe/JhcLIoyzNcs4WVONkzXfuF6TjlMij6EJsrlf
U5DHBf05YzEggkQkRyRsEyJsPZIjrDgv5CirNVE5GMhWzlPSX/KHpZD+3ZKQvlwu6tEjjnl+z2Wm
IGTRJntqzWyWSgC9Y6M+TcDwwjXZOevuTP8rXPOeF0Hyc2st4EVXiSuiB8Ktyk0vei63h0oBrAIl
cOxC2nJj5LZ3ve18L+YZT1tm3bX90G/Y8V+sNYd6WBOpSdU8+lDbbUlWtQGL4qzp1SMx1iVx1kao
S44YOlljrokmURBnbe6mWjbuDhf3TlXyGBFDukFcKjHh4g5kpWXzvyZpOzGhOGu2drembMs1bzsg
eLv/nBLCjZmdLXKXb3LjftVeVb65fnH2ih0xP9VNGiv4y25/UIvTHIzF8lIjrF3wQNUW+d8LQeAJ
7kFvGIFDTwFpUywX0GHYcy22vx2qgI40BoZ8xNQWsvx08OgJ2Gw3c4tOInERy884M7oBv1udLjeZ
1dKGX3PLEwLMPT+K9+lUXPo+668CCgfGGxMgu8g65XWPbBSvQb9movfTF7NmpNtrWjpx0Tvywu1L
tiapF2umer2mq9eSnHXIhzElKe51NaOjtjp5HovlwR+zeYsi9zu7DcDc5jVfE9w7otwhGGIIWdPd
qbtXfbQ8ZGvyu5zJgHfX/Y1PEJTdmmRXj6m6JXAbivHqvoADeDeFiHwBXR6IXBBgpJit/UhXrpQy
EKZSUFNiZU45K31Kg6FS4KhGySSYH9/u6zJ/xJh4vwzZcNdbNCmk4uNMm+U748ob5eXpz0XZJ2o8
HmbRjsj6FTLRt4/zHF/suoXP4anvaYsIoA9ImkElfuvJnmffgk8xcp1dmrl7m1bRDU8NYOVLdweH
n4/P4ZYmjMsk/EzBWtHawZYmgYdfpSeHKaZ1ohLL3eVNkByHsD4ydWdoLOhql1NY0OfB5+2UX3Va
3nlVQSgExo60I6VtcrJPyj4DAMkv7y+WlRYXT61uX0Srcc210KLhYBPbMpXMSKvRdAjKJO3PpqKY
TwqRMDkKqusF7p7Iscip2v+WVIrZbby493AlWDWZK6IaYBLRNvZ1N3lfoq7EvRoP2zSO7kovLT4X
OZ91x/C99OEMRp2HjmSddDrMq8Tgi+esO7vznWFECOqODdesySyqaODzzhXwS9+/0knz5PYzFPJa
W1s6dUWvz1ZL0yvwSKD3fLj0xG5vktHaoD7BF6wy7D7kbboTmSdeNd35QV4dMiJrFu2Ou4ZtIJu4
n1O5MLekjzn2/bBzNdMDv46gX/tEi9QOwTPxzAbF0CGSzniNLmU5aLInIjGkt4gdHzO7oGu9DBbb
ZE3jrpM0v/wOdc80jHvijlpBimFbZ6Sc+eJEhHtz+/5iK0gTibcbPDc5yVrONP1j+1BPLLP05DAt
69QQa0vbfh4IxQvp4jS4WPsyCG97u3Xvp7wn3hEYSubScnUHcj7KsCNiVhGq57n64pLwsZSluY8G
IKiTj6eHvdPUMQGZo2NQljgr0RPM0XINluklajzvIuIkwqeJAj6289fAkyS253XGbCcC7TbDgRRj
+rlisDnnhA3ii7hMEwtTVTcn6yWVaDeI4x329J3HYwIv7kq4xC3XyxAfcgc3VUtsTzSx845GfMmO
HpZHl5jhjbO4l6jP1CddLD9I4eiFfKldtrU11ruyHiGD9sUl7YJz7/P5EHd9SPyiOENQvI+oEYwI
mp12AZiD+MVdONW/3Cx5U40d7Bvbh5GpjNx5yazooEhugaUiJpurqRLe97zQCG2KlC4m8jPbUpfW
IEUpI3UKMv9rmSR0lyCk98USfcKGRo4wpolUsjLmz43TjreIv0RKHKAXgbd0qehK+AOoinGVEO9V
WivXENJsvTYLSa0Cqzpt2iI91oIPvaVauMoHBmqJ4Vv6KNiLyd93S3TfMyCjfTdjlW8b5IElbAae
YrcwW2eqzfY6WsQ+pFl41dsDCI6YHkrdGcmmbptjqjlYs8r3UE84Ukn3rZhPjAEZVrM9sJjsEvr7
GCXhstdJIo92CcvemsuvfvDkOoyG7CG7oJRnXrMCPeir6/TkuWXxrcgF1TY9IN3Nj5T84alLmcY4
GoGDCQUgRGMeVWBTK7Unui3wBdKRcya881hpWvGMI6iRScPM7PluiXPspvlD1ZZUShAgYuR8By1d
OtxjOzAFpej10fsFUGZ9h3Sc1J63Tt599bPAOtpQwMM+se4aD9Rn6LHuLgVtMzvwd5Ws46fBH0k3
q5cHObUJyUAhKsxqIIfFIzOhWPR10SfhcW15T3WaHJJOvumZ2j7X5XEYK+dQSnOGYDSfgdG/ZE6a
7yng57NeX97/T9r9fO78GIbvYg8t4RMMTJ2p3b4jyd5f3tUYSBOGZUOCDkPoGI2RcVOsPwKV0pmK
g4FPUrFhjamnUIeVgKTJwsXeuP7T+7+/v7RTE+07K3jm0Bn5pnyiZz2VtD6d9j5e//T+VxHt6GbQ
4zFdpW0J+QBxrqq9zBeGVKwZNOKzbs+uk7hS0mesmPi+9QVNIQKQ1MN3P7pUfHM/nOlwAyhZX17y
jl86WNVnpEY/KdN3+3Twsf6vf6W1M27+v5b6/0pLrUXg/kG4u33tXv8X8mkIkLevxc///I9L1Sdt
8lqi7v3916e3//wP5/d3/beYOvhHgF5Zc6sEUq166v+RU2v5D1sGgv/QTTu/ldb/Lad2/4HiV0By
DLDnaaHhPP4T5ih4Q41kTSshNGpr7fy/yKkREv9ZZ4zgzJXClY6n0GcravQ/64yT2Yx9xbVOCNVA
GRKDtgnM/NQsNHxmZp++8K0dliZ9mAkC8aZi3IscBUczQCuiXRJnYj8rnjrazy4BipRD2dxMXe+B
CC6euVHZtI3OtkKMxfy2wwrXBcEhrBuXLVR8KhxmOZKdI23vsy/M11w2BdGcEJ8SoGzb3jBsNZ+D
uzZuiLIyAHlazO519SX3k2VfpnArWDNBsyNwmjz0D1aoLose+z3Aa5YcSDxZ0zMN7e1DUAJJ0YaD
aIrXJpf90ZfmyTQt7nk65TB/Ok1pRONKOuIQrXCWhhapU1o9MJ7BPvVoroiGI1OvdxlqWfOe4oO8
yTJ/rQvewNQzBqq52COsqKCLNdO1E6B1XIWYwXhH2sCR0To+Wrogu2RgYfAn9DBfY8fUW62AmssU
Bk3AgGifVUwrCzq/m9FxyfOjNtLSN/vCoRdS0kEmij7AG4uSO4hUyyIkv5Ef4P6GuP6Y/nf0s/o3
UnTnXy8QKZGge1wlXHM0sP58gaRzYIZqqOtT7eonu3PghKwveQCIHnJZfRXNQBYWsNJ2z0FJrMdL
ov55Mv9wd/2bY8FE8EftP9eqhDwKeFQCv1SO/UETLyyHpn+W1afRMlTLdfnVdehN4k3v7yNRPFu6
/JnI/O/OwHoL/Nbor/ezt/5YhcgPciq2A0d8xJ0uPfHnbeznp9YiAq0BMMSFvdYyMeFpXSfMYbaI
1U7RfBIgCAPJasfyEI5kgHB/n+jPvvz1eRAYLf7liKRWtuNzwwa2jUfjjyaI1BbtWJRtfpIxJwL9
sNy0ugPmPHaHqQImZfVI5X1a2Ds/za7HMl/QoCKTSxcUya4Pq3zUP4cJFpTvgxjVgNve38oPkUm7
gJzbMP301wftrgf18TR6WEAC6QTSBxL+54OOuAMSdk8ctDbEF7QzlJYAyfxgIfFKAYPbygOJNTZf
fYd+UhNxHyYhAzep7YpW31vjzyXano5tg1WRJQZUJmmec2BDzSTYvkPBprm7yZv0e1dBQs9Fm50H
HBM8WufvwOFuaaFwIkTyNllThyEANqUXi0d2rmRW5vrpb37j9db48BvrlbiLfNeGFCs//MZTFuWI
OOwExwlocov9n2kSapfxOQ4WcXF1gH8TwYwtZHpGxwTkzAJOkC8+cQpr9V67FLDDUNDfo91kG4+C
xt0m+DCuxKSfBmZzlNe3fUhX2q9ZBHSNrLXMw1ddOzSk+iY7e5lj70uvf22qaTkai/FARYxSE6pN
EknEVOHf3S88nD782p6NPVVJW2le1YcVI3dahcbWRU5v9FOl+5FTvtyZMP9u9WF/aH6Vc7UthWPt
JvbVW9qciD53qo3YBLdIihFAdAwIodB48vZvPpJ/d2wOVGUcREEg5Uf7EEDH3O0MUv9mJi8jA6OW
V18qpiTbpvWfaouKdsHX//44EAPCLR9LQBlR8bg5GaMjoaZUBVd1L761KiZ6Yc52HXI+Lst22w9N
QDodeCJnMb88aQekNj0teobxeQ2Y6b6JHHO0xGjvKkRlWzrf9y1Skq0VkTeEkeOMpOVbIkP/5q9/
bedflzAP1YQDF9r3taIl/ed7jx7vmER+nZ4WP2Rsmaf3QPv1Bj9Ts8HZ8FA2RBaW3WHsqDBC/rDM
CJmcJn5MC1kcywTB4N8c0ofnitQeh8Fu1GYrs+KsPxySxL/vDPBhT3GoV1LNcmfHvjyYguA2vFun
GLTrMRrsa6ED2HTK3CaK7kJbOH93JOtt+Ifb9P1IPIdZggyULT3nw/WaMna1jMVt2iUQleRbG+Ml
W30tZKyM40awDpEvEJ0Xmo8UkNuqiutjV9TQ9EdiL91OPeeBoFOBFmfvCW9X+eJvjtFdbW3/coyu
H2ifJx+ryXo2/2B764ERGL+aWEpa71Z3jj4bwJSS8G9LBO03RHtLZBfXKmnCYx1/V8NC0MEo7Fsv
AWih5VuWAhkN6jcyUtJPk4NYxRCbmgbFvbDyaBsmTLBxY5e7YCkgXgjrue9jmAGzaG9yTOHbwDBH
UPXfnv0Pj4X17Ds64Jnu+Ircgo935DA7WdJgzTrZcoauBJ0kbob5OgkIMe5aGOJuh1RPMEvonIZt
xZpCELozDdy2orGoYNGWR+zb1t/cM96H3cZ6YEJJTrgbUKeTVfPnUz5QNFdLqMgwTvVBdfQl27RK
edbPT56NuGZK8X0k2fIYhK6znkCoPrzuJYJCQatkwZt3ZZjpbtsJPS4chm1Vu+okxewcl5yka/r4
vhrzO5tRyl4NOOwGMLRXAer+BHXUk7u2afoltV6rAgKUO7QMsLu3KZP1Ti5OT5IkGXtSoIPyioe+
qeL9XNGwQkhGG07ERARXo7nEQfcWYra6zvr+thQZDfeBz7HLjo1Xd6/Bkt5M4sypRvke50cNNKLX
kT5Y2YLwskKTEK7QkJADefjrRUD9m0UA5RXlkaJC0rb/wc3JdjUEEGFZR0jm5jiSMpE3RYwajV88
7z3/3i2Gh1D74SYIhxLZdZDvsRfWe8jzV5UTiQPjblCC2eSdlHS3XlwwrA/s7TxUNTEO5c/Klc0e
TcznMNftkfs52ETaeFvBNhMb55icgk7SPMpCTZuqvqsHI7/W4ROmP2T74gLSON+bRX8By0wusBEE
cZdheJoHtzovhLdVMUiP3ILLGCJUiOrpeqQbxoTq19gqUDsj3LJI4nYC3A9FGu2F4F5+jVu6Lvk4
43mgXnABqkWtjo5dRsGfWDR2otAwRmy6oxOQKVj74KZH9K9exJCprOY7jhgclan2i1WlZ7lMzN49
/bv0/z/v/j88L7kJApvr36ZyY6/qf/yAbF12VZtzlqyk6/F8tndZWNo0VwmFnx1w+h6g15EeSBMw
y7Wn8snP6bGroHqIPYfOuRLMO8iMdjPZAvmDC/vXl9D76vznlZEcBG5PBSKD149FQWIJLiKrpYe7
7oWbcfgEwyTaVTbPdgRHJFaVUMQSvDdhtexzw/4naqpvc8I2WcEphiIBvG5RjP8XCrC/OTr6BR/W
7cBWKhCUDh4u6NWb/cd1ew5ar5UTQtXACHlIGKlvoh4xKWCEfSjgrKLqm68t2c3XZZG4jMxA0KVE
Pb4/9GKm1n99QO7viv7DCXNRytg4K22XQ/uwK81NjdGrEVCe3FxsPbcFhzSx7XKCUzmU1hf+aY8o
vLxECWrtov6pc1G/utVXGog2TXLX/OjpK1pWXBzHJYivZfWT7Ux/HaqxRBfv5/s4ce/DYpl2Y9wE
e4xt3NcDdwUCd0ghdLp7AgiGuNsN2RTdG5VQUnFXn/gob9KpfavqKr3x06o+QvS4DwUz7TbCSKs4
k/s4ioLNogf34Jvku0nj+DJ5qEOyygw7nbIL9kjodFN137PDOMea4xyYp7Uy+GHPtPoYJYD/ke6k
j00ZXfc5b4USuN17aDLJ3o0etb8EJ8beI4KPVaNGQs+5TsNx41bLdIiH9hcfNwgYpl97jD1vrqlx
PeWGX4oYr26VuZVYko62a28EEqDrKkqcrYpl+iSCr5zs+MYtx8fQluFeQfXeRl2WkbnYk8/sBES9
11h+wzwaX0Kax33LvAwa6jY5+BHwXVGbax6o3yzQtw8u6ehS0ZLwFsLnizH2IDbRuUBzkhycKv+q
HGu6JrsH/FhSsJ8tQgJcB/m1oOfNXi/ZZlpta5R0N1hSwNGhcr1qePpC0yZJturziRjhMD6QDuh/
WQRzQXEw8TATlS1+4fwWj32evqplHukDQWQNcDAz61ifISRYMCKX2y8sgreFYxHinHqnduzC23yd
0nclrdh0GvkkwU7DLxHoJgoCAYhJYFygR2z5U7ORNEXva1FgTJDlMRSoy6huxKET3NVL2VunRYJf
c60QEWelXiKHsexcl7ftOCH18QnSbGzGsYgKvgbdkm/SqKzOc6LRMY7Bj1gijMMNmV3oAa0GUyhq
Bb30J8rmYu8zEuE7Z5zjBC3tAcwncC0riI1mfBsVOqvI8h3EITVeZPy/2xYFJM0LcpJbYuYV0sMJ
374mrUguGD3YVEUE2vUAaJ3uqqX5AJ4S3T+ArmupW9pCY4thsVUHIc2NneYxohQCBESa7Xu/tLaO
Q2Jc5DGUk3UxHf1EPgh3gNVbTuxTe2ZBS4X3Kp3QqOVhEZ2norlf+vVHkPim8sp+sBvnOh4oGzsG
Zu+bblOGuMt68jWdAhGjj9kxK50DJY44VXldED7m7CILMVJtPPaIqhc7o8AiYcDC6C7zz6FTMh1s
0Upng07u85wp6tLy+HKDl4rx14NxIA/2WY4Rv7KHG+3MzosbckPG4llY0fQi1qGXJNENdhDR0VYM
PnMaIrGv/PaQhVF4QfpBPRag+XQb6trp01DO/g17oDotALhaxOT5k7zT6Ptv7OLHYGP6WWTobadM
M0heDzpp9Z2TI+SJK6SvLaKbjU+VvM/chdDaOGq2OsZ8VGOVcePoVsw/fIQAMwqQm2xYrCuZkl9n
JOM8Ky29i41vn2LQiQ7JMjxJvHIxbpXLMGFYsi0e5dpGL9cyL8Gjehmc6Sb0x24nyth+sKZ+66y/
ODY1QPtDYHYy7aeXoO4y5H7Lc+aIC/tH64irx9wFgoPLGBV9jrvlBemBRq+mnZslaBji2MMJhwT5
7+PivtQKx45VxcTZuVS5PA2TmIAqbqt93XrlxXcNctUkk59LEflb101B5woEipXVkrwWSuKr8Ba1
CCIPlO6cp4D+hMPEKskY5DmOWEcrwY9qJJq9jMhuxZmKStBXjwYOxSffwi9i5lRcO176DQYHE01u
V7aSt7NKdmw0KP2b5Ys0LD1Nj0o3R/hiwp/FQNeAqvFNVERXNZ7bn9zWGu4wxHIKC/0wZK3P1Ye0
lDKbCqeMjr2eiH+e5UogPxLO+VSMk7mzq6rbStxo1ON4prLxRoV3fJQ5gDmMtRprd2U7YPhQDGDp
GNxb2iRfHDYyhde1hAMl8U1R5tfAAA5L3jx4MfdgZVyG39qbWOvbYWPStj3nI0rKhKBiM76WFYhJ
dNw3WVqLLUShZo985ZxkpKLTGb99f9epxZ1oJ0EIRXk0O5wf8V463+RkWKtGj+z4HDzpbKAyl3Z9
sxBp4L4jSbB3Wbhhz7XQhPdwQeN6YRDrjBC+4+slTc0DPib4sy3IDyd08IcPn0zhp/s8cptNoY2/
n50UNVvlI0c0zl1MO1z1Qb9hSpGfx6WDZOyC8Hd0ZR8jzAP4TcadNeZsv318LrmfX89JjSebpmtY
SfwPZTPfjJV5BgnCHtodvuT9a1fQvKFica9MkN1OMcqq1PABJzBVxsIjksmQGcp6gZknB8gMSeSu
Mt6l9H2CCOPCsF0bGaq6jPKxxPBU4yHYFJX7KWakLJ1rS+MNtRsDYL7ajWURXNoB2omrjrJZpXxL
fspj8WXRyrnEikD2jMAe1UGxLNgC4g6EH03KFGVk3x11mV3XwZOOqR70TEKI1TpXMuFxa9u+h5km
6NcSFPRyDUfYLXpzDdgNzSNpC2FMzGU51+4R2xKA3Uw5KKuDZzygCD/j8kbL+LwUNLn6tO6xCmL0
yML5ehlbc7CGdGdn6MaG1POpY/pN5UfTXS5LjQsLV/+Aht8m4HqxHnMJIaktmKHM2Mm3OVTVWg3Z
2bQesthpwcqXLicJyuagmOFcMU2J90EB/tSxoSuiZHgJkvHbCMy2IAsL/y8tYsisQeh9ytaBB+s4
UbVoFRPNztAz4TNARsMsulTq2CL92IhIOhdR7IIg+ZT0tBm55Voeugn+ZCTbjHWWgzvWBz/rXm3E
zBNP4mku7iz631dUfrSd8LhaebOfA7wyE2iHufVfonGpVsmgR88sfFANIR0FAn6/g8YaYr25mqdo
33f1rat6xjTsnfbGkZtUep/YUiPL88dLj2Mzwjq9n4elpw2Tfwc3XPbf6wgiCgoXjG7u10jhI5rC
/BjI7MnQGrmyrf5LP+LRGXgMEKaO92ToEKgxX4ePMvtEoYRs20R2bew62RaLOmQJaAl7SRuWt1ID
iO/DHVMB7+gKO0GJurMnTCsDCSr15xHNP8/TDN9azqM5icTTuHwRmEd3WdQnW+lWA4ZiuWL1i243
NoRdji40g9zHAVG/pKOJGbi1CM+tdG8FbCfwFOzh4uzywP6agMtoMlxkuWnRgJI/TocVHCmK6FhM
5EJMMFNH64vsVqTI/Eptj+ajCQ5xS7mdT6egFGhNM6RH2JANkeTtc0wBx7ZC7fg6UMBWtY3i+rvj
Y+fzi/Zq5iFHAya+GUpadqkPKBJbVNvExc6k+lxqH/AKg7sVmJ1O1l1W7jTi3w1CxiulimSToQa5
YujtbaYC/3+IPWoA1Z52+QgA38GGTOcflD954tFhArgwG6CuFE59jDpwbQbpWrwmfX3TzFa+6ZBp
Giv/IZDU6+gy+xLM7oxj3rHh2rJzu0V/3PG4NvYmDr9nATweVXyqfXNEoP/c0W+4WmhrbEke7a4k
oo4MjkVZ2EcdsfBp2jLEInG7IB7/kXViW4wlvQnU2WCOr+glOlsXA3qLk+TkZ5Gz/dZWRflQBPoY
sxTA68Zom67dQHsQBJXU8afazHgmQs/cMALklmhA1s6L+cbmiEf24JEJH+tnP7F5dDrl4R2b2q54
t3eKaoDtb5MAB0KgCyru/R/ev+T9j79f3hO2FM3Tq+H9f8dw2MECeH3/OoJxeY69f6FmfPjPr3n/
89zYxOZRxr3/6fcX4vjSez3Zl99//MOPWt96zIJoQRMFPN8hjAAjdHqom4KP4s/vLLpaLLs/vu3c
ii2NeMjR66/xfpzv//f7O3//sD+8S6TJhFjQfFRiSJDnrOfDxszPRj7Fw7Qey/u3fzi+P7zlh6/5
cOI+nprf77O+bdSXz7qlGTWTCeBRrsvOLk5e2w53TIWPQ4o6YFTTq84B4QxRf5iw4SJSJ4nFMgrV
7UBnH+0sEjhWtH2KIRQ/7zDeuwEb/LQYvxRxv4+z5HXIypvc0AZta8/G+LI3kqgx08UvYzf5XOp9
sLO7rIOhHHU7Zxo+RyQa3SjIBo09hlhZ4pJHG6zNpEAYWGY1+QrucG8vJHGY0CpOJozPbVCXl4rZ
u6/qix8Uxb2rT5MfZKh8KcEoQMjziREp+sL+1cY6ekzt72ZEEieyJDiWhkiTUMtpH5zgnLIhmZZX
aKMP2RTv0JNtHJuUJB9hc0O3b+sGrKZpPt0g3R9PORmvV2a0AZC5D2Ze5xAhjJ5gunTgGOokt4/V
sKhNM+eUUkHXH6BKHWLpI+TM8U3PJBp7SLxaiZQtsO5RIjdbfutt6YJrHWvFgNw9Rp5lPUY7Q8W2
iSoZbhoLu2yDD53wKIvpZo+yXeKxsT8ltLq3ZlE/gqEXm44sJaT5Haruk8+lc6XEW86eTbicjQ5n
muPVDXycPGLkRnjPDOGJPCPAvGVvbmhMsO8Z8HYW1m0xNfrOCuC5jjf0NV5tZ00P77eEjoOMb6mD
4tGbSTN4Tt0wuMS62CeGs+fq+Wvt6Hu0g93BpA6d3MLaD2PXb9kqGqghaUKPNnuosRdcqUir4xTO
9zJnQZV5dA2sZz/45nYsvRxS1Mgcy/0sBrxcPtq2cwMtmaOlne6m7cVQUd8F2Baj5lbZIUiF2fVw
iWFIm6qgOYQF0VpRizp8mVO+V0MJoPua1BN5FbP9nCFlA65qJccFBFxcNkxyVvJxls9XDr2H0BmD
Q0lo3OITPh/0tDxiJpkzRmZV4mcrep6Bs9UDG7PBE7zvF33LJwRuBpicI7LeektEKqeTvAGVKffk
q72FcxofpnlFj3R+cBujoXIGjhidCTYKRdTS3EP4rhlaFEwTSubKt1aK0TRRP9scgYtFvjBq5N7Z
pJ7XH3vixpDOl/War22hoXab5kRALt4NLqygidJPanqTdmuf+Kb4qptA5RSr96byvw04n64NyuPl
E6pBMOBobIfEbW9mwhyGxMCKBkEvxfLqSXaSZTLe5WX4RKrPG1MkaRTgCrXiqqxzGBNn0xR5eBxU
YAH6AKBaRwjLdei5aPh1veNh92Xq4cIFq3MdvTZUuq65c1P8UHSOQD9kBGY51S42TARsT/EgNlDF
58ZcC1khgl6+BzatM6DEboGIweC32Nu5+gxSBWEgvkmem/KpbbOHdTww9+PEU9tP9m7SPmVtdPG8
77jKQ7qm1r1Z0LXEBRAOmMz1VT7jMLTtCT5RNMBSb+dNDsuLj7Z2iMHzvgEHY9GQIBocD0qZQua/
ESMKZLfuvkBVue6Ug0TSXd7sdBUPzp9w0x2SX30YORssieeh1+3OV84vLsBxM045e4hUvjgK0R37
fBTsEkG/pWZy3gXu8mU+hq7gAkSKEpMZjYuB3AEkmmB8HNpzIi92+Xf2GFMXJdc4oICi5dhxO4R4
6/A5EuZRl2SlsGC85J5b7LPkRZPaUgug6JgxU0KknBt8EIdhgZEkNV1UOZy8OXmygGRtmClGW9Ug
fg8sWRwM9Jlx51cBm1CPRkuZCvj6hQshvxieUtoWbpP+KqzgIcBMAvJbklK+yF3y2BZNs89hwbLR
zh+KrLiZPWHvGBa4ynnrXFfs2q67FFHzWc94+NLVo9aPxVNNjvwhLTBEwF9DoBV2/m5a6hUHkhOh
tbCfcbGUSJoJTrcjTbFB8tVW9yjWohvLvk1sfOJ1y3TCHV9DZBOYdR1oif3M6HqJXtJM/hTNHO7b
tfW0LD7iTLYUAI3Uo9vFe+WS2YGbxoMPfWm5A2JjfW/hF16N6otlSgoWbLs3Q9cRFuG9KKc/2w0k
IbvZYNsfWPzmU9Ra93aTNIfAQU2frW7wRUEWU8zO4tD0B6sMXuKVJtjYxVefjV7TQSUUvWILjyNx
O07+E6yQoxNCD2i5Q7MFfpFvERCUVBJyzEg9WzAnrdLpaKfD1s8RDCeE7MUS307mdgPAjYqIMu9b
TwN3T9Qjow91oCn6ZXC65DrT4qcPWxBnXLxZKorEJCQ5rk7JzxnpCwcJV2asPUhdghxUBHn1sRB7
v6TeCJIZVlzfkl2jzpiJ0YujJd6yzW8CoApZks2XcaVeOGMFNarpHoVPT6OR+VPb7y3fIlWJ1ZNS
FaV7PphTngrn2sRride24txV3VOtqesDwFykHXlo7P3BPiSSHT+PqrPdArZKk5l60CT44Uq1tewh
P3pd9CtEx45QRR3YirAsj0y2lxYCRtSt1k26iVdrh2qUYQGnhAenHc/XU1ocq2g41SWZhlipWTh9
XCbbMkOIB43jGZU20eoCAjuekHshZ5ALA01hFxd3ZdPNY/keMYdDrMw2KnJR98IxH6bqaHzd7bwC
pXaG0HpYb1Jbh/mOn4gTBeKXjhL6bcWVDKJjlsYFJzbFsPRflJ3ZcuNIlm2/CH3hgGMya6sHEpwp
ipoj9AILKSTMg2MGvr4XmHWrKrOudfc1q5JlSJREYXAcP2fvtcmo3rgTbgrgQdYGSNTo06yoGcPA
gumGswq/ijiT/lw77iYxKmwXbvqYoPPfdYKUKZxOc2kWv+mLZwpYHTKLCmNHFr9BM3vrJJ5INNYU
R0KdtMUIXlSHYLaogRDpW5hQ7nE/YaDRnBM30W+rxKY4RKl5nAp9xA5oXLQhj3AXK5aG3vgRCvJN
jiEWrj27HRp1TfWeN+O4McrqQh59clGOfaiTsF9RzQ/bxgGsZyuyjJJ9W/XJ0Wfjhgk616EP4Kqe
otwjOmF6HIMd6jlt09T1zk7qnu0Mvs34HWsbhiaiyCYOjyASC5/iY956vV+bXbXOKvmqvAG/bfOq
IsbZKrLfcE0bW22+72QA+MRo7/SIkkTm7R0SvpMemldMThyBwQE4Ft3b3P5rBu6XxOqJrLJUAPSQ
fmfTvAWdPbKyOfiEJb62kUejYj/GNYJboR3njdUgWnNEQd5eeC5Hki8SI1m7mpdj0k4eZ3Ft63yR
bKJ4UgBxV3IKfJyZ5arD5Dpr9Rl9oNz0Y0/J5eGVtmx1CfQqurPy4bETPb3Pkn4kk3eh3eMyeMob
uyUZBSsOrVua0kVsh5ukopvyxyc74khUjTjIcEoGS6A7V7mmVTxiK/MlNJhRdaFG0mWTGExksI21
c1n4nSQflVVYS/Z25GzK2dOPtw9OqI3I7yidkhYzyfLBDubSjwCDo+HSu6OzfMDIQs63bu4BVEF8
7eCbldg2YXIZxyEjt6ltASG3QxOfBvuljSPmBFo2/0Sdu0nNztmL1BuP1VijQDPLc7BQg28ftIWS
efsvHlc2WwfpEorA52AFWaNKjqmR1McW5/sxXv4LjwtDVDGE7a4EUyUbclRD2lLH4fYX/vPfZpc7
+NgIMcDLaZL92CVYz6vWpPND+oC9BI0U8ZJWYA4YYFatG74ZaRYgh99MSYWlYfmdhRk1fO0fvz6m
+9aA14CjaA9HWtYJ2ULFXG+7WXuSSzhx85NBMwr65eu3F40jirfRgPY2mwELdNuQOop8A4tvYa3t
iv1H6OjVJhM1Y/QiIpJK0o2o+wn0IukmKzMu1oVK5MIE69aFTiTQVFBWcAVgDNCXDykRIsf5cktP
yW8R6TPImbgK4oMXONOOdtD+jy8u+3dOJIPC8WN2TeiKyRLlq26xs23OX8Kw++Gfyb4Jjwp/pG21
uiVxTDGZHDlMLNS+l8TO0aBWLaEUDX3LPgQGOy4fMBkimWFc3u7rBM9zOxkEb1NtD5pr/ASR2h7c
ON2j5YY5kIa/FLEiG7Pg+m3bfNtNmMJuH+hn+6JzKJUH5awnYHZ0NGB63b54+69s+WftVkxSWg8L
VMfQM9LAf5pLb83px9cmqxjlEMYrlg6OERGk2L2UtjnRSoN0lE6kjuVYUVcIoBDR9Bm+Z8dALgCo
Ea7Fd1jy6bkfHjL3lAb6K2AdpplBT5dXf53Z166QrF6N0XwThni1+rhZt9A7oMA9BnG/neYRBJLR
HaiJv8qQuvk9tLofUMYsVH38aKso7h1teECB+drAaUOu8zLaVCBO/wurML9bqNbX1Icj5S/Elw9j
bbPZrEgkQ7N0yN3ipNHkJxeNlrlhYAqGakDeqcn9K6Gl9DklI6tSCf1jOmN+ZlO3fOqfHxr6UQwd
uuhQTO3q9vnMUWqnJezZl6/95aVxtlx8tx95+7Letc6mHuXbX17Xez36+tsnb6+bG8uFFibvyjRn
KlTkkMQmM1szavjGu3MnM9Quyot/wPWJ/ZpuU14tYFAqgJWTe2S71rrvaqc8CdxT3WnITjMYLXAw
1swFH7TGvQ9gnyCygPGizBZnMCckB0gX98GjNJdJmKVtw9RjD7ukwJl8qXEZbfQxwLWxrZwnbjmh
f3fYCe8rmEnFOGyssr4TLB5nG9fyEGe+m0b+5PXJI9CKhIqe4qYo0+QI1/g0Nvl4sYBDr+uldxdm
BXOMqv1QyDx3JZJPTFh7GgkG/iv1zLbfoaZTO8uCr2W1+tZAo+zncTFv7E48iUQR8dmFFN2kHzou
NcbE43pn2hezhqEZqeY6wlUlpAQ8dmAcaiuCruUCVkzccR+xZaFURHEdITLf0Ylkr9+Kbwc++jGF
7dSkTJISM/lRjSUtGjlvHJ750/CmC7c/wtf5JeKs3Rq2/dlk7p1jNw+Ykq52G/6WVqGfQGf7YQjC
KepfhtTY6WljYXzDj6lT/E7NrrXc/sB29iWvSWqeSwZ1Ip9+l437qgwz3KplENCUzoW74yX2IvQG
ImxXuelu3TbCVjv8YLXnTywP0jTYS0TRM0Doq2MhcmLeP2cQnfKU+6wdqm1fqoGZy9ztkHx9ab/Z
Zw3nxLWfhU0uJSJUx8c78YzjpCWxZiJ9p80iUJrOd1UOYDhmjHuEhzFpOzLHzD0NXXANyiKdnySb
ldwyxE7kb6YtP50C0ukC6V4zVyMZGy10yzR2dHg/ZhAvWiootx1DpA7r7i6u8yutXqpcNudmtBk0
Y9813bkgWGlraWChiKZZSz2+aqZ4d8zoOoT9NUEMYGVsKAcZLTGhMGIHT9G6Tn1L0ze4xdlpblRq
n4hvup9NhlcpShLDIg8ci+FzKBgCF3X0WzNng+6CdiqIg5/d7m7Mx58S9+oqMocrrPuH2qZX0VqP
+tC/RVn/o4gizM/jPqFnbyUV/rwpf3cd9GeQYVamxm0hh/JcFsUvzj7phDJ8ACD2Sa01Ay+PDsaU
nlnodeZKv+2mPHf28DUK+dUxkmeB/jVmCNoaCyBg3F3nIq/xSjYAh23j7OTTR96439g+KYgtTDO1
zt0prmbzGw3MRy/sd+MZ9lRCe4eFclbl56TbHP3oa3RTmmeA/daQJC5Rbv5M56UVYDCzaPrXyTNG
9kQJYgE35BZt6VCAQ0Pg/pPrMt4kukOTvTQvU6i/tq4d+Qk6Yfrw+lYtPwe9CGBhgbF1GtOT6dYk
7eB6aJgm0joh+ioA2odWZ5EBkp9lQ+PTC4PZLX6BzJjPpmMypOeNpw2gE2AEz4lqq10xF4z61Snq
2p9tpheM/t9iN03xYItVLnKafX0ApQycV0oScKtZ99Foqp0oDNqgih4FGnJRDJ4/iPFi9rhDERgk
U5fu+loRpstgg831fRQax3ECFY1tSKqXmiavHVrndqJ35SxrlmHBvA+igx6RV8VMitaa/Bx0ZDhG
ovzJFZFvhB21r949u03yODREqNF5HauF4loyAdFo/eLkYbXiAgQURvsvV3utdvfcpYtO+JAMzUNn
ar8Cz33kCJO9QLLz1JNuztKTVxttgk0Ljlzr2nuw5scytPalQedrMDZlPrzSYDId/Rvxc9F5TAic
9LEsp6e+nd+qAW6YJ7IjEJcziMdupXF6egv9o6CBJeJPhCFpZhLai0XFab0PYenNOu4ByUaDuW1i
Ymo1q19XRdzsCrNE5dogJfkVoqVbeX3wPg96vxG8D8LtiPW+WkBxUh3IsGJe2ZkftCZOs4VFSQbV
JzjFN0lfJ6kam13GV9UhQ6vtgNmVYwHYb16j2H5hakETraODDHbxqy1JFemF+wAPYdepn4Ee4BV2
9Iuea3eJwB0de69jyCiUSSGCOLB51kzRULxqNU/b0qs+wyihFVgFC45YbXs3ENuGxv56ItUTOsUP
hkkElCZutceqgM2r79G1GTrVwzgdDKP/HbTsX0gnu9Y2ZLYgynWCrnSa5cW3TluUh2v/AFuHmxI1
wZQo7LDR89x8ajG2oy6tuVra9iR6wreZ3NM/yp/yWmAcU4jayohgAtzf6wS6yxQ6MZld9VtYgIMG
gQC+mG7qilnyh2AosMf9BLo3B+wcsZZIjUEEwoTc13C6+bPG8Uwgp6EGpQU6G+a5nOmz6g5g7j7S
L94io9er4Bi61sUdbfmkJsghKUq9EnmFQI1HJEXCnMLe8Fei+1naS1C8PgOKmpOam1venwYUeNjN
Xaj2JhuxjZPGcPzMUECQRr5e2uwvCacRjJ+b71QM+8xD9kRiCuurYVS+g5ZxNddIq4oub48xxL/t
6FYKwL/3HLhZ9dQmKS0U2fQ7ys1443VAwKw2jU+FNT0o5nlnT7bO2Y6VscVbEiEUs8qzyIkzDIVx
5xnZR9g78znAR3EYmYkNnqPO3fLBLeN2MwpOL949oqwX38k0kpo70iLXq7mABsgGMU2XztISA1Bn
nbddbJhTlos9/bN7O0E9d/vgdkCfjNzPleXtUsuZjnFjogmirR/aA/CsjoeokOCLhrShP8aj5HL7
ICaUe5qH0lzOV5fBPViHYXElIvoEJuedF4LVNrNHnIUJmK8e1a+hSnkeeRjiJ+8gX5QjrLuu0Z+o
VfsnB6O0Pj+5Vkp6h24ZJ7srDRJDmH71+VA/t2LMt7giqBKTxNi5CZdc2Frag1m+hF0JN2D5hx2K
aSuWGX5JXGYvLQhPBreXLw0U3WnTzJdojniu2lQzlQ5qwWs5PLZRyHPUF1+NbAmQN2r7nM04q0Qd
720mdEQIN/NajxD/OIF58RzSWtGdahs7xRaR0QleS2eQGzjC7c6AwL9qE8igQ493f/I0hut5y08j
ulrOJVP+Safn0nqX0d0NZjU98VN8I2mhCysm3QmIINmLEhleT8rKYPMzd9CwxDmceMSBr0fMaBBI
mqajhjOvY8sQgYmYOn0f9OZB87AYRZQTWSKSUzeSvlrDTvfUYzubEY1AAX2PnjkmOoYYswbn3+p8
N6J2tzuUd8hjWp/bTLKkBnttTGYuUjUhGN20iidT3PDNph5ubQ7ZrrJpxGsVfcWmaV1/6FFfIB7A
RCmPQYygsjEbakXnGGbyCuXqIGj8UUFpMAuMV1dn73Ez9HaVJE89bCAUsfMDooM/jwfoRrrJRshw
IrSlvgtH5dxFyZjt5ra+r2Z5nhuQ66NT/0x77bcnBzIAuU+hLiBvKcG6NjkHAr0OW9cgPWUF5mOK
wHzljqwwc/chp+ky9wWAyR4UlQdup2xCspqo4cySx2aBqSV2tI1Vh/HGzSeCgUHpp8FQ71u6eUic
xouTBKfl/7PF0zdxwAkqT71FiMQYa0b1AEAoMJ6rKZ7u3YGA8J7134R1NU7RT9gIj2WjrUYRBghZ
UhReE8kEMWWKZHYGzImlWpZALhBArcE5wIJtu4UQFn5kCVwVz5xoDUzlfJfEn1lheSQnFTRQ7QZ+
cz1VsLSRYcYBlmLNtu7SQi0kMCzZoUcTrE6PNF4BCJoJxBW4x6ygOjMy+w2XDGHi4fBDBZQfUdft
i5AN2zwkZy8BBdvn8jSN3WKZhk3oUTLZAlRKmJoh1Uwb7c2RnXWS69gh83BrqCE4mjZJi72etY/g
rPeJ/B2kXkQNjuJ6ZLR6CpLo2lm9dgiYSbehIFsjLvApReLUJKPrl26IACvr801Oj3C5xvVNZ9Ia
nr1UnaZWbFXBA2MaCVntqvqgY75KLMmwp58fMpFdI5Xbe5KAYBM5Ij4XVqUB2XfueR6+6GP1k1sI
3p+G1tOda+/gCMLlSzp5hlG+GkyhdnbXfhRJMhw7K35EVby4TcbzlMA27GKXXTD1RVMMrzWBMLM9
oDph5jHaNGdtIlciSLhrO2FCMs/vqq872orWudGxD8iKHRXRJuiSgPRgpSSuzxljennV1QL6OpJv
QkBDhfu8kIduRkoTPhRVL/GPWycXsIqFaJmphPWWoYgwrd7FYdJj6C7kh5iFti1Slx46E4lNPFZ+
4LUfN2v87YjlRdtv0vg+wpgUNNhC55fKIg2Xrl3lOqeGQ+sXddn4paREzAQUzpTKCoU57s/YYR5e
06RwJRk1nvXQE6iyvlkobmY/fWitk80Fvg6ssVs5ljXvLRT9l0o+3l5VtzUKTQ9PK5gCxN4FNUgf
NSigIuVx0oOYzTRCBMPdOYPt7bBhUBUkLjErTel7RHYrWSR3js7cRNkIR1KylTzEcXel15h8L3iB
Vm1v1kw91D7CKX9mr8/MbI72zF5OqUgpNnHTlOlHNIT6Xtg0g5tZbFIr/igkIlYkLZDrF6+96OV2
GBjgFjkSpoA7AIIq+865LXbRZiG/rPMFJYABHJMmMj1NWngW3oklxuaNbHRTThD0AgacboF5LnR+
ZjTj1uwwn6HQYIc3KxCIKjhkJkccXdQxx2i1anDAdjaa2Th7lmrkV6dYjemZ7GXVXzuTigtOeM8o
C7VkUFebxgu61e2VTsqG9rakppbK16EMfiZ98By2EysdMyTka+x2OwJzBk/7Nnto1LmCitPPTGhS
DNQ11hB0VnCDNXpX0GIUDp0mSa+iohdnDIW5Ei6/I1WJH0VIIQYD6n/Sn2PL/OUI1iOI85cyoqLW
gWyFBut8xPwYOSP3gnWvDZKTZFiPiotk4l25jfYMGpTU8WT62XbsxQgO4WkVc7IlBLdoSiiMNFRm
TeMvR4ZhJOxBFyNwM0JyG1F4kGO1cxAXmnnm+p2IPm7Pk1ktwVXFYUquvWF9AmhDUevxLbf2XW2i
CeKlI7XkWPQ/oplzJ0oNtFBZYIdGhALUZaG230thFju7GvNT4oERqjEQNF07bvOITa5rUM672aC9
2FE7Hgch90rXL3NjN3e16tq7kpk7COXs4KTFeFhqYDsb1BU8NRuHSf7swkFee8pIfTRqDH+Ey5tG
f03bZcIz+8zaCn8YxmRfdPbPZolvvn3Q+u49irTwOGmVtSFP4KyFnR6s6cz1vmATcgLi9xYNGvJZ
4jPuplGP98GME5x19JFhe78jVvqxslp7y1pincwuOCFGoR6Cf1Oxxd8rV717mTDWqhEPERhYEqm1
zWDzkFwuKn0hOkSd/KGRFOEn7XL8aK8drQlnmiSsTtIE5a88jx6xFq23W/b809g6KwRO+qF1947K
vB1NfhID0fcBK9T9bNDrA8xAEPeL7FZ0vbkWBnSEjrNHYUAGI2XCsOzUjNoINw0DmLZk9MeNGEJn
j38kPUrQ1MHNQP34YKUEgYwhlrLZr3H3NLmD2rSOuZYG7VJSySBxoGjK7PRJtlaBDOcLh53r2yYC
bMFufQV4Duy0qqZ1WQOqHOzXtnJrtkGUSyHqnqJRrzWV8VqNrEG3hYj2Cvgnz/RAQPM4DjLN4mb/
mItlN9o57P1j+OGKu99hLsHsnuJWrdQIUg5lxCF3mPrTWevBvN7nOsiSIZjUXocSsUTC+L0hUXTA
AeS3sRp3Tf8mNAzXAWUZgZv0v9keErG0brP6iOsFtW3PQ/V2nGz7hzagTZNiiWbEMXR7wxD0yTii
2tKH8GWmEPQpXXnWw0ARkI5ihujbiEsAYYr4gqA3+tyTvlZK3FgdYgl3CChaRxqZuOroKHCvxvCd
QLQm9AxYsAzBUpMi92nbvqPqYegQEfzkOgdSCInmq6Jj7UQfi/m/bbKPvOBqQkiL2FtokJ0X27nb
P4WifZ24rPAoQVL5+yWo1wy9EzzfwIGfBSmWrFgpLO81kcqFuqTexPPRPcQi+oGLvvGLASMaVAjK
El5Uts5uyi22vkENhTrVv3QM7HTLXF+vWfKDSz5PrMn2cEfrelo74GBI1GhXVojIBH1As+DsOQJY
XUT+yD7+ooUYBB2AYreVvG+2PaIINPus5M3Ehi/l5bKm5MMgQqvSSD68Zrq7tdSxkZirnF08MomS
Flwy+Zq0z87Sp2Rpn7dBtVAu0vxaOd1dzCKz0vIPQhoVNmL+mkonbB5ktZLzPg+ayLdon5MFxHn8
Y03shqMm0mHrDckHeTMAH03MMkQWxUZvnrIEAYU1eKSYcre70z17kuiimEKtcvq2b30fKdwiZbjN
HGC9OZ5DfXCXdkb3FdPQ2avR0q9uqX+N41PolcY7jQoUz8U8n2NpJ3vLnOt1iFnd12hQlTps01KV
h9gyujtz7A95z+bPIzX2DhYxDP8ZnXVJbJBHlAVuXggpBfJNtP1czhXIg5VyCFAJh8wnsQ6qulZ8
WIUA4JFxPy5XSC26z9abXgyjuIMpcBlKcCBBvaRZ8dzVa3mg980mpxOM9egzD8vVY+mKRYoqUV9W
gtFLecyyqJhEynFLccfJ0H2fQYc5GT5nW6Zvy3rIfYLqwCGYJv6InOC5TNVDMcsf7RT9zjJ7Hw0F
q1oClo2uBhEJtPAhBz8pymtzoENoxktnP6PclctNpEZ+UVPS2JutxQqZV/dhBdQcxQ+5F5Qd+G7J
qZ1ovumsyF4GUj1z9rcHdsDeVjdOmOaIbCJo1MeDTtrVqT8ZtftR6e4hlR7uQOMAMhp7Vlt9Bo3L
NcvFpXfW8+gyJyfXCj9z4eXTqlAs0bBHyXnj4UsAHmUsgxQefsmHjZl6Fc7efrl3jaSZtzlvZ9Tc
57Fluav1JF1pWgv9kFqxW8qJ0SQZVuFWdsv7oOJm0Avc0g2tbiuUlxId3ur2zusel3ZiT6Cytaeu
lxrjeOxvVBHV7F2MxRs8zTwI4Ao3q9ZjkYvwWo0ONHsu/xuI6na7hOApMUjcaWin6S1yfkNMCF1H
lpFVsSwB7t1g2Hi1l09zP4yrvjYBX/JUKfHX+jngj1J462mSFzCFHAXp1CxgEJZjORe75fP6hNSK
0tX1sx6pEJKhOlCcScnEdCLlLOj82+9aXtuwwIFHWpUhqN3bdqdydGNtmNxJXXyHI2rp0vPQiQpC
JVyzRUNFO6TQmJbYLLZVx0Xh4mnK7JqTl/MM6/Lsw8jNY5262McWTlYSF/vMoaMIgB6Bnc2fPXvJ
tJnyk+XCp4qWvX2uAZYtrU+rYqcS5DyfI1rQTlR5u0wj+ZHK57UHYq/VbO64+sk9wzJws+a6sNm5
gJZOIeF9ARF9qmErnmeUCA4BHQ7wI4Y7GDK0wXxShhWvkLfZPMXrpV1BSAfAc7U8Nrk4Sjzp8w6L
hraZFe4zyP1cc+8lZw4Mq/fSYKwRsfYA8TVEyu4xNZVAOtHdrYNa6jsBrN4n3eNJDt1ru+yysto5
tT35OHHIY9rVGZdHwzXB2+1nc/wxGNz0tbR33YJ7tVPKWoWLAwNSvQ+R+KOxnJGUzB4t4+V6HG58
pLKXvNvv29qNl45Gg0DBPpb7Hj4/dSOnbDTNJ1dVycWZ5FeWf4AxG38wBtUn6JRWgRA/Q9OLk/kA
53I6KlGnuJ+l51tEO62RNaT3Cb0HUIkVTRjbWWLJPGbgpfvEOGddDJHh8yO2GIWRB+G+E9xBB5lk
m8EbX9JuinyvThHhTA0jfr2N1zQPYXBDD9UHEdxpMyuW4UzProkmipsftwahU67y5n3fNFfBezwl
DkK2yaoPMh7Utp7uGzpeM7olNwlevULUwLnrLToce9eHuAbnCp4GzAgBMRyrqVdvW7PjGRtSAGFu
KOHeF/N2VO0V7BGmlinNHoWJ8qZk+cZIQzilNLrkrmEHT3Rl7pMpXVxHdouPMwLODj3JH0if//Mn
RkHzt//k358ltrQ4jNq//PNvz2XO//5z+Z5/vObP3/G3u/iTvW753f63r9p9lQvar/nri/70k/nt
f393CxHwT//Y3OiAD91XPT1+Nez8b+8C0tryyv/tF/8OE3yeKhiDv34zaqY919ZMRv6VM2gAD4TW
8I9Y8X+jE979qqfsV/H7//FNf4cTOhYEQsfRebxIXTfhb/wDTuh4pLbrCM0twEGuMKC2/F82ofcf
DI8EODToiDYPcOBkf2cTms5/LKwrAefQkY7u6Ob/F5vw39gTGOyAm7lwMTzPsP9KCCr0DkhSlIJE
n7vB73ralZ0k1ZaArXRid1mOjKSQC1nrm2CsH+lWZalD4pSiBzTZv3H+ExTYopGE9fsvh/L6By7h
XxPaxV8QbBwc3YGeQFebPxOe2V8oCm3mRS134LTXmu5oIAwBACwg4hEJOrWM3GReU9+Sipf3NMuY
LFU25dt//yaWs/BnugRHZ4HySWnZUsCP/zNdorUavVdWNO6nVsU7vZ8QkVcI3KeKg0LdUmHcyEPz
gibj6yNhM7yxcNiutDc95S1mAVkfnngqeebSySYkCP87dWf2nrXvUquCNZ0YSs6IENf/6Y1b//7W
BbCfBfyDuZQT/FegUQdcsp+cljrSobHVvfVE720M09xnQZivk5GBjpvHJ557uh+CPvN1Be5//hnr
/JWtll2HkcX9dqznlPRXPSGC3Ea7y+/bE3FImTzkL73Qn0cjqo8xTId1H/zkIJkox9qTU/Br4Fw8
IHQcoO7zVBtBTIY6BXjeGRgeF+h3DDNyNe8FChh8lhjIdTOZViR+IQQnBmDrVo9MKQxIPCLd2rP0
gygZNpOjtWuPqFw0LqiA4VAW6R1hAJtAz1nBA7xroqf1QNFFpHHQ+6FVEGlcPYWhdiXuoEIBx2uy
nE2BUTQbDB4uhm1jn9b88Wiw6ENn1TuJqjgSLOU7fY7QmzZcO+MgszwEhHAGaCguR3J5dc1o3k6u
lZc7vKaLd4mGxiPFzL9uJCofkYanyjE3QtM96gnb3ZjZD0I54n1EejExcJIqyQi/vbBMDkOOhrNz
rWi3JJXS8/hRulR8arnAAwO1X0Yay0rzKGy9pHof0Fmv8hQLYfWZ6ZJcsMRNcX6E3iqy7vl2EACS
ga+i3ewjPFiPM2o7G10c/K1XpDekSjnanoR67qrSPDsJmMlmrq4Kq9xKo8xeuXgRSRgi+Iaws3Xz
joHEjNx7KQFKqWbaoUwhHm1wKRIZyqctDoSmQrXtaC6XUsDPpfk4kbz2x126aM40al3cUlfF7UCR
/6wkwynXGd4aO3lHXXGpEOVpXvpeU2ibKBjWQU6vb9kgqwhpjENJu7ilUDHs6UNyT9bhaehtwIcY
HEYzeRut9P32lVxwmvqBFCtLPk2Kc+51+bqbiaJs0tnYpDiQ+6ivme9pMImH5kXqzeDTwH7VwhTh
S5Bt+6Lfp7IoUUaRDaA4dk7Fba3m6NupwvOYZC+QJFe2ZjFm79ChghpjiFPHWyLYNrNBYeS09/S+
8IWg3VgTaEDrJUIoK7gQ2WevBmFjt5LUKVmhk8hVjJRSDNx72tu3vyCMnXBVFhOVG9vj0ONKTWqL
G5PIsHQ57zNDGKTde1kPZzMZcMPm2VoTCpEYp65M7TXD3p2oWJZqDSrNgKU/oD2hRc6hoHvrB+BP
C8oRCunq2rCr2oDe8T0ruMMWyBF2JSGJqdp05XJh9E6I/VRiYglz9md1mfnWMNNEnWC66UaxHqOe
jAzPXTUjrw833TSrneFY1TZQLuMRbbrv5+w1sYR1NAbzwxBYINQ0MYbJy5e6ttesHF9hR9u2oqJG
VTG8FpPVrCvNwp0woy7Uy2qTwHBhW83VG4PCRUGav7T5gMcAEg/Z82RYoYECP+hxSl2UB7dlvNTZ
GDT0kLcwYnC6IvQBp8LMh0nMitPsRCFE9uVBozw2Y1pg3IfaK8TBz86CWJNJ91wrat9arJ0221pe
99otrQU3QUV1OzdVx/VRetn7hE3E19xdaSao2Ixq4Vngp4uXrVbIL4gA8hOFKu50IT/qnEcEFi9j
43LvdFNF9wzBj5/c987QrpOWx69MubVvZ6RrWZiHIdrQg/6yxuixHlkjJjS3BPtQYWdJvo73rsAb
ny1upyKY0X0zch0zfno0pLs8J7+x4ByVRvJ9q9+d1uY6bjkoVZkzJqz9sXyZh+i3pEM/D+k7iqsK
LSS/iCqFO3o8Wh0eGcXFvsv0+LVxFa4pHi+3y4Rng4F1MXycDTLPi5lbo2ceJLxfyRDR0Qh/3C6R
eWA1y/TwuyGZMUd3SiMt3LqCnbMTP0YD79CpCnqsdbodRPpt6DyAqoaHR5eM40oYKbe4yO4ti3Yi
Ga+bJmQ8QBQA2mcbxQ2xgaUH06unI2GMJZk/PlaGwdfyyW+F8RmaDErmOMrXy7UPJYeFQGYlfwN/
p6uPfLHF0DDItwbKP0+F4HC7MAkK5koL02/8xTravWIzwaPZlnPzAe2wQo1b+6rvnm5XkemxrMhw
/mVG6X1duxsH2yTqfk4nSH/z0KRsGeWcnyd6gDQAEJ0tCfAoEuBC1VzbmBJyJpblu5F52RpW77bu
ofdz6qAKWCAolvu8Ro1M8vlKn4ojg02X98DXqhwJdag+i8jxACtldGzjJjhiH3JzluI5o7fgcUy1
dvlBPSmiRfxqL795KomN69L73CzeKx6rq57h59LF6XXOipVrGBposiy+1QZfHE/DanlweL0iSHum
Vxry3EkYggj8DEKS7xcnyW8Z8Jq+Ui8Nx5ZUZAJ4urTaKIt/tgZGBB59dgSrSKaLzanR13TNSFhk
9YZinPqdF30lUbNtUL/SqiCBzcrNLTCal56/nlFw/n6rA7SR637UeUxyTjC+Gaz3Bdq3Rffk0LIy
x7eWgAO6iCY3fJN+p1X3s5LONbcYH5btecJxnxDut5qT9LsYnwn7Qo2mgne8KKyJTrWUzue+HEFl
SNZkz97lISPzrmIhM+b8UOjTOqJq8ZdjhkTgF9bF/e0P0apNqmiUZhpPoVmnkFaEF5frEXQSkdoc
3XngmMaGAZlb9UuHnOfprQQRMd5y0lMLj3WsargsWherRGV7Gye5x7+6s2FcM/VwyaFQi3LsFWjX
yA2NPfJiQg6IK3SAIGYpZEeLgE1P7SViwJtgoa65kBYtR0nLMLDSuxq5oNJ+synpuTu5VWAbpTuo
nKcKRibbhvEtzGiVVMuyKiJOEnmzS5xS9e6FrHbK5BuNCypJtP7RzHrGsWg6ndzoHMV7KYJkDW4L
HwP1lWnRnE/GYzTisbzdsgYGmjCxiP5JF/VcyA+TzvQ7dPFl2pKFtGUrQrY2zUIUL1+eTAmB68Y9
XjRGAMFS6q71OcROILJxE0rttRyyb8fl0Wp5XD9lrKG38r7Zb2ytyiNmgkfwVBg/2nrvTHO+0p3w
oYkaFC56Pe3mpY4fZbPN2wymLcxjc+KPLMpwH3XToTH+i7AzW25bybbtFyECQKJ9Zd9JoiRKtviC
sGQLfd8kgK8/I+FTd8etiqjzsL1lmmILJFauNeeYrMqaTVBiqpe7bsJnlPN5phEL6DCRAZSk4VPp
6KTK5xwwRZt/tX3/QuoNRVrMaS5cPtfE/kETzhvE/Gj2H61ab5PEgNtZumtr7Kd9L9/TnoFQPXwH
GafObJEZJ0ZsIB5rUmR2Tx2FHsLO6NtTz58PyJ9Q/Du6BGrh5Ne+ye5JUlwr7TMb43ptBv5TmSzX
0RKVQ6QfXNpslpOSzcy0sCi5DmkNBJeEZPqk1M1t3qN3iOF3WaO+CwEYrVpBtk5bUiKmpRq6sfoM
BHm22iYvkSnN9S8SRraclEymOdOXeq4c8+tSBsXmR0bnZb0sxonh3ZYaZFnEk5aLq5Hoz4HAydun
BnVP2tzNMACPmH33fUuEZs4VzuAUEYV3q/L4OhbtPanY1Zj7wR0h5bwJHDzhTJnhh1ydc4WxCNr0
a6l9XQdcV6BxDRcI8AdqcOBC5YH1gKDFOPvWK457VXBnbfrhs71BbUYJ6ejBKe7j79hI7zgmWS+d
/BnGE/LDdl1aJ2NqrvhSdmU/cf3z2GnjZqtAm3TWSpWos1r+5xQWb82Ai+sR1YbXoDs0PpiWsLVo
hkPUkumWcyG1Juc189PnIuGzHuLszsQNkUmzFgTnWK2xZsZw62NGv4VgjewgPU/2fbk6znCG2MD1
j7gFTjUlOBuKmEw3+2pZ2T2GnLAq3fk3BQr2PY7mLA9uZshbVu99JKHOR67NsIBvNKd7F7acVGXy
vfTeMXPThk0hb/CGDHUJ8EGH0PmgCCCqkv7rqIr/MLZ/mcWfPmaRAJJ0LjLzmu4rLf2zHPt034gm
CVQOtrpHBsKFWnk99FQxRd++kof34Bbq+pLOFC3xT1Uv2JZ/yzw23UyOiKN2ENGqz8aT8wPoyhGD
1fBZdvcUKcV6+Zrn6JneH9o8ksJ3mAmuoeEdNCuDjMTaU/fFHfi7jnsbA7Ko3H0b++Wuar/0APN+
bLBYJ99qi7Shp8KC9ipnVrvlOFbX4dqyDvrEy8qZI+Elvg7Su0jjedJH8MAJJdJk9n8oNe+W4/S7
FsBhbmffnRhwbg30nBu1z5URQ0GVSMCW7xRr4wv6c+souwtDq/iBGNezVvFFWADzamfWDppWf4jY
fut071fk+49Q6K4IDakaDCVNcbLfBTPSfcKRu3siZU5Sk9zi2cEBG8lhbyGP47TX1S4lLk2ixyTW
2o0Je3ScSXE0Xdzn8Kkc3wdXoIpK1QMwWrbrJeqVtRqQLptOpl0OIaKUeRSEhOi+p3bw0y2nS498
A18LpYXpBG8OF8gVcQyoflMuknPAWCwv430Nq6eszYmcTePSV/AD9YDRP6M/gC+hIMfO/x7weq1S
plhJapMb+gnJrNsHA2dNHwa7cQAThIv/wsUa3CCVWAusyiSUfQsUn5OdnMIVlhdo9sb0i6klQwiO
c9cdjvWQuCjE8AF4effKyVieQApXKI4q5HhjBi+hLAEp6Jh6lF/DLTcJgTm8j2w4pQLfnrwWWVTq
qMA8MFWa8+jEFS68//dHReF50osRvy0xmeRIhWWM0RvbEqPktZW7iMDjAlpZPbwJ9dTLiwhMipVD
o353ubEPACGXKLW25ghmMxvipxqW8k5XKTYDhdjJtTuQuPCc8GJPEJ4W3Mryh25A6MORdfjnpr93
8RZuDWa14rT8E2pnflE3Y3bASv5dI1r953eWn/658z//sGBgFmPdctvy1+Wnf26DgPKvl7Tc+M99
/rnjv932b48Kn4dOFZ2a/317DJ15xIH0UlhGCiqzPNDy8lqXsVzXIU9Y/mH5I2CQGiXERRq51rTn
5cHTzofCvvze8kfq/y79eDwiNZhOBtGMkXC0FMJlbiG8bASCwwYr4EkMMmjPxLEXp+Xvoes895VX
k1OUk1gUtOZeZqAOuwLrfXTvO7fb8VnKU0DSyRr01LjGaOacetfCWOB4HeJlZRhcblz+qOss2ogw
0ZjECe1EF4ys54B8zLYdlXw08U7LTyyn7imuwKHiIjnYRnvtEKvuQIeZkHIq8xTRkDkF0/BsIjzB
2c4Os23qr5TStwrYcBxDxnvt2LP7cnNgBTk0twzagdSTPectbxDKDjZcPJ2BUxxKfzgEkQAIWUBW
ja2qwPtrvWWa4//up20yMWBrkKiHideCWsY/YVb51nZyJmVJ/DCUbOWPvo3g3dNBPNWgsqaAsG8z
0CoIEyurix7tFmZTVDBL44M8ca4KTvqYAgIDCv3EW5IOz6R5uiujLR41L2vXRePjPCYXMX4L9RDX
bqdhVeoTFjQv37QQ0MBlartJU9BPeSF8iOA3pPBtkF4rAdsHOCwUZgV3p/KFyUOkWU/MLxSr8AlV
0LPow+uM/wM9R3+Ye/MVKzv5H1kccqHzAAQJ7485WV9e4TL/qjXwaDL/7bf4QmF1ftX5Hpv0iBka
XZ9mV3uE61c76R/byqAKzsdLGE1sVxwWXuyCm6q3vCNjggcCLnDkl2xKmX9vZP87M6bhpW1bsRWM
wNndIVGOeMkOB4THbLsMjOw42pIpfILbFtXc05gDduAAYl4fuoe8iZEDVUZ6yMGvdw42ANtzseOU
brExm+hlzB0SdfvUOut2461QysdwtntAKC2uf8mQrUtNaoHppxkNXKAHQWgRFWjstTBpfKCwMrTo
+ebT45BrxsFNwPTJGjmqmiYj9ef5wo+6JioWU8DZ94l/LhlDHgfwRC3GKJ3uLdS04W5YTUAHBj63
/2rGtKEl9bEpB4O+rbxUnfBw6Hr6yijqQyUQdOYOm8wq6H7zCtivGAFCflGdbULhiwFybk0eHFur
iGTdaW/p0Sn1CaYMo6bjZSTbPE6PkHG6W+Kb5WM6E8XbbQp8EBhmy1/043BkWN520Dv76NfuRgxd
gLKo+mJreGBQfbe4NILE9G64QRDjBqliN9JDTBqeqkYynTgRmGUgsbrnPQ70rjmAMDw0kDnqOt6Z
+nCwnXnjytLa2S34jt427p6dhasmtJ50GeyKVus47pFidEK+w0+60kZ4cwKYCoLFwonqa+n4D7nh
3oKAlkjjBdSr8VOryekGhfSTjSstFQctvFb+QMocrZEwXat2pJdFwlmGfhKCxwCz2q8/M5kcDKmM
upPokX06jxiLcHhJQmg78FWbENzdIPCz1J/RnDwMBOlpmcPBUDw6j1aU9DsoqeLRUJaHsNp7bXBB
5M06E5M9MGrPbY4Ps69oyLYhhy1hyY7xWIwgGDqHdlXoSBJBdaIfqcsPTe3+IOI8ezIx26ruXOHM
LbqD+k/uo8FWm47ZxAdc0EXIgWQHpGuuknlsNnPgXBtRNYe6F7vJjG5dlT/4yYjXDborrT7jSQ7D
w5TInuCScS/itFnT+OZEzYKVnXhHKIHbOcBu3UtcOz0qk5ZJ90xv4RjZ7T5Idf1SZEn0YEoCOFFd
Ir1PrxKrJGun0W9LEvTOz2IAr4iwDbedM5BuGFz1jkCrPsyybTc577Zlv41KxcPupWzJRAET0Zny
fZr8K5Xcxh/AE8e2jdyEQPG4/RXMwBaSG24ScpG8W4wJaZjp/ZXBD5fhHmAv80c30O+t7UPniJM/
lAhox7Ug1mtlU5CkZZhuwJi+VqSlE+KISPvQxeWO4SkTDvaIObO+KEZ6UQ03y3M2s+legfS065SL
mGePz0RCfwlr2MZB+TiRMeD10wpHTlYjka2NbJMayP68bC9rahWr/0qikd5EXUILyP1LX9ufwPKZ
htFhpLXOpETbwOllSoZA1HyoyurWOcYd3f5Tr8r3tjuSufDpMyEk6PumYVjcXQZPiy4djjGtDTYS
80Az5JeugmnWfmDA2I6udo2r5smzxAN5ZzcSuNnSleUDXBprMD8jkzLYrJtDoRvvMjSfXbIJQ+Qb
tggn2lp2jRiQsryN4sexrc9pQgJw1R+sAcuTopk35SGezZ+YBa9GFl4gfzyZDv0DgmkVF9Y8IQNE
lJA/u3p2aUJqNQQdZF2ESVqvZqNArxTRprKUqjBzXwR7Lob+/RWl6SqOxm3SNO+aLs45/Qgk2O/q
q1EPRXTLoWZlA2LA4v2QeD+R563ZsSMhaIaPwHO+cInc2o3lI3EcRxJV+Dp6dFsT55Cc561nvNlB
9Gm3zsEnGSTIbCZeERk1mXsMQQ9VWn7yDYjKKdZzx5IP9ODR7BjYqAweqDtq432chhJlMaoVokrT
KNxYY/iLfsrL9DKFGXtGHcIDHU8rsJRlJNxHs/+i5UwoWJa6fZbVbFXPs1bMG8kHP2WsbLH73Hr5
r2IOge1cPZo6pDsc7aS+a8SR00zSfrWsZF1Sko3m5WBmDAPhzJQ9CM3eNw/dCEJHw0DVJHqFpyx9
Ge3pDz2xH5Qqm7qqvpr47OFWXwNaZoMOpX8qjXRr5ecxzw9gu+iLtud5roOdY8Dp8VPvGVTL3ZV2
xA5bHvrGEtsCh9I6M9yrBXVm3bOVpCmaXwIX6AyZOGeH9hpqjxOOfnTdxNF67rbIHqmrww0k1Hlj
x8G9Hus/FSB1p1OSGwN0tG5s61yzz+OkH5IKEFhZdGrKVG06b/xs0/rTabnqFxYHoY4un2vqFvJg
bowgDJmnRZMitl/GVn5HQ5XvCyTKIG0D4k4rtlF2+CE1jjU5E7ACAAQxPyZyjTBToPoIqvsOK7Ab
IepxSL91kzcxsT+qc3MPi4vtRYT8WxvZUuVN9m5J4Z4dg85xor3Q4X6GniTWScaF3hnp0ZrAFa1J
nozEeJkoklTnBQ2MBVUjYDsYuesSJtoh0SAYjqm1Z/X7MozgnUSOeA9456MvsNPTXxpXzdjfSwao
0chXGl/Lcv6ArAqhpeCaXhH6bcl8b2tcsS0I22X5YzA5RmSS/+h9GqepcOwduDgYprTbuLg+mBMR
gIHsP6Yo2vXKDOyWNWodhA9kAWpv+LT4TLL6TRumByfG7K93G9d0R2R1TbPqZE+kj72XcAjyySTD
g76Jq+NukSVEQVKYMLkN36Q1ZauNzaxrBXHjhsHwKnPvzaInJ1KVdbXKqfUcl67UlLMXTvP4ORnr
vQysg2VWH0P/ZHRr2zM+65nJK/9N6CKo19e9VLZpuXPs4VVn+k4SEUBFnMDMeOmK1SAachtLCJks
uky36teAMpKd8PffSDzDT8VoMqONnjB38nIAW6zfPAVE17V6tLhkJ14Z+yH61QwIjf/3V6GNsBoh
FlF38ZldjfnydKXtH9RDQNRbpUGwntx+O/FwVPLqr1gBNiJ+m+eretwQNoXJ/9WdA56jjzzgtEbK
SsirGkXxPqP6j9ObV24aXBkVvTO40juDC1JFbEzFz0JL0JPys/o3/qv8ZoWFYS+qfrXcTpFq1P22
SWhY6J/y0JTaSoho+T84rQO7CuQ4JNRzMAKb9vl9dZfKcHfqZ3U6AprYJFBBm6E9CIJmW8h/T6xD
a4OO3dDp3+rJi25KGVHS5o3lcwWiSAjUiPwGxkPQSush92nhFJw4+wphmbqHer4qqk4RLlX1Wu22
zrZzHtxF7B/Uk1dNv63UG2BwLdLxyCx5xHahHk69LvW0mno7Bd5w9d55jNreh+y21G9Hnv7UMMk2
cjom/HMjg7X6eNTbUx/hv96qz6syR6o5+mb1zGZCUMExWCtHa8v6vQPQs8q5rWUCNrlYZPlZ3adk
3q87nzrbFghFJ527tunfu8ehvteJ/Qp4uNQPkMF2UBAo2snWidydugnk/hpaBo4L3mcXb+aeHYqO
GdbIvtRD6fA1c8KCHZruU9N8yrK4qodU9/FLki6e1D3UayrKP9Hjv15UyI3qBRN/d1RPxVM8SJDg
BZvnpDWWp1MP58j+wMMISMhsUV4Q94FIp3pJtk5RXvLmp14yxCJM/AooGc1BOJ863LAABpMVZFJc
2CaTjlDE3y7FtuCsSqRmkHLnVPsoBBISZ9N1GeBDEfrmcnvTRg7X3Cb1OMpvYWLC8wKJ3DMxNyXe
SCfROZZUdETBoehF3UMSBOMeOcJ3RcTSODLNnrFvYF4LgKnaNThxA3lIAmntV0JDj4uN+cxu4VNJ
xBm4u0+LDMKqOVAH0spU+7ZXQxGrvlkldkkzd1siMaaSjXxLPNx8iMw8OooQC+hQ3ILZQ63TGeyb
JPCnNju15fCs/sv92txWSiampGAtoqFF1TzsDLdlgsVFBHZI9K2y3Xex+6XBgVk39vSjQ1bOpIYW
tR7T+YZGsbUFcgPRuG9iTj5EQYKEUzdrlYwk4WoP1X2yu9c0pB6abZrsRNkyu5u4ZlgD2zj96I6F
fZzUBQuwq1pR6FIqI9LaC/Xb0u72LLrpWhlD4Ns0eX7R1LwSJAafds7ApAFubcbiMGlWfPCbElw0
RkhH0BSe8unaEa1Bgnf5EGYUto4amekdCoq2SL8sTDLbMmT3aEpeP6FYcF+BuxEOA/JO1zoqJob7
R9kYBz1ngGTGOuHUwRYwxo+iMgogfymq3Arhr7B2s8GgpfP6cm31+muF32bDMO0ekBUDCKTwVmpI
AWcpPiAKBhelhpPUzofCpXdQRDS6TXR9IC7Ffg4Qe0P3XSc+TZVJTnvhlMXOHIezXmXWsWr0c6NM
hpMkHEmqYaZt4rpXLfzsmJe8zEV5VSIVW+loVzPO6xgYCF49etmGGkNLA91bVr6GAUXqcqB7Lq6X
vnC2jeHbW2sM+l3OTmZyh3hftAz9irxqqbCYO/fqkCcWkiARaSc7G5LHZIvjpPGt9tjZJc5W5iHQ
/+yJjAmqJcYq9hPhU36pvc/B+AVl2NjGfrJbnromdAmRshbjBlcYbwtXGyQw9F9k7XFNZU8mysff
bAXVvlJ5WTlZkbkpOVhRPCRzLDd4nc854Eh6X857NnrNupI0TvvM3g0+dcsc440tp3088ZtuYq9t
nYoKRdhNKGWGZI0GUdeNmrEoGfaFXd/yglZzJF0S9SY8v5aJrRC+Vs93G/+A0+ytarobzkhya2FE
xV6OX1ScCtM2mXs0DeeuJSZuNH/qBsOJSGb4dJmuTCOm5V4WVxGVX8y7oxXKG3+LN+bUB/W1b6ML
ts1vL3vwfUojones9aTRdVbnQtBzbGv5+IbWpV9XDmuAkTorstopy/Tu4htHI6RPOEaot7AZAXNj
zvx3nKoGiotKKi95PRR563aO744UDwb1vpshEekk5REehgQJ2TGnbRP5EcBPNT22HMmoCx9SksWn
HmSrGhctQ4MmYy5H+XHHl8DwVykX1N90q7zas/2SoyBk2MPghhO4r8zHrhfvsKYeyOgFzVTe06G8
DE695XKw0xOHmY/sSQJzmQiUfYH/bZcG11HvaeB6sFpmdHGFoCpTTyKZRBeB8SOrynubEdwAKZSt
KCoeNXeXDMuws9Id4gTOHQ6zDFxzkOt/1PxsEebMA+swT3rGu6Ov6BXjVAqY07JHs6J048UEaXGu
LjP7kcQqJK3euU7Su2kACq84FuBIwWqDj9cy1Ebn7e4yCWkVok/U9TpAby743ez3l7ZjB6qPP6Kw
/cAVzA5zQMkTR3aDwxKNDCKUmzHTIyJ2fN2MgL56BXNOCPfCvIOwEpjnbwRieFQTowCIQxxhiIuD
ChxDXyMPss9AqeA6vMDM3VW2eQFS+jIz+qZ1yAHiDGzW8XQwiQcDyzrabLEntVuPGJGq9esTQzZs
of2IBR6lR5mAzPYdKLylfU8c86vq20+doOWtmKkBCh2n/cBX4FvsL8K14bp/x4ykFSrqV4OobpAA
vql/w7QhSAJIwmo5YvqG3YPVezuXmVTOcK4J23cCQvaJzSfXuMy03e67SLzbX/GUbH8V1bcmn+Py
WFj9Oc2ULlaN/LKYjC7TAH3PYY7RE/EzqLEuxnIfVQOCGuj96yAs7mpi56gh+8jwZjtN8bcaCjpe
9d6a8jXF/9Kp/cZADsGaRnBM1LrzzHHzUjTaStcsClc1O+tRiVSl/7MhtkKOLEBlwuyz9iMWYdzk
myFL9v9dFyz+LTEZIbDhGOSAIq12PYHu/P8XNDcmJxoa2O6wuH0AXqihKJNfz0uKDVfQV8yNfMEt
bUQLV1mCmXDRLiQ9H1IBN26RBurKzjpyYVdapTrmaCib8qopJaMbUhYBjD4uf7ODUR3u2Z3PpD5F
obM3o855mAQ7HL06JVnP/m1gHOmrAV4Nd5EN6Msc8rn99zdu/6ec/O/bFi6piK7r/1sGLTKuMocY
3B3Yph3AJT6Os/Hgu4hHNS7NQCEe0uq7BJKwMQ3bXtWegUfeUJqLMuGEYCeHKoBypUR/NymZT4QS
AGZ48k0R8gvXLwXY7H96tfKcerve5tNbrqI02DCiaWegi+JoRvnr0AScCEiQAy3+VmVTpI7TVAmb
RsH38VdrrwQORUErKKinK1XWh2xYsdUKlzsmW6JoOHp6HR8ge1d/6pj4Z+Kv/48PTfxHQitHC2/U
FA6+fIa7//ahea6XuoMmgJLEAgEcHsGZGaWrSqJlljs2r53JWGwRUy7yCKYux9KiHacuLWxYLm7p
Qzy1tTcgOI8haJ9FHLPImuaZxcN1ppJtXHZOQcFuBodDKNKjZ9qkH3/VbJZ4G0zmuDNbJCVuCCVA
/LR57oaRi2pEBukujGhKqzPwvx8z7n8eM8Jm0cCF4aFk/A8LQkhumenHYQvzoTV3UBG1AKKaG3GZ
yHGTI8zAa6jE9LqZ0BP0wJwrkZ6mjK5xrkTgSk0eTMGTXcFFq90ti99hdljq8uHYVkgsl4JhrKfn
EaUBxE42ElZ+nzw+mcL3bwTk8YQG7RY0EKw/2jnIJTMiH2OSKlztBGcwPsHvrNJDaMXtVrokA4Ue
SqpkROGRjQfoxYdknhYdUiKJy7Lb6uh4NdpCdW2zIsPf27F1LJUQywuHam1kjIEE7aOYLfjeb1B/
pnc9QHsUTm8p0oTZbR38AFxdGVdBJrfTGj0537iZ+Bt03DTArGONEuv/CNc0dfc/FzBXmJhWBMYM
4bj/nkZq95qosgnQDDlxrJAUq/vOS8aNaaHZKeSjMzsCUK/LpbTuT45Tw4gZom+uyVWPsNnswrdJ
aeoqpbOCXHCO/PzBs0NnrZX8khYXP/DK01xgfvV3UWqNo+X0q3aok61mmL90Of8mD/KO9mwHC/hm
+tm3l7Jw5NorfRYuqA0AK6UqSxvgeJAfHxKrv895VW0n0qOxC33USsdpBfSGtCGKATdkW5ygb4rs
pNzD8sl3x203d2etBpiZDoRSNoV9Lgxpn23krmkq8kPDmCTioS9DPp4Cf2i4pTCOgcT2ltdPLb06
eDMZ0BUKBIXw0VGTo53dVJJ2Y4b9maUN80Z5Vxp8t3ZodrLgKWXYImcTHQp0W/xWgtgGUMyi6XGa
7Dvzwx1pVOh/LarARUm1/LtJISca7Vkfwu8Ci6+WCHIA2t9LQRnm1dXRmGA2RQ8oRZ0ZSrjVuPZt
DpqL2heHVfzTTZqjXwZvrJR3tTVlFw3NWPWGoqz7KX37ZwBVMLV7JL0D5u/Zb/a0IS81kca0bagR
5nLAY1t+KGEQFT9ANZCbaBi/rWF8hkl7NvUImmqChj4WVOGz/3sqwndoEUSyoVTtol9l2H9qpnos
kEdr38LJjiXCzvOR7SbW2pQjZY6Y2OkkVWgpO9G4Li6N495SDQWvUnWpirMFOqPEIOBfadF7WXT0
QnsV6H/1bb3adxQDJ52e9+wjm/oQoyH1aCK4Ea0OJaCzIsZOKWmnVsHLNcluxNVuor23qltvoOev
W5gqaitMJbslIk0HtyGevaD8udjt3Zkn17v6Pa7Nn8sJHjUVTvdifI6SAQVAFWKAqc1rlYxQCBv2
+C2Nh5CJXuw1P7xQXm2hsdiw71nZxA/Z7Mk94uWOfk75Z/hsiwxXfxnr8qWKy+ukfBOEiuOMB0fe
cvHXA6KnYiu4EeKZbgLiIBuBzX3ZdncajZPBoBUwU94bSv5YavxiMh6jmNSx8Bedfk1bDtsoOhtG
w9WDmVEmvHPloPBPOhGfGz5ka4ZoEhbFTzAg29rDyJZKBtdMxt/6tDTOPfI0WyvXUqbxNTHlEZyK
PJQmtEDPzYGSzUOww5BGy6IHtVgMXE/I991bc3S12VsetdTJNlWAG9zz5EVO86edTuZrOtNLToeL
FuEFmzGxEFXvRTXLUUMWn9vRcYrRe+oROThupdzjmDvjLrZ2RdSaa2mKAbihT2gCxoq+z/ZOB0Bo
dMBPlmC36JJ27FQtBnddhbAHkSZR7K29XYRBCnA5ESnAN7EdFdUOVdlJpBUpExoRtHNMzOmoCyhS
84NJ15xcXQ0hSwE0Q8GqZ39+iAor3WKBuWq9AYnJgo+Zz+l+BtSMoOtnRS4nF+863Em7/R5NbrU1
egylaYjTgth3XcIQl58YGxopKeaaqT/PhmPukK8dKl2Ym8gRN8cv55Pfvcs6dugvIUWRU20To6R+
7BgG9TDmyigd0SvCcDXd5ozkYTzUwaydYzdxT838vfylVbcsP+GoYwiKM5lPb0q2XMdJExTew4x4
/WBZrn8OyHbfe4X4Edd+ehlDMNUCDo9v5DajqQkMRls+9Ox/DqWcH0PXTQ5Zkhk4R7DkxiSlnzOt
0NYlpEmyjgC/RIMJsba198urXF6FcFvehmi/ywANS1AWDeKHmJGKN8G8YBu6LqUgN9Qb9mY4RaQ1
QJTr6vQCDNBf2zFPp5dAEHW9O1QKpWwwPNwKAx1vi0Lw7OXvdY+8zrTDY+o2zrlSRQg5NOjpxnbc
YzZ7tmCKH6QNCcqgpZJSdzJoGd/9RN/N8QS7xPwtZJJuk95szlbdNecxMr5qxOm7fCz7c1SBoEIh
ExIFO23TcTCOrlUwzKFLeJam5RIExtiQtfg1CL13QGwxJjsdOUuA6Qg2dV+whxQiOcvp2e6mx6Ll
dIl842qSzuLRMUE/CEf+AOmimI2TF59mXkA/h6QOAbfcI3Ia9i1Q07Cfur2eO+ySa9CUJ1tzWzoZ
YjXMDFHWyWRcybboTgjsk2NSBmiPcS7QIzTgqbMtTDGZnDxWai48Cdmn6jFCpLwHiS1jbbrwAbI4
IuVBzUmVR4XNGGE1lGZFa5wWBXDa4kQpyw5lllasG8LnsLdGkDcRR0JipwOcDt+hg14HqdhlWbUK
VfYhr/6dRc6blcMJU9VFPkzlhjnZfnHQh137cwhRO3qM+1ByZ3dvYpmaRxhPys9gQwxHVkKUSLBd
pNHZCOkswlA12eVONukn8NjzIs+G+eysXQppxnWkjJiY1qSjPaKP2i2vchFMqxbRHOTXMdogajwZ
kfFoQJLgJG3XM3hH6K+3pU5qJi4fMsz3UYLcKgv8Zq317M5o0xg0vNcQoJ/V5XPRkGN+QdXfsPbz
LhTt6mUO6P7mbXonIoFLGbJzyvTmNtf5XelhlfrcESjQMTYxShxVfPM9xgRJWDzMG7rmMiQCBGEs
6ac8UkUaC9qrS0vMOZ0OrDgpc7iqBoiTnRL6iqu+53k6pM9pjehM62u2VtyymGTmsNJX90XbT4RJ
F7vxzs2Qouap3Bu9vM1dDKubICfYftFDk8lyp7fkelB3LwLhscFG0Cj6xoDOfusqzz1Cym9BVtQK
8xx+MsH+th5ngjyJijU6nK9JqTyovnkYtfqx0f1baM/MKs0ru1u8IY682Sh38yz+nuuMc5URVK/d
0pGOg+PgHWim++ChUOn0emtO9bV2rQO5yxhN7MOygXaV2rhv3SfUEk8yb8VuaFFxdW5zzJZumvID
+hpAoea6YFjycMIS4dBdLU8t/NQ5E6+ZamhWyl0D895f6bV/llFP0SIutoluip3+0OJ84f+xpFc5
uUWwYhC6TnTim+uALpo5nkQgUgYyuKjC4M8QSepidUTMkaAXSRm5SkygPmqoujRbxoD9iTtkP1y/
I0Oz+Yk17RgyX8FXnEpwdWR3JLzo9pj3yFWskeqpCKmLHAwDop9nLLr5vdW0XZtpP5YnCG3yOpVa
WRQjMcp2e1OmHYv1gdW2/qFqz6V/EFhUIrUdblR93tbNa8roGpMMtS/QoG1C7uwm0soL0M0KJpP7
kk3isda6h9jlRAdwlC4INT2MEdUyv4XdQYGpkzcUJ4+26dAf56UpAoy0IayH4w+dzPSt6fJxdATV
rkI7NtEhcEdicYo1VAtQnErPD1AaYAzRwJ3j/PEGv9wOTuxfOmVFjZUVKdAFL81iTrdsETUewnej
B28If2vhQ4nnnG71my6C70qbCXBFP1li39mMbklNLuerLHitRLmRfxS53doayifCIDesPlhdRliH
WvhpFHyGqkrlgr11Jhfsc30/lJP/oef5t2FiFlDnbWdEz46Xg+2o/qRk2BqqAZLT+cXXqx/Tqfk9
0DkV6jWO1L+gluCb+XPHSwRDlBTsPnLwrqe5qY45wWHrzrF0NhoHqXHq+IFlbzRNbqJBYG7sa2tv
R6h1xZh8Lx0RD6VDqAUtULE82lgM3ZebtWgCJWW8eqn3yxv9R3pQW1UvRUO/1QcPHJJqVS3WoTK8
F7aFQ7JPYQTN5Fuw9fq7loV80bJM7v6Y/vLC6E8ROTXd6AondV9sAjcAomrspoidPCJxlsMW3wRo
s1FIimqxr8qeDY7y3LUaksahdnfKtKL242pLYk9sr6nJeJIUeBT6mamE4rf46xPxC6YphkHl8Fj2
R1XEVRvQF+YZlSsy+LfFOLU4MAx1UJHI+kaOLOgyqmrVgFv61qaqmlWCUdZJ3DcAFdCVhlh+Kfxy
paeyZJGuBSdqSiPy0I/A1kfCHZYBwOLP0fE5rgLUX4Y7IKVVuw7L9NZxu5MQeR2ISKqyHwzNwvv8
7PiP/dzt89IkFBDtyTFuDcRYjscUJ85IQCEls4jfesvhy7DPiRUeDcu016IlYzpxHPZjCP8x6WqP
w+y8dFURrG3lKtM66IKt+JrUKpuyB5VdA967QXjOfg0/mVNxEhUHsjGrCEmrHjvuFn6x2fEtLo5Y
HVjKJi/8LXbaMTPatVGw0SeDyVkvL8FKWHFlUH+QO4Y/HQSTRipcOxZcXVmRkpzNYg3Vkg+KNa6l
OEjBF0N6vRoTqEIL10U/+8VRVLoL6hwjEWaN02IQleHBsnu2Rt0Gq6dWPC0DzmWTaw749oR76bWU
OTvd9yYvPwRZpWE5P7aSE3Vx3QYu80q7Hvud+IQde/O1dtx0Fga1eIRtmuiQ4VPnf8g7k+62kSxt
/5daN+pgDACL2nAWRVEzbWuDQ2vAPARm4Nf3E3B+3VmuOlnfvhepY0tOkQQCEfe+9x0+SmQQuzZ3
T1WhzAFdgPxq0q2bMvhp4yS5MjBHysLgsNh0TJ023Zn2JQsdEk8HvHwXxAfnKDR/jVecwKaP+LWG
MNHTr3oavspUg//ppjx0ZbLOsockhiXkUTWVSmK4aJYX5Uk0yxt2tBfflj+Wkds0cdZ57fQDH6BT
os+PfT7jIelRcTR+qlgKxUb6yY8Ftlog5zDqfrrBfD/C2x5K96WVI8EzBc7j4oXsmbu6dPae6l87
oApYY2i2lK9DEJJJniuVlxo3C4lYlje/9JOajl/DoJFcEJUpkE9cQjjH46nhvFtOvqSqH5qO6THT
zJ1SIC5PV2pNO1s2t15hQl1KX+2Qj1Im8sbv4NAFLQZJVHOyZXteHrlcTWSWoYYaFHX9TxfnfRBw
Xe6z6ZLZ9O7K38tKHmJH/yg6nktNi3a9YOf0c9wOFHLsuXBddcK0ljfmpeFPDe/VZYT5ayRt1MMK
SpRQmiiCl4iTcp6XSe9yD6FaMKtPAJ1rhvk1tr6dq4z83RcGTZwsqkYqdXamDsdE5tvazTjmCXb+
0Zema5+93X9vg+EROIyBQxpiUHog6JsCAQBjWQ2k1VXb5blYMASNAQsjH34h+OQeF7UnVTND2kw3
y+RiGWC1zjXw2udFS+QjbV5pkBqdOWkIVwongMT5Eo0alIYg2hXUw2CPvFcb0FCZZWHHqXgUKRCU
zHC0wMwY9QDPB0AiNgYKVB3nU6gWZEWcLGUjk08LPwV60BvSDh98T2l72XiNjM0XR3AkVBqMB9je
FELjwVInngflEyl39qDqMascNznWNUoviDeEwr5UpWVQei5XOYnsbwN1pzcC+CwSL+PVnQVGcanO
XJKcb5iFGDfS+gbd7WSHX2rWF0fwU2Z5rvpkv/wuR01154pJalLLFxr/r0IDaMLd+ehx59eLsFj5
5qpdH9hunzXxfsGAiGV9WPDmMTQgnDKTUFMX+GdE81HtMcGtdgnaQzm0806NMKGaMfPyuC15/YC8
+XtDc0sg4yvSBwYXYBkw6s27NIu+L8+QNIxh5441ghW33IYlGYotChPlUaMkcWIsWf5e+LAIaT0l
wFdqXlf7yAApUDH5e7QllBnqyfT67A3gSJ/pg5edomOgbUzjlpCAtxF/ei7GZRlxzDmmBJV4nqLX
7tMh6nVFsieEL/eMLuetoKUmEIU73zDklUX2ZbnFW5wPD7E/IbcMjWX+bbt4osE9XvSTmkd1a1ac
nHlTnCZlJpBjIrurCH5DD1Da9A1qsWI3DvFEoVOqbGFGRkRu02Iqz36i6rlYWSGQefTQKgXiQhtx
iCbN7ATIWDLUhj6FWlMjGrRcC1RB2yImqgakk4ecB4uxz9EZ7UczZF6ma9OwsxE7D5V9sMLyayEM
QLFnZlq0m8EK281bXWsGjPL8geAzCpRQvKGFOahLxk73XfennWpnYqWttZv8IXI5+dXwW+16SUW+
a0KXmmJvtiKz9UNhkENHDbkouDk/LiFeOjg5sK69FGmwjtZH1ekV0G+HTnQOnJtBKB909RGifgT2
LuaVLCMBL/x5mWAsns6jhzey8hxJkVlzRsL+bcMDuY1vaaV369Qx3/yJdinjuYpL8HSyy59I665W
0uRyL4ZBtCGViV41bDQBGRhNi409Pi2Eii6TT1MmJB0vzZ9KLvYr9LGds+o1hMQsi6VYQQn1UBRk
7HrRl7qi6tUiq6YjU4qOxmQkojDpHGt4pmfVynHSUwGCPDv4Ji4wv05jqny7c/Im4ztVOc0pJRq1
7S5LYlTFBWuHscpFN4BhAjSiuTGQ0jN/kx0CXHyb0diwU2L+bODfMd8ue0ajdOlJAqEpRT+JvaJ1
G9TjDlh8y9ul0WOY/ksWT2Uzdi6tsweWa+CwVAtg0pIQ6DXVRoqkgm4XXzflfAFMxHhHKRzyuv3U
GXho2JiszZ6NJP+COgq4G7g3neGDp9CB2Upw67T9Bi5ZggYkJaii6t8x992r5b7siWkS83Jdslvm
IUJH9Z+5jJQowZYyU488qPzOu1cigejyU2JH0drziuDITHM9SE3gd67hcMhx6MXOjj7qvFgVGEoU
H02gvKWDWCqnhlyen8hyEXAA8+JRmlvbeg5PqvayXeahVTifxyEN8CesYfG5r5NsSJr0XhcwYcEx
tIZ4ga43nxdzjDqbYNumDWxP9EB9yjbq+RE9tOUeo6x8tCJWzsxhI0ySfZqX2eboTlOUWbnXIdf4
mmwMkFIN6al0nGcV+UCez3wYlf9mUXCw635v7Mr00Cmbl9wt78i2xINETFdv+FxU6oFMoZf4XPMO
rMajSXWq+BSh1PW8nqNgRtflD6bEBDP+InANd/eZlM+eDb4MgCEj9iErkBzX+Ik6+TEyOuZoxKwz
fddd0MdeHXVDdWnZkhWykhPyw2o8SDojFwt3RR7+Whrodm6eLau79MNor03uT5pmMekTPMoB4xKN
qe2AjfU4jBHtOeTbgQbDFelnWpU3EylMJ6QzK9tVVF8F1MMu+zHF+dWM2CKYzvUET+jsdVC2TBdy
hoZIJ5Zbu4LINWTiNg70CUqd/Zgrxkc29GdZmzPzmvhse3Cw6hkeXK7IU1VI8e7wVALObnuOlnAS
hHHMoG8SlHSj+8FmoVy0wqPzdMKToEhZS5/9OJg/XQpbuDmoXgpiyXDoohrV5/x7LlFjODUuQLXL
7xsTZ7M4q1NEbhfyUCTg0k0h7WkTsCmRv/d9dKyFxdAY/TVpm3UX85bd+o1MZAw7oeSu1UmuZmKL
804sGIBIB7t2zda+NNIVFgCFWy2pSr4t5ipxKu+0sn9W56aEgw5w393iUIWMXLXwCdMh1+Axb8Ls
vey+LVvosp8VyRvZp9g2VHAp7W+ZT657DD4geizkx7q+c5m97mjz34jJ3Bp59RjJz97rrpVkru4l
3LPMpGSLYdWtRxcBppWeGpXkpsZ4i1UIxXiF8/Ea/PVNdXdF6B+8eMAs2Hq2SDlf6eFeziezj5Q9
QANeA395Z1f+raYF+9xIfy6mHLnGDpcraBoNwapWpI8w8F78lgossKjAPLZzhX65mAIsnI5hjo6D
F3+HcQi4N64WmLNi1LNGT7j3ezc+LMZQC9NrkCsr5BxYiANq+JcKSLRemH5CeaIyCsh7s2X6uRgL
OYITxS9J9oqsb11ifyZN9qoMjNSxqZc4MxNw9+GVzR0kyo9lXAfbbz811bfZow7CdafC20X5NoBy
Ks5Q38K2bJjsRurhq9vyBYnmzTIANlwmdgA0UCz9B7wA7wPofltEGWy1IZz3NnhW7dM4Ut6XGDIx
kgTM613lYEV1mCuKX2fnd4Ic6/VcaJ8LOGySo4StTQ881a2ZkEBkdbjvRgMTvqhJrqY5gEFEGqLO
fA5RUbfrIb+p4G54QqqEcHqxzhvcvRnEP3UR7Fl19VnckLgYQOZtdQImPCmuEuqFw1L7Lb1bqZ3j
nAxYj5lmJvDlR/eJ/quG+Agx28KgCYpuvB/tdN8m4htJKMhOwuBnpCi1xP9s/cZkREodYtXEm9HT
HuO++tYantww3ln7oj3DNYMIr6zEVJc2Kksk9H7EFMQ/FObb5xnWARrgp4LXy+alseFcL+1Nq5zG
ljFq1xHmbBcE+zofmTOiKFR2EqqzUegocYNfRYMfgzW6yBJp2TJ+7Cr5rKKC2FBDkt67J7zkLipn
qAIW/ZntyCNuncob3r2qByLJoaaZ6GpUFb0Q4NKGSsud4x/yPqlpKHL1QSNVAbTdvXYQdY6F74h1
sGc0j4t/VzpzXMfeDt68Rwdo4t3HuHUroIY3pRXxLAcEjRBq+csEssKw1zDFi0LH59L9KLT6qhyt
VM/I4OMVTctBZmRr8Y7K2DnNgB6AyNSMKr+59p+xLf2OihAdJjs52x37ykM+6y+L92Gm3r6vnUad
9ESZoiFulBsdTiL5PrCg6Ta3gJjXBWUxRnaOiBCnRq9fS3B+hKcxNMDY2qhLOM1pxVvunzxF5inL
wGKAAgmGVsvKigvOumossFAoVeO5PLmzctdTPdiCPYFRHC2ql8zO34kRgifKZ/Kq+S6vvKNbMa6b
xXs+SGQyUHT1/GtSnkeu/WHGI1mnyZvliHQXMd5ku2cYQMKcuhsaIBMzG4zHx457assnJHwc6Izx
1I9NSrQRlcZKqspKXealIlZw+tJfjyoTZXErUv96wh0Otjgl89IBttgroDxObye1UagTHM1R2uK8
140JJAk8vQnlVLpNkG2CT8hLz/d0DW/okn84DRuvVgsKbnxquBKzKrU9Bd/jdXkvCA5YWJ5zB+O6
lt7TcpL0sHywO9Ip5ZnvJxWVCEv0h8CwMJ/zo00sqvoQfUdOUfdD7TXL2e8E89mCeLSFJ2pPO2XF
1kHHWZlh/EVUEBWqHt8aFd6GcVF9b8vnyXJeFgcpVfQKa37LCv8WBZ6yH7Ti1RyG39qz3kQ/Ks36
qB7tHb76zqauuKGqqlgOG41MO7JIdlAisZinVFUDBfPcYJawsvv+JimGG2RS91D0Lw02yyvU9S/F
8BTlTJKRRLxI07QYJOJLT2Gz1Le422vrPFjFjfNa1nL4hcYZKlbRcVA2mqH1iwX5h2fwH+ayv1kY
//bX/6OOxkQY/IkDt8Ez+Q8vZGXK/I+/3V2b5voedc0nc8x/tjVe/s8/bI2F/3fsgj0wNhsnYqFc
c4fPpv3H3zTX+rvD/gnJ0rVM2+Rf/I+tsW3+3cO82PWEJxwcdS1+9IetsW38HcN239ehpCrDY2yS
/5+t8z/dTGye//j7n52Df3c19mDI6D4kRMPBVfRfjG99a8Kqo9Kqg14P59Im1xFrWXzarZ3mlSwz
Dxn5ny7S/+crmrpuW9DVLKgPv5Fqs8Iu7HmkQB+2DX4Fq9mrXk2BpoNuYAii7j/QMn+nwKkPyAv5
lm7DTrQ95fz7fn2Ki7D5x9+M/woxVGWaklYHI9thUQiR3p0u1ZxehZwvf/3J/s1LwRI2bR2zMj6d
af/zS2EZbFBJzdVBoQ1pln4pzmpsbRVe+dev9LtdMR+KV3I823BZA/9y11qB7DlyOPoCbfC3vsd2
gSs+vNgx/k/Xz2DNV78cp28+/vE3VgWvJQyfc9J38N421Kf+8wWssHEpIz4VEanI8Sz94sl6U3ni
FmEAtEhJlGzp3Rh1i4h3Is+xd89WKHFxLe7++lP/TrBd3olp+iZ30xC299v1dSGHaa0/VGj8tJ2e
BgSmKan0eDG06QJp/6mx3U+ilv/DClo+4b9cAUsIIGcTXq/z2xXQDKe0XKNkCWkps4X2xnR7mM7D
k2zHJ6bTUCLCU1LMl8QjmaHU4mtt10wasOGL7RoU0hMviUhf/vpq/Pu3ZVu4oruuLVCp/fONEXXZ
mRma4kNrN0BCmXMQLq/WWgNDIK/9oJZDcMc3EopgBYG3ZfY4pbnEUrV/9hyMo6mTBxFe//qN/dvb
BBWY7YnagO3ln9/X3CV4t8EfP8A2qLGyJser7vrNNFEWDjZPBENW12x/VCbRRH/90sbvJORlifzp
tdXP/7RYPc+3ew32/YHK/h4zHuoPMHICiFAS1eNl1Dm/9WQ8DEL8jOPXog7a/7Ba/t0mgOH8/3z6
3+7KkOYRKkDewRzRMaB5vpACf10MtBO2hL/+vKZu/OvV9j2eUdYljkGmuVCA//SJyyB3vBzx/KHU
qx0UjFvBNGfQ1aRbB5uxMdFB+tpnTBnxKl1NEV7gmTc8ObV1aP0e1oM+3Xr8P1M23foBa8fS/OM4
+Luq0S9VGKM26s/4kD/ZVvdUJthCl99UWeXHyVUYMHibfrzM2c5H/1mRUCxyQt5Kfo/6951QLo6U
wkO5LyfreZrQ0pYgCI13gtx0KwULNMXWbOWg2FlZ3bmYa7kCL2WtOCBAPTQiHqixH55sW9z0JpNS
Izrgx6CiyuH06H5xt6D/ms1cSU7XoRkfyHhbE5Z0DMrxZomhKnTon2nxQCDiwKwEmlqed5YC/W5y
GR6mgKjnZL60Uj/YzUfaJdfM1W9TC3/p3t/RvsNGHPqt6SdfqkVU3bNaT6bPEsZIx6JqfLSc5t1T
W7G6MuQemrhKNrtqAEMazXeNwG7MlJlHRLFSmd5hRxSsBj6XMYoDnJSXrO3gXSIr43oum0crxltc
dmjza8IZxym/GrymXXOBTHa8wWfkO0zTkxFTe+vdddD4cN7cwdVqAQHbiBkB62Bo/XZdGoyGc5fb
UpKqMuUlPDE2MHX5A4ean2hxs9ReHMzI4XbnX7hD7vwaRoMb3pkwuqDI5dhYRvpt0FfvpA2s7JGP
qg1sPfhSXfq4Pyc+aesVShBvuEQD54Q5YzLgsy9W/lFGxj0UAPIsbd5J4M2Po4UKiUPY9/onHyFx
nkMZTHv+f7/xt4+pcj/F7PnqO1yCIpCMwT9kP97aenZVL1HMVMpwVGmTu516vXiSbw00Dl/LrkjK
bh11pSh+zmOFBU+qX/B0JPVK+0pL/HOS/Nq7sEOs8SIl5DKgMa8MyUszcbatjacEh1goFKyp0GkZ
pHaPaU4Uo2818HEw/WHAEOS0iKe+wPLM96JbW2QSIsR0mXlH6yJqd7KKtXUjEyU0hhk5yXsR9p8E
rNEgW9ysWvjTXqbn8jM3tsaDQ1ruui3EkefqtLx7F2Yuwa79kzp3E9mgMrgqsRRWC9cBEukw2Se/
BYgdGePh1WytMIO+qKU8qMPZ0sUZsipBokF+SAzuTcxpv8f6FOuw/mLVSbVr6rK5SZPp1YiL+gTR
E4uHLCJXFGCBDUsEdbWTZE2yPiwTfldyvyxHyEJfiXpwZ9WsoKf5bpnho9sWpA+4vPSylSgzzEHA
rcx4VsoD2y3TjOFiRZxT2BQi3wmwnNXQW4RlAAbvR9e2p46w05KH009JQHpuZmrCZdvq1VEfqWnm
yBKqQvIkx0zAnZouCDDLzboM9XcmGz0uKPpMN8uU92ndpZjOl5WEo8zW19Yhlh/pq1unV03aBxm3
bw6kpYlnoGe5GCHsFg3ysQ4FWHQcWf5ACTx6iAaB86398g/8bg/5nYfM7S90din0Ht4WRmRccouX
MniVgHNoU2vWGYdvbe1NuJIAGEHXc2dM7W2Ey/V4q9extkHWf6cjzFv5s9btB/3g+P12rF3wXyse
dwOZIuQXhPHOqUfUF125mUbzAhmOp0uUFb9IrkTbTcCxPOm/WHkGNjxVa/hbELdNKYNsE9wt4cJw
Fphngb1vAd+80h6OldnAFYmGo2XJG7dlF20qdUyWCO40GF07oWsvPFsodIRyg6OrNdvmDoYNxqER
GZ9hZT+DBEJ5HSt/m1XJK1ZUaCwLOyc9jAuXGfo20XiuMkzUEeFPl4V4tyzIpXghROpLHQd6nn2h
LjloOpeGLa5tMS+cWv1DBvpzEhVIA4zHIfBvJ0YyAOglJvwe2RbLLZpa/Ery/ZhjZacWf0ee3AaO
t8LAtJgFVSTF1TDSCas+QJ4G3HaSKGsdlnU09iWhqt1nB/azdUqBOMWfbgZ4s4ZvFbsYyGiVYRgN
iBIwTwnrV9lxRcIm3nmwKlpfcze1NH6KrnE2wZzCf/LTFoyQyYZI0NVA8yT5JdT2WGUydRkZXzqm
BrMBUWlczThzjCJC0B4e3YE3D3OcHSZoNz0Eflzb53JTldWGwELkSZg3ILKaNtLwSC0r/Ju4IGcq
ghPCgD5a8yCbDMrKu6ISTKN6ynZv+pReizUy+xaBncy1+0+hA87lkotESCj5IcSqd95Y7SyHF+vZ
zGViAdzF/RbFEoNtde/KjGeon1GI2hf0nffjyHJp8xpbN9+84tkMOV+PNQjIElY/E7co47a7rnHl
fzybNqP6AvMl2wbIXGoi7OXf/cShSfJRQ00aTrMp5LYqgw9TOlHIWJX+IhosSICttu5ULRt0UbLu
PkcdhQkpGiVCn1Vil09FKy7FyCMQBd3zXEDYUHu5I86zTuijg4iUQD/ru1tgp7FsQU6HTj8x8m1U
QXpwTYZJ1XvVOBfQ6c9s5LG1PP3VHVxCq4uEAIUZy8gy9sHoiPDgzczZBmehk6Q9YAaQH2k0241l
h9jLAHa3XYerquls2rDAjquKcbBvO9JDUf/anIubeRLlQU34XNPgCacw6HiWEVqNzqkr4mhVPJst
6ZSk5LG3A9Cbs/c+5cOj4XrDz4T02ygVx5Dh0Bt5Ebq7a1pteElK+9T3VnWg+Y43yRB/95pevyXc
bDhpnnObxlmwt8rk1pT9XmKjcBfKEYN/rFfXrRnaGzuLprWSyMMgAIdCcr0vtK0eGxcftpAAdlyb
Y/Yac5TiSAEhAnrTJGsOQZ2cTznLLQs6xvW/iPdN7qkMNk3fiFhOm8mctkRr3NSRdYdM8LkYBNY/
b0tPbrPsod9t285VlncGuRYjnhbWqYgZu9WO+QA1pNgYZXmfCgQQjuYdKjzvmfgW2yiL8m08eReD
IPMbDOQ2Mm3ndZh3D7rB/M1xydExm/DWzuWttDu56wTcDNFO5N9h4bVC7fpBaveZ6OhuTX7pLsZN
Zj9WpNpB2+KhSJ98XP+d/OJB/4bewPOJUpzqVW9wlITSAY9KbIm6I9mUMs9x39uR40PvBoO4Ogx5
svK+tgxMruxiHWt1SWTjRveot/rR/m5rzM2mkJ2cEBUKrZDGRFotj77g+Z98+9DnKazRMtq7Fi/o
Y4eExtRRPj8cAb3ZIT8jHmiduKzLaev4NcrDyUflMMUV/L9uQ1K7jgVXCWYoEJPg8OUcIsgsgzvJ
UwRdE/vTjhNp3HVESO49v75nvp4y+qmmTdHaG6NN3W3jTg51bP+jiXnS5nno8SarKaO8bFN4MQpI
E9WNV+kb143qg/KQUdM22QwVGUS4YAwdxr0apkZYpELai4JpIyodxQMTLOSj/tbQgp/MYlhOiidj
q1cXbbtvHbwgHQGToca71e+z/XLSFVZJk4lqHFNOJCRjaN/MZNPvQ3ACtjN/HxTFkyltcz8jjo+9
0Dp0PoxhToU9hAu8GM3ozoeeA3vhNQtkvpv65mcmtWA3hbBoCT3BPKv1VQQRluMo0s1+hw8sRVEb
h3sboa3XihfPTeMd3ZvYBXF/J6bmlTjhcj2RDbGKYmWNgKWdblIbzJ138MaQArGgTDc6Cxc1FgFM
QIp3w+z3fedjvonRh+cbF6R02ABNlOkaZbITq9iFKruqA/MXuoQEQiXaq7y9BECY+MYeNpj9DbEn
DFrYRkIVBak798zatdtSk5zvJnWW0OnMcKzH4YpNMI58hEyUrWlkbcNqUnaZ37IWTUZAN5P0bbWr
4RSNvmAQ52J/YIy8U4sbNGjIx8S4Xq7JbHkvZVE+sCd9K73wvJS6bUKbiZXRuGqIUDLxmSZWoX0y
cFQyP9uJzw0b8OpXe1UpIwy6FBmmFyZDcFHo/T7W62IVaz8c9g42wWA14iqwnS3EwfxHZAiOyzXT
oZqhZw/ZFfOl4F7LIviDBd+qBnI6ctntTEq7uqDQUKkJBiOGA6x5r65Pkbe1aUx3hLCjKWH439sd
v5/qgoEo2wbJDgHK88BFqkdAEGwObmOimq1OYS2dugqRhy6ki93XoEl+4jeEzQaB7KGVXk2b6z/M
DR0nfRo2esmRTHeMZgkVyehI9mbBxS2zB7cfzyjGn3NPnLHi+qpsqLkJOciePJeBesSc+eJwTpMW
L6FcVg3+E/IZ3998O2BgUek4uhIjmu0MD4s80iNurR7Gumvnu5AIoW0Qw1ewoePTX7qEyiBAW9DQ
0KM1tdSVxbUZs7ulpGqLR0i2K5izVGAS4kLVkMA2c6CqtlS0/pvZYgQfc0+h9iwrNOxIFa39+TbJ
s41XBTjPwZ5e3nbn4Z5eGuG6N+gWEHgeTEsnBNgqN8JTBFGltzCF+xxnvsoQgAKb909W7g+rPDIO
oTU8WcN0G9cUx53Lhaeyp0HDcJNBpO9j9dj1T6mk7smz8Bjm5Z0oiUBwsMpF5HNZ7kGn5riYUZM6
od6D2leLUvUWqj/Wo+mbDW2ly8miruoYal/gGyvXgkGzdMlWBu/F1c66Q6kldMDqmeeQTAMWl3oT
ZlNufNXaFiK/U8UU1wmetGpWq2S+7ZxXN0F/pJXTsTDNk5A8E40zPcJ/PrnudJul7b0JDDEZ85GR
HdZwBf9C/WqFfzhhj5PXq012QdVN2LmzRgorevCB9CxTHMrOe6tUaFxljCcDhyjGnfHVUi36EFKS
Bd8W+G1584Y6cyqb9WrmABUJhxS2Zl+tIA5+SSNNc3Bev7sBeVb9LrLhhgWfxuIcIKdZGSMyO+Nx
NGIBBDPeofHp1ppzr/UQj4miUhtGxxAtIxhRZ7dxRzjvsVWzSLk8mqTR8bLmRKFBEUyv13lUVvJ5
QZNlyE5XO2+aJwDPTNrL1J5u1bkM+ZYwl+Kz7nmmVVPfl5TsncG0AteEkw0RpcXYd90GeODJ0NtS
Yvjblk6YFaxoG1bMdHpv6Hi7qKd2VugYA8cPzNWc9bLmPUuiF1wetJ03HglReEtHGhC10eI8Ffcf
tewx1el26q5Gc3cQpXMds+iaGO+IN0h5ECk88IJtRrufYI6SETRt5piPrSCIvuHpCcfxyXFf0i56
x915LkBVamGGnOo3QceWAa+RfTl4HOfxu/qYQlOYMpti1Yqz4wFmunjlL8Bl15h0k1hxFsmrydMh
BUDFgDxuixdntFlmA1bL4Ddo4ccEgQUFx5gvUkOdWmVPkqSGeSBZLOLxx2af5j4qbhAna+uFLmlA
JUMufEx0QK+++D6JZIYSRN+hAB8nhFVlg2qIgXcdNdoNo569QZHoqqW9fMH7B3BqFStKltRj8o6m
6CAycR7ViLqRDJgYWGzFMD64IptIAwbnil4yB5sEovuatRxYeGFMA976OUlmLHADiqdJxICqBLrO
MKjMwNlTUI8cJ58F8SDZ9lrU3bnPzF0PdiIc1VuzKk0M3iBT7uEM0a0v8BmxFb6V4vkX3A3QXKaG
Xd3n4iQmH5OPONbDT8DDraxJgekC2AoGhV9u5N/b3rhbnoeW9JJa1HT2eO1vYUxv8G3/cGZieVI5
8cppuwtHQhW9b5YwD147s8SXxw8egBVgV7C02gE8GOy4jgYYY1/Ss00j4lcMjALV3nPe9zL8Ikkc
Bko2b7uBtgi21k09dE/ZgOFdZWLkC/i/mgw7RE4yEsiiGklQ2KXTChVUlo3sDEWF6KrNvY2nzkcG
LqsFI801Tt0Y0K1w8IClW00ihcKEVG8Fqv6+wiG4jbghTsaSlLPJRgpylzNFj+LqQHuqobQdSpDB
aC8hIUK/wE9NTvFzIyQOQzeDhd6lTjMNX1y4o1b5GOFfhgUkUuugOZsJv1uyvfbJaxuizuobthiC
oT+KujfOS+9ZzAJJmRdtsoZL1Lr5a91OpyGBETUFnbbO2pyMOce9ukZOxXAOLftsj/nXgtJoGh+6
JilFVrj/CuzE8fLQiZ3maEN58Ouwo1QkxVCybB1aY9/BICxJKE9RpLkRbANfQXJ5YLNoEu/TS2l5
a+heuEhiQaoAsaqC2llbXLvUh6NFqNeA7umhTHJ3p7aSxT2t8pkhRUbxzR7FVzdiwumRDFWCIqC1
hKr8kE8cIckMojSX35u5va+Is14HZUoTlTlsqBxv2CzjJYWqf+mZMbsHclZnWyooo1tXfEqcgmHs
UBwpaMp0eDBJukFtV96DMqwYVhPE2XSbOvR3+I4l/BNYS3aXX5VbizftcAfv7pZnudFMetRqvl+q
ueWDUnpNm8qx2Ztp8kBmc1/ddKvll9oaCc5m/BjCVG686qfPgHGfyTtj0n8QKwLewBAgCHHSiFHt
WJEVADngLATNaS1squtB3pRFiBkEq35Mn2SKKbFGgsiGFbJviukHOjeKOzc+z/7j4EJzr6KgvbUy
+tBWmORa3DWcpWylNYSwIj8mfLSjPd7oXkVTUE8fgeV+0whY29Ge750QkzPbnzpIlPn3SiKarmCy
41Oq2EuTIkTnBdQm+U64otgRFYpL4w0amh9z6Ln4tdLrBm0DmzCsborUxWxWJP0GAzMk4bF5N+p9
9zzp+Wue9vALHdK2FH1S83ezMz4RokW4OfDdOtYJiCPIEO5WqdUXQu/n0TmWAXY/5WyhoLayBD89
+xZLuU03mt1O7+W5T7NhpWV9tUtN/JQE4mY4pJ2KIs6aXWZQNiTdeN9gTHQyYYRGPSxgEgMAlYKg
P4TJ8FJ3lrjJY9RFlNu0R1doLuTHeq8O+i4nh+XVVNpbW/oKIw2Tw1yR1Fnp6Td4doi2IT2dDMxU
II0VDwR0hgY25/qTkF27WzToeSPaY6q+4EwnYZuhCzFVKIf6Ehh86X5gJWEcWQvijy9O6R7bZKL8
130NoAOtw66fqsdMkgKyfBF4AhI8g5ApDMubJqz49VlxjzdZuJ16jbBSlJyRgR9+HYEXC2XqYMiw
BSFktwsgGW5Eiai5ybL3RtfMY5frP4qKgQL0dmOb42iyKgcjPy5f4jT44deTvzUt6RxHL/rzl+V7
hKt720imP2MSSqasnG64mvaRhE37uPzpt79aUWftQ4dA4BJ3Hdvuxq3wMbbUikQ//u+XaggzAMUq
2fYyAMKRY9zAHkLOHhCirPXdAbstTLkjOch85bILWPEpDa1n9HwYlvvdbrTGcatH8Wlxs1i+dFFK
7EijnisA/+3//iAJeKEsBdEwNMs4Ll+A+81ff+qUnQ7sJH7iDgqb1E2bpzWWD76mM9yr9KcmNfSn
EtueXVoADUaBuImgi59SM361RC1Pdovz6KDF+UEjlerIXXoq23Cdkzz4rIv6xI/HszCIWbDSLLnx
MyxGvLiI1+TEYvRf1NajY2jmYxzp1VYkmAL5PtTH1nCanU1FoOQRPop79FwsKPVXgHaJSDJcL38b
B8fYgvBrhGSQCdB1vJ1wmKqn2cqrJ/yeXaBxcIrleyTWUn504sHW7sdULx9RKwGKQSKD92jrZXYf
b0ZaQ+VHFfWg+7Od2hxEuIY0nSaAv9UfnSL6MMYQpqMyASmUJ8jyp17dhT99TxfNrg/t70ivIySV
QbcZTPeHppOFM/qpvMVpIrzNsT2BRHbs1ZflT2MfPQOczaum4gR3G308hiL7Shi0b1PGhsflW8sX
PfX/+GtVYzhJ0HWGbCIn+Ik5gwkmeXQi3AiMx7RnlZtlizAks8/To98GPdMmvnjT9M5xZK+EOwfP
eG6WQ/3sQA0M6nI6kBewNdVT7Kqns518fY8q4CTzJmT5IQLQinYH4o7m1+A7ZmhS/zv6th3Pblen
yg8SG+gaa4WYrWYTSVWf1tupNbARU484+ge8ZtuK1LhYx3Aqxi4w6Y59KggbIaihPWZqoymDch+n
nb+3MPM1cEIMIqxhkero9JT7bDTPkZdsGSWah6DdVW7q7eBmYzFp4Hgkeh9/DH6V0B10G7l33yVt
hP+hMa/jeSQ2ddagK4riXeIUfJz29n+zdx5Lbmtrln6XnuM0sLHhIrp7QBI0YPqUUmaCyJSBdxse
T98fIN3SPTo3zq2KqGENxABN0onY5v/X+lav8xak6gPiNXvGNSA4LAk51F1JoI0bpT6liGlfhglG
0kWXwXa0XZBo/fNqYtXiWHguM2d/IXYEf1vZDEFsS15kjH8ebbdZ0XtSG5YL1WPCQcOJ8nicLPiC
sSDvBOZCH7G7hPXcfsZocrUShyl6Hh7qOPmYx02LGFgd4lrNZyPq3ovM4X9+2sXzrGOeNXMKD2N0
EyZuIOCb7Qm5rW9qz6JIZ0cXyZaH5A5cg7X+FrrylDrXNtXPcTV99pr6ZbG6D9nEitEg4HxkXcrO
V6TBLFjCR7P53kqxzPeJShlJ4nu9pIYBuIC6h/ysC0WdYGi/NizKO5X3J4TDtf/dBDCcGGDSxtG1
LvEsbN9wkJHhoXFtpz5UGR4/z2k/plbx1truGxsTqITY46w+eiOD9HWWCtl/+1RGFsP6YtEPmY6R
Fl/WD6CL8USKr8spMcWwgFefUzqzuMXjzsJI4LkFNUmRZV8P0TFhQIaKxdgG894wnbs8ZrRT9uck
Nz+phSdRhF27E9Pc2IO0jCk1GlbxISLGjJ6G+0540RtenzcMAtS9HpPMRv4ZsYKzLLbfCyRt3JI3
ixksjaAZJ+j32oU6WssKmpg7cUME3EdGodtMj+E+GbSn0NueRN8/iKbGtD/183nJu12hNOkTmIex
PmGCW7AX0IsbduoRguXos5pVN4tNBZxW1HfcA9OPKo/UejIs4R3zMeJ1I5Cn7wZHQTmlpywnZPL0
60KvE2RbnotQPRr6gK2W7dNW0Uu96PtaCgK6w4ZKp8LiFkSBi5BMhxXdYo0vyiPT09JXNTlliC5k
A2nuLTY6QmPfIlOYe62jHnAt+aadvSae/myyWKR2yJ6Z1Ll9QiSrO1AXQJLPqhEpQU9ZKE/yV9G4
2u4sGy/4e72NXCVmf5KCeTq7AmRNHl1B05C/6YvaZYlk31K+WtmE5cxepTb02DeAsU/0SJy6eGOl
RwJKkzOdFdQn1lKTR0OtR+nuxSncMVbdFCjg2RbrzmD7KiPKjJJwPXO8RGt6K0uetSzc3k2pTZfZ
YnPZh+y3EYGPw/zdNvkR9ClrQt05J5WFIpxqT5XaxrFtPkEXeJ3Id9tr41o6yI8AyWeW/Omh6LUb
tPH+338pxiro+suXgobUcKS16h9/1+VFoJpcSiJnVRgvPXIilbFlXd9SQnKp4VyX8Rx5JGNP2KL/
/rXFv3htQ7cFL2oggCJ46s+Cr1YOVkGpPz/Xa8e7CNl/8UJG/GJRZtCEdVeJ+clGLTJPxovriIsH
lH3dhdEWfQo9cmoUUnDWEbSUOxg33mWSlHz+/l3afxGFQZLVHctzXd0zTZqGf36XpYJhTzIsPxuX
dxl3bBDdth13DMNsJnHaIHAxiEGwMdhheH9dJWPNmH1fxRxJwv9iAU0WRYZ7rNgRozV4Nde9nJuj
/nSq8hWD4ytgp+/8Jo5SsCiL0hggYMLi9mGTIEb6um9fy4FdI++aj+kMMniK2BRuOg22CbiiK/vg
5DCxBzbyIsvrU8qEGy3TFUo+L2bGpKEMtOImld9OqYQShdW8sIYnAoy+QbG5/+TZ+dO6YaPO82qr
8SlX7erE+CDWImNiNxerZH0LMnCh9ajM+Tmf4vPff9eG+RdxLF+2ZQjcDg50yL8IVuspqTSX0gce
/Qzjky59NKrsfle9iVpHMtmuqqiivlCjGXbg0DAU4Eu9MwZ5JAa0Yjqgouw6BE5ped3CVkvGczto
p3ydueeRes5S5A5exIj6ifKGJxnSAK6N6mZpveI46Mv3YtEGBjcI2nYzQzNY/09iKhZmFO+L+DVq
NYRwBvVqnDmva0OxTCiSpSNjP3khJCiTIm4WrLoEBVEzFefaofpGmaHCJ7W3mUL9tHsYYxpTGTlh
mLbzj87Cjpie9mshQDtggtrXMyOPCh14Jw6rwvX+OOdi67f22rc8HesjNQfN6DDklt0XDD5rl6Eo
BCsFDDDgFGK9fO0F7cjC1E/kK9DyAoZZRgO5bqaztkYSiHel/p6FHvUqKj6S0lwm1I1GkQsNA5/a
8rqnrdZea9WddLJLXGvfKrHyiwAYHarQ+mQMLPdCudAYydhg6ejK2qjdK9q9ZD6PJ60QhDenTX2k
XZKCZaov9asw0zkYkU3ts9x6sbiTDkEQVeObHGMyMMpjKPtbcmkv9SoSIB6Jn4Bnn+Fufo7WYMz1
rTaXqIq/aeP0BP1wuJ/tHAjRirQb+unFDC3EGnhusrFTAYag9//m5/ovZhQDAJKh4wSwPJIC/jw0
RD0aE6m12dlcP/I6GzjcxhrO+6p119JJ2bTi9kKRk8DLW5t3a8OsWpV0cpVRNV3+b/S7f1V8eyag
HWFxHgEzFuK3t0Sk2mjXiZGccxKP6iJ9YPl8WUvf+Yh/Vc2XcFWcVePwskqv8FW/hnrzwXStf/Pd
/IvB3fTQWwssEhJJ5O/S8z7pweeXVXLu1uiiqeeswtubkpiIsqXboxT/otiqDYv1xVb0XyIk5+1a
37BX/Rh6in1LwikEK/ed3ifvhIxnn0pYCGF8+jdKXO8vMnlP6ow5KOQ9wzDl7zpcFtiSNvgYn6cs
DQ+QeGCPJgd9aFO8P2JtZrOtX3IwPBb/bRAMr7EIx8DRpfIFf0iB+mbOktHvE7fw0U84e7FWoxLQ
sK4pkwN1VhOoMcK8qvdeMOgieNDHgs1jSTBNPXjtZcym98WcVlAlUMWKAsRfmMmDp1nei8deSOhP
Qj1rWa78rSYeaQmzj1rOIjMPVPo8fxgprOUfaqvLznlTEqPTJ/GR02Lfoax8bxeCyGLvzo7n5dYb
ll0y07fQTFjzsraDVHHamIDmcJUZoDs97YOq2xwoz0Bx1dM/zjliXc08rzXHTSpaUlNzPe1dTAOX
oPVdLOKHwWZAXsryGdw3o6ZZzETnaBdPtx6A4X63Kr0/2eY5THN1JmuAgnY1pSQ7q3hvL81N49X1
Uz7DULQzRqti7qazSpJv3ZhUP1Yf/2ONejfXGJxev5JXeEjaTiVfuj8ZnFj4omv/3//wHf3VGoXg
7BvoLUaeb8yO3bxaScSPv/ppi3K9P2CM4n2y5ObmwMb0D1+U52wOJx3vk045xrJ5rRKcbvx//5f0
/jApHwAYt3CBCE63X74o8w88xSZ5m6buWh7P/F/xRfEyf17V6h4iKl04rAl5f7rYVr3/JKwnks0r
Osl5WupaFQMgqJ2BE5cEHcobc8tC7mrXnfktnMjwxA/jkKu+U2jTnHdNKoqIgCNztL6C46q09zK0
G/dlpODSfo9mfEivi2MO2tchddm0pkurgsVcCC2ZgAVkAPWx5DRItR0tPVQ0K9pnZTkznSKrbV8S
QWvYZxiM+/PUdE1G3Dfz5NFz8yH8YsX9FK14yEhc63jI7zPNNWvi2jRinYZKozov9X6Kb3rPa6pr
UyZsRXSy7+p7GO6k4DD/WYKN5BDSSE0xSB70Pi8/sy/SNDCKUQYplw5EtfeY0EhJW5MA9RP6PuOb
mCeM2m2rzROJB0Csd+B9O5sUFHZNNPn71r6Zc9hy8X1fIv3T/LHLvbbl1VJoyJcY9h8AmjS3EuMV
+VAWXZBL4uLQ21x3diyJM7pIcTGqUxjLJznaeEvNpaFzUjmEXZizqLWjAhzxRkYFAn9Nenl82yFH
xS+QO0RjnDHW58WpWGLI4KwhvfBTWbTIOPWwxfrfWmYBQjsx5sAbJzM9YAW21ggWhzDRfokdIotG
tzGfeaBXf7XjKX4feSPZW2RBtKc2a9rskCpVJ8fOYruEu9zsPuMz6NEeeGN4V6zJvYJO/7vSsGIq
XFYZ+U1KLREurF65iFknQt+kkI8lq8Z5Z9BDb1grVjSY2yZ03vdOHY7Hcqi76dHDAmTsY4B66UGI
WTcCBTq0wH9rZhnxk62QNbxnxIcPy9RaiZ8QZU26I+AQ+0CHmiYSgpWKRk+PpWxGZjOAhkL95CJg
G80WVSJIBebeLvNKFpleQdZfohwWrEMSJVDkI9tkfBaAhvayrjHzHUp7YEHWe+3I1Cwc+j6pOzZE
t+W5Zvmh3hbRXYSKQZzTpF0nFGG3+l1dQyhMZS3S04gRu7nNuzaKbrUpmpwXIhEghs4NG6wgZEQx
5b6P7H7J/ESv+V9BEJK14OxH6udAQQkjE0MSYDXXPtYgTJ4HxzSfDOi0vhYm1r7N5PigO3N0wxmA
/RjC0b2Bzy3mc+bJ15wO4DvSzsfTWIr4ZIkxeWsGO0IvJqxrQQOJeUeG+O6K8iTqqfMdEOMgAhBj
7zCgK9SInXmVymhuk6jR4RiU5r2WLdrBS7TpXU7D/4RYryIKsCFuMtZRzYUj6gmDElzYyOKigCU8
200UHlRnzfsiNdJz1JviooeR9aJDxgfx7iXWXbuY32QxIlwh2fJOaoN8ZGkYPo4DNdTSMMpHwvoi
vo82JlxsaB/xOPRvQ27Ul15PzOcY+WKyy4itvHXziQfmjX2iZmN8LOAFnE3Enxd75lTJaRccTS+p
zpmb0g4qgNyc2yTKzhotEV9pdnSDiB+JU1MZKRNw696rJS0/lxMp8E3vRQ+2rZxTr1KQvSzZj9Tz
XX+ZJ3WmldueZV+Xj/Ti7QMGMXVr8lM8DRoNMJhQ1sMAnfxVJPCxmr6qsZvU3YOL0+yI1GI+5k46
3C9plF+Ig8sZG1gdWsQ0POhWJ0CexLK4yyg7H+I01b8Xelo+q75o7wx6ON7OXk229DEKcWFrqH3Q
66W97bBz0gybZ3vAMJTVD7GZO4/eECIQnCdAqWbhEAGMUr8YUL0TiSqXnTaYrW/qZGWJlNO8NzAI
LvTAjnZoGiglQlRO3VzP5zAC+CPYvp8yQix9t7XWUKDGTOnrOs5+pMz3pTdEyi9EZ7jV+/gZTYB9
pyarvSNrs/JD/n/OIqmtS1gQcShqIInEomnwHk0zaBJj7TACGHOph99qqciZreby5HYQdcPCc4jo
RqKqRuhE4MqSG52t1LFAgOE7wqxPo0s1AAUsznXHVneu6sSBBkmMvi2fb+PeRYsndJZdyzQBviBN
0qtYi+JFg0xacI7Z0haHnFOJeErp3OYF2ly37dPT5KbWlQV9c9tlg34SSFAeyYVSd3wHRGCZJAWS
Bl5VJ0pxyJdrA3fUDD7JC11xmhU4fPxj9VEv0gQwlYyPWmSUl0agtDHssLtzZiIsrXzugzjDKB/n
Fkpsxk1/ihwTqcVgECoyhLe9EQ3H2UQ/w4SAFpQz+iijJTyRcluR46Znt92sxFeKsurOSlt6W45F
J9+tipNLJ21fZ+TzagXKPij3E9B7sKop7kf0t2bjm07P//g8D5dYG6kVFv2ad4/+l1aODsA39T44
wPTfk4cg7jUsMwcmTOc0eimd5q6TFKnIe+X0ZhDt5tDPO2aL2ornY4Nb/Hss9ehqEIx31BZNPblw
sne61Rt+OrYodZHZocVazEO2wD8vZtveFQjAAyDB6pAOZGa4lDZ8rS+GO4ORg+g7iOfgB8L9MhE1
nALFAdbmYBDQMYlaWoyvqsKNck4iXHe4q9NgaOv2dt2XHgrD7A9xQubL5IXmwawWfg79gBxnycfl
GlV2vk64IDYcbzoUNsIty7CXS5+OoW9jZ9g7XZ4eHC9V/mRwZhSynOm5IGGeiP8iCkypY5emJYLQ
kTJZyg4gplTCBDJWVxBM1NYjGINTbfArLdLokE/wNzICmZLdaHWpnw46c6jSISTMff+kaZRHrWKB
9mdU9qWbk+6oWTR1wmYJ95FimGlNTzs7HvEBlof5KSntnp7A2hWSc9a+VqpuDqk+yFMJ4RY209SP
zl5r6viRYk99yV03RkrptupD3VfL0RyX+k5Sb8kBRbDZPaToccj3yXAB3k6J7IA60VPAyGbYrnWe
jGlcbly+JKxdDXvWdxOpDfGR9aXqDlLV4y2Tel7tTSNmEWdL3Ju7ohE9pE7pGQ34JzXMVliTwAnX
VL/pHVe+RcsgBRvibWn/370LOn2rVm5C+3/WJ/6CalslUdz9vz9fBTzx83XXPcWfrvjbRuKx/4Zo
7Fvb5/wpTwTlYH3kf/bOn9uRf7e/kaz5/25/c5+h76uKP29vfvzRz+2NJ/+QpmE4bFMwCLEroe7z
E/tg6OYfa7WHSU6wr9h87D+3N6az3uMwzWPDW3kRbIp+Yh9M8w+bLC3LtUFFrH/r/le2N2xffjMO
c4PpeIIQZd6GYW7wiX+2SqsBztvELiPQEueKUkFgJqwDx8m8Qx7GL6NasCQtWBuySRx67Tkj+2pf
9QY9r4xyZdGNVzq79r4EfYk5lUSBhq0FmeXygnBfC3SW/IGkq6kiZfq9uMRjmVyRO9S6BZmJLcF+
VB19OUSmS1shqksW/DbLQc7G2Ys9qFq257ItKryA5ulwSOOVnlLZTlDb1kttFRl5Ax71fh1tyNCi
INmOfl1oGARh4wQz84jlcDpvd4nIoFm/HVLydoKsiNpjpWWYFGnT1zM6h+0iagnbCFVYHDLLoQ6x
XoWYle9zyIn7Xw/e7tgukvUh29GvJ5jLFskYZW96/zRg1PcYbhYRnSRVLXpeXLcLWOgFjbbQPlsp
AoFZiMBDbxX8OELZX2TYuiAMAZI3nA6h6LJPlyVHh+ut3lNPe8SMRmhveCNdwsmHlvHeJeLl+usi
xQWzt+3M3c9ZiLAbm4LF5gYjr7BEfU3s5KYJh8Vv7wrbGvFrsBAvswprgCoexOh+sWsiXYdmGX1b
zz/mVMAZ8uvPOAnTHSzLx3BM1YHdLlKw1C2vbVXaDD7OgW3jp96NCRMZ8uPQAHY2vGk5V3ZxQ8mQ
8Vn1DvkijbiNOmHcTuMsgdZ29Cu9yNaPqUrPiLMzkGlIX3HwoGvsjfhGm7/TOi1vBy/PDryb27GF
/OTIq0rN/iace+rj4i0a4QgmEwwrIkPEbaNxFVJFeDBhOtzWylrXbCPxBPnwPOOvmzJvhuNKJYzU
Bm0XaVZ8KwbFr7PD4j6yVz2P0iSquyzuZIyeOy7UcDLHCNOFkbHusxSpsbLRAIJhP2KdEO0EIWSl
E8obk15eNU6wk6fKutERKZ0cF33yep9Xj3x7UKiKNRhle4Cd2u5FKO1k8NFvZ3c2b1cSxW3Xxi+D
JuajojS33besD7CT4p72OnIbfXlvR6k6dbJrd3NWLjdq5GONdsL3YeU4dLQvztJFx2VujGA0iH2x
5h6aBhjUfYv3NoDNiZnMbv9026g+qTi7S7qIoIEsLq6a8HQCgNVRwCcOlFd1QcuL0xhfD7cbf12U
seOje4PGvqIoLC+pA0PyypSQcVhxTUyqDjK9JK5vcdDQ0lTEtknqr3rEuPp+SpaIEUoKUj3oXFUK
rQInS2PaDzktBFPv5yBBm3fMouHOXCUuvcV+3uuUPIgmgY9kl9K4uNNDRupGANGVtCkwn+R4FMEo
5uFM9t6efraLy3FVfP04rB255rxWZz3Ek7j/QorpECDTGhFFcDHmr9Lif474NcJDV7nIpnNTA9bP
jDi57SZPNenOMOTgKxMgHENCSRrKiIazJndjtInV1QkF9xWWNRLCGopBmUjpNtjpF+JlBj82RROk
68WM7PPH0Xbb5A6nlNbHqTVoDbVIww4L6+Wis5MzFeHFlzVNBSf0XpHT5ODjEM9sb2kpolcjUQaL
4vWb7EcJwwUBybBeBXGPCnUaz7PnYOO0FmPHNAbJrqTQMvHD3pNAI/Y0t4jki5CdOfT0+Y91hjog
MKkOyOawLzbLaViRQauXetClRLCZyXgkLRQ1Juzv3ouPhWbTG0u79+aqOqLoNR1FVb6zscgdkgHP
aQFfAGirMUIx00ufqXK17JneYUxstROz6e2ddsFUTnzY0MRHK9G+QqTFEGsR/l5aZ419FSriMrCL
kaliOySIpgza9WI7GhsYxm6irepbPT5R4fip9ptRYvzQ/bVV9dTp0KNDoyjxkJk8n5UwXXmgPoKw
XyevPEQsHKZsjJ2OKNe0GwNNZWMA7QhvWa4QgHfmHIhBfKHVoftWH6JUW9pHh6Jd0IwtvjQgdS1Y
tG+RAR61IZeErBCNWZRWgMWZWnoO2EoDnXHs2t8Tl9Xy9khQgVBLa1SQ26PRHc2HMEQ/Haa975Al
fUbilJwpRB1p3jTl7F7gQ0MfZjj00QZoOPDlB5E/jc00XLYf/6/Pvl0dEp3+IfWU27lFULh9DW0K
PE4Pl/N2bbsA6llyWto3uZjfxhJS65LaZiAHk0QxKjtobjw9EEXi7FJyanKdX0e2/kDhHWNWXJyd
AvDoswgHSq8NMGPvJseszraGsKEr+wDl381I9s8JjGe86yHW+b2XGiSlkfGdrBIpWh5O4nCOrJo3
XQdpjbt/XmVysDee9Y4Boi/qyMcMq3b15PRn3RoOW/LRdrFAH0e2VWJIBA4R+x7uba++xMO86zg5
giJdoN4nZAbYzAW1qlGUTVWAd/afL7bb2qV/1CPVHbfhbbugflIHv67q65BXJAQIRZGDFKui/sLP
7Lyd/ZFuMBpsh9uF61ke5LdV/y+7mzRKXcDjK195oo20XXRGTyW1DX+MQfTKbu0YCEhZsgtqxXCv
1fbid1L/vL3uNt5u7+W3q0uoaydcTEfbclkQIm8KO/cSZiQuM/+vid5u/qGFNcnGdNSD7QJupTy0
Bd9IpUfyxnCa5iQ663vB+sufYi2+EjlJU6eezqJ8p4U2WQHl+suMZeRXFOuW/XZukj4Qov2xFQIJ
+gp7tHeMzmGjXZC+pENsHMUYfcphCpOV4ScuADzM0wzMjUneRNVmp4mOXyBytwyKhayX3XbIBr8M
tnt+3W0U57bvzcuv+7aHbg9IQ1lfnOGzmZO764ypdR7xnW/XoHIRxdvnTfDr6o8jREoXc2Rob+zI
wC7Kn1ZZBGlg+x5rKubDNW2qEwpO62TyiUtRToFMc/0mRTZ6Y/XeBemFe4qcYvYTVX4j+PQf8tua
PSQU5ce57aoAPVwVbEfpelQmCkr1drjd+Osx/+o2h+revsJljNmF5/p1UZSOOhsNpKb/uP23v9/u
sElx/vFX/YRDXtPY/W6nXl0XyXi/HTbKLhGAT8C9RVWkK2sXsXpFMBIqISLlGRb/Ywr9dXU7GpYV
brrdvV3fptlfVwuzISpsmYNuUnC3sHP525QDkqsO2PLiDNquQ4Coz8DNDkPRojSMDU+BjubC1SdK
OW6HC3doxv1o1v3NdjHhIzvMzMj0TpL2UBv1hAnJcZmRGaKDee6HICScpz0nQxae5qgl0eEsZ74N
KDUT7oH1cAKpBE5YM6rg97v+6VEJlQ8dlxZz5faoEvd+VV8WsgUWv1xXH3QkymA72i6Qpbc/76kz
eyHvb30Qu5amOG+Hy3qiwEyvivN2SIAbp+uvZxHtWj5ypiGnHEO6etWwF9ghumBc//Hk/3zLr6cM
E5ZH2zNut01ESqLyA8bNzb89Kp5jd/5xz4/D7dV/vJHtodv1pHF41Hb9xyv+eirKsg1Nfbsrrzgi
GSDWz7i99m/v4sfb/nX3r2f/T9xWFdfUaXRF8S8LLwt8zpb9aII7QNiHxm9rcznr4/yOIBniEhLy
YSejuZOAoQ/diLZgWMqXNHEHMifrl6ymGmZ5i3UslS5PRug8tNlUf2QrjCV0fu2cGBJeLNJDs2jl
sRI83KjwZxVYb+BQx+8nq8SVn2ZhYJNTLOOeOk5omYe2JVwwx2N/7KrunVklzDTUTwGPqm5nD8O7
ZXTJS2v0D3ZF5bkjKxTy3jUq06sWJ/QURUmU9vox5cQuYOzxgWhMfLZz7MYZhxPr0/3UpWsMT9ce
0pbs1kHV+QnH77cQSBWn70hGlD58wrmd+Lb90SWlbOfUFApnB1kXNTlEdZ9xPyNxpLM4AZ7CVb1f
bM28OCi/C06Xc9ZmAdGAUMhbeSUosGfoSz7FblfexfHXcX7LvfCUroLGIdWGY1TGH7oBYahjxhfZ
sCGlvhZEpnkyu5omTYTsM1rZ7FH/1YZqU6PUPImQikSK2idS7NyokH3QHBx42kHZawGjmJlb+VOa
RPNTNoVHUtksNVeIbFCSytymX2O+ZWH+iMYgexmKN70f/J4lF0Dk/LVAwKQ3Cgx9oj80szOj6gYZ
wxF0irFkx0HrYk8UxeK5+kGWCDGqLKdrkBPnlJpTu2eXDawAVnVha3R5VhFSLr2T53avOiDHw6Si
l3by0mumZaB4ZN8daraPfmkMJyIXgc4UFkAgmR+TGgiOYbqvoGONIGWmpno94OWJk3fLZLwPHRGy
ItFuKRmOQcFqtbRs4zR1IY6XMtqRXYkcOzKe3VHJk5lXF1iz8imR7rNb53ejByE7jUj8Q2t/37fp
CaYMoHtANR6FDWg7YX5KbOz/I2B64BqwOdLwqza0N/xr9ipD29uOsC2IpNX9VpIrBb6pOSdES9IY
AlGQLieyAjAB6fceYq0LJAAV6E56ow/zfO/NIBYLLb+rG/j0BO76hhFWdBbt09A0sD/y1pfjzI+z
X8zjJLZG4/ggUpKyItK62657E+siy9Wd6TLWGLxchtWhgiNSU/mWLmXfCNh22Vm37lIJ4BUxODUv
S69SDOapGQjr2dML0UFwG+GptLKPjWm9Wa31JF1d/1i31YeaIWo/D3gY3QbFyzgtau1jDLe6fpu0
ct47E7tIiC2KR6HfQfwXEnBxV5Fba/d4dDPjEX96+zCX3/Ulea7m1r4ysu70KWbse+fcNLqXPSli
B5poQnKoa18Xw3ghPeWYx/HZwy9GrgYGWdqv3SnLiXuiKJ3sS1TzIR2PQyi9Z5An7bm59mkrT1Ii
o2vshqh1zIZM/wiObBoeUWkFC1UtlnmuP2oI64ohJIoZwRLWk28sclM0aeh7Qganqhhan0L9iR4V
PovWCwo3no6Vld41odH5dgQqI9OZA6jyt3Gu9sDUKOs3LEI76j6iLtUxi8MPQFJSHBYpbJH8DLnt
uXZIgsk76NWIaH0kqtdMd5pHEsdwoRow/Z2s/QrHrj2FjFGkAxY9YCv2uLgnd0nX3pXp+BANpg3V
5YTJglQX0h88m9wYV+hfE1tcLbrdezq5r8sIVMSNyaoSZFK3/L6OpTfcIg2Ah0aDZ9bnEgYIX7R4
GYb8e53QIAWG4pyJyqYRzc+3fqVMwWcadL4dI/tEg4CeUvXOiFGkg6372ldOtK+WOKeRMq3Jw2bx
XNjuEbXbAcRq/0CISGsWdFqr/GmYDdIGpS39Mepyv8O9cfRm81CndefHxlL7yfTaR+NnnIho80e8
sXlA/SrnBMmfvWR4jzcVSyq21amNr7M23ZfCfhvKY5cz1JAHHHiDbfpNSWXDGd3DpH8n2UI/jMbw
3SXxKIvRciKvHo7lws8vqR3w0vVyZ6xfENkxZL3Q748hK+3cjL63ZhQeWLW6PNRmKQ6QKWn89Mlb
PfpuXjUri4EePuB2+J/tLmLrSYPskJ9yr7/NEe8ghIDUXyey2eulseaJ4wFIPkoJqNIiLmVXtcNb
33Zk/Xo150UWI9A22kM70Hb9PDgNiLk6c87UoWqUaa3dyztAXEgL4GrohFUDP8CugovEKzDkYzD5
JK3bpQgBAbqUr8cqOcmw/yTNLKjYDR8VQfE9/Nc7oyTnVMe6F8ERPWa5e0e92aUTBbskijzg+pSH
Eb3Vj01unJmFmzXi6Jg6UH5Funyo4pQEn7Sz/QEL6gErDbFPA6qAZMwebZT6UMeokcTTK/oO/QAz
gCVa/qLihQa7Jr4JyCkWZShZzSReyZmh8MXOxLV9JcXvvVy01464hGCiC7Q3liG7sF29m8NSsCyI
700c6RJP8cmq74vSeHAXekWllzbHQZv8ZRWeRF1kXGbJYIxx5dgP5vuOZvKuj5mXKSA8Sc18TxaZ
hPZQ6491VPYnkCkmZR7tSVbG4hco1IcBNEvfEVEbo4aCHj/tRIzJa+nah0xxxVk7gf1yk+jE9xCs
RqQHYA7HuczRzOggc4lzx7lqZRRfqqq2zlIROk+WUphn96z8un3kOO/rTF37Mn5wkqa9VoN8I6Vg
Z9QqqGSCowZTnU+uMWad1PXJAAcqaQD/h3f3xYind4QP2sQ0NQ0hvasluCHOWnltcfAaVrCDeDIs
2tVRCnKFxHbN7HBHOugdkTkejJT0zKF8yysiby2s/3vy33cUfwcUQ+5rmAKU8gRLQNNr7/UZUwwg
KNDIDkqXwY+sKvrGnoMqPvG13gellU9eHcHfkclMSbh+0JNgLCvUJU4eiHTNv8Bw4mfCPNb9+MQu
l4mas04ZGiMcQZfjHHOyy0hHVzm/Y7P3XAnCKkYcqiOy4EIrJ0Zz7zZetyFL8WSx6wT6MRwMN1tu
Z7N+pFNsXLWOcMVSw6eFSNtQdb8HYk2PdmlqhA2KWrNLuFZEXifJwNNe0VikJB43hD1h42TPp33U
HCpwLXuvPVyOal9hmaPaVD5Eiefcz8lxwiD8meEIbzqL+eNGIMyJ0byjGXxVuh54HjM4tr6Jmbac
fFKl6MCMPlApYhnF/FTLeXpwTBTmumYoWGk2uqiEcCuPyuRZEs50NPqziCh9lQW9X0C0jgVsDK2w
g06t/FKl8muisdbKnZ7YSJZWuzHXp/txWr1O70qWhCeBpA6lS3+pRz1e+XHL2WRoYED09Mexm27i
rBH3Cy4zW1LbXV0WLJPoGA+ZAlnJ3IcKI0N+zd4LexOSgnHvOWjuNcQ0p6FDtoDrgphtlZ5MWxHN
nNdk1E0HBF1y34n/z955LTeSZVn2V+YHvMy1eHUFRQAEQZAEX9zICNK11v71vZyZVVNZ1dY1895m
abTIyIwgoe49Yu+1Y90v2dxwd3yCywXgmHEqxzJ+HmA+D0kJuFXH7hO3x6SQ/Jz7lTIy2Gp4UxX9
aiBAfg4aiRjqEUjrmo1IkpZW1/d2YHDed/ILAqaMn0i55KH2WimtywDvAuY7p+8rOnbsRHxMLSFC
Yrk8EYkNRxeJLbFJjftD2pSCkPiJqt9m02HooQMSOsowGYU8sYfwYdEqGXhIVw6fmstQdWXR6cTp
l1aYs4ttkASbnt8SAgGzGkGGJtFxDtnX3qgUMZaAiLWP0L73IZs5qVo616hEShj2YqQA54gTnWLm
tkEc+DznDfKAOP+tFIbk5rmh04+ZrSvFGLjLWt7X9RcJOLBWSX92u7QnVdXaopUhjIH4J8ggK7g7
qMkVMqrKy6zEo8tRV9OZz27xmOl85wwPlYNhmLtBOYs9lxZ5Ll4VI+xMYwkOQ9y/95z9jtLHywbo
3h3nLHqAzvTw4pMD2/R4djqoLtZFrZmq1wszBglFcrB4TQsDRZmnj7nIeXSy9TqgXWFcLoIQqhEe
LRXtWjTnvLNHj0HaAfJ/xCc1Z6TPACg3rV3aCOujBNGiYf+vNgbKmbHNh315GOL4E2unbqNONWxN
fgGG8d0s3ErapPk6vFl1Xk55ur6AOqqvKKFtA0GX5c2MNby8mWCT7Dm3XtNF2lTG8NXn002Owl0Z
qhvK+o8AruMutCiWC0t/EtviGKFiQ+ZOUJvQ7TutRwShwYhbfC0lLFYz+UCWE5r1ATxQGY44cYOa
IdCHDIcWIFdoecsahBiHLJrDHDUZczLpASd5xYqyng6demI1FLo6zGY7WvIbtHeeJ4JseckUF7HD
md6FSZAmHDpqUk5hi3GN2PUvC0C4E10K3DRMtwtPWTUHyHYalWzi7hd72++oB4bWLgweQ5m3tq7e
OCV+1yzP/CqH8DqENR+MSLY7i1M70Ii+XqbwYRAGLtHQJLGZJzrsWC1Y2uBZQv0CJGXw3UQIzScg
HaNWpXQpCHtnk4UeikJxiRbbyLV7Oa+WBNUp0tZADPhpNBpDP96TrSFM7FZksCODwXxkiTHlMEyE
zvsdLUQZRdG8jeKZJGosl/WQ7IJg/QHEodhKUdPbzZprKLz14dTbXK4naoRX+IHXRh4elUK4mFJ8
BrSJVjMJGaXmIxkzy6buuJ9o5OvV4RvHaFmNAJJGaYE4Tc19NGNk1YWIDjkKHy25lDYRTASXLpQK
IENuhDwWOFv3wwHTgVfB1SFwUMkshKsy1Xs/FTwhwY9vlBDHEkLRFLK7iWY0KuKM5ykm5eCB4AIv
1giAyozxQ6nbuwnLJV/wxMZVG9nZmLzM0kckS/cwRw7ctXgeCQkq/U7Fp4NRUiIJJxNYlEz6EV61
dgDCwpW58m2QvLDuPzB9wuxQW9k2a0WQGYS1q31/i1HJHJtxn5mE3w6y/Fn2aoMgcuh9gTaeX41P
c2X4UieK3pDCPW/YTwu1uCcOPPRbJQq9yMDtaQEo4xEV5OCtDN15NsgFKku/154mFOD9+G0htnR0
6TZqqMkRCL0LQMEMnVtOGaCulMY2yOgW2RPZRs8JgNSaXSogCoflF5Yp46RVyJgWcnseinngf6JS
rRNyEOU0dqayih2p5QQRO8PJzfYxgndDXq3K8ZA8WpAyw178lMKg2cz8CEiKOfn4mSPFLFFVPgQS
5Sim3OPaoxIjF5DTSnKNrvOQJnF67cFTAc2RfOzDkFRDjfJ75YdX5mPcibG30rWReVa4Ya1b2jbf
XV5+r5oSLY/PQ1FKNp0Kqja7reOXaLTgj8Um5MKM6lx4UyAQ2j1EtKMR/0Kh/Yg8S9vVC3EkOXXn
sCCFluuVGircsECxJdYhPgxr0PhLHoDspBXgMEbdJHXRL4EsMB9hPFiE2uny6plLEx/YcjFC3p65
p6yvk5QmljMOYLH0jCdwqGVA2SHvFjEiF9yIZW9NGB9EC/acdC+TzPIt5C9wUqqETB6iGq8RA2jb
VI+phsQgC1gOhtEj8ziws2P6aGisT5FZAL981ufkOR4I+ZyA4sTzLu6qU9fmfoO4MJXvJQ8hGELH
ADAT0WyMwmOrEfilEE4VV+htFsNfG9MFPB0fXAraUDorafiBkvy2wPUFTttv+qT+TiKjgeNU74e8
I2ZLuJnWvK008QhXEuRiTMI2+nhIprX+ri7DRebVUgLVmygHI/VKQuNzrU7JVrqzVFAyCkS6UgeB
be53Oe+YRi1K2C6N2y0W8uvmfTGMdz2vGSFIR1HKv/vWelf6/rMoPsc2MGxojg+5GNxYI0G7q51c
L75lfthsqb7DKL1mWvlcDMriMLEk97MwPi3ez0jp+3tBgW0vMUdSUs8YIrvyI0uaXdMY12L10KoZ
g4Jpp86Fm8nVVdOSQ9OKr4bUXkcjhzHBqrg0g4sJotZBx/GdEspuhS+j2p/lVniIugQZdParEtkq
NYZwyAQSMZbBcMQwUv1mqIkZby24y1L9KsSP2LLuadd+oWBX2gYpU1VJPD3msZQn4uyicyAhWBCU
ozFo35oEsixU12GVrJyGQQbTWelMkai0icPqjHgfdK+K2mLfeGumUNjl3XwRwCaSPYACLX5a4v/N
cvrDX/SfBH0KqLz/SdB3+hr/z/Yj5y6Jm6+/mJb++JN/qvoMERGehOxSFXHp/0PRZ8h/W4V5yo9V
UTd+tHR/Nyxpf1MwIWsMQcAFYPiAGPCnoo+MJ32N1EEeaEgacyjl/0fRp/2bAdEw+Jt0wkBWRAHm
qb8aSVVBn8LaNJYtk9oNsMajkkdkznrCrX7Itgb5F7Jfg1oiSrB2++fuQ/0VPncvKvbawp1BYs0+
3aMhvHbVoQ82MBuZJECk0tiziVsL8ZrgckFEN7Iw6mJXBU+Iel3ZLz5QrSuKJzE7DNzoJv2uD5Zr
7CxXS/6Dj/7Hc/UX0sD6GC2Tp01TyMayMIb9RbMYyFQYucmCZjFegP89UcptalN5TEb1V9/034IA
8KxK4zsGoqd/ekM8/vFd/jkpS7XWZ/Bfv7vKK2VoKsU5AIi/fvcyDyaYRqyHzJs1HsTv8qk5q5Ej
vnd+/o3ad4UyfBtX9akMXPUQsX65Cr55tK4AwpYzA3P1IjVH6aHeyx/5admlFyw67YllzXjpCbj3
4hO5uSqOTFu7GsmG7qPcTr/Kl+hBeRQ3lfkVarruYcl5IZMWHd6jem+pqTBA2gAotCP6SzQUEKTt
/r2+5behJXN1B+MtNzzDcpWF8QnyN5DeDiDv9iF/QJDze7IHZctmh0DKAis4Tn+3udYneATSod0A
0HdJSr8BGIl+Jc88HH96Lb6XjcDx5MfHYAvMLZXt4SM0t+NDf048kYnZ17zN3R5Rh0eePAaib/kA
cIaCGnDuDsVn+8kd2Ru24MJqAUWAkn7XvMPOzknmvJmYtVQGKGCE7PCZ0bWF72CTJZf5cTGc8Eg2
bQNo+JJ+Maqacls4ls/aZnkCZ1y85uMzwEhwFzwd4cP8VnzoPqrxILa176R2jKNOjoy0T0OvIEcx
3AJMG0eeEHciWZZsT4yj8xv5BYpyXECEr6HU4kUVfWZ5xqV5Hw/6Z/kYnLvyJF/HNRyXcFhk8U5E
EMFTvBFOKBZO4X5YtuGjfmD1AL86c1qwvR8ZIieGbXZ0KV3lO/FCH4Bb3tg0TeMnMvV08KOUTZYL
kfRNbr0KfAPYmaN5UGfXGJ1CdxKv84rDslH9yFNZLSVI023s87+DYyXb+nF5a4G2uvk5cLJ3xItH
hRzsHbsbgs8RckGOIiEj2WA7kuwi2ZD988qMv1BdUM/ZV3MhenY60YaoZ/FOdLb2FO6oJyLDVmIH
qdcoOdYzNC4yuVNinNhUICDdAnzdNU5+ZqpW2eYt/ISj3h46eD2vwc280A7y1q4cVHE9rNedfsrP
407svFx5MC6tStPrVVvKBb+onGRbb7M3iyGcbUGYdJKj9Wi9LDX364ZRx+RBIuDTYWdfA7HJdn+Q
k2dI2/W53OnnFtoJePIeMTGqov34RoNnXNTW7QcbgXPgMl//0Lexy85S8qzIQfBKMItvXbR92NvR
EW85xC5t3EkePY3+iw3O+gB1v/CMHUrXcOGJtKVxkxxx8VRbmv/GaU5kHvW76JgmjqRyBiqdy/4a
5R6zol53MWAxT5F+Z7fIgwFyTxubBtWet4gRkYds5sjRdjAv32d3S5d3Uxmd0N+ETng2OnRjtvYc
fLTfQrvvUb0dSY6cX6v95KmWbV1ocbBnCVhjdlRn0wbzJ1xY86z0N+syHLt7tE9027jPT+Kr6OZu
BB78STo3/ynX71/8sqppSjKCCsuQJEanuHb/ejoiwjG1UZfrbRuuU2embLnxaqKk+J+P4X87hNdv
o1myYYlcdvgK//ptoF/MPYrAeqtJ4/P6Lax5Yq48fS0tHd+M/Uhcaq74f5iX/5ujX5b//XY1JVXG
V8waBqcEZIS/flsC7VR9wqlKBlz+qszoUrWpSLbVFDYQnxXhHfQcE2LG2NVLwvaA0etHiRqIlWnr
DCB7d2o1PzMHGbbLyl3MMgQ9vVbY3cpkTIEzUgAyXDSb1peUmYxqETuROclsJ2SJEeGCyDCt21O3
Mh8z4I8WEEhxpUEWKxeSpSgYzYRhKgT6GpOwXIF/1Jmd08D0lpMBCfBQ1z91eR74vMsNIZyBcA/M
KMpbpxn9NdRa+WhlBQC0algl5wK1PjRLq2sfppVvOa+ky0Cs7hboy1A7sxUy/Ez7xW6KONk+8xtg
xWAaQH3lfglCU8xTaaOIEMp6ZkN6ynJELZqNoNPsjA0oazDnzsh4llJjeIxZxeAB4lgQIHCwRvdr
JuD7UswxoUXWq1w1bPStpXKlBtQNeYMneWTBFJfiNdUD9YhklM0u5i4OKhncuCZAFpy3DPAvehan
69rQn+KaLKuV4S2U5rf8HEkBZ2oRgUGWDYSkGWp7DVUlK4GFtWmdm/4kFr6wLqGURDRQXxvHRKXN
NMSRi89QzzMgm40uqJ8kuKonq/PUDNZT0BvZlqKfqWqnEbDUMhUck0elFH7haxfYyy/PmvwBRYuc
XjP/3ZQqE95qjWVf5HMydAzZkIh0pa75DIxf+lhjgMdIEBMhAxGdIgGZP5NHxB+Lrl+1JbyKFZzP
VDrh5t4Ks/YoTb/rSXtaKnKL1HB+nfTqpZqwtpx7EXpEO7VPLJyvSRA+y3H7OzEn4gl4Ay/Qc+h7
Xtdfq6MHXwajZiwkcEAVAhNwGGgiowXYEluAr2OBZlNbdFLeVNlVZXazzGgUp0nCU1RpN0TAR0EQ
ewcvNhtzeV8mpbBhzokho2ywZqHxVbCh2k1PqBfoMtEcS/r50PSF6WvmrS4K2fNUyb/J1tqPM/5a
1ULwgWtWSJHL6GHfcFHoOHqhmM3cDN1p4BWYg5AqYgHAC3UW9UwV+v14rVRSTiqyvogZrkhoUudo
U4g9/SN/I9HTU/ZlZaFvqD0RKJrLjsZDEep0JlqvR73CBK2xATNQ762u7LTGYNk7mhTY44Sqtdn1
TezkDMAD6V0bBMdoRDul8Cq0ryT6WKbrwjxAmYab2Y4PFhoX0xCJjokdI4XduMwspLknp1jH+dno
ByVkBhvnKPsjLSntEH0HYKL10mh65YGIKRPtqHHC6IeJe9xpnRqQ7oSidS6keifrxbxN8n7bpgga
YeFN/aGomyeBgPKNWsJWBFbSkKUeSfhWFmlfcfLZlcJ43RzkcDsPwx5NKdvAYAJXVBWeycyIWAlC
X1Z/ys+XH5NKFjfUbLLVRYwUzcegGwqMQYTZJVLLNIIVlDdicz5M6pjuDf0DvRNF689vxeZrMSBU
gZ4NK3f9nzTMP3/8CrE0n4jksGgFaeWhxOalRkaPoQhJX5dxfE5WFuyjXv6qQ1nwZZSk3iPbByZx
5+WpZZPFSBDY8NZ022N5Yb7AfsZg22EHd/kG+OSeVB6Re0eIVkdCihhOHdrU0S3XelyYdrVOep+v
fPZrbNrO9N1sGHlSITwoJ/Nuw69Gs3Fncqueo4/2QfWnYw9W9lR+5gdKdlKlWQO+8Rohnjq012iL
rn0F1nPOnw2m+AizNCdnraHyRCGod0fcBq1jnMRHVhcS5WmKhmlPOTuwEgQEY+ykC4FpGAaIxL6j
rpmNBwK2+GMGBSJaZVv7NB/N3+au/oqHe7S4aeIi2Fd7/uDwXSue9jI+yISPMMO0GENT9ThkFmUn
a2O8lM8U8uEjMTMvxsbYiGeWVo1jcIkVFBrKd/bOVB7+6ufyjgza2NQt2l0qbeRllM3Yb93u0CEh
pVXxh4M87ctwnw0coJZjJifklY220aXDmHqh7M/jdjJ9bBMyfL/2IKk7LeHheE1HDKUjHpsB84an
seQBYUlmKalCWH/A/8Hi9kb9UZOciYd3qTmbDiRgoAb2I8E2ELaE3CcOA/GJTHmeQ5RKRJlsKpeh
sXky+clBajHDs5s3udookl8giGUzy/RZc9CVa2d5b8Y7vhzZjKCjZ4ulmb4Jht0d33iOUz5f86YT
bTI0ZZ4P/WEiXmQkHhH5DAR46Oo28+xLybNFdfmlBY7SHJpPKH+8PICtQPESCcAxfrb0fQriPtzq
xdM47CbrLpw4wqyTpu31u1B5w5a3RS7seIqJVc/Dq3FSf2M0ElOPlqxbRa8oUSTcZGzPng2SAew2
IXflgADOEy7LS3Cmf2rvTODr4gkfKTYjRnrvlL5vxUO1G37TkxWto34pfnzSj/lHj4iC1NjX8Raz
E8ATc+JjQyxTiY0AA65T3siCua6h8uhBUPLZymdOswYqQ3LgSbC3y3mD3+rQU13tlN40StWFCdpB
xxVceSANXgf2J+O24ufHHki5fsQbwGeSEkrw0MuwGXtuyAzCGVBv6hsLuDnc8TD5q4fhsZTeytIp
TNskQ1RzY7TgKbsP26CRPLGg1R7IaDEOwd6kAzXpa3ilfP6OGjAHehZXDF769CVcNrnu6FgJ+oOA
tMCLn0Jpi7FOszY1hdjJOs8soRc7n47TbnhICSKF8OnRcAaCXW/QJqT+tIdpfUQxQGWT/Z4tJyGz
4SF7CFYrmo2ZGgoRo/vyEx5iQDdnR9QmOBTe1o3b4kyxPfQO6gRhK3Nm9J+Jp26Lls482rLSZ5mb
vmUb+CkUAzRgoze9kOWUnrvNmtwyuoRBIEkQIngisNEdfGzIjkLdGx9YrgyFC6OJdw0tKnMBL3tn
fM+ietKc6EJHXuzT9HnYUOVZzyZ6HsQrtjJtWN7sWkd6Q2m/0W/ZhmHOPV83lba2y46xr9wK5gqe
8XAoEQtcx9ybHmvRrh+zC/3MvfOTHeoMJuIcY6FLOhcH92/2veEWxxx/7/Cmbsx3HsOFTtcsttEe
zAMZRqBXHjK4T56FJMSdzgDE5waBgl+UvngKnoihASpCV1c5o0tb3j21Z+FeH7QrioTuzbxgf3mP
du0hYJBCmXDBtG0By+LUHq6gDUzyn+xgxwj/U/byF67Q7nHVkzwgYDuFp+YXqQyzQXfFaNw6C4qj
Um7dqs/e1Y6csOqzcopv6SHcqng88bTMHngcmQxlcZulD1W3q8RH/aIejWv5wkKTAhO2UhG6Ae86
bdv8pjUgme/Q7KQ3o90vZ1q6EzcMoxB6xPgTRUYnI3LwUOOwGjRYEKlOnsNn3/O85676Vh9YnVeq
17xJiqcQLnA2T2zTGsk3YO0H20jANe7zOgURi227TC/i9FCqO5kdPQwBJgq9XxwZq5BqkJQPdJXS
77b+pKqwSBPqHtRL9CzghLIl37zIG+sqRW6NFUa3V90JckY0N966aNxFsqv09vQQ4+Qit+9Un5qI
C+lU6w5rOPN7aFwEwFhmX5df+ennmFO9cJ+/M10ZccK95yFWXNvy5sd8U+5T9iF7RfokSyQBezwe
43e4FWN2WJo9ysGkO5gQHTL9yOGPyS9MD8H4DL3BCYVve6g3puGVCRJQ1wJzmlnP6R4vpxf9kl4F
y6UjGI/ZnQmE8iadGYCQLyuds93i1xeps9ko55fwnXuJw0BRPqzB74/DuXwirET7RW4HEstXkV2+
5eqiY/EEjHbCVcb5GNIKhrBDvOw2VbeQTFbdSbWNxd1S+lwqEqfdPXlnF5ee2XXPl+ktCK6EhacU
oDuFd2wiu6xRiJrq7eA9DMlBxtDgVZ/1rXxfrbwvVfyUPJrVwdK22ja5r4Wn4BOGTMQGVtwYY6Kd
7pPzokDj94ZXaVv56oZAI8R6DES24qbb0Z72xzh1o2ZTy37/hUOwQ96muWGNV9vu7+ZVXE7Blcw2
L7j3X8C+K6qA56HE0mYrjcsHJTyxxb4ZKCYfy4vqhE/VQ7446QcGgvpb8ft3ZLrh97zP4TFC4nYQ
ogLcH4/DAaIbt0t25c6LL5YzPyJb0OJdt4+9+V3t3frGqa7kHJMOmsb6hEboio+DW0TZmi86Y0qg
uWcGSh+KL37xL5K2GcPdxJyZEeu0Qf6VkMdF7tuzzPTyoD2R3KpFfpRd8i9loYr18i+NFVR6WaxD
KvkEboLhME4hwDxAc7t1MT2L7yrjlkz9HBaR5gRdTvi2oJVpEPh2qldiD+ejF9PYjrBiaxjNad+4
GSVQTWJYLHpGBbAROUSykWRbPc406G9F4bBXVr7b5lcTuc0jj2nmjhqcYBd+UcMUZ3T88UUp7ABa
F1XC3ui8BpMlfIs7vj1eOPUL6TM2RewJHW/924hWK7aj5+Fh+G38Gt8DHd2Es3zWX3SNVusiNw6+
W91nFWqP9Mx7ZsnaK4Zp7iyw1dLG2KMGc/MH8FdUlzhP7fGUUmY0lVeom1LwpcGtDqjE6lPsEXg6
k2r5W9xRIsYbHFmEJx7rLQM/jpfaC0/Zvdglm2hy2s++8siIjp7rQ9kiire5Kc7mpj6Z5kHcTF/D
l3niXSnge3hejtGx+GU9h+fumKOf/cSt+dI8sAFnfl6/TLOPKlpaHtdgmMyh9ZqTXQHOtPGnX4a5
qVhTWLQyNumXcy5ACIkBdg1mCMdlmkXivlSe54m8gv1CFxuhXDqQniAdpp//IIndkcWosBHbuUHM
zG3br//158vP//fzq58/ZowhB3mathzKvXSwphgm289/JsO32gczzuNuO+ZJdGlFiYCfCfaJudKE
OWe6Gg6LKTayZ8g8X5WC5C2vdMlNJvBckekYKHnCaOKDnbeDk1fSCilIL7EVHTCM8bNZHZNbNRf9
QeAGWYw1tbWoVTROsGFlKNrMj2QOD730YzmhohKAKkEYQktiomAAduIHlsacM0Ci0CXdXUr1iEV/
O14lUFdxTqZJLTNhFy0K7k7RDbcOQJpncnNtW4XAkcD8kCNcB5GAdgBFspE1BCY2mezKlkGeV9Yw
NJchIgGGiQAVo5VUCV5PgOHGyPpRRAZISzT2yDWcV7RnZfdUUx0hb0I1jIGRrSfNGkJXAG/jQe25
16t0YZBijocoyViG1hgDRSk4Rq1y11lX2wvnQ0Km8w4FtmqrQvJUYSczK+NgcDkFUX0gKtuVIJ9T
P1Ihj2VwyeLgHbFvu+9gn2FUoX1OOP9abDtZ6o+r51k2SqwIB/rrx64SMxeaEyNxOcfrggsPwAFF
BTjAXThat2gN2UUS5keDuW8NGPnV9KanhbwbRnh9uK8fAwLksdPvyZD7UiuCdbSBAD5SppONGCAP
ZACS9CrKB5NmJUgHy4GcJkAE7xoQZUCjwkteFNpb3r+1QikSc9/dCwRQjjTiLQ6ea+1bEpCNKWH2
MkQZ92qdEobbWN91YRykdiJpTsAeA4xsH+Sz5NUT8nLZJEY+X16Fzhy23aTEdi1G3wuxDygV7cYM
QTqMQ7QNmOXV/XKrgbdt+0QgiEswmX3rIxuGcHyd12+2akBSaXZkC00XQdwaxHvLw3Hqg+oWnDjB
/NdG8lasGE/HCvGSqcoGnFh0XL6Hfnkda+F1KKKTzh06WMgPm6F8JfF5/OPP5on2LZq7VMK4U6GP
bJmnkWBAy5+ZZ1R7hI7P4nMnqm/FlG77Gg2wQ5yPK9bcOvNivXAqR8D7Q34C45cUtK+lNu6jnIa4
gnmIN6G7FTVxQ4WqUGuP1icebSkOPlWd0hj478EoKZirnA0C7nhLvZNl/db0TBxTlQUWUGjyOeaH
EqVQWNEyyBErlAQOhxdn2UZq8nD3FGkslcqZji6N6k0pxTQzLabIGpTYbLwIyUjbZDTU0+I9rcj0
JTOXqhh7ocU8KO92WgxZQe4LFj2DBhT/Bg8Rr6fCkZKJdMtRm5VwOPD15srsoWHrtmaMqNAiNHc/
SFwARviM5WONjUWZSsWDa8GRBPEycU21LWB+IX4OouRDUzETt5KRehjCdkDE043SVtyLMGTAtTC3
EEKl2LU1E72YDSJHJDIacFwwiVyRPGHkRdWZfJZLPDY3qZ7XMdmqxW8l7JfdkzVCQqnF8ZariMpi
WaeTMaBWyS1rC/DSyViyThaNcEvgKyHgkMyk8qLw1PLuJFO2USlptUYlFiztX5OSeMEgYxfDGZ7D
8XtRTFo0qUjuBhp5nqlgPqmEk5OS/DyMCREHrRvIZBmZhbiBFhnaaINkTxOE2SXHXj5X7AEF8GC+
bsFYzwz4URbICTWdrolZM1LIrI86o3Mto/w2IcOJB14rxVKQ+U2wPtS0PlWMGbou+CKtw1WG/rWC
XYngT0VElyWJV80s1kR12rfD3mzl92iikK26u6gfQqk6sdfYVgbJYyYSE2ticZ+3rtjWFPjFscS/
Yod5eHSeSoTJeV1fRcvE0dBshlFn09aJ4y5vmt9Vtrdm8SMMgZ8xlRcIzsFOT7oXwyYju6cC0Cm2
vw1kk6wcMEDhd1dDWpz5/qHP1owwiMK+RTcFYpLqTJAfup6pSEPMEFvX8YmUYQqPJL6IOCy0TAPs
ULP2nUrs/qV1DZuE4CwihLHbVdu2XXadjnM2QYJXNkLpJGL2NA3dfaiIe6tznA/kB9AsUxORsHUp
BeFjGnpvjpRzOGBHkTS021bIq9GjBSLrh2Ra2wQV52dthFVC41/hEjfbIBU3kUFPXIR4c600M7Bo
5rdyGvmtirFaMw4HYjpuWMPcFuNI2mrSph6zjNXqyPR3kDctp5lNrB7jjkE5SYv8kg0zgYEqGugF
15pWLB+LFh+kcBF2iShdcpMaNOuq2zhlNNF6d50UJrjBaFx63qfOrHLAy2sEDVxQE8kkOREqbh/a
qgEbeBsQ2VUrhOxWW0URNhBBWEJnluTEQO2UrDoMZnwVePwvMcPztEzfUiONuIkjqkUuMok8N7Zt
o7hTB/FATBbJL2QYOUOicE41auxHFY290TY0mNg6IXz25S4B1dMvMV7DMIn9oBiGcwrFYEhMw9WB
2fCSWIheSa5W2Os4MwMgWB60hiSkqqmVYHkDhFRWGFBEaZuXJnkwXU+wjyTYEQFRDMd1xLuTO6LY
cMdodtJFBgwLSdfRA2hoEX2ZhIjFCRLhcVa7fKdVauI2ZkHLnmMUL41ik4zy9wh2HAM3JMbnQRA1
z9R1p54TWoeWgDc5itnsRt6iFtvZ7K5tbjLX7BoISeY2M0gzQ2B7GXOu3Grpd/FknVKeIkDzxkOl
B4KLkSVOWFplWXytZ8j4dau9yhPxa2Ka39NAvI1NNG80XWNRZ70aYsigb5h8TcEbG2Mn2Q2h/gZ0
ialDIriapKD8xUiP18PweblHv5RkoiKR3KKjZBKzzqw1UBuLIByiarliK1WpdFUNS0zFxzhXx2cT
NbUTmtJvwmibo5q0G+b4oHTVCidP0D2FGEwz41OXY9FtC3LR8vk7KcPIN/XBxDqgO6Wqev3EfE0S
qNhiFVqL3s4OHhj0D/Uv6AzcbDpvCZIPc7ebWt1NfSlPV5Ecxn3Cn26B2CN5Xm01KuoI5ImE3ifx
Nc1hbrKg6QksRBVUs8pOByQQ0L6zwHInNhrzyFwj7Ax0uFQGHGxHQ5yI0bEuQdASfDwvyyYuhvOg
+IIJ7EiOgIItDTFp7RqT9vOrf/nXaU1Si1Zf1hqtxmbIk0iM2o9rAtv//fLze+aazxaL4Xu4gn1+
vtQDnwAOLPLc1mS3QJLvYl8q+5bwJq0k/c1ac+CGNRFOrCEZaWtKXB2FNKVrclwC78Wd1jC5NVVO
JV7uJ4RqWBPnVKZO2ppyla6RdD9fCO+7CDn8pGXNrGt/4uvkNcnuJxLr5wvUc2nf3RGTGnuCtP/8
EiMvUJc1G6/V/0yw+smyQi3c+YYmPuXjGqunaMWjGJC0N6yZe6Aw1P8VCf6/iQQBfgPJ+4cw4N+p
5mXRfRR/hf798Wf+lAdKovo3QgB0QxUlohNEFc3h36F/kv43UQMIKCrwF//A8f1dImgB/ROhmcqQ
HREYrBEQf5cIqn9TdFVDOyhDOtF18ob+Tj38U7YAMPEPCuJ/J2MgkQeZwj9J2ERNR4yo8A8+NRmp
IFTCfxbQVUuZygEL5DMJ9ZdAIj9CTMtiW4BxxUYm7paiNPwkUw55TzRaNsTvZmt2ewVQIBNFZCp1
dOjFYvBxECVuX3yv2VhZ1Wl32eye1KpJoBAgS5qJn/climuKMWbhtfHSauUlH7WzFTEMAzFmis/p
3H1CsfNKok08KSZqK22Ue5ROvyCjbHQ1785ZOouXyEJ5uG4hhdREZN2beDaWrZSpdFQdHoOxgv+V
PtbL8sLKHHWGEG/K73As/4u6M9mNm9my9asUak6AfTPNTGYjpXpLlj0hZMti3zcR5NPfj6H7n/Qx
XAXci5rUJMHsOzIYsfda3wrF3B06n365MdrVHp44akFIndsYg0jM0zYQMzBDpPFrQcQgVtn5naky
ckbH3/qdHR8XBlTd7osNE6OreHqTi54/lAPB00HHGmDpsrNn4mScEpveQcRsCpfQbhGoKtMgfW9H
/7qaCvRFDhIv/HhMdg+6Xx9qyaQ6pW9eMi/Y8gh5MBvOPk5Ot498oEMSUIaxERM5Pt/cluN4zij/
IgDcu1qRhnFDlO1IJ42hJdll5nyfFPuqkM5dWzGNbnLqfDYlEhZe1ByRiC2dfj9MdKBGDUfGgi1q
4zZPPfsAfl4weKZdvELIhq9sEms+IupDkU/OWYAlOgEctI18unVZ/w1ALavAxarDagTmFNTi3IDe
Mnzot8baoiKBdQ+eazzE/ALYEzE1Se+7UUyP7mLbezMrQXsgRyC7yxygGpJzWPvzXUtiy3Xqk1mY
w5mXpW9zZjwRcGPTh+Y1lrxjSbfi4b2SyUmBdqImRpUgpFBmyXQCScfir6hBM61Fj8SVt5rVToAS
sdKmkICsSgfTIX3jkKIN50i5KZcAPwRGLjf3vlcLpv4aAv1mmgeaUrdJGzPRsZo31v3ZThsqnBW0
1lqDc7bbLNTZrLNluldaTPkv6DLB2b2lnGF+BHoCMoq1u54S1dxJVg++Y4WyBllsdeZAQG18PbjH
vv6Zw+O/yirq6y7nt4NtOfNZ16kvpIlJSyPHRNxN1WOSvERJUFzbbW9sB5KJ+TzJTstKUqF6Q25a
uclk+ghrQncTcNv2T6c9sNRmZdbdeZoAjWFQPqdPmJQc3zjpECazKDWItO3s/IQI6GuAYBjtQE6e
PQ3LLqhyyk8e+IvoHe+Ljq7KIKt8NvcpK4Z+pnnFzOWXV5EAr9ONGzLqk4SjM8NNBbv6BMpi6mnE
NilTBsOhd0cyx1GDAjGzhI2pvHWEYCZG9to6vjx5jbXcd2LNecG23xEjxUzKD7sU10KUIBQhK33c
jcWRfw0TmfTig776y9FCf0/TYceMES2TtWcE3kLJeucXBzoy0HfMxf0w1KfOIGh+GrC5a3Q0CAg5
SfbZLj5akYu1Ta/Na/JX3khO2Nf9KI/OmJJO6PbllpgKPNIpwNFiqsUpM5NXCAy30PoBi/jUdKea
XS7N8dTbxWiRq72s8ixIQllNbGUf73W7koip6dqNsPsDLaCbWLxiemMPqyTYiTG6o4sGyB98ST+f
EGdaBbU0QvWGvWlrb75VPuYkzTtVeleVlnOneR0hVlE/7Np4fshGoNysy8OiMGakkwM2K73cBvHA
Aqeng+am/sFMKEvOY8RSet6KRu608TQ6RXeXZGZ+Nbj0oCp8TwVZVPOE8HURay4t4bRFkPRXwulA
R8b69eUm9Qgwczpkws/nfN63PvG362aS4CtdMOhlvjaB5adgp7YMYaGycN8teEpZYhkHc4VmGRIq
Gnr7BowXV9UFyYpl6MT2xzAt8FNbIFaHuQ/uILfTyMtrSk2SmvBIYuVdv/Qn18wnIjFFsG0Tm1Su
BZNVAurbNz0N7gzt80UHDAq1bRusTD9fcR/VprroG/rPCz/DdlnBSuoC4sr/5TJdbgPwbuyqRDRb
DWrlg8FplCzqfpesI2G2dI9WWl818C72+Iq+1OiTrbz2bxdnOSZ9WhxnjCj6GqWrLhoH+KyNKX7s
YUNUcCevWuea/QqEjuPeu3H8dYjKh57gNrICJKCE+MYfsIdaiNGwijVxeexyMxyM9Z9zjHbfDfGT
dMHZbdVtFG/4NzuUQmJ4LuH9Q9TbUTeZj3GZHkEWxHsp/beBii3ExvYagPwH1SuEBL4LqtPr75yV
/iVXQFi+osd0BAdVs5xsS6tqtBAArTzzZzC50dGb6z1JocsO/IfDMgD2lroINL0jZnmlcqlNY2B4
7OJ6CFtr9o5aRxrt4OobTwacwPPSo+lZM+LGGgKNccViDSu7kXyL/Mp+8Bz5ZOsYYcuajFSPSqOb
EABg6GdySibUVdN33dDrPUXZUyracq8DbqDOAI9A9KvwJqaTFuUGRa+V/AlGVG4HG1SusSLj1Dtd
Lv64zUR4tusF+qJSYI0K0/UXKfsMbBSFn636lboU03GZ4lFef5vLBUya369+3gHxXE30VYqsuliG
ud/NKVqYbKm1eWuzPkFlhkXTFq5sDiUN/mn9N1KHOZW6sEi4CD1WnVUuiWRkd1g0Dt/YRoPV6uaH
OZvTdia5jtDVg/DnNPmRFDjm5ErvatffV667vL8Svi5XiS2vyqO6RypKmbqrVBSxRVHEvDkHPqYe
oe4jdnRvTz0WcQpgx8srTai9oLtSc1WPtdbDT219vsznW6yf4PJSn2+jrrMkfiZNhP30Xw9RW+pl
Ph93eavLY9RtxMyF9qz58aHMvO9/3PlfXlV3/PGanx/1t4/1eYP6zX77Gr9tqleJ/HFhBiJzeS4o
hf32Y6m7f3v4X7/J3+//60P/9qG90qaU7Y97u2Bi3lqwYojmSK7rGTb1vtWNQ9Qt3VHdEc1UIz4f
U8ZpDht1fbi6y8GNPUoO+cR58vqi3ccL2Fu/8EHs/n0TlkwCGj9bA0kiZAdBIZBADmj4vJqVrmbi
d9uqp6rr6sJIqunYRQZm/8nojk3hw8TqacHa6CDE+iXg4W+a3tR3UF8Q609TQBlnpVauKM65ksjl
8GF2uzht7jzsiQr0q2im/rrLqatScU0v19WNQIeJdlyrB388pRbFcJwGpkUr51RddCsTVG2ZOa0z
O2MeoAiy6kVqAnOAGqyvN0VJNG/V25fqVrX5263Ct14rhwkJhRo4vyRdhX5NmKuxMBgneDrowxSn
gaopOBUi00KZm8/pRJSk6bIOWo9bdTGsWxmT4Y0TYQ4x5+JHBdc8yCzGvoUsTyJ2Nn0wHpN1xDCk
eTXQfWr8ZlD8UcVxtYb3UmjUttbXUghOtRX1u8G3vZObivdFBPctwXob9T2i3H2KSGfaV2pAULep
n4Gx1zvxvMvnAyYHoHxGk3b5FZvSY35OCjzQTr+EXuWgc+5WriozpdcJoD6BeAHOJPUQe/2DUYC+
NtJwQr0r+uUTZalrsj3MaCTnyHqUHVEjKF53AxI2EqXk8RP9ObYVAd4GKcwFXPyd+pRBPtx2Vm7t
1eurzxW5qTwNQEAsssp120I6Chf48teqrWocf2aYATayrvGW11mOpmvlj47rGWpatzQFNFXXc8Uj
BTtKQvsMEqyHkGZghiUiiqYXwlHPPhYrWFQhRsVKemZf+GgScoQv/4QCF1+uqi2IxL+oUzMfJ2XX
IbiMo4T+RQbEAM3oFLW7hHNpw0+m/hm1W0MsIG2Z5QUAi89dVt2nLv6g/16+9eWP/dy/1xmRulfd
oW67XP3bSw3VBJZtuFGHnNrX1IdRV4kw5Qx8ua62Pm9c0pwWMeC8z/8r1kYXC6Dz+WD1tqw1YWCp
TakOtc9NdXyrD8LM758DMFdvdPnIcYMnXDJP1ILxi8LBZuuxkWBWX0J1mFA2qZdtPNvf665qDkEy
5URAJYlOOZBpwucmwVTlFcJv0saZPq0Dg9pT1dbl4nLbvJQwKQwzpPUPLOSfMUl9bXUxTAanfLX5
CSNXm5+fvlnknZPdyHoAqs92X884LGSAMKcteqxQ9g9ffRCb3rZv6if1Y3/yqte3uvz2l9u8emRl
HjsaJCUeou5Qb3m5qrYuF5e/8XLb5fX+eG5aPY+51jOG8dOogZPUqa46quvqyOMXz1EQr/d/fviF
FiAdC6ET3MQgqv5T9b+pi2B5izWtOqndlXBLuBlqMxmJJ4L9xQH790317M+hSsLeO4I+3Cmm7oV3
+wdi93L1Dwbu5Q713MvVPx6nroropzA69KD/Om4+wdqXYyby1934c2dWtwYmbf/w8gS19fkotfnn
dfWkz1f97VF/vsGfzwK1lG4H94ux6Nknc1mdRtTQr56rtv647XJV3Yu9no+uNi8X6v+4XFVb6nn/
5as2Bv6G315GPfCPt/rbbX+86h/vFK8DvtTRLyYja/R1ak8lwSLO4qCO9cvFQljishXrnPpyo9q6
3LaUJYe4ut4OSDA2n49Uw6168ctDf7tHbUb2CgID5f+5R7tLhdD/cqD8dv1zUx1Xv92qrqvH/354
Blga0gIm32JQ0mNy3P7U+9A1dfu+ILSIxRMU8qoJwHlSfAvEcy4JmCdMVn9mOJGbQDYEeKyWDG8Z
W8hrPexVC9UvDb9vFc01OB/as2lEwT0YA6AW0fSEmyvd150MQj1DjoOiQuqu81jJzOQLRhT1+qI5
LzMyWC+Gs1Da5XkhOzDUqJNsk7mPt/5UtgfhUa2bpLvX1Arszy/8OZws+BXGdVG1lBLHjWL5/+tE
q86u6uITH365/nnKVdfV2fhyz99uU6du9bjPd/jbYz7fQeTB2e0Puo7gfz2W1YWvjt3L9WCd90lK
55TF1AG/Xhdq2aJu/Ov9fzzddQgT8Fyvoau5Dmrq6aXvVdmdeuSEJXBvyvZB3TGrQ/Dvm4RLrd36
+iexD+h0a8wU/SzQ6g349VKIxJlIfnrVedQa/ugaipTtoe99zcvC3qd9d6Rg5wGRtej7Rs7V5A/2
S9+k90bnnn36qlY1vRFJQCCMBguxh3XkQL6JpP6zMSPsjAzPcN+g7wjDr7f9glzQJjN+s1QL7lwj
0XG1oOajrYvayCFcpswG6prUGQ+DNl533904wQkHLYrYAn/gLe7jQo+PkRgILpvrjsDzAQNNgq8y
LfpjEIH5Npz82uA8e+QU/5q75rJLa8/ZIY16ccfxG/I7DeFpiQ7XAvNMnY0qHwlfFYXwTeuvFfgI
n13guRwYUmL0RlQyEdN21FwLsa5OpzpCgtlEFC3mhi2HzFGb0JlD3Pd08/qIFDW7fteM4M7WbBf1
2nBwG+2j1OQclpqZhg055Snh5QUZXgiNWII3tXc/IchJ5ik+egu2umqNvoi+jm774JfZzgcZuC1c
ftWpSLfmDyuohttxRoMStPreyZy910VuWJTV++yTcq9NmCGJO0WVjDePQJj7ttaDO9Z9P70gIamp
9vyjh6diISgFhVlhn6DiYhEFpt5Xzb5F9dovbrY3IwQ1sY+SJMCxzbKNyjl0ppaon2PR2VdaNrn7
UurdXtQ500+aCGTSwjVrgA8JZLiTrx3ymLIFcSI7a6DiqVXWk6hbHz4r0kYPFAXZpM/BQoyc58EJ
s/3gKZMDAgLQeg+ZM74mCfmApdS+1AEGkcU3vmg1qGvPDJAUsOS5HpELVjSQ90SEUtAGZzgnKTG+
hP2ENF6dLWknBz9o3+aS2Ilmyc1dI3GSz27Zn0HHiIOrVUQW3VYzPXOTHFISH0DkUdMjXdt4Y/XJ
qtIu8A3101ESEcXXlRSdcSqUI+qC0ph+uKIgytVGU1Fo7rm1BKrjJgdSPMFbWkc96k2E2+HLHanJ
FtW5G+NDYhvjaRBosK0T3UUt1Jr0m00CKhqRq6rF5lje2UOMvHYFEAdG922x+vcycHo00O4XG5vW
0lfvXmMkP2ZL/5E1kqDLKc9wm9bDzq2NHbuccTvM1Mrpt8DwFtfBkvpPojDOnmARhk9wX4v4LDvi
JYXDeaVeKV5mHR/m8VfspdV9LvJ33xBohPwmzLqa5tzg3s7A7kxXPJmj/mNxK/OGkQILjzWKDaeh
bzlys43ZMPx3bftaZOgdUpi6W62DEtdnJ2cl9+cjFskBYVhgIWKqiyzsIvu13ps1FtHc7b+7glZC
Nr/Gwps3y2CeUSR+V8Hl9RplThin3kPr+lm1TvKQ6ZAVMC1KVPwdxSb8BZPVdWfUscPWcMU30wMZ
PlIjntMUZoK2qgQTF7ltmd+5OPdS1+pCr0bOY+nelzm2y53Rm3VYR7IgkIYQsJ4Rw9TZZzMdZ8Ha
Sywa3MpNE7yXlNpKKQ5NNC/nIqkevBZ1+xDLEA5q7rLWNIqvGAo0CtXEmrD7aZ325Me8R0CuuUnd
s3KcA7LVB9MviNJKbzn9uQ6CC7f1TjH/Yzi3TzUK459xhZy9/iqqVRUP2ngvCvQoBT+kZuCpzCZg
nrwdGt4X05m+BqLU9sU8h9Jk8GeCeV865bUg4ze0NNBSdlMmR98ecBe3HLWjDd3F85yXCbHEVRt9
XVYDcIH6r+xfbOY76Js8AVbCvPY7DT1LFj2YURrWXZShgQEuT/bhNRH3FMl1jR+hNm78MQX62shb
W2oRApWeM8TMeamMEfzSAJihXqEahthk17Z7bLEJDCDpMST7h8kCMp4agDSxYZ+GDj5NKUYiQBFP
bEjPG2locpTHtREgXpzFYeBPnVGF3kQNLiKfJvMezCHt16Y7gsPGYjIiyWbk5wgcMagUFHYJkUae
tng2TVlpg5EOvjUDPVOzoxUU6/GHFg8/42VaEE4/TMLyTla9Qtw6cw86Et05drbKSeIbazGfHR0R
YzXnRJRo1pU1vxG/rN0WkMaKJiluhKZhji6z6URTDtv65G5lZh9IYT5QKACFD5MbmARIi6Hrr/3Y
czYj9f6vjI/XbkCSXKyzo1azvRktBisTZXBoefkjFecdDLb0oPOLYRYLoJHmyffMqG8zHxxb3gtA
7129YCMwb6CA3i9Ddh0gcd2NkfuDFfOhbynWBilYYap3TubOiC85G2lRfGO60BrH1r8FQo+atlsQ
204G3SpXPjipkxygbPK1atiqJNBcXxkNvWDJ4Xita8+Fwa8bU6bfBJFrb630KwJwPyzeooiuvrYg
QJbE+UKIHI/p/DLpLpI2Depynl6Zjot41TrQmMuT2NpTPEJYZc7nQHCIt34QIu2neyPH73S3OUAj
Xqi2Sw28nrF1SuM5hwT5AAcPmEZtHvxEnMaCX6hicOkCmV0bOrJWLQq75izApD7GaSxOgOiwKC8h
pmpcaHLaiBKjWhSIY6bPJAPunQJXH3DF+9lNJ4ZxhHmcoYg7QmML46APJycPKzOtt81QyjBKUfxP
0N9HEqsBV7jMplv0rHO1shM1sqpNkE5YX9vnyLj3luI2F2DTve/g38husSZKWyY5s7ApQ93F1ukk
jkMvKsOpl87rbosWECzutTOBYm3ya1t7nUXuHWIL9ZZZQJuY0v7bIrC0dNbyRc7afdq3/AxVjsnJ
qJFEFQQBmQ3+Yt/5hhGfxJLmWsDFDwup9RsLEeAxncSL3ydHw6vaE3ESEugE0uXEOkVei63FT8ZT
4KLoXbFUeoqPUWr3yYhul3lTE8Q75JLLY2btqQwXiUa6UKzfgoOXt5FoUWbRfDIz1kjd/LZiNzCy
Je8NkXbS8iIUWZzcrdTYw5H2Ygj1KTHQpQ6X/AmVhL/pU0Ig5MAJtYA5GecEyrbNcsVZiU7w2HII
pvMmKvvXCfUFBo7mm+9Mp2D0DAwJPh6F5KOc828oTZCGUZc4d9XwuMaO7RNnIqU19n8gKP/ilFEO
OBnn0OD5w74vJNMkw3lKvK8l6x/a0T7e5wLosNGk59K58bTvXowgPB1ZO8zatSYWcRZrr2rW3H1f
M2+JB6ZijKbEvieP6dSjRl+8E2zuVUo+hOnMoNyabbGbDY+ur5i2BjgKuImmZWUnIcYXf/Y/utY1
CMCAzRBMkECS+WZaLdQd6VuuP8yHztkKdJ6bIB+bU6qB+MR0Nbuci30TTJ03IjvM0BDH0j2ZfeCQ
vuWwZsAR4US4emPMj35t77XXSphM1OugvjZB+Falf+JsaD+ljA6ef2JEfy4Xf+dSprrWu/scS/i+
gEG6jPZHVEFqTZEApWQ9Ev17MxRJtlua6UggSLBvs3rnjhqHsBPMJxFFt3qPbDluT97aK0zXBlc6
ikOVtWv+pIZfEXYKaKF1BGLws3pxP0oJAz/PmFUVh6WfAQ6vhOM2EEzCkQ1rEj6QNehHmZX2Q7ns
EL3QCCVpAXZ8Na/Z1HF3O0AcJaW50yCfGPuuqfZu0kBxZAGNlrW6zVO5t4d1aYL7Kpv97yWy5F1v
AUpqXL9l7/efE7fdzcwAZNQ8Zt58qA0oI9MAOdOSsLYjGMSFK85FtYQxbcld5povpDS+ewvmjMbJ
WCx4UbFvHKuE4JsdWDa8YqtBZYPmoNABFmg5QcQgmNEGL+0xgLciR5QEAQHYfP4ryIvPAtHCVZXd
jzo+TnBrydavyreq9M5eSgHIQda5DVbR72g4q49/FSvHp2JkLxTmsNwGRfkkR/+nA/HntfaDr21X
YDu3infEtO4uGg06qV5zlBb7V2HfdjlY4qLzvvYoe2iQGuEQu8XVQnhAUlnVVht6QGQrKTZqsVVW
2Usz2OVTP+ADLYsSnz9ipyzVnqsMxnivQyetV3O2TxUdePdXN+naUJcYlXz+S9fJ2HPqHqfSvISR
HJO9y3yAwJdm5yNM29b0hzC3Tpp1KyzMIi06a3xlgDErUNMaxC5hFgYxXIAzXbTzY4HrpHNH4BE2
Ex1TEqAVOzqwmi7Twil+MDnf7DVP0IcpOOXmaL6MlULlJYhVDADrZryvnQjWbTxAa2p7nzhZhN4j
cvUQ+9FVwdn/qhPzUeQYGGMiIDbzQPG58M+5DrAmHQfna8lyKYtp5deo0rZOB1c8QsK2TC0iGH1Y
8xWhJXS0xWQnYFdlPRSfGPUY8+C7IduRlsfig5GswAnlQFzfJ6QWskycseSTirEBUuzCkWeVPPn9
ocRqXpTlfJz77KF0vTpMAnnioK7DLEr5KIN3V0XAhHxpaVBi9a3XdNNDVqKIjRBvJZ5N56RDnUZE
T7Zjdc4Bxx64N1JGf4JHjKsEAAqOteJFzyyGeU5aInG1Q+AldEfIz77q6kcp+hc/fUzs4SUb6mo7
xjkuIvgSVeae+De6GAoO2QFaEPPnocTe5b1EYDXiIR3w6Vq1Xqz4oJcE+GNI3/uBWAvSZEZRHTwb
IIOR5buRHHkOF8O4Ay+InC5iMoPphDDxmKyj5KPgt8QDBSWxSfNfqXB/0L8/rB/xlLnjd4cqF7rr
4rkDMq9n83B0hpgkSWJ2/ajqdmJ8NaN+P3nBOQ32sUNaet4OzvUHOuz8KopivoHnP5osQXB0Zbh4
Y4TTUWxtnIW/FJ7LnnUFlIg+uSVaZNk4csp2FIbR4HUjp4FxRcC+lkYMRoBf725YuludxFQ6ArVH
FaTqw3wsqn3QWZhZ1h6siznfGNYaxHw3tnW37w1sc2krAQNYRhx6Y0a8sDF8Ehz/p7PCb9KfXd3X
H8O/p4MrrevP+p/o8P9NieImtMr/Tlt8++tH99bn/y4u/nzSP4nikEQNG4SoHaBNRCfM6/0jLl51
x47nuEAxDc9C2fuf//GPuHjNGrdMrBRW4KL3tX4TF+v/L2JiA+LaH2Ji33aQNNtW4IFic/ho/y4m
LqxR0+comc7VZA8SiF0bdTdKJXXJdFNX/z9vU+L9QFVV//uX4ejV9nVccxjvDKvM9ur9P+Pl1DMn
G0bp5KX23JSnjqCvqBD1dREsI3UjAUEUF8Mgui+JeKn92jxVi/BC4oQgVBjGN+p0J/raDWX+Yryq
qu5reWV76KSbdtjYbyOK2pBFFEmj7sZyx+mgJxKP9LQcRNB8iXzUgmPGDLactwP5KgNMirJvx3un
wTjR1X6McbOer7Dh3BTZ9EI14FQUnXsTrEKfAWj7VSO8k2l12j6JcKqTsRkaHRQSfY71XVy+eIH7
JkRL6RFO026kpdzMxKQ7utC3ual9K10m0OUQGKfRwhs5Wu8Gi/tScMLjfVg1moStSwCRSCluAo36
bF7bnGR9D3VajXhtSHGDu6g47DmrtjCdnF2/9zIfOmPOGDo01YuZxcfedcaTrU0fwk4wOYnqKdcJ
ThnHYISDQSEQEWjiczKlFf0S80eFnn9FopC5A5XnH2U15TvjCCKhcTSkuqK6RTwN41DKsEplcahm
0q1EsJ98bBd2hjN5ceKz5/gvQVwG25pJVjh1XyrXfR/iQN/aOm7vOdVxxtbFfZe0yQErxVJWIuys
4OuUGU/ENjloSZpD75UPS+N/QyINDEejk1/FLaf9caI90lGtJgnhJHPtxs8ozrX02LH+/ZzSdg6F
ZD+gIPGddUq+i0STUZ190QUcCJR37sbWsfqPHufkxMP/NiImBkPOzOU26nTCtiSTGxs6Sd4EKBna
bZ5hTgS21erB2+QafPkmMTlP1ij8iC439J/1BN0lc940LyHWTy+bXeoGcGPz9uxPKy2EAxK8eUcY
KQbnIa2bu6YM3F3lZ/gBDTIJU9e+WyTmodLB6GpRVS8H6zSm6G8nAQ8+dusXvADNcTRxHY3TJPaE
a5/c0gpZI4Z222ZbcwFtP4P8iMFNmAV2bNTLHAKyu2paeAGuJ/AcjjVRATX5D6Wrw4Y1k9syhnNm
FNrRcLNxy0dNdkbr/Si68kfSjrua2L/NZHuP2VD80vW1Be6cxmqNbHGgyWv2W8VqGEsbOrdJLfud
E6EK75S5otAaHuyJpC+NVYMkwOnBYDFrxsX3PMlD3ZA/lgIslmy7o4MOddMM1ZvfzGjUBvytlvXs
N5TVR8F/pZmtQ4b8tRb8kEbztI6vG3+2A/40G5NDdRO0Qh6H0d36ES4mDTbEoWJafz1E6Yebl48M
j2teRHaox7gOU+qMmutSCkjWcLXQHq0vZtXAOaqiI8425jTIXz4vYDNiBPualvPItNe8zzr3IR+g
mWT42wHzLRBIR1+/cs1DFoEl93ICt+yAvpsLAAFbwbaL7StJxgzcdglCrEL5XI03mZV/GUo0Kxxd
trbsGQAsx3jUSGGwxpJMSsO+bsFELulXZ6H7QaAT9icckuhrimuyCbpdehUz1Vj9b0xwM+zPyOsP
fJf3JZ7sG6uUt2jt2TXggI4tBqoBOlBB2heiWO/olUBkvfx51vAVx15j7bAX3MSe/4NATnHuWFH7
eUbUOkTgzPUfa+wA+3gl84nWCx0cixuHfJZU+mQBk2VMRMUcak7EIcai7oFSRHUXtXj30IrpbbV1
zeybHaANbVgtxdqMhgQ0TzYAXcNMR2i3DwrTX+d6y6+mdI4us8JDD+syNG37exNBthhvujlkZUkc
m50DEZzJAU5K5x447GhQv047I9qaguVjnzvlrdWljwZG9BYlOhmFncPMWvsx2n4KQYlwDNMmTK6I
0pRcgBFToh/cV9EumjRAaTUM52HV4Hs2C0ptJnQDs/52AiS5oaZrLskAd8e2AGJE+/XQksvIStEh
JzTP3s0SjYdjX3WLCWfIrSYOOu1XK6ZXBiRuzaZ9MBrnOqnfASbccTI4d7RyCJ5h0AXy8BDoxRDG
9TnIsLF34iM1EfRVZYeZOSnxjgpOlcPHHM0jod3Jl2zomyM1lF2NF3aPePyDNo2EQeYjEvPsc+o0
6NmMMCcMjNNeOu7w+bOXo8SifOh/LBjWNxXKYJGztuwHVvuwiUsN+7MROPy6hXOnw029teiYbmeZ
1De0R34IaT5283ymCwJwd5qr8xTtB2bGm8AsXozBJiY9t6bDUAUMtel8zwT8udUrNC1ZwLFD2RFU
JfS5qFwwwOB6FtHNQK49zQwOZISJuSPDepDgcMpfQVr1TNXJkEcrhgHCvg5IqgkrH9CVoG4QddZb
1Ebg9Xjt2Bs/kPh7WGnScz24C7rz9GEuX3wzNq44AXk2tnlPL+Iwn90Pp5BYRC2kvJM57aJkjYly
vEdeEjdAzqAn9Ow+1VdGlRmfc9Fq2DGTa70J6N2USXDEmQ5bwDzwYFZ7bQvKeXgUpJ3See92U4Mo
oIRIu9U5njbt6LCMrCf6hJBiGsP41U5BGNjUcIXbvJZQOvAMVx8BEDeEae1hYEqH+J3FJxyS49T3
864vJ3FNr2Srd/Ts7W4iBYzMMMpUVJd7+gt+yzLJZWBDTX6dxgBl0rwrKEeGrKqACOTTPfNIyEoS
325QYfiyGI7DPhXHwZdv0UD2gV/33n6yxK/4ihBl79hXORkOi/bNzLL0IHtvvGau4GL7t2EedQQq
NoaFCUIClyjy9ofBSunU+cMx0tz8rOklRBr/bh7A85EdFOzInAo9VzN2Y2kHOxtO8RyXA/lf5WEe
SJ7r+bMoctMx8u1mp8+UUwsLwwC/X4bwsv01jgwYllWz/E/pJTOWketKPeG2dWBYTC1WHNTw2WHw
yvpmSJqNYeAHHl2dHQijEgCq8pc3WzkdjpGx6KiL9L3in2wXE333XIqTN+NSFQW0O19GM3VBGha+
E1PX1UwOI82k8TM7B0EQzLaJvTDLwDYWvG8g1mihGWKArlNb6UVV7CikUDmT+oPWW+B3W/gcnWsA
DciSR1zx+dnRmtXwwoTBdmFfZcgj54LgFQCDLRV6cqigDfX5+5LpP3qCN6KE7ldjQxjJx/F7myx+
OI++c9Vl8ABnzu+h48zPdC4zmIbA87rI+kJqZbOraTgTOkN1YHq3kY3gYCp3DOoAHQouOkCsnMPA
2qf1dWWNP80hxi7oUcoLLNU1/1KWfvMAJTKNnJPfrlS2ijZvHPg3bZ3C3jA4kRNdRy4fkAf+7ng8
93AC3IzUnLb3YDa1KRkfkPcSaph3JC+Lg+MBdJxFUm47gkwQM2vTFw0bXU0wC4YbylGWXR918nrB
pW9NPar3dKApX0dDepvVNC9IkYVxp8FQdbVy2uoNUJSkJuKHOm2ys9wEJSbaGwbltDnrWUxWct7+
IuC1JYkPk4XaGk1xZzm6cTI1ctKJ6bQ20hMIPhLHopUlvmrAjkjVnM82uorbxOPAhg1ynLN5PIk1
bjbzCyzzOj5lJum3ssxhsPnrtN0LAJmu5TizJvVUi6Ob2RjlLpsaZy/IaMiIID9yojh3vTdcF9Gc
HvtoeZgzoHIyJ8BF6N6V9Eglysk1Qy7sPRYT4Z8BVIRTlLX6S7kmMNCQk8Y8EEYUJ5TsvXA2qDjP
unU9NjK7aSP/Bu7bNBr1ua8X/V5Sg7aMOTmPlvsNS9vKNI2iIxyCL22/+Ndl0z45RK8seuUdzfKx
1/3lfiEuN2yXsgXjUUZhEOCZAyUCwlmPvL3wl+xqdLUnXRF4WVns/w9757HkuLJl2V8pqzmuwSEc
wKAn1GSoDJFyAstIAa01vr6Xe9ybzErrquo3fxMYAIoIkhDu5+y9djkm9DpM8bG39iMjNyAzxXQ/
WWX1UE63UUhjefUZnFZlwzhBLdYp/nvxxz4/y78lESMOStrjpfZHbovYKCjVGG02XfRes/Z2dNym
k+o7X+QcThczL4EVX7fp4yX4k9T8wcK8NBZLs4eO9DM1acVsV2OADqgWVREtENhG6yZq7K9Jbw/A
Nx3cWUbTteQoFmrVxFXztt03XyMcdG/ycZEZoPscpXqmE7drY09rif9eJHazIyBpOA3OHI83XMjh
y8HQ9OYCb5WWMBZOmOIAU4aWscBuP4juo1bCannbdTEpnZzeXAzac47bHoZOQe8j6PVSeYX0e+iF
yYWdCYh3vO56+wNtAxRwjOnUKEmXfrdQdYqh3CHUu+4MnITGuLkcr/JnxlqoerXYrw2i9Uwy1m8y
4t9Us1pW1qgKPQGHD1piysSDEmvfzfI4Uz/IlOs+GOAhtLGxMkVFd74VigdQlibzjSaqe4LsXDwU
SkQYK0OTXhjqW5K3GZoDa5+tjBhDuhuZlfIrqZ9Kr82FvYp9AmCRuzZEH7TtdpAwMFNrtenSSHZm
79PAFXxvK9sbDLD6UtXU+CBboD0OA/PEfQEfA+LBS1bm/MB622oNsp6AjJ1sqJWzgln1yual15w2
G06uh29SWcI6tdBreQvYrrfmz6N6amju+r6IL4mw/z749FoCOYYDlLbBVuAooHuvPFyMdcRef3B+
JHUgAolJPbgXifrEvTrUhsCda8Bo+TFOhTxGsI/ANrJwR6cGMl03F5KhEJNFZNWqXesKHBgXPHPg
8j16JaCDNI1J8VZHkFBrerPEYL6f7eG7S72bjGTypP6UX77pLZV8e4lx22aBcsgqNX6g/WNaPa+3
9UJvrgZJfW5bBojfCqbhqOlxPazDLZO4EFoEUmiDKcM+DgvERwq/1KpPoD+Q/izEYlbKqmenIBOX
MqZ7Zil7F5cJWGWot44SQkRDBPrFM7zugqU1bxFYpFxKrCfXmcCeDUvWX9KqB/ygFhknyg4JAhkd
yoOhF5zTf68tsueCf93WD5t6J12uaR8szJF/vU6aKvtRb/eDVbSf/ni3tbOLc2f+mOuZz9Y4HHdv
qw5heVzFB8Ymamc6knFTtAnX+eszRxxA+AFZ6DX9xHHmPkz1ZkGYwCFhQTOsXYkIT20BQuAgUmuB
3X4CbeGRjcFWm1Fq25uRWW6Qi7i72igVJ41On81w9u0Vrlr7Y1OSUhRIripY2fDpX9/etjtjh9sF
06D6bvXXSlgqGRpqUy+mX2v/r6egJHRPY8kVXZtRKTNxGFYiNPdG1Er8jbGaZjvFA6nPGfe+ZqJ+
FuG4oLUDzVGr7/UqVK47UrjlIZjfVQsNZl/5h8Kr5fTNe0gZt9mtjTK0Vo+G/jW13fG3VW089Yki
95J4PGKf5CLJLZxlFZTOKXPSLXX+5mLL0d/XhvmRW9/fXlr97+vNRD1Dr+lFXDeIAAZEm+p6ZNSS
Sz6XLI7hX9vhtJhHEhmPbx9HfTy9VnL9nEcrOVEmbneWS+6K3q8XbtfC66YGRRMFfDNNVzBgXF84
gQjO1auzYVdbatr9NlcXX007ucJPiNZgBlrgHr/0ZBaQVn6+GiNt7vpcm5x2uEzCuIdi+OdBqI5J
ogGaiz4mXepvBzE57347vvVqn1AKzSbpb/VmbccgoYW4+e15+sg2e3EvXMOGrvnrNNHPuf6NRiBs
Loua3rr6u+ATOJ/KmRFsgirr7R/UL+mkAirMStbrm9O6S7VJKFV3P6KL8aaptT829QOYh72tbjP8
uyPzv0XCuXhM/6eOzLsfZdkt+fi1TP5rV+bthf8kwjmEuFmEa/sODTLfDWiC/N2V8c2/XEEWMw9b
MnBtQV7YP10Z6y92SR/miy0CYCy0Vv5GvtjBXyDNLJUiJ95aNv9al8b8A/niUGxBoOcJ03KI5iEf
7o8uTWGTglubwLnz+plsYFriRfrsLMR3I9KvO0lH0hAPZW6uB8uUUCwoUh0K39x2Ze6CePLyJyyD
tO1Rl/ZIZwMFqZRIxvcFxzlSKPh9Mh+BTXvd4xQQW1UYfY1QAk2SHzvb+LYYJazPUBWZaaIXhFrs
I3umtctUJxAfS0QtENBW/OykJfJeGSgrm5MayNnFuW9yF/Dwa9qOybnNKqQn9LTXKYhPnGESBxb6
hawE0dE1VOggtfnHxSPgGMwdTItcbHLDHRiTID9rJ4k+uOvfM/lFbVKDWRyPhECOp8jyPsfhQL5D
D72mi35OnTx2NnGOJNWSJ1EHtw60BpLOsN0beX7JV6hmnpySYzGCImyk3R06Wq4bbNVI25LSgv7g
EAYxAGRY40xusSdmZ89qX9ExERdH3FqFqUJ6Y7Nnbk2bZElAJub+uYAmQ0HfukPpEW7gpIJUd7q7
zL5Do+kp+uS5jLGo23DftqHCrA0OIhsMofHWC4bmvFomHY4gS+6XmKZ6GgSXSo53SeT0N0K+djHh
8bYq1xo2aWieUlik3YDcrc6O6DRJypEN6q/Zyw52Z+0dGY5bb2mAtdRA6CDTpEBZUUw7pWsc7TT5
6FiwqeN56aHbU2FL6hga8Vqo+I3uRaL+HNuJYMLaP8UjJk4Xg4/RfwtF9bWla0YhUz4MgceMXNWj
PEl0Lnkx47bv+rs1p+2QV9GDC7RR3fes+8Biclw5nz0BISiM6tu5DmoYPCgVA4/+EcpjJKf+0cYx
/xIOlGC6mdpNNgU3y+oyn81osOksoyF8P6OG3crK8/adQyaOMmYeyr5EmZ7FdA7kOm79qKEKKJ3x
VPjWfBpypPK+N7nHJv7egt9sk7DekGI9HoUCy5SUXTMYSBlBPsgTeCiK7CeyWOPJ8M7pOu5ahkS3
ZUfRMpzm+mBK1Ne8pNkGPccJIcDUWvF77KQTvRvGaKXDZA1nFFEts3bvSx/H2cmcqTshKYvoxyCl
Q13xaeaGvR0ty2cq0dyZXvN9KkNeMnfPgaReFXXhl8KYCGMtn9dYcMSVKDt96NCTUhtnmaQ9YwLP
He1PQZs/d6vZ7axoWXdDR+hqaGgRW3esFnlXfU1WpQad6eYt1jNNNsZ35fRI9/Bgks41SNQT3VJE
R+C7L9Fk/PATCpfZPKHLcJezSK0jiujnRdKMKnqzozJU/ixgmqxUIbYxBgCOlxDZHUVSEbW3rg+3
3IcYsy07rltL2d3wz9qPfMuvSUrEeJkAruOCtM8t77XxYCwVQfNgB8FLK9rbrnXsnfQQoqCYxWOY
vQ+y9nYKzaNTk5lItbZ4zL6IefwO05V/Yh6IcGNQgHPA2EzohnFgDABMBqjf67qmn8KGanYEJ6ra
xuVaHwaKwpvRYoQsnZvQV/z0fhabOcumHdaGV1vm60UASipnmPVo/YjSCjFvulZAw5JBn/ASep6Z
8LAbJyCTEG9mGBwSIMa7AR0sKOzxYFbuY2tH4309x8XJcrkYQRqkFEjNhlJttBxnxm3l+xyx3rnC
Z1CDPR+aY8xYzKA2tyXdwvEt69QqL0yYFvvCbz65/oRIO7ch1ELlaUz7Y5VTqIMVk9D6W+LTZK8Z
Shm3PQ1z9mFMxnA3dYgxZZlOe/qiS1PiFOjdjugoLnRT/9LTlsBSBH1XrFwu1iK+GRtaJdImy8iC
2zFauCYocNVRDVI1Xd7XOb3pxOv9p09rbiNSDDE+rv55wXEP88nFXpbtvJl4BqwN2Zb2l52SLFwC
A3fsyzRl6f26IK8a6LbdZTIhjMb91qjLdQCSJ1gK5LiF980Apm9ROzoaVsHx25rWnt4fctmM/rec
LoST7VbwQU4hntBcwMsCUblvISZJSduSQuPr2kMWGpLyY7/vETvCuwY8FYl0ZzMKBrLpn6GfYIMw
6Q7ve3SIRIlRc6/FKapAsgfhcDZiNeekd7axaOpE9s9Glh8ylwvG0sI7oo20XUWfQtWiAju4hGNB
f7oL1+zJqhYOhd4KtnQKnm0ruXMdMItL0wwnAwkfHTJxHE3pkD9B/kZnI6UcloNLlWSxCxjcivAP
yYhqrE17874fw8cGC4tTWM3WDjiIanmsAvG5iXMm290SH6J4ACBroWk2p+USW4JYHgk7Pic7oBLE
MVJ8oLWvAuzN8bz6vnWwa49bsRKAhzuf9W1S8h3TVD42GQMPGUaPrVjPJdViJ64f53w9VymH3KJw
o3GYfBmp6dxFhrlPB8CwiQsBuc1phDUzRbfAvi/AyhkdXXpbENa2BirGpPcRsk7TN3+kOd3CO0rD
r9HivUfK6G/spt1HbjEzs682WbNA3vKjHeWDhJ9nOgoi+/oo+zYF3nmQBewL92OyIHGMiWca2g8d
zqUp698JZ/oYjSvM4Ib8kfSWi0K4FV4Azit9CPkH+zI16AfdGY4Dg1vadw0gmjNE6IKmMdGdXAu2
Q4idoUN91YdNDSCZi2QdnhGNuy3C88gAzM9k9pVmSJEgPMhkfKHPcivqhuGIQ4wZYotb+vUP6AA+
ZAtqXFqid1HPwdXb9l0F8P0ISdrZmql1jqrqYzvgqW25um29yjsmAodV0IYbe8m+Yx4k4s6wH6jz
v1+x8yD9zgj5dPHSzR7FR1TCHNx7P46AYtY1vzuJFSnC4zrPn8okfl82zXcD41dWlKTohdR7AmIq
c/8FIRNJRoV3DM0FMDjOChop9CCy9qCinBhb1fhxCFQrOZ0kM84wHS+mXxKmgXjixJ09enM+a7vy
1LsIUvOi2mdZzw13Quk7hE1+DqNpvqDG/X2h9+nyq36AA4AhpxypkqvJr6YsXFELrckpa0SH5Zfp
l8YO83i9zcmZn0cEtgU05osuea2jzPdDHcebMIFLmtbPRTY4qOkxG5QWMJROlQr1QhcV9Zp+wK0n
IqTUB/nN7KodrtrSu/TwtR3RwS+i6PSHuV4/oxuab27KEFs/Q+/Sa/o93t7z+naiDrlL1ktWn9Pm
dU2lfanGZ9TRwVl6Vnasjew+RohpbwHkAl5VT/BWpvqJH54JQUY0pFkYvjYpv/0JXbkYkG3M3LPe
NAvayt9qhIde/U3IoCppf+zT7/jHvpCU0KKz29Mf+6+bfoiMPk3XjusWF/JYV2hVFe63UpycSOXT
2w5mpbyGA6vL09ef9c2ir23auk6Yz237NztEztOHIkMOW+p9YMirU0eD8PpivfbHG7YZOGrpxcle
1yevC13600VAvS/pXMrKHrF0V8JApo8x/YZvq1EoP1pZJfe64q3rk3rtzcSc94W6mQzfdfE7yGOx
Wyeyn1NZ/sM9oLJCAbxLXdJ5Yfu//WxR1GDre1vX3z2C1ZSOIEIiU0NydC28VmVovabxOXox9XdZ
jarAWh3qsaaisr2tRjDoLzkYJRf5Kh+r/6iJJXrheSm/Qq3OqFJ5l/2ESY2oSYFaVeHPLjmJFjAl
F72p10y16Yw0krZ6OxjTjJlovw9LT57suvpsBP5wg7cDWRR7Fpqz79i97UhAeHFp+KPB2Fv98qVr
QhxT6/wkyOJDDfXkJ+7RbcNPLQZdaq8TvSOG0oesb1osYCHZyf1loqr8Ula2C/2leCxtkNBuRDJy
jMR8Vw12pq6XTOZksqDyUyMPS7UmXKq88cAArfHz9IQ99pslREp/SyIhoOEjVs++uKl53ww5mJnE
9rcwuFOsEIwiosw4+91AVI7siDocbJr8Y1jcW1bFHVKujF08ptY1CsQLoZdIC6P6wXTnnXRN62aY
x8+jVSYHB978Lo6ID4DJaSsQYHaRU/mTM/zF4UZ/bgPmZYaRxKfBJA6kGIZlB3wpLvvuXd/hXgcW
HZ0XY3HuAj/cBtwVNnE0JveWzYhQKGsdimywXpmFc25NmWrWqq6svedYQYrLb5bz684/nqOfqN3u
ek0/r+qInWnRXCDEu9OP5RodpFfRtw+HarbehRVH2upTlxRqoTffFkxLtkFO3nI70D9Imc7QuVob
eY5NDNazYmgMpD9JKvCYSN7N5joe9Bt1E8exXmszaqNZuyJqn99dHwvLstmNuCjwFvM3GzXFNxd5
o184qFdf3+K6WXauigNLil1HHwQraxhD94NDjwatvNS5Akbo1esi9yF7TxKeZI7+RGXS0gDjVOBg
5xzJy0ZNQQFgqX3XB66bsg0mehElfuqhpEP763lRtny1utTkQvLPS+uuBibJOG9Tq+9Lfy9p7SXo
x5ybWlNyHOnc5obwD57iFOjfQV6JBpGGVumfzlI3J9N2P0IZxlhqEgSqFyj9bCDXcbQd29XfjoGH
FrXgo7UKaziltXXyGTi5Ct/EuLy66LVAFZz/2OdYwkdUZQU5YkB8WarVVqrbbzDpj5y1N40nk3RP
m7pS7VQD40INa/U8LXdvKD3VVdJrIxaGY25Mp0j1zRxZQ3MfrRMT12jfcmogUEzwyuj/YNUXxEr9
b/ofbCeH/MfSjHf6r88Sz0RV26i8aLmlOSwbf/yypBM16GE51rVpHUN1g7QkaUWO7z/a6rPqanib
ZlF/o7fnfAYm1Ck6V0r+DWx7t6gRyK0Lvc92PvvZjytyMIV/W5wGVRA2CwP7Z4Q864hW6zKpfXrR
9Rl5Dh5f9xVQqB8YdGsg19ypVC+HrF12MX3ujf4Tb89Sb3T9i/pv6Qf+2334/binXN9Br+nXXfdd
N69vc/33rvvShpM1jKiZdV76Iby+s36yp1Efb//79TVxjjVrhZx03fX2FAPHGtfIHrkO/dvLugw0
6sdIHhC6POhuR7VQjh+49TLF51TW7Q6KV3F1clS7Q++s1vn91PfxwUlTeVqnaOupPiQC82TntCi2
TH3I6CNXHyfXxez5922YWAcEd7W5nx5Tm96W7+XjBS3jQmuLRicg25LGQGWkm17dh+tUkRbwyNUX
/U+Y7fg8YTM9+IgNosQuTlK1DT3VivJ9NGt+IRIo9ZuqpVUITSA5x06bYqafQjgragSaLOKdyPsA
PMTKpEDQ8dLvwV2clu60uv2xFTnXJdpISV/8bPu4+bfV4/8PI8+Mkxr8f4+Rv/8x/cflR9v9WP7z
P97e8fz9//wnjQD1sn/aCvZfATx4L1C1ezewPfdXW8Fz/3JpM1ClUZdB9cA/TQUBLF54ns/xanme
rfwY/zQV/L/oQnimySOmI0wh/7WmgqeaBr9x5ImBdk06hiJgMu85uBv/a1PBalogxAP1oG7mFhAv
xh1aYVxdASnJadtO2y4iMKhsbaiuBbmSLVUVgxxrIh763ZCFzUsU9E9D1Ji7tE8ziqHQARJOOryp
4EVmvyNLNa9SSupUBfxBfnGKObzBd3bfVrN7AOpiX0JXnoXZZecmkOT4fkqnor0JsJhuKvQrLFDY
in4sDkgWip1tqVzdxF6em6+hSF9bv0ofO8cisIPc2LLAgVu12QfwRvj/jAD4bUeZq+uCmkK+gfVi
MghXzOt3ftn398jsX/yaOD137I7EmHVndMqU2MwPgWsZexh8CQyA5WeC/WtEAN/QRbfqGVGM4Vx6
h0BjkM/dMZqLhzEJwpehdL4ZU/qlsQMql6Y/vmvwpWEwqc59DoTewOhHk/riZaSImFaSbu9anHaV
Zad3aWsku87E3OyjrKLGWhWHpYoMLOvlS7pSUWycDHwySUWh04CmjtLi2EbT+2Voi1M5HdG9lkdr
4p1rSXgf6s1ytyj4cQXwAW3yp6hGF8Hw9aWlrIuL4aVqUlSPE2ZmEkSQNsBxiRMGXi1jTIf0X0g/
27pa+z0iMoboHsG+U0PK4ODiHrHYahnfx+gBR/Qj+5IvcdeOJIzmUTnCALK+wAZKNybe0GFJT3Sd
WGmIjer6ftgCoNlW6YTZei4OXs2b52F2k9vIyIKhPNo2nM2+eqrw225Q5NkMvKm8jBGj9sJcUP3y
ikl6Bj5Gagh+KgCOwDbeFDOmUYqY0MKXk2nxdbQBur1uhm8wOmD92w/0cPhRyDgBZLjTItA5cE7r
sH4o45pRBB55FE4UpBavfe5pbUxJeMdUAEZS1t9Ok6gOzmJREXYJp7cF5E3qwxcrQxON7Py4UL1H
Efbe8uanoG0lrJOaINnssviB0oJReVsnTo2agw6Jzi1zQaaeiObWhjQA91LF6wdr5lBrnfzIMTwf
rNwKtyHm9dW/9CCV9tHanO2YrOo58KnUFOsBUTJp8cjFPIAEFmpZ0mdbSqG28bAk2adyfahoMt6g
ncRg2ecIstcZEwJ9lJnopSxAvdVMCcf8OL1K+alOxfg8GB9dsSJhGZ314gwGPyrGTvzd/i1ZWTky
qfjT0KXGxZ7WFelnJEFIV+m+sCo0Q1b1oaH3hGcAaVYylacZvMtWNqV7rkT7THO9v/VDs0bo7x8E
0VLwRoiGb8V4lEX/WLUDAzEYZZvZgcLkFf16l+dkR8TS3LWtUaPbplzI4FUkWXaswso+BoTXTjUH
D96WEV6KYYn11Bb1rRIHxSN5jbk9Q4pB/7LH87Grq+CEeHknfeuL6FVRngtJQtOE9Btqc63wttE7
JJvDtvbL7tm3SX2mtEupcMz34QAb2+cnJd1r+CErgnNSny7q5PI0lMpMRQ0ZHEPqpus8veRRjnZ7
xp8c5nFHCm3AZbEj4leM5REF0uPsUQiYSxwmY5G/JoBotsWSfq8i5kdO1LxkcKg2oUskIh0dzEYt
zAd+hWGHrpfYvnI2MHTA1xDDyfkZ+RWRUBO/sx+sp2UWl9XDh+YiWrqFZW9vay8mRc0bn2HNE+4K
Lg8dNt2VvPI/GHLiEPXF+piV+4muT2Zm7xnZ+jthjGe7ILg87jpzX4KhaKofPtkjFKncG8skmTVO
Xo25KElCyE+EXFpn2YF/tKrste0MDDTRYRoTe4crYOSAJrrArTmBWit7qHrAVQ514+04FxWiYv+A
1O8Gy3mxl+pJkBoIKSzLU7RiO/CbPDhmrgDUr8gUoM72zNy7TfnFsompot5Ng3EhoiqPihcfZ/1h
ssGLkGbJqG1vnMsQpEeDqINRdzPcZSK49wso5hPjr51T1SHdIC+BRjHhBKs6eitJ9CM1MFMN6qKa
fI/i8S6qCacwDHPcoXPfdz7S2dIoSMuS6MK72Tn2IwSoLBq4bBklUeJVdJ+ZNq4FuEBQjv2fiUc2
m6ys8biW8nNH0eW2oVRxYLKJB9wOTbw4zdF2im7fFvDK4DqIW/rs8XawR6oBzOnfMWVVfX7jFLX1
Y+Y59YM3GsltmcPC6QoQgFbX7wLQ9vNAbZ+2lXFLO/RSEILx2Ha0blLuKkZlNEcnMsLHsV/uAzsl
lttLoAEn/ndKy5fIsBAd9/GMs8H6uVqpexsWfIjSIhnTSprurukIqlwzLk09p2dpOaRkJQmECwo/
XTV/NqNgOWSrqw6DUxH3JGKSt1uMJUgtdd8aiPUN0u7eIYoPewnPo129j7yLYcSc95W8j1XZy55N
OvLxK3d7FQzC0+ZifJ7br6NJEPCYkffnjzjkV7PJDkM7C+rlyROCh+wSDXdEu7RHhmZ8YMreXdPG
YOUL0mRMg4QsdTKuA/r+GrJXO4V08OKZ+JZoX2fOenJG5jnpvG7lLD5DGAqOMg/uvZC826D9YHWG
t50C+jy4EbaKqoiWzESUmqjM3/l+QIJ6EjL85jtoCsrFp/s/+eGmnDpKTZD6Ar5PumSpebLH5Kk3
YG3Yw7M3e0dH5ta2n5J+Sz3+62r5L9yGRphdygoKJ2I3QMfY+w6B8302jsruQroaPI+934mf3Jgd
IZb7dFgMjAPDfZEKiACwu5OewHJRtJ9tu+fA4GqbhfVtJ7KFqW9LcMIiXuGifKwQ9d/SsdW3MpvS
08Wi+m/UDJBcbF27mbu5J1QIH9Pn0pbhRcTE50x9uQuXAIVUgo0k/dwlJjrplIhz/LMvgdPdI6OI
DxMq0K3Dl7vNlEFSQfJ3ee18rA3StCajcjeJ77okfTy0yFbuKuEiALbI2ImZgU85YxMoOVwYgBtY
tI7rs7Bou7fGLiZLmHthsk1lRAQBVYpbLFn8oMM0K32ErdB005mbIr0O3AcPbUfzl7l28EQS3Td/
dZ5lHY7vhJse2i71n4ryueoXpPhW0hFFnUw3E8rZYHBvK+7NBffGp3K1ARZkfXAivNc+Au0ExxEg
gfOSd7XTDGhOV66ogDOdtt5Zkhz01rcDpMf29zQs1+esul3mznwe5kvaReOLXkx1+n5Bknk/ed34
4mD6hIURjfRXmnwvTXp30RqaR7KbCMYD1OdK3ql36vLRMLjRVw72XOkKroEJX0RTQvapexfctclN
2w1fuCVW90j3zUM00syP3dl7MdHTnDPHA72QQusiWwdAVmi5WK3Wz3J2g70oF2PfDZN4UrzqoCjc
F9Nd3Jcwyw5mKTqA22pXQBpTOZnlzUICnhv3zksWcXJ0TTWeqrgkAG9qrCPi8wXZ9GAdhrif3wuD
01fk4MdcQIuMw4nDWWLaBhM/rtUbfIpvHTXpnTVb5V1pkrwU1TK5DwpKWeRBjd56CyMjWZHCSNVx
nmg9DxGMsrFR2EdiJap1b/C7bW4bP/afhKCT68jxfZ6TxVvZ7bK1a3GYaXQvXvbgDaQFGqtxqScI
NyUw2lOn+uMrjXKb0jgy8e6DnBMPTNtZlmDspiEMGPADJQrL5EMeLe3JsaB14Y+LT9ziksMEsg9D
l/g4mSSFx1NzJLeZiNOhIooY7KRhq+BFKl29dWxXtKoREoAUKUAV3JQIA2buWmeBVGDaGPMxI6Uy
quOTO8hjIfmGBMOFU9lawz0TjscSIFoh0GU0wYgagZsd/iv8GuSrp/XgHeLEdw6pMyvutfdSzCRL
TwnuyLWvmqNbRAckzws1NfGac6EgdaMXyMA6GOyIJQbOm16pJyKlo4AG40BOVOoKoqHST4lSXLRK
e8GFldRxpceYEWYsSqGRKq2GiWgj/dIpBQdjEQ9IJ2JVxB2u/SLdAHCSUn30aoQyGvVta3kvpVKG
NCvi89iF5CH7vUM7gp96uGTB9Npltf3I5eambZS0zJpsBUsqN4HSoTCbmrHZMu6x7NNokGBVYCAK
vOxnEWMmmZWeRSJsofV6tBC6+IxNNn5A7GNk+z9cyblhMpssuhl9TFOffAQzRjE9EkVAeobFqYui
JoltaO6fIheNVpR0x1HKatcjwhERapxW6XLcMn12Y/HJr/lFCqXdGWn+20rNE44RAEwIZeGYP1OQ
vDXa8IuvFEAJUqBRaYJQ435H1XQH58Df9kWJbsizPvkNE9SsRlO0KnURgPMMvpf3ZVHKo1FpkGgR
rXsXWZJU+iQ4QNPWV5qlRDKLMHPfvLUYSPDpInQkSuWUIHeKlO6p8w+50kFho1C3QYQOk89YNkp+
1lF1sLp1PDZKR9UgqKrj757SV/VKaUWwxHxKlfrKUzosoRRZodJmFUqltZ0RbMF/YHqrNFzUh0k9
QtaVKX3XiNBrVoqvRGm/WkRggVKDWdwkXkYEYqFSivlKMxYiHpuUiixATiaVrmxCYOYjNJNKceYo
7VmGCA1KpXHukKURj4nVUSnVHKVZ65V6bULG1ig9W4CwjeHBt4wu60YwfwiQi1P0heZa35hI4iIF
LmMIBxrGAeiQZ0OPlghe4eoYH1ylqpuUvg6bOmY3K+aOXxTc5lrJqKUR+zQTXCQ7ctiNiPi4EijN
UWSwXaXAx5Z6ZG+ulnXXgc2/ddtX6Q39jRMPd3bjX5BTM2ywZHxfWsO0Z3TYnIOE68PQILYZJpxh
lJYQoIUMqf3GwHHDKC/r76TR3KGGgqEVofxJYnEXGh6UViHPEFd9cAbYyXFDco4OwXuwIYjZXeNH
mdavq1I+cgGWW4szdhePjMImpDPbISVnqgjMF7f5Rt5eCkRyKE9kG+/kqprkNf+ciX+CbhGOxQEH
FBMZZ4WSF63mZ6sUwWUOiJJwJ5uuXsytPBoYNTqhY9+UDoRgaxBb4FSf4YCBxKjAjVbVQUY7y39a
hk6eHBOuUd769NpgdsRmjFugAic4rh0pbQ7j7DWi+zLu6wY879Ld5BmXckZhwkR/HMXwIHfYzvGf
Egnu5R0p50EcMU4pseZ24o5EUPF4ryDGTFw/cOf6OeIgB7cWPDYowjYpknkU73AEo4ES1USdavZL
guGI/+gnWN2G6TwXbUgJ2mFIvpqx2Frzxzw2zePQz0chqKC1PenY5vrDsUpy12XyBVPeTWmUwZHh
yNexr+gw2NzYH9Mq/OKOGb7SEteanTOZcDufq8bqfBuZh9PXb/e2rEmRi18dgXXG8mdjB3yt2/rV
nO/tLjmgAbYAzok9BrXiMA4P2IueoUjeyHxOT4ClMWI6Xb8vhPuOZBjOdgSr27hJPyQdc5mBoQHC
wyy8uFmBb8H7snpm+zl7KB0gCGHVxgDQFKXD+Bb3lKW66AsOzAiWLhslEkQxIQsJyIrzwAnvRhrd
68jsFQ02k4MoXQ8+YrRNSjlrr6Jgy9l14LTxCcTKoMmGCj3NhrGP8vR1BSaiLJ2Ryu64KWUfbAsM
YKq+RhmtDl8WF0MtTb2PehaXNoO/AxoWcjM7rhFwBkQyucP3rKcSfhfyrowY4+Z935rzAfYSEoRo
vsTr44QgbwtowYDLCusVvkTRUYlHLVuiJa3ao8Kt1mrcT8ALR1ET3jA9c6EicvpCdrFVDc1cW3tT
UKop6AWcAFslm4hbPwrQSWwQLY1npGyvqTEyvZ/Mi4PGkyzfSjUMzl7+bAj3U7vA6kCdEGzLhn6E
tHaRKlXSxo0R2EUkXhbyGRkq1plJUfbyBtWa07wQqxLdDGnxLlzo6OUx7rOqU9yROnzImTjdjdVS
HmFWfZvyIb6EXf7sDEt+g2v7sQdoR0qzhcEUGWPPxHtPlWTFGkHRJcji5QkuxMcB6gc18uU+7+qb
DkHTTSUh5SxVMx0GMYDJqhV6QcANr+fnBNvxxDHSpdi2ogVQiy/cm39bI0r8LMv/Zo2whY1X4X/u
YNz9mJNv1R8dDPWyvzsYwlTkKUe6YHBMKR1T/upgCJPEW9f26CIwXfWw5/7qYdieepHpeLzKU82F
K67Kpr1hBRgYcEwwFRSO/6/0MPzgT3pVENAJgVDouK7AnuH80cJoUof4QoQetx03uqiRYbWxsVse
s3y+TX3JjUnH08UWUPWtDKi3xZ6gYFOEmzjpmn0Tu9+cIgaXwgxuaucLafTT28J2kvkSkr+7p6Dz
pRA0nu2alnFQNljU9GrpQ1rY69UBRNzb43oz484LxDEIN7pxrLvRtd2QtjRMh1QpqvRCdB0yFL0K
6aE8J8V3bSu7Zhgij8f2+Gsx4LvAzfd/2TuPLUmRNVu/yl09vpyFoRn0xLX20JmRE1aqQmvN098P
i6zyqKg6p/rOe0KinCBxHMx+2/vbyqxaY4D/FmmYy8QNyclqJgP+W2qPKzmyKsdwpQfttijnXNGj
0hwn3MU4Lf15os86h9vEbA1gS4Z5lDGBMgpPTmRGXq+YymYK65NcBXFnIJCOB2fZzRTwTjooLekC
7fL8IRF1tfE6nTFTYx7Wf5u1cczv4+HBLCoK7/ocmlXOgjA5kYtRGGXECiu/VRDC+yOWjGYWl3cU
35VoONowWRNsGPAIUPwW3Y8mHe+UVu9peyBIrN0UekN7Be09KwO7rYMNdWEr8cyECpttMnRPHih6
AcNpJ5z0qQ14NBVBdelFbOJAgUhZRP4dZrCyqY5ThmgBTU51hDWdbzshvtLTXdu6Eq6RGXQbREMY
S+IpRfI4JaEOSnjO8ZEMNPndRFb5nExN6U1n6mMv8vvzpynEuEy9pbkzcrSFQtoG+5bimGeMxpI+
+k+oiWSBeGF7wK/bHuQcWqxfc7d1etEbs6X89y1yn9vi7XNynep6FIFK8B3V2BLr+sfH/uEwHzfL
w/paAG9dzr5thxKOFvXduaKc5OQ+nINc/P9fV81ytDib0K/PV0VO0kr9NfdhXZdE01YxXZgMmw9/
6u0SfLhMHxYHFPLoBSiiyg/jYiy2FUNmyfxzCWflhZxkfyzGUgFxW5abq2yOFpOfkVvedrp90gjB
mDSkBgezTuvvDvth3e3PF+OIluPDZrl42+d2NlkD6kxBYbCSu8gNf7ff7XgKvYFNRV7KbdXto7d1
t//bbV1ca9eKPhZ3+Kw3YYD7mfgtfxPMkiFlloYVdV6p61Yg2Kk0pZ2WH2e1WcKljP41aoXYaFbJ
2IMqfLG0FN+nPcYxbkf7sCiPFdsQiyhws6PLjw3N3/zHRy8ydg0oKLnP331Ornv7sNxHnsjbEW7L
t09/WJeng7aPKzUH5AyNovC+GOueXvqhsRC0MRJDlJFcDhOLkvLHWXOcwQvJbET/uKlodzS2tjIt
aTZbMCowjxuF6PMXt2i5Sr4S3u3ky11v3IXbrpK90JJcvxljkzLx7/LqmyS0FiFPaKFU7WYidV5u
kPvJObOe7bS3ZSnLvi3eDiMD8eRigMxh4WZQVySr4wO1w8xdWK0IXpfvNjQQC0OcB0C7kMLwhH4/
+bt1Tcw7koj3mwxXzmnz71TOvalypUDXF8OuMDqxHZqYYVrQei0DtsSliyy8fNz5XSTRWzYgI7Ob
CKsj/CvaD3LSdh5nX/g44D6QO2bEggyIlBveMB9F/kmthm6vzjGvcqLZxAOAq9GcNdj1z8N8qXCB
zm5PXcFKX2IvcgCRYWklcwYJMlVtHn+9dFP/MZHrgtz8hk6YgM1Qm6DAeNOhmycM2YtthvXng8w9
woHTMQS2l0ygfgYDCeJbJAEhAMuiLr1Oqza+MT1Uc/LgGOXKUn7n8vsdZ8JF4k3cMHJlK+8dcw5/
S44TIDk+r2twpzICATyQnVQc50sk2ROe4ewMYEtbb1INUB6ucZBzgVn9mhutFvtAm9P7SjMwQBLB
gUIKfTMtQOKMpcg5yClPGCpBO2NZ77SBYttgTP2j1GoDeWLItLDtpWmCzV+7VeSvw5SSRBygaRiU
FpYYDL5DQhbMOnQYGhocmxSCbALnpODLnO3zhmy9SaW8XKau9vvKm+hdbs5k8GXBOP5SzwdKN7cg
zJvQ/m2lPIhcSZXK2mhac377OxMtQ5wZUb2YFP3REX2K46OZprkj+AutIWXqDBeClMZ6QUilJXwT
ADzb32TsUlA5L+IoAnOBffTXJ2/7NNC2fqEv5Oab/l3OVRYjqtqkYgKbZZFyMkklnZx9U6NLIfrf
bh8tiO15Dhfjwz5y7//BOrnL21+RH/GIMfVdf/Yy/346cu527t0A5RAkF0WC+X9+E/X/3aK8grGy
Naf7Zn4h3SZSu3xbZKghf5Myi8bb6NVgccPOrxaIyLzNbjvKucFOeK/dPnPb/HbYMNGJUPzjD8qV
oDE53Ic/K/f5t+ss2vBLKkIbCwYsVS2wPnLS+BWH+jgrlzPGrd92+ri5Nmf7zL/f/u6gH3d9t/w2
++7YgzbwqyP78+3Qf9kud53CPN/XAgDs3534u7V//5duJx2P4onxx2jz7gzk7G2Xd4eQWz4uy5Xv
Pv62/d056MnWqMmPg+ChvZskfyymaGIMwOMA7dnjtv72AdtQ8VFNyZfbKs9oNFJSkpRMqnlWbmkT
R7zN4WtAwR/ifceQISdSJ87IJayiaCZMyVm5Um5OmoLe8G1POUdmuFhJlXp022zBQcTFMR/43eG0
2fSh9eijiTKb/R/z9re/JJejanqaCjfZ1JCCqQ398XE59+6Yt1OSR5eb+bofFEFIryATDCGK9iJ/
K7dfhFw0fDgxu7ffhdXN0tzbXuBzbfADtEIkUaeXIXqBbAFJv8JtgvIvWLpZC+p+IBRt6bniF7RH
knuUbgJYImfTKTbVpZx1f1atGVKnnqlGCOx5zs/NM4QuBV/o74vpsImig+k4iMBm+hds+S80dqgg
jDrSGGRCY2v8YAQVQck8eJf7K1M8osqvDnnbfYZPnB7DemR0HA5xAKYW6ya/4ZjDMODnwhVF7Q5a
5KaYvnXpp7DChulTTlDaLDqqLfqF2KeBG8T6wdJ5mVuNvYxLwiew5W97w3pO+L+Y5nAEG7hRVZqo
3DuiSlG/AT+dFBONUXy99V1lKUL2YtPB7Nclxnacmp04/G/B7n9YsLPEPxXsXlGvfijXzR/6XXAs
/uWYQnNshi7AhUtd8S+OiQ2RxKIoB+TEEPyjvZMcm/9S5xqaqsIr0R1cg39Ijg31XwYh5ab7hkWZ
FcwS3+//zO/elMT1h+X/k7XpXU4Vpv7v/xKc2Z8Ex45p6YZtIoamce9Y1odqneisklEjP9+Pqp9c
O1i1Dx4c5QjBTQ+1azUJDyefi7fW934zrZhCdtI7q3cX7ddZ/eksPsqe57NwXKFymbgWwqE6WXz/
+oCTej7n/9vVqoLSUmT7LHFLQli8x44y0dSN4mJCF90gDzxXFgOPgbawfMEogwkydyiCbWASJGJo
2F3/8ylpf8G7mNRWDY0mvW1orv5RiV0pumYXpM/sNUZpsRgpzUptJ0GxwP6RNpF6lwztrszrBl2s
/80wIZC3uLdXwiGmx1QeMNnZ6zbr261umt6cIIRick6YytQZa4m0aUv1cRZCNf56pmOvcrvaKX29
6zXhHRR/eP7P/yO06H/5qhGXz0gdbihnrvP+6SKXikqXsK6yvepO6lG36Xw4QV6ti9BDVYHcVvOq
cFvHg7YThUEWJHI5xn/ypiCINHsi4VO7ZprzydNUd/0P58at/vE2NLnRdWPGfTv2fL+/vwEwbSOe
dOx03/j9gzebeUkU2lNlG7e+CiC8xkkCn6B8Nd0W5pgJulrryz2ImmGpe/F0TZWrj+Hxn87rLzcm
7GSVajsn5mK9Mudr+u7GjNAlFxoCbaDA+7IBxqCrjJ2YCumlcDVO2EwWZJ6564lwna3m9y9F2udk
SwGNncxJnEHO/MONac5f03uLAI8QYiFmMwLBEy7F7j+f0lgLdfK9odvpkeg3dOGUo1UR2qM5yhkW
T/WYeOdY0/17+OLRUyas9QgXeAlAItykFdR91SMfkPRUBDUdkrRuSIzDqMO+wYX5qeoZbwXoeZ70
hBg9B/mcGRtPFnrVk9Ux9tUam0xE1VkM10gqwGYt2FTM2AvaCaMz6PBAx295CynbUdyB1K38hBOg
o3NX7009fw1mgRs6W97aaN50BcVZTwRDnlfjBaqZM6Luj0ptrSItXA022FmoQ4joZjmd5ZJrOYG9
XfRZT8UZ1d1/vhM146+/E9sUgvX87qHaQST/8wVGxOIg5G/anda3DOSl+UX3vWOZuS6jbnqF53vO
CiuxEgykqYEDmI4T4X13UZBR5yb2EJ1PvMqE4h/drvqJg3skJpELNLY/iNHl/z4yChl7k3cMPPt7
UcJfDsOR5OOOwFzLoFBuK8Wr15B2GDjuMhk02DCeZh96zbiLHe3JHYNuH9S2elEqJnIudn2fMlZ7
17lEjekBmPNaEcFVTpLAvaAloOwFZ2/dWvnRrrMHvsb2kjTDsKsbUzx1RjbeB951AMR5lzWp2Krk
Xj9NNcTdugquLrkcC4h1yhy9O61qH81XDi0X+fsW0ma1FGL2+OZgkiG0Zfsii/aGMcXnxi3is2Z+
G1stWw2DIOOQgfbNNLXJnuGqFXm20YYfNwBsrYp3wVgbBJD6q+gUi7w5WaQMXZoyCc8irJep5vv3
afRpVOp2x6sNgoeYRlJoO3EhQFCDRn/BsXPnYKJedUWFQlrL3FMflBWqutw+JOpgL0ReiD0vdgRM
KpiH3hjzo3BaBm4Zgzq1IS6ZBt+gEhgDQRIF0t9W3yH3/pp13bNT5M5BfkcWyL1lGehiNVd7Nrqu
vpqBKw4oAJMFnVzzFGE00VPlArkgW9tKYs8szD3wr/Ce0t8Rnat+CkQc3ntKF96jSsR9ppY4IWmN
KkopHlE8ezyZHSAqg7ERmuWfTGrLl9LJxgvWmX6lIc4F4DCeNDziBiPX5b2LiXOPXA4xQ9F8CRs/
O9WDwHzikgLd2qSWQWM/jLbTL/WRt3yk+Ona6QyNP5JEJwRnDN+BGN55fXCJJ9sDJ0YTPcgFj1ln
eIj6DHinKcLroAb+JqJosZxalPaZVUF1CFARwA1S7zzCXcIwCvfl2H4dqnK8axEO3nVN+kKkx3Fq
Gx2/4aA/GGqpXMPeoL3Bkm6oTwituMgid68jo9BoJ9yDiRG19V37Kickx4V710HCLxcnN3PeNsTQ
rpYNaRtruQ5caW/zhBq2mCCmk9xZd9UQCXFmrN00dEi6VDuAOTXwlHmSEKkHrCQP5hAs/34seZhW
ejCcjcrC38MqA3w86TKCog1KLdV1gq2mxf5jnAUI8GO6MDxglAc5UcmZCWBjX9R5D5LUWrL9qObp
xdmudetOTho8tYfRGL/LpbRypgv/vdVAw/HAIBnhIWGQPMrJ0HmvzmRnm5GH9qJGreKBylHFwgY9
W5EshtmyLO5cEsgBwrvNo5/Z0Hib6aQUjHG2uvsiMCbjMqr7R50Clsj9l4LByV1g2uMOb2uzyC2w
ZU1bYBVya+XS1nG7aCctXw6AVV4dBPah9aMP4/C5GbmJ1Y5oF7K2hYkYw8lTey8MAA4EVdgrPJzf
k7x174jiTWzti5Pq3d0cAN6OL62Ffspqt3YAuXIGlcBr7nZjg7TLQ0UawZaDmx3tB34XawU6HSLh
ZG8mJtSovjEpD5qntkLRGdpVtY2JjkaaPhFd6YBbIUYEg3IaI8PtVVSOiLv2ahH+pvFo27gMe/Hk
QneSEACwqkiMWootKmekEHq2SqvBuw+S9AtgCOyqPHx3KZg+QsGcSw5ffaV4/aJWu3TLWKQxZxY/
Rw3YLh5d5Z0VZKgc+ydvUCxkKq6zJCPZY8Q4z1ZJ4gZrz/HPSRDC+pivZoLuaj9l1UKYmr5H0w6t
Kfpktm1zpzYWPJwCA8T8fJoSR38auZer+rOjKsU9b6oL+GOipkGALYUzPEpuXmseqYya2ylhLU13
i1CeoYDkNHwxamPaGGF9YZAX81zPQ8IiWAKVJtLfAomfEU27wHHKndADUtDd7NVPpkfL9wme8GtU
P5meb2NgVurQu2vVDRVMasuAkeSlG4j0yPd35/hosBvfvrOLaVjEAMTX5RgrhMXZOzPJ6eziQm9p
Cm8zmAALwyFnhP/auCGNsFwN5BsslIDEwEoR31Qlq2ivArqNonTZZ21+jDrQS0PYBESVimMTOP0J
ZKIusuki2u6Y5ZFCkvKOmEVj1WvBuHPCJCbDr7hMs5uBDlmytcuZ8qAEh6kfN0HcfYI3Q3Nl8J6I
9F36sWo+xv64MlokgtyOyovf+s4qGHCIt53NQLc/3TnlfWVGAklO6OOWGwr+PMnDWKd4sXbT0RkQ
HQcj2t0BEPFVTR3r4CbTOYwiqNNk48ZlSgKVk9ICx7OyGLE+nYK5HUCKNMwvBiR8wzxMNUQzgM5R
/l118nilIjvf6W1xLhMtv6juz6DHke15+mcaNeY+Nquf4Vz7L0ku2yuNexWtTmTVOJFkbKXmrM/q
d60NJtIyJnHMbIPXsTNTKDQybNVmqO6qWavVZZbxFaF+8RrawQv0Y/Og14RS9EaBtSFJiSaEU7A3
WnR8LYmCFtRHp05MfAVdvFdL61J2a7sgADybnaNKjSMytu4EOYY46KB2FTn+UtSwjT1HPkRRtHBs
r9rLk1cav74vWvec+4VyUMuQgBp08cumDdWzm8aoxFLCad2nrgM/FaYQLPVm4O3vGGitcTWUs3W2
ieuFwf+MBPDmakRBvaiNMD0C0CSCFrkmKVKMaLWdvnP18pqQu7EbgE2CP9nnHTGp3fCzMrP83OdO
v5q86rdicvRF7/MCj8ximeL4I25Z2TiwwXdJrusHXmrZ2uDLI0SecSDLBwgQxLaN3ZVHYesNn7Su
0JcB0LRtjG13FWPx2WsRd9N8jMZjfCrLRLnlDtrrrW4u3CkifkzzG+yIqDP72FwPPlxCnisuWRbW
icG4NRIu5ZTMaadTZaKor+01t4m2applGFk/E4ax7wLyU0MCUrUGf2IV4cEyRufQFi2+09CJtiG1
ikWH5Lp2seC2PerE0qGaV5XHvl/ZeaA/VS2WYR+w1NDmnzyiJ0jAcp+0FvtWOMGk6HH4cjr6gudG
tXEsJ3puR/U3MBXkMI529FChxWzrUf/adcoEiC0tNkJpAP0pHcnITVccExTaT4nJT7dpY15NTXSx
apu2KaFmOyUgc0kutqSHnXizcIk75xg0vKM6Mx4e2zTdx4q77sreOjtZ0B8Ly+wWyWgRRpNG2grh
cPpZBN4dnuDup27Xe2oPZ6cqBiKE3HhZpZl11JCV43du27XaaaTxCn4grAn73jo6Guq+cgLLHiVh
QdD1vKWQn2oJY+9cAzMsgoEkCwleav1i1apxAb246Y+WPfoIfOkmGZXGouL9cIWGpL8v1E1opl8q
OmTHjlTsk5yTExuT5IqkiBZ6Tq5UUAQN5ehGKTLwjlSi+RM1Rlai0pTtMLm/2Y1G/LU6XhQzosqo
WNrbJEv49squJBUeG8bCpvs14iyPVqaaJ1dnCl9VvMcbRb0IAq7vjfJuSCzrTiE/os8J1VUTzdyV
VHAIbBuLB7muNYcK/0PnbOtCV2hKK2KNJaJ6yGOibxtscHLJE5o4WA7GIbno78wMCw63cYZ7NQ3X
lmMWa24ZoJOWpt+PMVHecQKqLwA0QbxfE+1LHSX1QGbbRe2bE1rX8hFOPBp2/cEWjn/IxzLdGYSn
LKtKlCfHjZ+F19sn0Th7x+hRk6uFv1H9QDw0sVAfAuKbEdOWdx4ckE3ew+YKNX9NaQpyYDv/fBzC
qgp7R3cjPzk8f5emayKIVpSrqF31ME6qeiApBv+2XLYL/GPY/MqVk1tEf+TTUWGseqmlybisKaId
DMV/0Fun2k46Gkxk0f2ho2GH7Wk6yEmeOC0ktj+Wg3EM+L0NRKNznXlljtZPkEkg38QO7SqC+9K8
TwpQHEBN8yPtcpLFYgrWaeEyslpFRxuGEdE+5UXzJn+jheZnBV4PzTA1W9Fu2GNZikgAdKCu+elJ
a5PPVW59Q3jlHxVI+qobkWaYhqcOyzdfrH+v9tHFncJLVdEdabQnWni7SLT4ITnVURgcOwUb2OvJ
qeEt4Ji9sojG4UuZBPES38InZNcQnFSSW6LwiRgbqgKk/tFG6zwSX6ish/wE3e/Ig7/ak73rne4Z
BzxhdtNrqlrTiox4EseegsILF10T5STDEZgeOD53aU2cQk1qvNHc0zj5FMxvmMTot3iCaxUEfFHu
NBHBE9hrVXDHSLe3bTxauFrtL8Qs3Pb6PONZ4Z8Ug0Bsu8ZHAjevVr/m7QPtfG/tlSNDvQOtGiLK
xD7CebU0u2HXGQZwc3y+u8TiN1UKUprUvFqqTvvTUOx2wyjg1yGeCqirzictt5o9mjdCTFCM+4m1
p9SGUjhZQWrMDvb8uJST1FxZVWDtROT+rCf+n1Fbb5G374XTqGvDMO+tcHAXTRUvtRyzvZIVDhY2
FTsvrtxYVxQQKBoeD+VB0Qk0zMvOxj2ZfBvclkb8XN5JwbPHzotKRO4awGa4KOvBXVnjBP1zRuzm
BE2RdxLg0KI7lKfiN49LXfRetpoU3tuKoCHQxOXX+FWPivSuUFMCu4BJbuYKclZMzQ8eHFceQ2j4
kKFeHcUnMq+3y52e5r/1CACWXmRqGzG45otv6Re3xIweNi4VUAsEGemH9K8C/dlyi88IBJNDiI/m
ZLheugzcPjppZX3E72Njsp1bX1n1Jczy4hNfyVlJvJeqJKgmrMqvaN8jbFHltK17MrnQoXq48mJ1
YfIModMeH/HpQ4YEd0A0sR5clMRd4aUgnjxO7E3dKC8dj58spNcejXMMQMHry/EKAP1Cr6CGesGu
SRQ05irO1ktbhPm2toviPgypGGISS9uYQD3LtumUkzDYiZHEUS89kW2t0Vl6VkWjntReL9D5N5im
s5KLqP1SNxaQB1ZmUpVLgbV5D0byS0bhaIHZ54CUNdjw3OP5ZapXyNz2XUCBOlOsOxDXnTGqXwuV
6PTJt41jlJC+HanZl5K21DbunHt1ss6Tp4VLBOTmlhRLyN6di1e+h+6QPPUUlckOjTqAo155zcvw
0TbilTJ5kDMZfVtGJvUkolnstRNTUo7ydGW3k3U0Yn79e8iy5UZ0dkM0Du8NLMtwQ019T0PhlMd+
T8IZZ58Y0b1j9d5zHmWgoMYX20UwmvkaIr+xLSlUV/lyQniKTSG+FwqMJ7K9yDDBaSGKCTMPYYp1
7XlLTHRASf3y2uX1JVbSYhlEbI8JpluEqufRLSp3fV1qSy9DpEptom9ifLP51K/8YtAPYsZtWamd
bzx7epbCqLl0PS3l7JvoqsbKEjbFF6cFJD6oT3nmbiCbEQnW1wwHF2mioX+jT1nYBuFY35wp+Yag
3jlMtAGzRaeZzkEuZyRcEtoW7G9iC5lcc5NOGGKWMPzbzd4serjt3dtuvSF169HRsq0oeqS/1qsd
E5pVG4lG0qdibNIxi3ddmeKGnXeYmZoT8g/eJiNgjopos1n5IyddxMjn+COgD65jDaexdvKSNtwn
SkrT69oWjNa0YXef4VCOAaofoNckS5Livo4p0WuKXjvc9q1ymLRrnbotPU3FWdsxmAgBuHTj4yt5
8ErYBGifUnIk/Ht7lnGmj6HdPVeqo7/LJBp8lwT2SjuOYlrpEJh7+7GtGFZxO+eTinnzycWq/DTZ
SK39YYF9aI9aMD70ujNegjEsV6atABzPych0E/xLXUJCT6DufLzxfHEtlYwx20+GhxJpalINA6eS
HhwkwxRXjceBBxck94ObTz/4sm0e2Yq5xz7jgPaPUG4W42etb9xLH0z6NoGdQ0eRrMSJt3FV5/QA
R2PV5Q5l3YTKSpv4+dWM6rOT59mxBLDicicDaM9c9sIKpg+YktR6rTlT/NlKYfB4GcUGoJ7Zqma8
7BQn2UUXufJSuE6/sWkj7JPG72CFu8C0SRr9PsTB1p6abTc1xqNtB/mWn0C284Ige8kz75gB1f3a
elTvDEd0hJsFyYVXNB0lvLIFjfGvfkGNB6Bibg/Ga+cH98ht7Z9YMlddUyE7UKxr4ulEVeO4WVSk
IZRGbX1LM0DTRoM501YppONceXAHBnS6liIvHWp7lWOw22tKj9EtxcWPLXeCtsCjY0Qsw7ulqSnN
Tau86KOtWg5bShwM3mdgRxCPWxe/9BPqgblYKVarnOxK8UGKwhqms/+bjrqMDqW1x00ekYeaXWPR
iSeKbWj0EJQlqTseTXpwo54Hj1XjtUTrwccvGY5r08a+NBowMjJClV1ltJhYx+wpoI+wjFp6wX6V
Yl4HRL41iDW0vDHCwpwr94N/HiPThhoEK0hVrO+VU49780s2gDVqSd8cBgXgMpzJQi+4MK4w9n0E
IqQqOvvcVykJyFl4EnO0pK0OR0Yn8z3PzHMnovZeS62vMSCfwCCGmDiH4S5Sa2WpBbykBLmtpdU+
tDUv49pXHbxu04+6TLsdjj0Q0xRX0UoHGSIkBnAr+ApRhcfOHsL6rDuA1GfUnqUQakcQHizydnwN
goYmel/N4SyUpYjh2DJsZD0I9WupG9iJcxIyu8b5bBWEQwRFoB+ScMK9XoBs1zTusQEoYuxPLyEQ
85029o98W+PswqYPFHcTkIrWWNjOCFsaz8E29snJENxgPCKSpRW5yymmOoxjz18EevXJbTC9dwwj
laPaHrukOVHmNE9AH+w2vWak4twHU9ZSgfabs5JCHTJ4pVV9PWzN8XV0+4ubuerJj4Fsc3kPY5h9
TianP+IBPkZaZF2yEQQ1Tri7tvROdoCdU+8tMhsGhmwIFr26BDXjWibVZvLr60Rp24e2vjJ6aO5T
XgbHJmwfJsKt1o75o9SJlza1iJAehcY2WYDrWs/mnnpDZVJxaB+n67bX7a1lmf5q6Jvvaj8GRzQe
MKe6Id/hw68aUjDyoT0HZQcp1aeSpkznvnTMrT4SnasWRbCWlYM6Ta2V10AZd31Mi3af7bu4a5eh
g89sjLkcxMxfwtSxX6vnkYey6TXw4juESl386A9aeIEjoR3jBh57aUjEpYnysshxoy6FSy/S1TRr
pxjhJhjpeAYU9Pq2VbdTTfefUnHxiac9rXA12kx6lH1ppj2RpocWz87FUhhrppFUWwuVELdrCLob
V2cz3AU1j0O9apRTVCkcVPPvepNiADi9s2N4YtfibUSCRC/RZ1SC6DuuHw1b6xjkIEza3H3uB7fc
lloFLrzK9GfbwGRjZnwImMKK6BG3Y0Ql0o6DF/3s9ARmIdixQ9Y+YIVrPxOk+LlteMPaGb71gPRs
KtmGgNowBXu/JYskYHweZdd4LyJL3+YIFsEWqN3FAlBRFDT8osY4kY5p790hfzFEFJzMGub7mGku
4AuPXGFs29yESnzvcIhV6AzTAr6YR579tp3Aeg72LqT/f6xnWqDpAkXNaTN6DYWjuNOaLT3c8myi
EToMpChlZi7OYWC9qKnRgiHQXxiqUGbwYVmDRqBpISoGfDWnpr6kcfdpsA2X7tgbiwFeyZq3gwLI
0Y8pnHgw7Xn1HqQKmSTmbmuE40nQoDjp8yTUeCJXfnv0elqEherA7WdY6hBaDDYXoXgijK7ZQvIP
V0p5pJKaHn09m6Nuld8SD35Z3XrFkw7Q4KqAhDKdVwmjqAHXPU0U/Un7fQ3VrjnbiYAs0AL474VK
FzHyDlwRmGr0E5uxMC/EvDGehykeSVmaHtPESI8BttBlRljYshRldhwUMBRzNKoC0XoZqDM7ybQw
Xmt++NMCrQ7FwjQOALadvdu84Bdi5EBE6GbtGNyLxYudcqvGbJX40yGMiwISKj1bq+aBwQkOBMYx
KrBwaxgUnU/Rz44wA2mK3wGbpfXUl161K9q6JHraHBY5Wgp4O7xfJs3Dnms0RX8JTEdsInJ9KLE2
z5oOeCeDbwTDMmOIKcn0/kyu9+TySI5r+1qVVX2Fq1xf5WMn4ReMDiXe2cOVQQHa6mXjZBd7HqY2
4IadzeGq+WawcyKe8NilE8bPRHwN5jk7BByV0+nOmt7aAbpgbNTtVl2VsM7LzlbeAXiOkq1DM/ZY
wRNBARkn+wCuXdwFAaOsNj1QV3/OqoTXpKGS2UaiJW9u3zr3DT5lvNXnGFCmW2fp0e3jYE/wGkwU
D5qVjguRYmxab8nk/hrYuk8POXUfEaOfs6ZSXz19yoCJWNlancRdW9PxT9O2QIMSExkeltnWqHJo
H2rypRdagJXWPRaZmc2j5vaLi5GN9v7BVnX/qWoEBbthPPomsrsgslvAZM73EaDnFplgv1YC7Rgw
bvSKO3c1WbiEK5qkF1GQ42oMEdl8ZkeGAtXtjqaesHPxjaxo3HUpowc0QjOH6h9S9IqxTY3KzrbT
NUhBZe0+RTiX3YBEenwdpyGhntABQBGiAo6h5ldK9KD2teLr0Kk/Tb/9buZZvvPcenwqKE9TWngK
Cz3c9Q3FJXk/yDsDLtvWoMmxLsA3rLQ09QjbgaPBzc0dX8fPRoVG1KGcsa0zo7onhHgFkgdGnQ7K
p6RUxjjUly5oxFLw3lgwGF+d/Eg8MQCurhLcKuuOvtuGyhbdPoY7l21YP3RxauxLuH8zXCJedFAi
XzLX/KnUE6uSREWX3WjP4AXcVTZp01Y+hElxBooB52xrDs33HlnKOa1qFQ5fma/GjJHNKtKUbavY
5hnr4EuQ581TprrGmRTOl7i8txj/f7RiM3xyK0GFmhAa+HUuMoFZxGpIzauMJJTLMrpQzkn9qlxE
q4nMKoSSnprw0pswcve64QJRl0l+cpJl/SeAW8lqQIIhEbGtTfrCQp3T/d5myR1VZ/oxxea/pyu/
MWvzhgI4P3lSf2cnKe5YIP8MhM6IeDmfhRam8koHIq8pZCvMVlEp3JQTVwKhrfIomlLd19Do4xlL
H0m28I0ZLOfEjLJXXOtTBG0XV6cMV5CzUpkqjaBkizEYOcPxGVcG8j2r7Kd5IhdvE3NG7JczbF8a
TuUB5AHfDjX7T+VcBbF/mtH9KR0wDHMz0N8c+he5MZbr5AFimQEgT+HDAeM5NgAx44v0kebWnCmg
RESXvi3PDlN/Dh/oEWWssk4HjJBkZI3N/o0b7fm26AUKDVW/oa3EHrf18vJ/WHdbvO2nS6PI7ciJ
b+I6c7KWpj1fYHD7FuWyohSzm6/2D9z8KgOXIc4XA/tLAsddX5I8gSDDjbd977iUDh/lDorxzdXq
Yj/YQ1EfpWNYHteeMu4OOSux1nKLnBOBU6/VqPl+WyXXSweynKtdp8YEm+9vh5Pr346ZDxT+jDkM
Q9KKqeCho66JgJRzciI3tHOkBnQUYxkWjy6Dn/tmjt0Y5wAO6c5OZio47aKFNsd0yK85kPfY7WtN
4k03/6jkL4nMdeJK50k3TwwLftD/Y+88liRHtu36K884RxNa0EgOQqtUkaKyagLLEg0NOLT4ei73
rO6srnft8nFOs24YEKoyAsr9nL3XrpckJtKTEJFaECJiUp6nqMfmx0I9VsQLM0OIoanKH+lkFIn6
IkrnrBZQP8kZyZoJuQg5JgF5JuTCICCTESfoXJqV1DVBGrHIQPFcQfhLQrkvIB/FJycFFhSKLf8J
vzLx8ySppDJSJSRbBSTK9yKJn8nCvVoZJdhx2s608leUzrXVQj6L1s57Bmjm2QdKkcgIl1mGudA6
fM4T864wU39nkvfiy+AXGuHPZJ7traKTnUXCYbSy+uTP1nEoWyLkZYBMa1k3MEeYKtUI9SLoDFRB
X8zauetM4mcicmjiRRabk/ASZm588vgDV+PKI7mGWhy9chqjKwRggDTYM3ygDLuBnTMTe0P1H74i
1U0osDIaR8iQnJC0nNAGr2f1N5PsDfcd1FlydXTydey5DddU64aupkdKjoHT9p/gpd9TMdsD/DEI
qQHa5n8TzqdOBvhUXYA5LfvG1XpDE5DvE4G7l6E/Kek/CylAGkzhEyjjrS8DgiLhPJuj96bpe70t
0vXkQXGTkUJz4GHfkjFDoQwcKmY6OLHJZIHbeIIpOZbhRElPTJFGNmyvOwQXkWBUJ3XO1ANKl2FO
R1hlDymdG+K+j24Y3ic+/US4FftYBiN5AtRnsLFkYBLdHAoyMkRppIBqy1gl9ChgWmXUEvGAYDfd
lWHxy7XMxMAMDGTXwDakrxDvhAxtKklvqtw94IJ4ZclYJ0G+EzDjh6S7LWXsExEqwAB7mT7qF2Qg
rQfmtHmLtYrhF41AwqNsy9iHMk5qksFStoyYMsmaChrrce5k+JQLiBdtxJUS1Q3fvV2JmSwsxFTp
zoNOPMkYq9SB8yTc8oWz80+j23QLdVLCTgE8d+PRjji4DMM8hAvxWC05WYsMzHJJzmICAdjjaJKn
xbGdbhgfQoWiwDUBRBGfZhnAJarkayLGGeaVvkEhGW4hPREuVxjX2XO+hxCnnfEkZKxXIwO++oao
r1CGfhky/quZ7IMt6XC65MTpkhjXSXacKSlyAGJmbPmQ5UrJmGskbS6V3DlbEugmUHQ4GcszrB/U
AJJTtyhiHei6RTLs1ENwVSAFjKSISdKdM8G8a4HfmZKCV0genifJeKlk5C2SlhdJbp7Wgw+zJEuP
viKCTvB6E+riYyCJe5Vk7wG8IatP8vhsSeYL+QatZPXZktoXQ/mpJMdPm4GgUcNZdoGk/NWS92fR
RqMyAQNwkjTAASwgN4rhSS266TRJcmBaXRJJEkxBCtaSLQh0cnzybNA5gBC4FS4/8gTTvJmMyX1i
aT4OY9K+QpNrVR4cPG+Rp4mWXKPYO8W2dalozPqDM5zrxaFH0PUa9Jqr1VnedTKS3Zwvwz2Ok8e6
bL5hEA14aqZWPVvlnWt3DRN1Yzz6RgYPKWwQ21TGtIE6KbZF0Owru7Vu4dzvh6rszgi/3ygzZ7uU
MiJ1vylhuGiPFy99KUTqM/ofm23YThwF4xNCj25lDuOITy5g6CQYFub6TU2A6o1jzjaQBeSKE7qG
nQv4kTM5BU8EH5uyv7dOoti42Ib9UA9AiDQ3mraUq9pVpX2ypsG9sTr/QhhacViWOtkUhSSBUjbd
NEkn1epFvEUf/mPOzUeUFfFjR3k+Drvi2R2JqGwDyG4u15XsU2HM4yUMZnGTapASpeqmbqhKJoC5
o6U5DC7//L9XFhvSSvEP4baP6sqzQNGZhguE/jerxTKYaZB4ljhkhp8dxoGmd1eERFvF3rOPaPFx
KtoGCB2hclLcMbld8n/5E8z/5PbAHc0FVTccA0SMbv0mZw/CuOsxT4lDoSF3Cnvzzou4AmhjDKE6
9T/nJuNzBAFiRypVfGsH8KHMAjqLqIZ1W5NzV1A4PEuxqT4YINb96KmjuXxkuqrfShWoqkb9+x/O
lILr3344XzL2XRcdvo3q/Z+CbNwMuZVWEz9c0Lnb3DH8YzSEt4YF1APxgk3wCMyRaTCOgzvHe6ZN
2ecFs62dfU3G+RK2dvA2bYXhx19dU3+pKOZQ/HF+IFBxbK5fDIGpxty3FYg5Uk+Wd/fUt+l/fHhu
fnW3SB/Pf/r7ZT6A6wcuX0MJzn8xEcxtimfGcCsudSVDdxvYVtK1fAmnock260dUGeUayRNROrn3
OrgJlwf7Ju2CbluZlb1F238Z/a9OljaHxfVfA1kBqVPxmTPvPp2E2E+iIhugiGH7pfat3eX9/4+z
/i+lTlgGKQy/HK+bt+7tZ7rE7Vvx43/9t8eq7+L/2LxlVff2qw3s5xt/2sAC9w+bForr+Fi3HI4E
PvOnDczQ7T+48+N9AXEMtEl6TP5KnnD+IJACTU3gmwRQwAf8sIGZf9i+A5oDwwxXE4N3/Wb7+rc2
MMv77erEZJlCvq6TZE2wNgep9EP9cpCCSC6Rn9XamVoe0SlxSHyA7/fr3nShb9KsaaMYoXGL9tQJ
ZehleEqn9nUptPt8Dj34ifpMMClqgcH1duawEL1F5Xk75zapvtF4H/Wb3EuWDd2mUyjJgDjWV9yO
aHnZOVd/8H6xwd0EIcC86gP0AlVxbd3+1VrIc9CxfDR9eRtP5b6u/XuDyPaVXi3O0WoMRk19uM6N
4LPeeI9BUD2ny3I72tM3XwAMZPS364v5jL/h5IfTIcjKi5MZ/aqIvZssmC18B9m16pKvVko5djmU
gtlIrbfXzEEqZdaJtxU9QoTOqdZNmpOEOzkXcn7J40o2fjHS0dXKPxlw73V7OifVrhTDFt/EfT+B
rTVzVGYTTMoQwUPMixOUY0AQ7ecewfvYZy+aF1mr0uI7OyFMyLF9WAjFWREwC8ctMr8thr2du7HG
dWJe6zw7+a7z2ElVswW7FVlIsPEb7UvnDE9whN+6zYDCHhYpqWhpQ5cOh9Qqk2TdqWE87+JkGxkz
GogqezJkXZiZPfU7zfM6ulQvejpAnat7oiWKGwfvaZ7xK6CKLBnhDfd0Qaq1MLliCfLPMv3opuLa
ldPBX0hINvrssqSAp/wRHqNmJm/1HA8rbYb8t/jZ9yq/zyLnjrIXHLto5/IZu6xH/gqwAGqnyZDT
ojkayVSJVNNugTkV68SZvjZFdtFiundYK5JdsFzz5Crcb/pE4VHk46njR0BCO13nqTwg0Mi2wVc/
S85k2elr0ZOWMSGCZF+bWJL3owwF1TOqM1Mt1epM67Qs3TYG4FEc2M/gqsjUbmRSnynOwhueSJht
mVP15O46zHw95sZOi1qUnUkNJuNQTo1PRT6RhmyRQhL5GQj5mqTZZi3s6aGNy/zgtPGtNaDUsbzQ
XcdD+Vr44jWLsxn48YvtZZ9oppH+OCCkMj3jBVfRt3m40YPyxizIBsh8yFA2Y38D9Ohqnnaiqx7B
U11RTjMTsgndEiNzfejNLpIibEv3rtPemtSHtYjMlsS5kpM0revq4CyUIByrQePYLSurys4dMuU1
48eMQdZfi9ZNbNxsfMXCp/veSnnrnI/zK1WIljkGUvbuR59ZyLz9kiQVsizWKPGehWAXmYO77aAB
GYv9mfiVgc6tzALw4nIjcsT0g/WQd4N9oCdL0KrOuHho0k05g9Ro4mPodOWu0Uud8g+EFEDoy/va
x2PYY6ixrRTiSC16m4KVWmvlmrwYbyfbf/35JH59jh6ZGNfbH+vaIpxNgZDg53O/fFyRYVQQegcZ
A/QMPTqYjQPhv3Ira/iZtkaSzhvLrBjyTiHc0brwmEU4AC/tFve23yffPN1l8NHrNaE+0UKtACRN
UZIon4TBIU4rsJMBirCTCKqOsSe1c7WGDuh+njMDiPhfD6nH08a8TUBa7z5en8hXqJfN3EugwxYg
XiVZScGRhLXsi8WDVq0C9NRjusI3yZeo15VR6Bwjfa82Pt6pXpUoUBMlopKLm0GMLOCn909CHEUJ
Rj1AIYgJ64Dot+Hodobqse2dcJeViU2HSAMyvhdjlr4Jn7YfSRCo6a3PY/UMltagHZr4+7ry6nuD
UgYA28k+F8OwJ40kPY9D9TTOc3PTm7EJPKW8dWVmWN8RC0EEbXJM23U5mCszjpa3KR6uCXHU5pIl
K6GJHRleK2eqSbAuQvsyzcNTkWjVthwqFMkeDSUTU8Wp8UykgVH1TBgxgF5Lxykj8L+kwtvmpOEx
fz33y+sE1VvmB4fQb14biPK9ozHO9Ik10JplP02kPldZe8xMHYLW0r7VrYFyqrTaQzFXX+0JpGrn
wBmP28F/JpwIwrWXHboEm4jQQIlSQ/mMUeoHgsf26uphdW+i/beAgSPw7JkL9wlKnfIeDRG4+6mr
PgFR3xZzfC3SONxpwHy3IkbSiTPwdehimIsRZOIs4IbbGv0m/t6Lqbk144eGo2s3FshEEM62J5jx
KWX5nrZVRIONiA1OYzGuhqiIjvZUx3vXDM+2ZDSpfNe4aenpq20f/Zc1BMdp9OFsK5CVWixJeDcM
3rhjNFFQGdSphXVdOy4kIpACIgYn5BSRqEXPY+Cepyd3QvDxnnwLvcZFwRqQwijL7mqhhE5pIKlh
H9uzjAYUZARizTCXtTkR9aYWHRdgyt0KX6S4TlNLG0/TcCWqUnNG5bn5e0099rEJTfpFQ1i61WXJ
XPFnZsVOBOm1TRgrHAxw66tEM2AHyfq6LSrJkyb4pugSiygKg7JNOaOT+hvb9S4hU9tKR+ZbzieX
SeZ2lvVSh1GBaQ/l0agj1FhyQQwRO+bvTSPGnRMiOFjjI4EaAg+pPb2vxjLGUW1rAA+BWItvdrQA
xHQJwpPVa45I8FZ5WOb6Op/xeI3ESCp9VwUsnIymAZmSrPUvhbw4Mj/m2ikKd1+7wU7tZSR0G35h
cRgkWe9jLysIl2KWqTX1RD5nP5xZr9DvTMVJRUyrhToQPjbV2lL387oTdKsVXknl6KpFIuvv6jGh
mihh40a7AlKj2vfvmji1aijQUaS1r2QyO1vP08VRT74qelaoh/Ymi0riK9TvKH+yRS46D/1+TzWW
M/evx9TvHaWtIVtWB5VH/bHQdH7ij021ph5b3M91lXZH/wOZ9YERy4oGsUiIChytOv2Nvxcfx6B6
TB15Xm4fdU6s/aBoT3S27zIc2TtfXu7UIo9M9ovCd6rtMaE/nSf1D8XPet937+eo6sKo1QSw4MHM
5s3HjvMiDTrdv9qHVo/tdfT6g9o3gzpn38/c93UnFd+8lJBstWM+dpHaY7895pG2QNORHJmPs/Vd
pqj0jOpsVs+YWhzCfNVfDNl0ez95mxbeldpuVYQjjoXiyLBvlZQ5gGR1yqhTiW7hz9Txj8egEO69
1rT36EObk1RqZtSRHQ8hUGuMNA9lyKh67v0F8rEqoiI+OL23CXSuhwr25v299ttjWlNHG42xO9Y1
hJ2ERXTJzssTUpTjhaA8mJGKY/XBuyrxxm2XoPmidiG9BvHLHiVSj2ua2qMiKd0D6V3vp6A6JSvC
AoDqwLxguJb5W1wxKLgUROf9OnsbjHX6fkpaLglpI9KJtTol3dZmDtbm8VadnK6K/FRvEpbxUKZF
g/EBSFL5HhAsz1Z1yoaqGdnUIQcvkuW1CigH9MuAUe3pX7Zb39U2do7xd1YRrx9C1F+gYMWANSXr
KAb/fXl2ZCao2lRraqF2vXoshCgQlnWAbhDqobpcvqPrflnl8z8jJYtTvOn2TqXqqhBdGk/EKvvq
K0zW5GZEE3IDwsbRLFv1islgfHRQq+opxmE8L38ItRmZOrnfpqt9HeiSx1+x4Rf7SJLMkH/D5JVr
H4t/9VipaVxFP14TFRN92n/1ERNzlW2xxH+qj8nV+8JIR5sISvKXt/2r9/72WBYTbr1IqELy91+o
594bcQ8j4R780dWEWrGtxMZouu8GothlXUqCsh3Jhp1cDC0/98djYypPNhLEdjrhHvtpzM/krhV7
CxEWyGD5jmiWCEr1FvXmf/Ux6olf3hPM3hZr0qWUXz5urE9GDE9Rver9495fOwjJr/T5NejJZMiA
+dvUwlV/qnp2IIMVw0GALE227duR278wdH3h7laPx5ZQ4u3QVyX13L+TWpOYrAY64HvVD1ed8Und
3IUl+XtdZWSn5bGSY4OP/nREWDe7MCxeG912tqrjCvcj3PlivNSyAx0KkCQoQ8PyMstou9+gUGrT
V1dexYdKA0IAJqzpG9VQfV+8N8/l3Vd0FocQ0WUPtq93uxFBQGGLZqs69wQ3IHKRtwW1aas7Qlo+
+55VrGYZhGtTiT0NmJb42cKT+i7qIfWF1ALdh7sn1G7fBQ6F1VYqvmM5SqBAnW39QCYogR4+qYho
jRsDUz15D9TTPFv3U4kszk+49sVylKLAWmqt7Yr4RIrfIpGZTg4NYVzsbV9jZm3lQq0ZzrDBg9xD
1+PSO8mXqrUGBxCJ84iB5YUbUnN9ykaTQ9CQV2y1DauYopKpr9EW69UhkdcHz/EF57djc5UMX7th
GVEWSFW8yhx+X9Od6BRrtFSshZQP+T39um1Oaq3mi9HZ6G/S2onNrXmDUotTXA6q1AJYfr8pQ4co
C9lOL0gMY9YjBxQVc3kd/AOyBR/L7EZ12seYSFMqgPgMxkjfqvzrWYvua6eiySZTrFXn3lEagPc2
f2dyQ7bDSx1EVNId0t8hYlBjU6sKE16a+rwve4y/cgyuZCBqjX3EfeHjQX2IiZVoSI5UePCPRUF6
JlJNb/fxkCOPIMgQ0bprSXkUNtVo+nMP6tOUCEStfSwUjrwz2k+Qtn0C9PiVcnXvUqvuVPDD26mU
cw7OobOZjJ1JzOkPMYkljuSIq0WtDjUnRhObTwcdNBzEM/msVkH9xIj8Fspdo442Pyig5qltp5QA
vRg/PjvXejMHFFhFNDMYkCM4tUioEZJWWUZ/UuyrtyZlTj7aJPylJMlZaRACKT+A95Mx2ZeaBLVd
RPV4yIS/CRsyQ9O0G0+VP8QY++o4wRUmH01oCyDrLb/hysFtHczDKQpZqM3/9FjarLWA0KJivAxm
Wd3VQzHeYpMFBWxuGddQKMKVFGR2iOd9TNadqz0O/pKeUOcT+mS67toPqnLv0VBFgVfUu1lf4Jnr
/nJvFNdZL72DHQgC2epH0S4YkiZ8D0SFHdqEtmBnuZ9NY44vYx3T2Fv0+743qkseHUTo3zDcTonc
063zZNQrI/U4IaJ4OxoEJSaGvUYodh9QzX3xE6BH2SBwGwzeNZ1qWYXpyHDRIdFkFConQmgPDVnx
RMQlh7r1urMYh8tA1txhJNBLq0jcTCJ9Ql+n3fQe04+5TWvMi8AztNHSVwEYoKPd5rdlCNRLQzS4
t9HJrlzk7Meu7w/kGOH3qx3nNiI7LE16jVLw/Gkk5mA9euO8Lr3RWhnaRNSRoxvHzhzvqGwRMZVa
NX1k1vqs/kFncNg5dYuqNVaDXBCOmTbFm4g653oRxoxag2y90qnxnEWes9bCEEAEzulbZBQUPpmN
7xAvLLkdIKiz6eXkcUSQV3O7DN4dl7PxyepBicwmqgvDC4CSlfq4j/KxuMsg4sZmI8sgEczbVK/X
jTdBvIn6i+mX+nrAxLmxbDMl25eYF833b6yyKXdebRT0LzGZkHdJqfDBEdpTHljd3idt3egopBYW
+sGkOluBCf+P7lefL4i9exZhFxN9MwXE9gzfKwN9MLnAPrbtTR1aT44UyoYiSQ+2Mz9Puhlv6xSS
/9SDFhYxMSBp33+psNSSKmPk+Gq9xznVv7otRdxy+I5O0liJRafCHxyWKQH66/Y3qFzQt1sjQe2W
TiU4T6+1azR7q467XdhaWHOcSScempvlWOJX10tzU0DN2PncKWAhoortUMrmgbMdKIKvp3p29o5m
bm3NJFfVkZ5EfbZ2WQHLJZojCE0M/XdQbMajWMx5LX1Hy5h8H8g6JRXVYgh7WbT0B3RyNI+M89Y6
KGMyuNDMeEV1Y1lauu9r/mEBghj7pxHfThpcAjfxCLJDybjpepoZKOl/dI4cb1oxadpMMOEVVJse
NBIFiYi7eYcdxJyKfWJ13SEq0XmA8NpYFXFSYUImBdLQzcQBui5b/y7UkcdqbkbOXXfQcUwds6z+
KiaaJZVhde+N3//+jx7ke8PnG+64hjZ599vm/36qCv77n/I9f79GtYw+tm6Sbw0w3D+7f/uq/Y9K
tr7a31/0j0/mX//518mO2T82tgq9+ND/aObrj7bPu78aV/KV/9Unf/bgnmZBD+4NjVa5SdquSb51
vzbhTMuVxMN/k7iChyL+j/VbU+VJ+Y/+3c+3/oVxdP6wZbfNprPiYXSQTbqf/TvfJj/FcNE6GzZt
PNuitfezf2e5f0AWxRzo+Lpl8jbe9VdyvPUHL0UCYSI+0w38M/8v/TvLMCUh79cmeWDYpmUFnuOa
PhkxnvXP/p2XTXXR5G16SHTH3ruTeHZ8FFx6OmxLYfYPqeXFD1E6YtEz6FN1qLosoVtX4JFilRVL
f3LwSmZj6V6FVkO0a81ylyxaeRlnRoOcnc79EDIgF8O9S+cmigjKA0gA1ScZi0vb4wCxmpvAyNYZ
d+IvYV+Wm5LJ6a3ZleKcEdRBKlML7yMxvIc6WII1Yd3Fo5f11GjcaD0boXX14XftOtMwz06VBGd0
bP3OIENmY8aENokJt181t9O3LtBuYt/Q+MvdnMaem3MNCgtpqh1f9YZeG0lHnxMfU3QNKEg0aFlA
wFef5tmcVoxBwGvkEhYb9c8TBOxVrKEF6bule24LepOVNI8IX7greq/xM+L5TeHk4IQWXBpTdTsv
D3MY28fBr98CLyg3Ke4Go55I/00c/5K6S7xveg20w1ZUnXFrEcTEoHraem68qZdiuAQYf/1sPrch
lwd+rBe9a7ihu9YxDZanyi2sreYQD+i69g8NllVFf+eotwsGxqWmSZhP46ombhbr1aFcxiuFgWDr
mY+jZ6KisYtdqRvtTrNbcCvVJW374EU/pw86iYm0YqfXcCzGXTGRMzIXKcikpq8OhDeP0bBrR0zs
AVzfCU3FvT0NV0VXK/p0Ig0rj/cBX8F0L5oP7kVk9barEIMh4C9gN/nmqfVQXfd2k76EAJaAj8DF
8xvypWqjAuj/nfOoPmRpYR+82cUNFIQ5vVHrqc2YOW29Foh+3N75ZmGuPScUiLQGJF+OOe2F2U07
h52z64IY/9087OA2Nsd8qrV1lJL0UhZzvtFIFDt0GY51TTjx2cCMUrX6V6HhT5yj2nrQofUPoXVU
aDinD9Do8qHrPCTkrtPd6GSZOPZ8lIYbdGHaTgvTYN+5QNjSIbDu8e9RNh2KFmh+/kXd6YS83WG1
PIfZkBziEhiInuUc9zH29dY6kdhbnbzgisDDvPGTyeTGgzy7zbFSJ3b6mCVil3Bk0aAm1HtM6VQz
tpZKMHJufPdhsmYEdjFBdG5Lk60pmp7mb4lcV0+IR6vbcSWUKzCCKlPQyj1pg87upw2oVQlNTSqd
m66aX8rZxEfDT04Daqn3aSj36UhaXkgei1lYpDXN7rDzerE1RNqvnsap7M9TE3+1wi4/NjUCT8ft
1qWf5ptKh0tBmCGT6aY5zMuVOORzjRv/3tMLohYM+fVnExKABd5m0upl09l+tycQOdiKEIFTBWZo
0xqCYcSQ+Vg2sk86Ho37oDLBTmWnJEQua0b+S6yF1Rm19aZtpQ/BjarXoqLS17Qgc7gC33DufHK6
CFAFbZedkS8Py2TOR53BHDdMYuhCEe8sQAjbuKzw0vfogHvi0DdpGnurXh9wbc45s4A840SzuUw0
lQBECn7x1kqS+iZFSZk25RfbJkex8qsUMNG6nZ61IN92dtLfVGZqrOYGG27Qp1tNtzp05AmK2mB5
KaeSCHDu7p4Bx6gdJ8gSS/DqB1j8ltIr0HQWnw0SkyqXWUHta9XnBPLPrHu7vrbETUQq560bTNMV
11Wxzj0RX7x5Qabg4zRBeuKtyS9317ZW9Hed15gPdqbfmTBL7/zRe1gW/HpMBdAMRu5wW5OCBWzL
+zoODPsqmn8ifYlGMkj9QvjbclMNaXqk1eWsCPFIjoMnaRgFsXvIJ6FVxtIxYGrpIRXaVyetxsc0
NO+q3NnZMSJjV3epJOdNteU+VF1cyC7l3H/SZ678xg/di807wdG/jfVEv22lOLuUUQ7RNPT7KFjM
ddQDAk0GG65Ua67t2nsjGzN4scI5vLUb49Rk0AEmEUKySvGyjWkxXdxCM5knkSjkoi0E6TfdL7Ff
fUmd0b7zLO1ZTnmoyPfPlbclU9pm3uD5wBvSYad3/Z9pEvTgb8yewV2Fh69EVQ0uJTkUmT2faz97
zRPI4FBOz34Yb6COZ0/N/E0M4V1PBesZtcJr4fVnIbx0s0jhNgm3LY3J3lybAMO2RYEznYu37MAV
lM6gCi/j/IUh8JfZ5ZUDcsYdk/cAYVgZrKNobsm075JDwBG/6cKgwdmNh8X6HlVx8FIzLToseoTk
ORfrHiL5Yzpn5nqck+ukZ/W+bPgfg/dNEVubgtz6jSGC4Wy3ZnzAS/Uaxk69HhlII+aNhzUT0GI/
MVTeD6EAWYJDZ+/Sc20Xp3rq895i3FpMe4Vk9K3hoKNY2nkN4cXO4OiXoMaZCRvP3/uLO2497NPH
iCnQxo9tY9XMZQStEoMP7pUvpqFvIE+bz6NRTSSnGvfYqqJ1Y7vOlWxQOxrHnUvw+wl/IkQHx3T2
3KlJ5gavsUE9/Kc5z2/gNIyX2TjrQxm8IEq4MjB6W9AVr6G0MOnJ2udoCBjmd3rfXpZaIy/ef4vt
mem9Nr6K9qQZFqyTWlTrVhFKbeP8fiPxUM5AweOumHoktNQkkTUt98S+J/Q5L/DIZk0ttrHdFnAW
82a1mG9mrTsP2cgcNNdr62JmVrJLa+7UsU2r2m5L/9B0vY7LLK6eqiQl4cTntt6bMnqywnWdk9t8
bkwLJl/BdKLP5pMe5v6B031VhuM3N79SBQdEi5F13xkAG5o6M65ZHm28bgjOVk382dgEp9ahrOZZ
d1Fv61e851MrorNtJKdmJsJB4KomixXO1BRiuI7dlvKLaB/aIMSiEoYXYlr7dUyG6L5tWvdCatzJ
rZnapHTi6N7nP+qlZlQAlmfdjw91wZENOnO6Rnr/2LWa89QY3SrvXJ3ycq3v/C7aa0CuL0X6Jbfg
afvd/L3RHbrwQYhLATua5I/dTEvSr7q2Efw99Oz2dBD71eDnmBAyYzVkUfEFQD5eC6q7Yoz8tUuf
/TbJOfYr0ZRQYyd9x562MER/9oMIr3Fd9e3W6rToSFPEWC++BCv4/d3ARDX2UwTAM+7ocCSntG0c
e2P7tb9qBjO+uE71o4cBuasmg5DTjtqybZfHdvSbe9zHn8YqllyWx87Tqkey6kwIs5leuTDNrnhL
jJ1e19lmpPH0OtRbMrajSaN042T0zxh22Ga7qW3h3fiMCzeUFZt9vGAq8ILPpXMFOjveYdx/c8gW
RrpxwHVLcqyRtg/gX5lndt7ZRzFXM/m56JR77Lw858P8p0Ua7aWjSQz/YuGm4CXWOgD+ig20QN+D
TLpPwnlbGiJmtJZ29wVDrckesdak/T1j1uJS8Ctih8WgbNtRTukuwwCvxfNqsCJjl3vuS2Gi/CFP
Tz8UlUPL3cucFUbG7pxhoBosAE52XkWH2Z+f7bZP9pYZPnlakxxwtiV7Jx3vYsZuoDQXGEio9paO
cx73EUGz2lOKAD70m1ePAG+GQWJI6zthl1srGh8CM6nxvMBnSSvqhna4CYxZPznmCfOgcVunrrFh
IEOMN7qQVegO05Wa+UtMwSbrHXH0h4J7p1iumVGu9CSeb6qkWU3RNN1X4L16KzGO7WRbR42SSeD6
VGQ0BuHNWLV0JzJ9F+fl97LklhtqVnLJSoqPySwqipKefdv5AzHRk7vsmXURDKtZNdMMDXCQv1Tr
VN5RWjiTBeS9oxoM8feicJzofHTisU16IWcB5h1G8nU4LsHFy5DQ97lI9o0pHr2JqOIEtdGujvMH
PJnpDc+fctfHr59BYSbGROrkoDwa44CY0J7h/chBGVUycjdj5ISha9Yr0aXBWR+LL8jAqcFoZX6p
+7TGnwQTzNNksDUBvyVzom3gzYLciXreBgDyD/0EotFFVwf/mn9qyp3HxgLY6VY4+3Tullvi0bbm
2qjGqxVA7m88Zk/yyWTwY/4ssVoKQRk71LZoPAsEQxrnLpfj2NW7YxUFEN6phK1qBtu73iHXKaH6
z6gyOGoWA98+YUytNdbaT4rqAKsEEB88gj1N4AMs5ZsyaMiEChyyzPUB7xEEt6r/gn+ew455wMp1
9G1qT396PrXeFo/NJu+yb7apc0JaYsAsBGk1Je16XdpoXqPWWjbjAhI/CBBvcrunoQ0PJg+GoxnN
CD7azryFI52ioqnjEJK5ySEQQxrLo/Q1zfwIU4SPV0leBth12zZ/SQFQ3bWL6aC/9JtjV2frJY6Q
GFXjeHAbw96YZkRLtyyfDFG+Bg0j4GoIDtSth42Jl3gTzlN8tqfpsdDdYV91ur+XABYmV9zpJiYs
FJPA1vUJ4O5sBnzUVDvHcxFYBmAvvUfhwvM2BSFVIusLbuBuw2g6bPaepg37PJ0/Ufw1boEPAPJp
w5F8Kw7LhkwIeobDqciyGzGLTwnZ6xx+ADf80kpwYc+f22JY1oMk1ZKH7e78FjfsuITs0CR77QPf
XoEmTzYZtcnd4Lu4QbQS5UvFiRISApm7aXSyp+xMCmeNEMb5bvjNsJ3ANK2ryEUwmOTaYYpC0lrr
1trMQwWqtd2oCXfizxnAhOIRyRy/+GD8iV3HxNAcp9s4Gr7NjmB351DNahv2BpPPddzCzg6K2j/0
UnCvj5xqSUFu+Ei7ZtfUnr4RWUknBUbWpooLi9qu367jxj+0rUD+ZATxJvGAY0mN6Coz3JvMSKob
zQYf5TFasRPsRgYq13jVOt8S1EGhXldbyLsmFvQO4jHEH/x7ccbtvuO6vQttOGXO/K1djh3zzsPS
TsHN/yHszHbjVtKl+0QEOCaTt0XWLKlKJVnTDWFbNucxOT/9vyj/OLvhxtnnogvWbslWDUxmxhex
oh4y8Dtl6d03oXasp0wd2im1gt61JgjTk+A9nIm31MiLaB25X2P9Kc0lvJ/C4YOTK9+QD+Fpkd2r
dAdxrE2nu7bVFULlnrt4dwm5H+1tpJygARQRI1rtewtAYO7dLSMOtI4IFK00Xc4gODMCPQIRl6jl
l0wXI5iaCRxvzSEsneVdbmrGs4DjdpdgjQAqWjcM6EeAXEZ5i8G7Wo7ZXbBYVqvOi69MYteThTq2
5QMGI/uOpGB+TMpQNb5bkgQ0XBBSal7UFtu6oMqLgqUiJK6NaRzXqSrIETql8aB39Y62gYABZPhC
DHPf63W2i1KYU4bFboeuVqCsy93iIdBmdfbAiaDbA5gmSJczp2OaWfvArFtfWMwXjfUWOLWmTkgo
/SbabrqrkXiHOTssc3udi24GQTH6mC3UM+DnQlmd78aec8+5Y592pbx2k37DK73qOS8QEayNLqSA
X84gQVKJu8UTkoO3yJrXKtzURkjApsc60jBp3FZqZH1pzeHgcszELQrKapGPRqGMayU/BgWOWx+r
a20AzVL0T8ChdAKN28ERKK/f9vbZXkrtMMO0gZgvpl1WI1K5tuZxGSfH2biHyxHfJ9n4lneaeqHX
EcGg/NFpWvJk58lbmK4ojzD++LpjpUAvQgVH3ICzsasW7duAELMYon2KM9YXq7XonIAfFPfdsGeR
M48sK2zZH62oy19iy4oDnNWMbXhu7Ux5fVTsi2QwL6Nuj36lwmiP8E3b1KjjlBKVOlAXQ/cAMWIO
IvrB0/hQc69+MNdnO2kW4JnShv+ejhSwMFI8JvPendjvRQyyDmNIrM/G/LhpUrydmRH9Fos7X4l4
HnQaJ24TW0BzvhVOX7+n5HFkh+umtLJoJ6ccbcquzk6Z/k7tVr93YmfrFJBZaIsxj6lBo6c3QWXp
lB4/iC2BT3lspnlDotbHwLoHjqUdVbJk52SySrxfXreLsJnfw0zSDo3snyrSUvulxTs/FO0BvhKD
+tgLERFThvdznNzno4OxkZz9Jpqn2fcm2/7RD0Ap7GPtjOrNUN7GNlA1GcEsF/K28SFPQ7b4ygVA
qnn3evUppw5TajP7reqAV+vee6zxakn0GZ/NXgRNeGmvqiBJufplrZ7TDDub8dp8SHupcB20TdDi
w2OwWN0Vhebc4jhmyq2/xkNnfUTaWxhq/TmxHGbaIjwKky77VOYnnsx4wX5E0NRs93Yq9UOesM5z
F9cCTdMQYwr9UUsdQh6A3h5GY+WnQAvMoFE94UPde7DAWDXriTIRPrPVKtZao7o5SYuYKTFApsTm
tktqln5llywWevmisscJdCVSivhpWjF8VQ32l22DeenHZ6BDDOrGIwUCzp3Hfdk0xhBL/lT4Sswc
bTy73DCoxAhWTOm2kDLcI5yvdacu/0ia4wAP8QfDYJ58Wm61QwKmelP2c7Qrcfn59TCGG7NT0c6p
BwPDD4rFABiDTKtb7LWEVk4E/W47RFqxa9o224GI9PYulzqu3gARKL5W2nyrLE7jubAf+qkfXmiP
W0g2U39ty5+DU3lPWWp4T7WNQjChTUj7OhKkpHwD9CSSc7pThThqIHJ9TYbNU0xFjcbm7n6Msleq
LNSJ5TLxC3SGR/QRv5qqbDsuU3Gc2Osh60eUQc4WsO4x0BgQnGZjXkl+BSOwpoAMY76bqOaETsSW
2U7yKtz6ILP2pXF+DpgvVoVDBnRK/RYQAZEskT9kxM45nryjK7LmVNXNA3wPNraqzB8ZXT8JYrt7
dl/TMZ/tB7Y6EW70LD54MTngGJAj1EGNOtMK63jYmAJaAFFphtonmMgtWjCT9XAgHEeQoJVuyf6I
e0VqMosAGYeRKyFnWmvcc2bjOhUUSkmt/C41wCJLFu0TnAzcceD3aCzJX1W03YRNNm9NOMTcj4RA
VIjccZ9G7sOXL3Bo/anXrY1KkY2z/KYRz7UybzoZ64P+OdH4qYpsPnw5AbvEedKRUHZdGH5ozQqA
rlgmGcozOoReKVoUV41v0spUJzQQH+ZC6n7bjOC4B/3CDsTafbXIuspufAl1xldKI8UBGlN03L5c
BW4VN4hJd4DHzl/0dGGwq55iSUWQNyMbJdvJqsZTH0XjaSK9InnZ0G5bHNjgcDlWBG3jaHursB/0
CNiTDhJN9QKmxdI82uEKIs0xQWlgk7Zfv2c2iIXn63DGzrvc1y1ef6JXbl/dpzZV0FMjgnyQ04Et
NYtrRe0VCZQqiHS6BX5++Y+/vLLpDEWgmClYahZ1+nqAGUBgydWPc4M4OI6Z2hZk/GscV86QvVZt
/llXVcJaFN0VK9+iTDg6Wk7+2636BZpxrzgWk4XI2rILYgC1ENzc/Tg1P6E4chfVkKoymGPe+xK+
xWsNrrm49qEiz+5orjq560O0FhtH8WwGXy5vXZOAEYGf43jEhfP1gOTLvJv5S6CtnhAKZrJ92A93
X47reWImX8Xjjy72qOY1syeQR4bPdk9tYDszl4DwR/zPj8pi5NAwcCI0DN7pMruVMzgJkZROoBJ9
I3pxQh2sdljNqIAsiru1aGnPVtfCxHoq523GIWszmRkGdXw9O630fhBQ/6zsZd/V7vOS5r/C1clX
kV9pYGj43CUFn5XjvPqvDCuKdyYm3BDLO6QOABfzMH84oN42wKTZBeZ7NWlXNUnjuCYDFgKLCDeF
dpr1qd+E0aSQ3XgjmvKbbi120Ou6+tPYLKcr1cfcAivn/o8R1U6Lna3CczXSpWWk9bJHn+DDE0Uv
JJ/Mb9XSGSs2/0BCKz66DQDlCFLubqnnb15uWcHXjGRRVXsmPsi/9XBnJDNlSLLP3mXVUWfD7sNx
Fagow3mOtckEROBaJ4gBL+Y4ia2edNpmkg5IDhntM21kze4j+20WUKUMIuAGznFr5eKgWM2Yoxif
cJYRElCB1/EhqFfW7gTBryK516DTry7+P03Lqm53HDVvfz6XJtGcGZ0RKIb4ZifDfTu7z4X36XQv
bRLftJlQ5dI338FBjigXHgDDUlxkoVPC3We/J50WCg9+kcAcutE88B+mTdZr/f1BfpA4ykL4D5Vt
HerSNU8aPxybZB5ttTYGlZ273ox9i/zOYeRDiW8TDXEniHqIn2xTPGFtPaWMINHsuzG3byiOf2qj
NULT0qw/9GTg4i3PQ8YGWDxN6rpEFIl4BkuBC7ceueEN8PSr+injh8IQ/VYL73QFQGvo10O1+a3V
1ZPtipNGyAHP1K2W/YqngYkBYypECxJ9H+gGaBaYtN8yOjNDTX6LV3uVi296tNLs4KyG4YkOZbIL
Gh4PAKCNtTay9aciNnmJRQkxRPVMhHp2vAsKWdPAAEHRZsjsiy5RGzLUHcfBxpgJBc3Vo8wmwyek
FhWBYxZEKNWkb4jZxUsUod1BLK+S6JaZDWpEaYAiU9mDDbFk4RY+J08R8hPbF+BzHredyBqXILYG
RseLp6+Sho4zEZrGLIqt6qfPLzd3eajjjqxmi2RAwsSHBxPUs1Uc28Umbuh4e3KDgSG68WDN8Iji
yD582cW/jON6auOgpMjIAZ51cDXLj2gPAJVZHoZxxXI3Dccky/ssYg1s7FcGpDDhSLhIX+gDviZS
DpWed58I940NMdxJiM5f1vO+hpy6mRwSbuQH919piDwEnCn4eWK5ie/MEddGqKeA4fpoq6ipYqc0
2ievbgoa6PW7IYQwyH4SDQ8wZGRhwVyLb4qGbfVEzwiZpQnygjfsIPK+1OuPhZHihtfw7ijtkR1C
j8IcXnTWn6/b3dcDHqUeQGFablNHXhs9Pk9mzPMLK7X5ik7gen7CIsYSG1psiIHiBQOVMKx1DWcV
k3NhPpwqJtTrb0vUfvIJi3FplwUEYw6oQBiKTdVHD7rOX+FFp9ruL3VHQY3IuNCzav4uxxoXNXO0
rmw5NK936fU3//rTmH8fktDcuGoy/anS3hhgVr5eFi/To1XCrOSFrWssTjMb35rtDPKsDH2zhIPX
rOnQYZOC7uB+RYl519y8KrWBVEIgdPSeIYBBUHcp3HtvMiZ/SIdX0y2+E9id/GReva4529/CNG1O
yNaPr6yCs/UslmerZKgmQXdpbE9PWWXIU+gSMmpH4olAy/e9Mb44DvcMlnNCMiFs1NgD+N4CV9wU
dWNvcylTbHBpFOReyK0rpyaHtg5a2A3zd2PjTHPQMafFIpTNzRsBqz9q6rula892Ml3i9ZMirfAc
ReLQGPZN4cMhneGGft1lC2rZGoQc5kuv8gmM5G7SBcPJWuxtq3mZh5SEcNo+ZN10tlCEYOLG29lq
7ZvVwplP65ClWEx3vJMdRoDxORrGCzvbR05rMpBO20IzERA9k/K3Y7BAcFYm4bGC4Zb8VXIlNT1O
rxDILrU2h+41g5hyXNTs+iUdBr6IBupc9F9qbNg9VbTPsdKF+4S443YMw6eWIyDJV9VeUERbcsWs
yfIQUr688fJ6Oo39tM9zCE/UGueB5VbRLntuUq33yzh+ZJ0IkRWRMRwm25iYjZqQXmFE6ti3AKAU
5KO0c+UG8ZaC10LXuYC1fWs14d7JVH6IjMT1UexWAqW26wtHP+pS7ShVRS4o5HuSS5p4DDYx7nwZ
GImc20SiJuC46ZPx0kWYANiY5G3/PUzLHzpv8UbIefYdo1cB/g3SJEPzUQrzQ8OAaHXOWa/xyOnp
j9LAwlLNHW4BqY3HyclWx4hBFpOTtQ+139eGW2WOR048BnfJTerpA81Tlrnl/lgGXkaEkU6YAY68
9eLRb3Uw+k/d0A7KMMOjBbuQ8IFfeoZzTSF3Bh3Q8L1RuETDm/T5iyqt5v6QDaFxGp1fYQVIJbaj
o8NZ0m9F3hFb+d1WYf7mlcgrqjiaKs4+vH3j5ZGfsoM8jHZpw6p1fnm1EttUKXfTzRvU+/Cc4Mzf
iGWS/pDUR0sZ1ZYnQIGIQCCznWyDuGwGDEAzv/NcOqwmsvihLV74EPj2sjaBqdrkfIQxIKJiZZ3M
h15Bwx0mXLO76QPWHY0SjTmD9pvYEReVX+rRd/hl5TpO+Sm8zAt0vhhTyuuSiCqzDvjqEEKXyvRW
7ICocYEXkJnFyITICHk5xwil6alt0+iIBWuG02dT9ZUO18hVuzozN4VnfCLfO1fZu8QJm/tuAR81
RLVGIh65rleI7nl+MThgOwVttiqK9ixQ6UFWteNzlH4r+mOd659hO6JNWBPFQZ6HJwlmDH7Hch8i
DLFasUvR04C2K+oE6HJzibBS0jhNLRsQlzaotgUqYePagiX9apk2naktnRKOFGQ3HLc7mJb7a7hf
tiCqmckV4bCZbdvwK5EyLCeMuNUZoO3C1P4w22fLpZazH/EoJFMK/cylhFPD/bHVycFvDESuioi6
yMpHzBVy51Iuw0AZC0MhD5mtcTvKAK2QlvKcpceDO3GMJ5g8dPPIvHFk3FXa50lfT2s4dCpwZ24e
nYVevbkTqD0Bj41V0G1ouGFPDZeUMS6aBYuGZjNsUlnxwxvbmfYPfjGn9nCfz9Q1lqF9SBT9aUls
fkr04EY/aw6pmCjOnvF2G+e5cnyr0TjfDXRZNSAPNW5zdPwG2MHazQz+M6XEk6KE5sYpj5u0noMl
w6tugEHOk34+2jk+oFYZW0cbNzGsCj9ZikfApWlgJcMPt3Welg7rMzJ/UNfpMbwICefHsBgboTv6
udcfdYjhEifwqcK/Lmad0HIP7zPMzV0aEi+iDQvIhgV9OOO1i4zxprWR58d8OurMOTEYzf0mrPep
reGKpeYZDzC8dSoTg8g1502kjJ+Mfikbrl0rUCmG68Wcrjqdb8F0+4rpORiM8ZgkO1suIOAGoM5h
0yF6TW+iuo88XLhU8PzIR8IGcnR1agm4zotqeMf8g4m6I7BL9cWZQbC2z+nLlfzILqfLsi2nnp3e
hA1p/VtGodu7ho6Axsbl1FW5ixRE1Qt9e6Kg5DWnmoT5jQjscP5d6fF0sEq4VJJsOEcIxcZRBZZJ
2ERmlb3DWX8BG7sJw84+9Njziny4i0ppbCx7aDYrz79u6jHQtYpBM3OLAPoUM2jMSPVYbCMtem/N
x7Irl291sYd5tbVHttajaRo7mtJqXwGFQ53U0XrdUaeLwrvDN2YBzm8nomXm2uP2VuZz70vVY3SZ
6LZPOdw7Jn1KFEf5erF+GpTLFD6nzYYyxRbw7FbX0+deGK+S8VFhd+gr2ESlUcVcc99yfIg7LBoc
0/l8YCKz1KMVy/jMmOp+xHgISoG2Yc80zlKEr7FXhUHfuTtQb8lZ2O0pKyAUryp+pwTGmD6iEIj9
Pzn6gMJxwCzzSNekHZPS1YdrU+eX0KWazTD42Ei7DTH30bvWFMmpaGkobev5PX2YevunlXO5znX5
re4apryD95HQobyLvQbYSz5jgyPzwLJ5zheOFuXQcU3gBoNNweHtFFnptm7OK0Y9Mbkve4zC2M8n
L6FDqn62zGiFsB+F7nSnsVyvxIk9NGsf+b4/3FW9HwhBCLJYbnf8J6j1ldb686XLwUnMNvn2hFCe
NjcZIkdONGmNXv8TtjFWieGfL7/+9O//rUDF2BCLui1ebgf/0EWHVKdAcOKcOYvegNAgn3SOhFkV
zriNgHf/T+rl609xSv7l60//PPz1376+/MrJ/K/fYhP/WXkjfaBsI2OlaUwAhZQIx7SEbCNjgQ9Y
dTjz5hD+D7wU8otUusTtN3u0PyNKBS8Jva10EmXuxm4kuGXIbbXQy52NHdkXfJc9YDPtgCqwV8JD
VJ+kOSAIzoxd+w61cBzSOz55e5ZYyINgN3yoQtNl1BpIJDTMlaTUNzhKmVQicziMaslNJOeI/59s
X7/Dx+L3pNG0Nvz4APzpge38zZo5+ZXOMter2dmKpts7tkdpmPE9Sq0+mEN6kcsRFclIWSUtly1U
v0F8N060iFLcSkdjKIJysj5g6FxnmP57lyP8OsQmU/zDrIVxDpMuMDqGoMJFF5phMWbxpfVSC83Q
wvw44CgyhYQRw45ShNpLX/zWlVc8jcZ7Z8y/EFdjohXht6gBZZpZ895SXX2qsozakQlfzdKaZO3k
Pqup8w5HTvbjVH0uc3rP3oXboK5e8EOjSy8sBbPMH9gukM3CeBkbbkZMqL8VoS8H7YaLiLoO0/k2
0o3LKT3hO3SQQ2byUyFQbNI5mXa0BBUHs5XPpRZbXGrjHJDb73zOyxcgbu+yH4HfsXHQnYQdT0ED
RlXbiC1RdJZxb+2TZaF+0mqc07DGU+xKPueasVKdONFNxdStctEUuNMsd9CIH/KezpmGXgk/7MXI
YPizcbhwgYZE50pZGmHYFCHrMUKBbdyuPVdQ05lVb1g0+3abc6MJkoIutbnyCKlOxSNNdE8x1BvG
6+YQtGuFnmZMLkVBTUVQE1izIqJ2BIGK/R05dfTyfcYqyG+Hll4U895ryTt5nnmkzjo/z1617bJi
PNjrGW+o6oz5QRfSpodXAhIMFWNRYdJJtbxyUKSOhgRm5I0xEa72RAsNnu+JdoT1+RvtheQ3Esqk
PzAtR8mcBSfv4tXNsqszWdd0xPcWv8Aazc5Sr3VsCQjLiNK3ntyjbyI/ff1FngP0n+ekjUjOsdB2
HZrBELfigG9j3uQLWqznGoBXZhmeOs3cF5M3Hpp4oCuTmI7lkFKsibt4RXXOEofl7CEt01NV9Py7
A5r+vHEjV/iaE57cRuODw34Yjyun/8zbscl7b2POgmupdyHHAQYJ27ecdqY0uZeO8dpNTulbXvhd
1cadlYp9l7sw8PK3qR3wNFKa4Y7huxXGIVPstH8arHijLzqR1LjgVMPIzLZsLM/5Vy/Bm9H0+s6l
rMJvkvk9q+uZiT961AAcaBumIW8s9UBPldP80qEIt3GW3nqMDBsdLlc65vuRRpZbGTPZ6pf8xYXj
RucY+3WODyuJomQ0LdNLkaUHXQvjnVbZMVQ/AS0FnuveK049NcR31eRpB4jMTBxbALAEHfB4x/S2
Ghxnvgszz+7K5XuJv2hu3NuElBMxcawxdexA0z5C9BiC0a0qlCl8C5LJA3NH2K75+CxzdI68T13g
jUwdqtr7kZI+wM3Vl1tD5vPJXD9+UGlE4Cle9qhclM94+RybBLujDHVLZ0fqh+wz4NaqhzgSzK3q
9DWta2vjjTRyfSU6F5eGdu7b0cLqB40WCiIQ1ggfcC+YOswTSHnP9eGzexxpHMj/eGaY7Yzvg5dM
J6unDvHrwasXFH8T3aBO2vvSAARkMImQFqagvDmWOTHJsIMTFun142A4RxBTIzlWHvoag4qja/SY
yvBlyiaxIXdQb1wn6bfWMH0WeuWSrMTq3PT0Mx7mCpZsZ2VdQMPqc1mwUSQ5AfcGwfoELxfZaX1Y
qgGJsGOy+BXGNczkZYHUzxwB8FAqzP5sluuhp/00k4ySnfVncABwsFrXNKGbvz0pqQNI7Be7nTa0
sDLQbixmnkN7L/E3vdc1E7wao1kZTq/tOsGmJmrt+s0+sUvFx0HW+mVQuN/dHuZ4lGgv+BWLJUyu
mIw7f6IHntNFZu9GJRR3zWkF1cCrrWXZB8hxa7HM7xm9npOEfRYqoc5mLRspF6P9JUH9+bkzRL49
GtxVrLexZ1Cs65ixnFEml8xu7tDP8z2OjJJ9WX9Pifex9crqFrrOD0KcT5EdL+9aVZ09d5x+FRZI
4+voLPE7BV0VeXAnYYJT406WKRHIqHoxqVZJF2fcDSkK/kxkYIkZonpmnbyZvfdujU77OatXSqso
U9WvUWcLTkujE9il9Tt0MaOmVUS9ZCvTbTiYnA1LDFsWWZTAiKMYzTv8lS02PuqO+OWMDTCqlvJ+
drGItsbiPbmrBdyrWvlhjPDP1bXTnZtokj6g+hDeoZQ7WTTf0KgYXOVrWqCgtWiavzvp1Z6S+Lls
DWT0xAkShvpcGaxsbpN+N/M2Ojv0md11ndXv2GXXRyfCVJJV0NrwyNWhrvAXK53jbEOTKq59zxr+
QLFBZrfPdVyfwHNwFZU3MfeUrhnLtpkph0wTI8QrgLFrbuqIBIxBKIr3UcRufYwkGqw5//Ko36SP
a1/RSPfbbOKjbLF8c3gXu2TkhfIoFr700qDBkja3vY3D4onMF+dcMk2/nAjEnVYfFna4gRst/TmK
HRIzvXFt6bu+Ti1jRVcI+kIrujXH5n6IreXak5PfZ2aMBIzcdi+F/thhl8a+rMr7qAFx16aIqQMh
Ztb03nhX5pLsksx0T+46pvh6KDgTnrLXMe7q+zJLa1ojErGVYJA3f75EyN+rzp59i73KbC/jVXbx
WzyT8aLbyGIJMG+pDJ0A3hx+qiaBkAMmbu+2Ht1NcefT7eay3sHNAvPT+hm87WPnqjcAy9ld5Kyv
eY1yAxDQvmsy7ZvT0+KDDlBCAfttuGK9Rc4vjIMGzqgLfkgbt7TDOLiHzszbg8tR1Rkm13w5qdgJ
Hwb8ABZ8wiSes6t8GkWGhQhsvS+rHoOER6lRWxprnz3kfq1gS2zaaEk1oZmKxfigFaXcypBOrP/I
OV7/JAP/k0rr/AX8ZEJjO+QZTWKDsARtk9jifwI/+zgEQ0ktxkGYihDPosz7odNhY3TeIy/Xrkeb
OmW2tWaCp3YrAMVzF2fyv5SEUthKYWbP5yTH0ZK+DGvtYbXWHiZZoh2wrxSFL0WRbcba+v9RKCuP
Tb9q3ZyeRXUQU5JSPpWwd85y8dzlHpRPrzfOVoYPvzJMHSFBX7boSfHBrMP3ryYU5TXp0eytS02j
7f0/D7Io1SGP+ufIaJhr0QJeDzjg9NkVcCd7VW9r3bj1LtC1f38Z7b/hvryM0jLWV9OVFi/lX3Bi
6h8MZgxddOhG97MeIuO9b9OBlHAqaePVBArHkLwtb/VM/8kCyThAxrduuB0Bj+d5dezt3Loxf1UX
1wYPiIFgJ+yC+Ati9xMXLmGc3n3WZ6UdM4+qLSS565SlIuC1V9tKiJ80Eyl4YUn8aBJDxHIRf+Rt
jqdoWooXI5nKAKQ5wqkduz72z/DBNfqjnObmjCX02pnk9GzVHDvmzuzPlPECok1t/v11sv5GT/MC
UbDDFtAUxGRdd82v/gdftrT6sIrxBRx6Mwwmmn+3IlRQASuebmrObCWdFHRE050HHStrPOxSPgP7
0aJuEnn4IVzb22ImFO5MNfFXgC11gFs5EQD4gnmj/wmzLLrIbTMt87diSh4mvaDlIcPLqIXFO6VQ
w5M22mc8PP/+3Ph3/zt8y5MT6/+wCxv2X2jvcibFWg4LtneR50fspcinu7Gyko+4VkQgwQxwKfFG
ML2ydyTBSZtrifZDNnBVhopNcJvXBzt1cqC7DFuZn1LSNPf6t9ZzaF9vC6RuPlYbtdDQg3SlLpHl
5v/xp8yJKYGyuoe5T0u4q1n3c2CJFPpcvgoI7zu5x/wznUjlGg9LRYVkFOnue0jwvLCZxpWT/qJ3
6XtiDsk3djf9PicBc7Cp5rvlGMHhAgwYMUd68JZIe0X1EU9EJbJNnyb2tuXM4VeVR6kmc5PDTKcx
RWdcOcbZjK+tpJm3iQz5xE3vhLW890caoe9qj8IlDrMsCCFZyjadQqp8y9dBieEXSCQ/tLuPqp9n
PO5YQU3n1g34GDLXgVvhdPZTjZa/r4uJwh0O1JQREyQtGux8bj+It2aqLka7OL9YWg+on+FZiIlA
bRKGm66HXJ6GNs3XhiMeiNmRuNAAR9kI+BkhwzTecd9ud4tGRGXcqaVW78TeMI6rI9cu+d3R6+7M
lJSLPXA7Gtv6rXSFt/EwKeDFsk9p7BSHzmrnPSRT7TCkpouzCmZozjYjDivj/d8/hdZ/r0SO6xqO
C+pB113j7yuMAU+iURyQA80gbKljXbaQNu/d4TUfzGuydhHZUQuTlZ6mc06NEJIfdZBY6Dnxy7Hb
/mk9080fhYPOazO727s6c3J9dpj0znOweMQ7TEVSoF9d9UsHzrNTBdUdaJCqlVur8tDvw/gdYxum
DdRR3y6We73jO3M5Ogdaf/+Pi2+N1/8VfMdNQeoNNrxrGbrx18KiOY229KYbHyAfXZJsNi/mnES+
yLXkgfKvc1GaxaGMyueKrjPo1Hr/zInmoo09B8xW9Vdlk7EcXJPpjxPda2EuVrHSwiZDZrkecH9H
xYBzcDVCLtN3g/TfxtJIAEZp+o2LqA48ZmJZqx6EFZ/MyjkgR2e7fAqZT7uNE+Rm4ewaZ6+YfwUL
46z/4yUwxH+/9RAJ4IcL8h6oj38T5t1Br0kEgxYdzHq4zHkk7/vWYl5mvgm36x4XisJOTQSM1sa7
YSf16wjku3WjaSdcHUGu8Or3PLt0g/EEvxEXc2Faz4Ub2ZuGVjXJTeTsNO3w6iXvITaF6zAOP5pJ
1w9mM5Nz02z9xUrdAEcKV5pKyavM1aWzQuz7jLHjKn+B55ZflqR91aIu8ZMwS0+0APZPnnsKw7J+
7lGEgqYARtX31TWv9fHSMkK+m6L5Q+pqwGZa7FQ94w53xIuiavXSUR90Yb18A9OiB8I0+Jh2SXfD
P2TRbAb4uOkdjoYF8ZBxBdAgZyyR7WyTcakvilFN0M3m/Ze3hDX7qHKO/INOm6ozN8utdoyb7Ovq
3DftzbLW5gkMUbeCw2DtLTiO8UvumbWetaomc9KVyV72DmmKRVLr6J07vWFUMOoJS558dCBj7zXR
6X7cRfZ21DCkElOMahsHulvLO9NRGqYl7C8T1jJ4KMOnS6fZljR1tiECVvqU3oTXvDAuKA75Ph2o
pKklTmJVRu024fi+1Y2iofzVxXwHMHCXmFl51ZP+gOUU+17CuTxcELsdA7r2Eo/pGU+3ghOKaO7E
MtwajWHu7S5jKXhhc8X+j1KSjRYTfFY/HKNG+VpmrFzL8K67ltovMSYUkpHs/XoCjjXlq6gnnBto
z/zd5OYV3+a9gWXrAnoL3xwJU4kxZ9Nw7Lq2ee9thetY2wnmzzahppDReokX0MVtMSf6Mznz6jGP
p8QfBT8Zh4K9+iJfcIptLJdzHw5TcVf0MwOeOtS+/fuCStfhfy8trunawpC2YQvP/muLHBsawtDg
arQmI1ivIcIL4NfQx9FtQlqzPwcO0beyTsNgBrS4pe0bOldsfAylG0FPQLjTqFW9rzxvuirNjI+A
1IDExt6zQ+XboQVZAEp8NA6WJV47SEBTPcNcrxx16WYN614zqI0V592DRw2r58iKA96VEtD4uo77
HtmQkq0wTHeblLh+Q4bzUjfTvRy6bkMHFT8XIadMbplzF7IyGh4xPwzO2Af0Tjj3jl0wNq8Mg8lw
9Z2xOUq1rO57+m5w9/N5TBzDfTDzroHuk6hdPLbpZgagCHW4ey1G072OWbK1SJutOb0d9DcQgeon
XVXHxMN9a2jX/8feeWzJjWxZ9l96jregxaAnrkVoSXKCxRCE1sIAfH1tM8+XwWZlda0ad09AwIMu
oczuPWcf03yjfDEetIpueUU6LIOIG48RLncSIQ7AQ9CfuATlckHeipF3iUzXoS8FCc5yo7u+TJHc
MAWjNTcf4V44G+WDd7yz5VLWy4mWPBRUbFa5K4IXbLTX2dxAp7Dvy0Wy9GbwC7ETYAfsveaAfZ6Q
rAgyuI0NGzJsaQFaZWiOMOkKHeba0GoGGxi92hxljMCadHbLSN8hY5eiNqmEQFyN3sV5SnHekKtH
1tMYosVMYewfAj9rbhL0IAvYiq0dYcZDJZlGafEeZAgDghR8exuaZ9PDq6iO2L9AOn9N6v7g+vyx
+f8q5kfOu/47zM9/DukA8iOf+BXS4bjgeDzTsFVKB9eD30M6bJfEIvJzPf75LaQj+Jeu62BGbCp5
uqN7XCX+gvzY5HcwJLE8nsbkkJnB/wTyY3iWDOG4TOWPH//7f9l+4NkWiR8mn9DhmmT9MdaxAx+p
CmF0VxapEhKXKxeI8GFO92DeEx3Muymlkgp7OCrB59e2erDXI+q/6EQvyYlzi4R27bSnsbCNI9pF
6Gt5K69xYrZWjj1MyxbZN4BCzyhKwAuynRNrCLaS8qQWQkjydyIh4JSlVKMyUnxwBbVU2w70cGsC
Iz5IoHjDlB815QPYdsI24uIlx9JEMsODHuX6oSSGvjYW5GoJUgPqu+F4S9bYtClTOuO49Z+h6D8V
uhiuhICZLsxtAHCInmpW71KYQNSskL5Gtn8voH7YYYymcAFrknEnb4K5Bw1UDYxL7ENvGMUmmhuc
R3iRaAQ37xYXKVpr3l1tMYHws4euie5nvX/NncbbmA4jCCtPt7ASorVXYDPTEtLZXAd4Y9lhIEuC
X+5ESBIkUeazFQ/Q6i/r/hoiiEwKubZ7B9Dd4rw2xXyLaureYJLoEH+1gRRHZqu3Kc0QmJH+4KIJ
2PkYWAOQfpZtAryIxAprCnJpXrCPu1fGIwgjUSNBMEWvQ8p3JqQRKQpmOEQ13hJCL7DBjzbhwg8V
GoM18w6AbtDpILDGffmjlnoDutjFOnMJy7KM5Rwn7ffa959wxz8aTXvnd94zZrWXzvfItRDpIShc
OE8hvzvXMq+5N7WWYJh2ldnjepnqs+AusYmj5qPpkd1UVvmB93OqEDPlS7jFNEqpQbwLgWTYIiSk
kOLwjHjXcgu1HFS9g0khgUUJv19PJgyoBMl77rHVKYx1RkwDtHTCbWU3v0yTGRdsxGUfD/Qto/vA
M2/z3vh0cvZWXj8VIzKlvpzRk8fOL1rsa/SK57SPaNl4sjgvau4BfGnMSJuASdFq9gYOvDb+kYiG
dpVXzbvW7K2dV+F/yb21EMFb7eS4JUR7W5bfhA51lSjsdm1wPKyAZTwar1Q1G/RwRUArwd3pY3hl
TcFOHk812NJK9+k8zt0KHQX5vUt+l+THUmgkPNv0DFBKe+6tOYL/sBaHKUuCOou6MU2y+WMxppvc
pecY9Sk1XF2HpYOdYqAdMBrFfTvN+G317AWQ6qtVBjf9gP5xIAeTyaFDaxUWgVabH3av32nDyesN
ml+ZgRnYTw+OZZJf6McVBwRCgRqEmHA/hopUsqwwV9oYopZo80dfp1BFGNUxWKZby6eeW4mq2RBl
jYdQrJvGhafT2XelFyKjycMbJ28OBfajJiiJmskOrUUYJhQ/wAnJdev3TyITGUqSYmuXHMmuSSQJ
SK+Xuo+oORCTgC4kr6BU9XV6aB/F6LOTCdqwcb6ImWEMd3FIfC4afSe67yfrTOTcOaYwy48KYZBY
ZPKWCc6cf/EG34vEvtPiBopfm7zhnTsSKEdPtH0M3fSN9YQ6h3vwNYxnU8rnPdbJmO2sML1Kmoip
+2Yc9uRSoOGW36dzInaUSaClZeMMM22UqY4DcWWGPYKB+LYzYAlEza+015gZ3mBTf+pb/SGI6Pn2
Buf0mFp3Q3ydUxpFfdfdu1byAsmfQAfUOE0/HIUm3JVeiTuT5DKP0gx3CQ6v9MdogQHBaPCrIxid
JnGGsVKbzm6uPwYpB7PpIIdi8vOpOzdAS3FP+7ddnnyGxgS8EWYK9YmYD9k/GZU1rOwZRRbWOxBJ
KCL9hVtKPISPYzy+d1b1oNfjj6nmQxLTfWObSIF7PGd8843v2XdxUB5FSqHcG4qfKmlIWJvRtJ8r
IL2dTeQALpzGwNc35vpDyE0A4e8v0BlPQjTEzqe/pqiEZLrsNLPu8fBwN+lp+qwRTAMU23j5QDwR
8ocU1IBZ3TA2xwzhSNts+azz8qbvpVs9RF+TWRgOC3fbhsO+WdbBu5tyrRgYNPvO+zLb0xZfFC+S
0KWiCbp1SjleW0p/1S/2Ddyhc5SX0gX6Gib6pxdKxIRNIWixB6Av3lVojrtgEmdvBk8zFssdEe/o
A9utLUVdplMzekWqbeY/Y7HT9ehBl8PDor+yrOOUFXd2EWI59RDkDbWzbYcAkz8i3t5ALVze52P+
iZYEKQYKtWCcfvrWpG/8qbobG2OdyLNrWpodKCtpr4s/F4cquSA0K5T5r2lAjBIMNEv74XbUoLMu
oEKP5CUS44b8nmHNeOXGL8P3sVwIWDZqny7gW29GL9OUPEQ+hbwxRUkEduqQUM5cdaSJlGGPkUyS
LzV/Pk6NBcgKhp7ZtFeTlt3NMcMJEULZ5yJfauEmdsVed5YHg8kZHtzxgFoPWe7E62b2tV6CIkh7
rGWpe6iFQXHEe6XJEK/l0U4L0Nh3PrqSKJ1xzprfI0FBBx7DW2G191gd8FamtM+/lbF+8ObpM5j6
rYZCHvXfM46fx3JCpIAb+HuKtGa/+OLULRZ+QSACFebfJppjeWk49sHB6HyEcFN1b1Xmg73EZ4hc
UPOLFfjpbBe07h0WVsT6/Ce/fArwgtDe+WkLs5RSz5d64UDUEUqjVDh3mi4RpTXXO1xmzHeaPcnu
2apYmF+XDsfNSP2sDckGHhaQon7efHNE0SB74XEaFPj2IVxdMaRYi0rn7sYRYtntPiI7yq3tE9LE
0+jygVF4PgdTcW6RrbPHvyfGSBLO4n7EGdAmj4pqKrQ34uZwpRK2lcbBUWTWdZ8jouqa/EdPkPC+
qpkodgTXZ8Jf6zqEE4FljBz00jwnjrkZBkwBRBI8uVQZNghdflp2+lTOkjzUNp/WTJHLb56tTA+2
aS1guuT5FR0lcxViuJ9067kaOV3j2n8BlOrUZN6MCFbJvnrNwGNtnbj9bvr57ewCpY+q9MEtws+y
bPUthg1uQWSOtDPFa1wLiR2uEx1QMgZmkminN6smJ8uM9JvaelsqY2WL/MkIUCR43wtyKNF9RCgH
qKpzRSzs7sm3FUJXf9U0oNDWyJEQouceO56iV/4rmDKXwY+30sGxUNQUJxRsPcAngdAUJQP97kfD
r98pfVmB/kM4/kcXYynpOnGVdb65Cmz6kfB2zYpUI2RmqyHW7zoMUqsU1ZRvodY1e5cmPZFvWjaR
uOtHt3Rl6f4cBz1hfJRF33MrQ58R/Wyy5Sa20gdaMzc4bq7BJAZrLNNnq4MU0RWUV2ibdKDLaPxO
L3OJJ61YmsfFt36UmnuuHLQuRp4/Drl7VRl8x24KqzUgQ1CPd6KKXp1qAgSUxVT1LK67tAy4/G20
0n6iSqGvNJeafkCnvkymb066EFXU13chA2u+Ck7TGSICkEJuQnF0WznUleDeBubByREsGPCfMK9E
BfwX3Z/fU9yzeoQVpaUMsUPvsJo758yIXLMLnwpDBaZh3jUifKKG1a/9Xq9XIR54PZDNxtixcIjc
VxZSlLTjAjfH+YPs4q6CPuINJCcGF8BPultPro/gVStDC7MSZBLYl6+ZISVyzTtg4odUQ4WY5/HP
yRffvHj8oLX+aS6uVN++JQGuuVrnt4pDZD60EOlSUwQIxv1o9+kBWSq0jWI/O+KK+fvZNUkwmqP2
B6JfwnoRgxIrR0297lKweIn3zUyLc9g0v+KeW+xs5D+E6W8cwz+gYgJRbGb3xlAHa/SY73GvJSu9
FNeGnt0GxogZPXbf+hzTQOkN2yWTN7xpzX28GqRdVLTSW1kcfRcN1qw33P6HR0Rxb1YKmQ4D854L
LgA2VIkYJjLdZvyPxBfXwvTOBefBip1VEN4L9BgZNoKyR0FRIbYFS0b6U9bcI+vBNEiR7hDjoXbS
58kun+Yo4va/DgGhrolqiphs0PCJpd5GSwFOmIyUB8dZNc5EbRTlRQU4Zom9WxFCIsQBtSFrCg3e
xCSoc9eJX+xGc7hqKvFoouLFMVIdhsXc+HpAgNH80Fm5c2iH5m4Wxote+zSr0isNvQ2nLieYT2Ee
g+Mqh/S1LKJYC808jgnnVJ+5KEeM+0zz9+0ENj5bkqu45ArVBC+mAWilIpN7ayU4anTPvm0tej49
cXtevHV9BwTHCIZaFIfUK85T+JQKG3pQLke1NngYN+UGmFAx1ZLrAU3rDrQLYXsVSvCZa1QQ0OwI
v4fC6I9DEaHji5EQPmk6fKqSYvyqk+o5t7iyBBqWsPCeLTt+8eF/VMK7qfldo3qQwvPPgf6n0YxX
pflqm+NnEocf0SK+wS94G2L3JbIZbwf+ifn3HTCxX01W3xM2hAwyIRCWgugamc8K8TXyFecdUsLR
MKarNrmlAd1v4ZDs/YqOCIQ1wxoODfm/nMUE8w1irraJS/8oquqnrqlPfUpBLiuZ1AY6jjW62D8L
qFGcnJPGjC/+Hre38PacdVRzmw80KGRJ9mAuVrcN5vgz9e3dED053PdMd/s+CLJWEIl4BwwQK2W+
VgswVpQZ1GoKDWflukayVZtFgZez5linoU1KfFlDYQhnKc1t/kqjCqLbOGmQ8ZTw1oK6/lDPy6eI
4npLXA8F23+/9iXzBqzL1nHb6PJ+6rEJ2gNB9hPCJKyrJ/UKvix6jKOBPAsFMa4Ts/0ZysfUQnCm
QarswPC6abUqGgG4Hzpvvp7pdG5V4lVE5jPfSo9+jALpZdDF9OFcaYHus+5RxTK5mX9L8ROgyqUY
I5IMHxN5abi9TzRfe/TKKIJVqM8o6y6l/F6Og9JYd0iL6OVjao2MY95MraooHwIt4FJx0P6W2fOV
4VNpUbnJtH1DnZubt8iWtfpaeafZy/a3VfVsb4aRw1kLEOSySidh65ZuclDvN3UdDdtODutesd6c
1C93+ZUSDWi7I9X30mivfpWs557f9QZVF/mY+v3VM9SaeuxyOKhttbByZMFgDg4NjsZeDA/qp0gg
f2WYRzkQvo4G9Zd2QotD02lBjkq0kfqQ5tjy+/RRBZJTZoPPTvPWT93WJyXp8vvapTcSlGpbuyII
HY46SiBlf4yseFcuFfhaqDFcYP+y/xepS6wGqY5R1LBb0dWXB2y3gwvDsKz+0xv/9hnUKmoQogXM
WCpm+YiXvZfECEcJxzQ300zYmkpjG1pgDy7Qq+khz5HlqJ9qotwnc13/Pmt80yM1RP14f/6C8Pdv
8C35GuwtKy6Rk6V+/IM0H3379QtzipxMz4e9KI8q9ZEq7BcI0Ub08zL4Dbdw7i76rtYdWF9dwYku
TG13+a/ytFbPVK/4Xz4WDPVCzyHONupIoKNPLQGZvvrI4Ky8A7AJWo7/Psnkf4Caxn+wGRbX0Uwn
gRSVaXAEfCNpk2+2pECkh0tu1X/5viT4HEF21+ugtLDSy9Qn9Zbq0y7pNRZY8BZW5WIlU9cV9Y1V
mfPr6JKPVZ69lVckx1y8beg1Yhd7+d2fsWpfZ+tvh+hlVR2eC2VQyK5SX8uPrR7q+tjZay99V+4u
e7Vsom5PctXx6wxXX089RT2mNiN5FOoj4O4+42fykp36m60OdvU/vp7/5yGottVeU2uX56jty+of
f1ebfzx2OWxrlSKm/lQVjKIc8uzQedGVMQ8GNe61PrruSn1PMyBMJzJh484YyDqYxATjXva4gCFE
T/C2XPp7jyyZsKIxmsus6ArfQHZf+tZBtMPZkQlH1BrvsfJUHQQK6GA9NSKskQdLg9zWaMNBm4Ev
qEWFoh5zcguUVG17uW9iytYjtDUVqceLibnZL0dyCGFX5RR2+P//vFr6IdGZvvkI3XtBCvI022l8
FnIRJoK7gNoOTRdZp1odTCiMSSulTBOcCfya0Vn9IYq4Ubg+qN2CK7RKIPuKIfva/Hps+sozu6yq
P/kq6+zr/6sUs3/++yUKTZ6nyeRVB7s10+nKmdpl9/X0317usurJM+W3Ry8v/dsDXx/w61X+6bGv
d1d/nVznR0kQeLS3CG78449fz7+8nSkvB3+8/NKWEQil/vnycl8/zh//77eP+vUykIUnZObMpb7e
KuXgIp3nO1HNaNmzgbrVb6uTRHyYBWknA1hs/e/2izG1WLflQj2m1lRfRm12U7YbIK/sdRVUibW9
OjXSRaoW8yW9ElYwM7SIAHR1G1HeLT4MF/+v7ayo3TWFKgah6rpfyt2oFnSSuQ9E8j4atEiWKsu4
V50ZRyX+qbwxXcYAOjIQUCWRjTIkkDYHJGB5gfNlhOB06ek0aggBoD062OQNMl+mI1SqFELV0FEp
UPoAQEeGFSpj228pUF9GNxUKhZj5R0HvYGvIJFVTnrRqjZHEXsSEJboyNpHuegIeZmBm3pY6pndk
lJtS8gR8nTTG+u+1Px5rWx2mXCoKahp0sHoZJ6YWAgHU6fJYqk97ENdrfbFX6m+jHdj7uGEsKfen
ShVTa4YMGft6DKE0x4ADemGeU8i/rYykdBxc+hMIQcRocv+rbbc1X8KqCreqvaa6bbS+UQCqPfzV
fZvrNlszu6ZiLMd1KjVOrak9/cdjuCk7CoPNe6pu75cO3GVd7eixpKbW+8Fa7U61i786cm4kEz4v
2/KG5S4MvWQQqGrGJcquqFZnZTocu746ZeSI4nWv8WkTC3bJlFO7UG2rRSrjSDXGqoNKKF1iwkpd
rvIqUM6W+zYc4V0wGZRhp3MKq7bIn1W2Vz72lTiTktsfZ/e7yvYCVtWevhb/9BgVmIOWdMZeZcup
jC+16GVyayeD6r4em2UgWyqzXqEq2JtWRrUtyZsVBfWRGqSzFd34zVHZo2o/RWoXqVWcaM8hRl1I
ijKP+GtPqB3ztXfi1mCS6sFHULvga+HJi9PX5uWk7N1qm83Zp9oNagf9064a5P4RMlk3otyldkot
Q3dr0nfVmXbZRerM81NyegE60hKJietDZrQGajUfMhXsq7Ls5Oj86BD7ayn4S0IUcEgnYSsQZVzS
7HKVHqy2L6tB5I1rPWb+rH5CXf6Ol99brqlNQyUTQ7dQZ0uSEtfYZf6rukCqMyaYJ3R/avVyLlVu
cnQJRYcqI+OQC39aWzIjWQUWxhq5yWRThsyKyFKeCFWmf0mhWf11kVeKUKYvuwsxzPJYauy6uaQY
fm2qNZVs6MhUZ8EAQh1psQz30+Rr/H9phcph+u8SlGzH/b8mKN22n1FV/h+hS5en/CWqMAz3X7aL
PMICb+qYlo3e4t+iCtP+l+M6DhJDwyVHx/lNVOH+C5GP6wQWuUlIwAI+w79FFca/sEmiIEdsbSPO
0oP/kagicPkAv4kqHN1B7IHMzESabhHUpMTdvynTs25YMjEEyV0ZojTkhqNuM26O5AupEmJmjCTV
8BLDXTktAUYuu82e/Sn5QN/aAaO2yzWt3r9yHdWaLycouPCvGOMYm3yy7tQJrBatBYq9qdDveQ62
cZXCOIFo2xmTdo2DwcTexaLyZH2lSE3gXu02GNvm6BpgSPoYxVeau+7enRYfIVMMYjwbxRbESXYY
LDIXLfs9zbXwrgHPuOut4EVGtdCYXpOj5N25ARdHMd8NTZPcZ6TOQya4MSafcXaH9GzI2iOTz7cE
wSgKQO0c2fQeG9hdu8vIYJHTFXUpU2vq8uaa00stJFmucm+tsaz3Tu7cZKOenTXa+hgKu49wCt/1
2MIQm/szTkT6IknhUmf3aUUi+3JpjAy70hDOuZYLGl8WBvifoojac0Mq7qa1AaZEfBstPSnzvCUd
9OpyrTbVGrSspynrs0vUZhm52qH3qOZJ52+2gP9Z8JoxvaYWJwdQ6jsgq3UPyPnoTfnRcrml6rwb
mJI6p7XWJ9uoyp+ElQJS1/HuzkTRzRVVf7PNPMlrdODdmbeJ3W5Qfu8yo51OlIzMlQ6ga1N0Mfjc
UUfKR+gFhAiNdAc5Qkl69xiFfrcvcX4CJ5I1EWegvjkJrz2HCyUAirH0jyJiD4qIOZ43GkcrKC8f
W/30f+yJr71TJZm9RWD7y7LLvV7P4cEIEO8Z/lRDmYKbphbg/9utXzmfOkKHnNIftwmISwTiMaBy
5cmg1r4WKq7VzJmv27Ozs3j7k1qoL/THprpdtAtBiq1pBKuYu+2yvgyr1SplojsB4xawvfndlrIl
Fdmq1r421YB68Vr74BfIN+Q+r+QAWq19LdTBoDaXeWo2htONUoHB4FaejJ6KW1UDa/WgCmLFh/rN
Koh86uQgWP10X4uvx8AL60fkyip2Vd2U82Wm2qPu1orJoP6SLyLc+DXOaoWCUIMntZjk+Eqd50XS
wgLrJFfQ8eJkqwbErSVzh78GyJftPNu5M/G/NJgI5VHFCqXFavOfEZSqUz9W9ibR/AliXb+cLB/J
lCMXalMtTBo4SCRqbVU431OjOBh4B+uxzA4MjoAoTliGA1MmmE9z1p8klY5BazmX+3LqaS2Gr36F
Hb7Ca+sl+Ol9y3qaCYnZCVVMVR/K3vZJkkN44TdWDyCpKk9qYf29pjaDDjZfwDQY2Vt5muUTzLDD
Qo63mxsEuKfSOGaU5s5ugSufaUe01axqOQFTW066ps2noBHJbrGnb0lBzEmCLPlkL8/8spmB3gvG
G2lco+QdDhjLGq7asUPMSx+dW89+8lOJfZU/ZCP3dlxAbJpcE8CMvKCpP4xJWjTfPD1ojrMgtvLG
EOnTPPcLZ7Quc9fusZ9JsYtdb4exu0mX6a1vNXttaYLO3niVRC0SNe508A/CjyQw8uPS1LS3ix4T
bvuY+3pyiLLhRbcbhKLCYkAU/CxoWeOEL+7x3AVtfgJCfyWKJN+VmGmwpveUFKk8DiIN6B3k17Xv
lXt/mr5PIAeNKfseQTg+gmICnVP4YMvrBcuBPBQm5DltButz0L+HaBW2FY6A9TQMNyBv6YKksuBX
Uq2EaIb7jm9HbbSm9Te7TMBMhHdxeUWZA/ZDNSZXNlyzxeNoiorrga6CDruWTrG2mfDBH+fevCYB
75HsNmMtHIRdmOal2Xswt/PA/c0BBds4AgSPGE61X9FGnuLuHGTzC61/WFgpMh8/Lj8y3B70R4d3
TY/s01Ib3tbyc7oTRH+tm5EmhxZvMXM8E2CW7et0vtVSnxrtTJ0St5tUtoA9d7X41rJS6+x1TnEs
Mx8YhbWKAL/QSkUc4oQk3Dh1CifYBiBJbIHWBmCbCPhdO1PX7LshK9ZWR0gN/nFzE4nbKiJTwLGb
fo3UZz21CQyMaUkRVBNPOVgD0JEUAaIzVDDYbcvaWRaxSX6Rfc7GAhExmAlSmm/z1hVPaHjM7WIB
WagsD7gcEjNdtkZdfdwEhjkczJRCU1PzonOX3/V4RgkcLSe85pl2M80xT44+4jnHG59rOZmu9UC2
RvE81f20zbzU2BmV/aPCdLuDmXnCHN2sYreP7mZi6XAz6LQbYERrrXYD5Re3pSDdYChGTBQOFDGR
tt0O/eeM+yVYe/5gXPu1U8Ono2BnME56y13yMhaDz5VYQ75jZgvp2bdeURPEw7kKaOMupXms4nGj
68lHFqHEFKi6V7GHGWMkKWSGljFyP6clyglE0pDMkKg3+iK8zQj/6qiVsE8o/G9NxF3XfJgPz57T
1WiSFmzgPLCXD6O07rwilNLJ6yznNwXL9aMPuu8+huZwCq5FVZxsj/MWkmdLyZccKmbXBzOn0CxP
1Tjj7ARs7q2ccLgCX+k8L16o7Waw/OR2aUe3rJ+zOT0OjnYaWhkIZJOll+vpzsTLsxHM6LHyxi+V
G7znZsrtRCdc09cd7QZU6FBU6Z4GPuekUWBEF3qO8gH8zTAPd2SdaVsEni4jA/EeSYZplofpYckd
tGFHvKWvotPNTa3Z3yeXmaIXoDadnvuEtgam/19Z6zn3ZfvUztJOF5EvGfXZsUVojn+0NE9lRUKi
nRIMTdLQKnSyAsvIodWga5lZ8MgHvUuSaFh3mmhkwB1IyegIU/Ezna1vSx2ZpA/qV5Ye+nAQcTlH
Vr1JYtDkBmPL0SVcuwclBqBNJ2YsFEBW8+SsW82vGoDBqh31eFfl6PKgbpUrUgAY0prNtm29N7is
t6kWNLtJb66TEPpPNcbuesqMq36YblCXJOuhzO5NL3todVLnu7F/soeNBRoDxXN7jmGDtBIDECFm
QN4Ccj0zuoVDJXFg2wAK4NIfrULpsWywR63GqXulxwXm7DapEJdB9aYxb88GnZV8T1CwBmTE+uk4
P6w5Cc9tCEHKiXHF65z14KQSbrXZnfAYyuh21JMRsVN08SHLd96ikT2GQWIov8VRwkh8sZNNHlv8
r+A19hFsDknH/IHYojoWw2GoYb1NmbcJ7MDbkoL+US5Bf+SHIMsnva0dsNK11t4t0i2vrWMvJeHQ
TdZMirkdaYkHlK6hgomOg7JBFJzGKYHcgJgLW755ng1YoqjSIPISolwPeDCbYW2EibYxS5Mfdl7w
1CAFLvQEagou8DnXx21GjnYop9yxkJUcVWVX22otyviL2hQdUQezxpBMVovUgrEpBKa/N7kllsAo
ypfJrhl+FyWi6aKkbiqJIYqFqxZCjo3+2KyGiUDC6YRvD741dxOcePOjZbVwPVKinVrRJWdvILuv
bpIGnRVDCSqGRGGOUCg7dyBNy46epzJ/tip9Bv/azdsmY+TVGJRHhzx+jwxLOqZZLLIyohbpRId3
5TMMOpTspaIpwICDN92YHZImRRkuicA85XJhOCNmpTi5amVtopzHn1mkzVvLLI6JGMe9eriFsx95
hHgQ1UNjqZlPbrQQ7CkXie70G8cCNqLpQUt93fyYSe7e+irn3khq5zjqJwCt7W+LXo7KTYQ1clp3
7cqhsFrUcjxcEEq6DtzAgZBJkdmS4+mebG+ddFC2A2i+pGZ7t4QV14wSmdHQd2EVZBq0CVnsVpuG
rCOHO1uO7EXWJ/qa5PLmxLUrRi3BwHAQ+3yqlhv87HQ8bOPRsaoXQjPHA3cRoImTHl1HY3O92IX9
ZEfhOrX8O62oOLgrQ7tNveRjIFds3wicNTPIZpTGdDzDPp1uiOGYbsK4/1xyN9/ljjcDI6JHabTM
j5Z4CMBh0Yzfx6H+IykZPhnuO2zMemuTHLUuErI+HXmIxKRN7GdRuJAs50MIdgq2mPtzwP101ZCF
k8dJhBCX1JqxsMxVBtaEcZvodl1r/pyYcnmiqx6wmxf1o4Y/oNDaV6NPIxRGGpTQGuYHs3FtZUP2
fB6BlJ1cM1lRJ/s14yG87g38YditYQfL+SLZ0PbWdkgjh57U3saSbiZch/EnGXf7NnXOHHk+11Uu
mW5ilJyVFaqkxHWija3F07UZzPdT3l3TPLhhRwQHkjbTO9v4tLoWJnVzTMsFVmtMXKmFW4oEo5zW
9+IWu6Lzql0XQLxu6mS+TTH97YjqWI8ZqNmumibYf5a+MicoHiDoMIShI3WE1oMlNJv14CF50Mk8
1qKiPU4kBIWl3d5gPYMrWkHkQxnN/RyUw3XnEjWgi/bTmSkaBFG4JzioWTAqkKN1mGb7rkt8cuqx
OawQWUD9kzhtxwI6Q1gYwmiOZcb36Kf05cxV4diNvv40e9jXnJzcFTJhPhq08rvUzKoDbu6dNsb2
FopQAgkBsTQ47jsReN88Hy3yMBnHeUHrLhyHiIkYfmU2/WyD6IdWztZdPzfjTUkvmGgP7Rp7cbgP
Bvsj6cksqmxaEDNzrHtLl4hlBz8HoxbYJs3NaJT5uXRGxnM+vNa+2gKYgFhmCcJEM65UEKrJ4oRV
fFusI9dLbvGjXjnzYN+A7D7rhDoe7Kl47/H7becgJ93CT9MbVJDRuhzy6T5rImDe3KQFC2bN85WH
lkJnRLEdy75bL61hHNv8GyJMpicV+zV3yF+KBxtDgyBKOu5Q7fV8oxWgHZhV9FL22NYDxCl8GlyC
CD2Wbt8ts7XWM/Q3cwuJLCMBw6TocBia9LVymcguWX8FcA9y9D0q+4eGKs2Bly23cD8a7vIwJbTW
2yNvBT7TiK2RTdmtmXTbGHv9lR9O1nYu7JNndPeZPomrlhY9EYmsMUVBdqalOHbdttznzKgJh0hr
5j3gFQX9NWZ911pM5PacP5BDG12o4/jb9Y1WAXrgZoThlOxnu0qG6yAFJGW4HrFgM9QuMYKGRQ+J
M+SEFN99zLIhfjCiafXaZM4+6Kv33M/1fSbnOFqEiSK4nXqhX+vG+BxPof6gl9+HnvMLxOquGQv9
ZnTp7nB1zdZl+waTpFuDzOl3ACk87BvknIoOp4c54uebhJGjsI+KW7+Os5u8exO4mtbEP7XHuPei
J/RdJy1vSAxqeYk8rT6EcUVKhksIBHiOou3HXR611Q2Uaiy+0rgimRhV3//0csO6wkeEoH1o7U1q
IPIscD9uqXUMB6fSPobag+lo01bWS/eF5Lfx4Njp40DSx40RO5I1YjypCy054g+RQ11DixxxY6QF
0/s5208edm0Q59C5ivlk6zkHwhCjevGNOzsR0fXgmDuLEK672NJvuBt970KjPZX+dI9pzrhOKo7A
HoDnQO72ygG4vqXVLW3wmbZCP1XvPC945kKTH43ZPDIFfq+dNr+eIxndBbd3F2Ls2B+XoGy2Ka7o
TSXMkwkDEFRrh5RX9z32bIKnqvqWgYJliNlfJyhhcf4Hxj7NRmtD1ZigsEIzdpqbFZsA0+qmNtvb
aUE0JKup00Ei0d6R40r+6JZzqkPpTrtPVIk8hisE12+2wN0+NOOBsF3jNBlvDDHEgdRHwicRORZp
XB4X10825QDavcwaIFzJtC8bYtRz7zNl2P5sM7ofGmaRsaa514ZziuuikaFcPwEIO+uQGAYIQjOQ
hK5JuK2Y4XN2XQTOMUV4fzNmlXPP8HpcizZLMa2DB9T0qVr7ZvCrWzCjlm7fM9SNkzVgIm8daSHK
w4oB9mCUTw0ql3mZtbUfY65xJtPf9QW63imBY96ZDGAXl9G8K8cAjWiJHWnNGzUU0zFZo1dHqoj3
56WnT7SJ28o4BY71jHP7ZEP/3ThQaSg1RKTQY9XYcCu7GqMkIj5ygv03U4xhsN731K2d0K827uJc
g4mU2QDaJgNBvI+G/H1q5wCjzPjg9eZL7pr92dLsc5AO9KD+g70zW25cybLsr7T1O9IAOBxDW3U9
kATnQaLmeIEpQhGY5xlf38t1syqzsqzN+gP6hSbFjdAVSdDhfs4+a2UmzNYFrK+TIe+USfAMVw1r
xEj6npz+mNWsTzO0bz2N89uwVBsjxC/s5TC8oR2x54watBLpgnb9VOhlczHaazVAgBvtYNhKd5if
gKjs0jYZ95SirJXpwanGRRYrFm50zSR7b5g8jAFwfK2ZMaQByDBVlf9pdAZ6V643fsqmutNmy31Z
pwOh3KBbuURGEZcJypp04lKSIRfPcSg4ALDB8Bb4ugPSbWH7s45jj1Or+cRJ6s+w6NPZaTHzcGLE
/FyCjetMyiamwF9b+PqsxZsQ9Sf3jNLwRUeho2fAx6/AJJz6nhhWQ55RGG7x0ug67XwBy9n67JKk
f7P6hDvbgqq4cxm7S7MIRq/XXTUgcHuvkPJUtDPjdtbwWDf6DKGxYELDsBRpvtE2VtVQ/myNO1h8
tpe5dw6H6G2GAnMcawmBFb7bygnK+pTrtGYHizwz9xn9MvQp98MpK/3IjDBL9ZkGZUvHeOC1zT43
xn0Fl39bqAtWNOYGSI5f2BURYa/VdmlRveu125zLkXiNw28/oRJe93ZuMidXGXvmCT/BylUvZBM3
8YBR83vQG5bZbqm0ECt5sR9byTVW0P8wEka/l9Ytd5KBmNjrmILPyeNnHG39XA8l6BIdX2TQMLzT
4qtIx4G4kVcMp6hJc3Wb1zZBJ8xLrMbJWyq1K6J03EhLNvOuANOaJwPVdWk8ixhbhj2149qlWcPx
oe4RXd9Lu/B8pswt4KmtuY/g8BlpXV7d8DpljTw1KdofSIoKIpQ9Glo8biGHaxvH6+RmDBXasKfV
SrcNDRTd70MMyBXaXXahMLEbLUiSQ222JzHi0rNaMO4DFG5aQY5xoCP9y5RsiozBBfsLhBOhPCWJ
rDbCPbuirRhDXpGljXEIuZSOzQFwXelyXisbwMzlMmycEWpnVGjF7vuFZhhzjWliZhgLdYAI9JNT
sQ/meDZwJ1oKcN1JTeKdtHMQO82joasIH/SveJSUun4gmalR8JTPepYsoJyEmpRnaHI2u0uZw4bM
FoNVNqR0MVnfo6LoPNgrUyBt03cL0tNO5os4B3kO2X/Of3aIhFb67Dl7b9Az6pEFnRNRnEnLh7Bg
mY0CY55gHiq3f835T3QsDylzGgcahSevTG7ck6HOdkF2IZflMw9dXju92wqe2a6aYg6GMrwH1DYv
hc4rNb7HiDTPbsrciB2I2rfcDjOq43FIK7W7TBLn9P3gNkPCj2sSBrCs/CaBuG6tkWiKG7KFrHO3
2cWj41xMotcXnrbbx9rNSuwPKXvvEKjvOif5gLjanDjUDxTwWQtGwBG5oxXXutfLayLMOxq15pTE
hK3nyASXlU5+Zc7jvVAPk9f6WdHfvYGTajElza22XivH60+oq2pmrBsT0iM2r6UuUXBlSX1aYgMl
uYcOrsiMB8jm05O+4N5N5yXZxEr9YVgGcxW8cThVK+eg9YnLtA4OE0nDclAG3dhl7+qxdq3rPkjA
fy+3CYbrviynn4zMxXuTN/UKxX6t5TNDeWEP/DcCS5El/a9xktZjwmWINVF/Qk6/ijJkT2FpXDnz
HhYdn19tM7k6LGzOs4NVgs/woJtum8rRyS71NwqE9WkM45n6tpXCc2DbKCncZrPXX9xmA4uWmwFH
U2ZE002RyuZQ5SzCeaYxus3UWkLFCdQgF5EYGgWHPZP7ri8OpcNYjuYmq8TzKM0TYXN3pyVhDIwR
HLdZdzRPai+9pfNwQ7gzHJlj3UG7HVcWMKVDnhfUaYZ5hQqM2T1yXK0xWysamMw1s3iuJ7ITK+aA
Yt+Ab0lkvRxYPzw+14P9J06a32ja0CUW7s9odo5jO+TXsoNvOyZofuug7n3ZLNdGlBFACjGuI4rT
q4r+8G6epm5nZdzqE45NWwAtquBWV1vi2kgiHWMTmWH/msvm3Gu2OAiHfvMyO9VuzolF6dnI9FDW
3XW3hxJcdvyuE3Kgyu2fq8BzzxRwofFxL8kCuHJxbAB76Z0Dc0AlMwUHe5biwJmbiwMuvTbLfpdL
arvGUjOgbuYap0eXWV7KU6OExIw20towOKSMi1SUaqP9LcKpPBW144cM0O2VIEjo3GTavn0r7PJD
n0t4j/P42UPemdwp8b+fR++CYhKLA2Wy4AKO0ZyPRv8SuQB2YY1qtN1uS/BqTxbzYVq9sATaFIg9
OrcOjadj2VnPVXoCAje9W5L7zthY+VaT/V89vu9u37/0/f7xZ2HQP0d1UWyp5lLszVUtqVLd2L4t
/R4w8bGMrPXikkSl+cREltdnrATM62sDMlCj0PN15qgMwvf3SEvWNK3CA8VD/TjjjV4JaG8bY4zY
vjPCdkw6L/NjC7yBq4ePYe/hi4+SePOPWBJ7qHFvNNGGhCLRBD3/zAWh1AmlgNfckoaoQkjr+Pid
GcIRw8xKyNxSaxvjMUR1s6lFYKy+cfDfD1GWYI8GD6ZRqjm2M/Eja+LizulinYK04aQszUc+LMo7
Xb/KZTQ5s8QMS3OWwR2dGeGapn++0ZnNZU01quo08wlxoJ4eMtFPFKGVUl0FfZzvENnCnddcvGVF
HfTFSJg2gLbSrmCqZqugbmm049FacwQJmArkmXw/fEfPMlXk+8efacJMtkj/Xv6lDx0IdkkppxE5
BcySqmf+/VVZFdM/ffv9H5xqTjaNoJPE8ZBdcJOOx++v3P/86vvbb4h+aZrPS1dfozoX67yaSB6H
Q+bPSps1qgevKDjiC01uBgg3x+8Hyd3rsKDIcvE6o3XmvLey1ZcVro6/Hr6/JdRMyyspwV7n03lw
0/kEOkNnH8CLoX63hfvDkXq+imGk3yGFlNWZqjpNY7oVbHgT0XDuc6NdW+nvxiyYgVZFU03nIf2u
l34n8DxHvvYeyLzv2B1uN8LW9JiPqfqKCK0kmZ7cvv+IRuJ0iJzXTj0d5s3+/tBVQ7TBMihIiFMR
/itpaiMrKmcErFrlYWat4QhRNIMxxdAS4C7AJ//xMIjy3JtGo9C4pEbkgL3nuyJMc9BAhoVBThts
yohUMjF9PFhuamz/f0Ds/yUgBu3SAHf5f2fvPJV9F/2P9ScLRVx8/nNQ7O//9O9BMcf9m+RHOYRt
VBTMhHH395yYK/4mpEPaC5AOhXBXIf6Ksumi//0/hfybCe9OuiYVM8vkb/1nTkyYf9MtumwOATN1
SCJ49u//9mv6X+Hv8r+QlP7x/T/jck3x32lgDltAnciZq9vCEPq/QD57RVNrEu5HTdmFO4TdDjyI
/jnnsLl2prdmHFpmktD5NNMwbCLLkOdkPg1LHqx6abs7diFeubXYF1yBpgQOY/Ieq9au1IyjKMNp
Y0VB4AfzdSbFvR+YgkySjD7PkiacJLSYpnOCmASdBTOIEx7VK4GY5MlLdR9RlHiZA4rI+URL2Vh6
GKs2jWuOoTuIP4xfhy5iR9L2W6up8JQZTDnpDuOJoIiTvVlm3rYCUeIUIbtgSZORgmJqGiS3+UVX
vBelT7i8OJRIpskeTJtGH4GCofmBRhOTdLW8bYBRjDYy2ljgFW1bZU/ITihmDwL5W7rgSx7KTR0b
8ICnYSXq0T3k1Fd3ZjQBmHHVAHnSnDW56yc3PlWTyQSFN7YfmpimFaetHcBFb6tlscUNhnUq4Ho5
2mPx1aQzI1MlmsyhNGEHpD3j98ZUUhaUgCzj9j0r4/M8aBHVjGKfJBAvUZKIHfP8B5Or6tSXjnEE
H/CzUU4cFwrpAfq+ExuSmf+WMnMMet5srG2RR/k5nAKGAMzwSMWfY4Wf04X7XIb2nIsX6UmPKgYn
dNRId6EnBd1ccve2nrmwOFfh4MQbz87vAQIG6qCtdRtnKz+0XkjzNyIsFYSOfpK9dqKLmx0jejDX
ZPAoxHvVCwP0HEX6ud4scSTJZpSoxiI/60HMQDBhHwmjhWnzcdtQqH9kNP6tqJb6rDfO68Sky1pI
7G9zoDt3mjs0U7QSDRiaKJuqL3VFjihEX/CrdOV6iQP5GgDd6MxAHMwmvFtzLLZ1lqANriK/Roek
BzZoJ6Dp6wn2/QYOxHKa0wVcbCcfGyLad15QdjE2OPF2fK6Y7F+3ng6uIYu4Xw+JvVkqEs1pWo5r
LQ3FNmy+DJ7uynSgMFkpmZdSfFS5UX0Cl0rOWTAUj1T+gWXrLaY3c7Dfoljux2SWDIaCJi2d7ObY
UD1SqlNc9zZbn3q+5KQOHtrh2Q716oTR4+4Wph/33RN+oOU4g110OUeTPbTPXhsI4kXgSmsQXY8B
59WK/N3BKKAXWyAv4mkCzNBZ4oBPCHM5u+zORdjMPo96lezbU6ctj3CXQH17KUeoLxzz1KFiHTtf
nj/ZUwdUL54fyzD4ynv4caaDe1LAUATe1BfbqEbFl+S2OksLgCcjumYLZapWFeNeA4J6gqhlaD8A
RD7XcVPfUhqWCfta3ii6y+5mTtwzfU/0wwYUP7dvvWNKalXnBKZJzzvPWXH79hExzn+bzCm7Fbvw
SpXqVNpTcpqw+q3jUNd9KzFpQLoeJ9d22HlRNW5lWR6DibRJOiSRj/SSbhZZWa+rt54ooufGfC0a
e41AHWiXbkBhDQFSJh7JI0NzHoLSfmYJch4A/v2JWgFuAfn2Oi7z0ofnZ591BvGJgSCm7XtKcXDX
dklN9BOhFlEmu75OmDjPZecFu8wF5gwHG61NR/vecvs72soRDrsdoQFj70BJQ/haUovNXHkoLIT5
w3Asi6JH6u30qP9q8VmE6FV3Wpil+0S0xYq9yW+nnzN/GlNj0+l0D8fEzR8285C6J8oxLxkqMsa+
045NGxrqgknlVTlDBIpCDY8BjQimogc/Eu4fywteGxHl64qkyirWbGtXvrFriq+zSzwhqYOA33u6
8dJSdpzze138zrOuf2l6Y1ViJUssT+51K+mBIymZXQ6JBBJSmAyHBiABul0ozPA8ps0w4KwauQlE
bpdtnPl3UMEkbWvyr1QuF6YC67dEMtAfDw3QA/4O28t3Sk40dJywXNfW9FJA/N3MU+esWqBmkdFS
sNGLX4tbH/sSVyCJnF8oKvM1hOmDIp37zhwla0jmPvgMvC2ZsaPKw2CRAFkfE1EIjI4zRzhvwfLy
oYz012qeqG8KVS9dONmFoFa2/Or7yYsOMLKcs2Vp0wPmQOVcputo0wh3OEEUCwuHaCQV/HDMWeYn
jkpWPvut9mbF4cvcTrEvK08cZq9dV/P4E0XztLaFO+04vuUHIlAfaHF/ulEWPDbNgTPecEcjSbtP
gjm24ocwNgyGxYnqWjZEsLnkSYDtfWyimCVu5qPZ5CLc9GChC0A2IgD0AuzT2xppWK0bYaw1kSo7
KsY0kh2tv2SUCHT94g5yUfUbEsxVoe/dIvm5LPR3R0Nqq4WkLivdDjAYVCRyAiEyoWtu4XrvcjAO
YZFA3LRNE0sCOANZJNKfkR4w2VMzgYo800sJpC2ieROdHe3Njg6JUcQYc8fic44QhHRecliWVK46
KvGA7ADwRFxgWU2Ep3Ra71BWD7adEJvItX0+1f4Shcu+hXE6O050WRLETZmQLD7dH+T0xjO8fZpE
7was1ns+hG9lvfwiHxH6S8c1QxWHDgF1mJowniZoaOwgmGpHo28+XDut93XG7KVHm3MTUB1bO61j
7zxnyZ8MszukgQbggvUbMFAARJYnIBrXeCSo7SeFFr/P6SGZ2mDvohD0TceAzllMwZHRyu4tHawn
N54eodJG7yTF1oUE+1ElvXxGo/DCskTbIOreEBl9RdbQrjEytFcSrsTs2cGsw67U9ymRiU3a9dkT
bS9YTRm8k1pnzdNrgdcmaoP3yZ5/mHPXXY24sDZecrZD0/oc9NDdjGiITh0BUszGcMjIfBFL6ZxP
GLvvQRV8RiTcDrrKR1DLoCoeZs45ahbreXCat8HS+bwY4bAFlRvepU2tqImifL/MmUHclrxp5Uzp
sZfT3cqH4UJFqtiYStlhh0RFUXjUFMBX0A2Sp1QJPgaXpnHQI/1IlP5DKhGIh1lgz1T4AVmF9Ydg
I0tjdh6xh0RUVx2lE6mVWERiGCHDGjKuR2QqjYkQN0pEojFC7sBPOdvFPVWqkjqqjp6Sl4C/4H+u
hCYTI7AVhpNYqU5qJT0hhg5NsnzipdKJNSJG6TsUKbaSpQilTXHxp8Shg16pRqnikLMoGyQrUulW
bFqy7LPgbW1NpWNxlJjFw9DCvXcLyiFFFY+8pQev3mNzQT4bKLmLqzQvrRK+LEr9EikJTMx2lbUa
MUy2WGsLUwzdiWhtKXlMpTQymrpwUqWWSZVkRlM5M4l3JlECmkipaHKcNKDy1kv7ZkF/+RI4awKz
irE/o7EZlNBmxGyTLihuBEgJG+fNpOQ3RQh2RVdCnFapcSYlyQkeCow5gYM6B9P9KVIynbkVTxqo
j1Zpdgp8OzPeHdYjVhAXFU+Gk8dWch6Dy3I1KWGPPYKTQuCTK5VPufYqv1zQ+wQd76PT0mpwIZsB
3NR8XfsjlBSoVnqgRAdUqSll0NQiD0LwZqGqtkYmt8duXSjJEMLRHIDgq9tb1BjREI1kdm44d6OD
gaOoUrKidjRmMF/TW43HqK4gZnhKbZTiOApqJTty0B5J/EcTHiQ4JR1FCPPPqBRJ7Hs6mP3E2oUS
KHFM+BIYlVLb7OlLDcxRKN2SiXfpe36co8cCtUlJmdS/+f6H36bwyCJPBcsTjdMUPFWj1tK1oJLK
GSvJSJXo0SuNQIdK8fTlEur1E7Ok7FQjyRsxRtm66q9USKT6b52UemB9PkR69ah1xOBLJZ+K4gOE
WCYysFKVQKZ2bMAukxJWASKmUKdMVt8PoxJbxRiuDKW6smLqWkKnZy8ZboI87xMroO4SgnaCzw9/
DrYLzgcEWrqjXFpNxJBfoIqAmMkE+Z3kzZhpRvbUi7QWHZchEXNFStEVm8i6RqxdodO3axlZLSdO
lF5Cyb0Il8zHkb2lT9pMbZvtnzB4ND+nB74GjxEjFe6e64myVavkYQKLGGMr4ExmxGIdhjHobPZW
UpM/sD0Bb3IvKZU60U87HdJz9xWRzOD8gOhM9rTQYuzigdGi1MvCA10m6zwNx1kJz1KlPiNfHl0M
pUPD6IMJB0Gaq1RpSZT4qEkdEniOd6GU/1oqsZqKlt/TMQOEAwlQydfQOCdw5ZxdhZfNU4I2Tana
RiVtywobnGGQkH5dhg9t1PK1RFezTUP3vTAJC5bdaO2IyPUUSNdEZaJjQgi0G0X3tCSet9ZC9yPB
IzcroZyOWa7HMEcTZtdVxtkZo5+0vYo1jYw3rblE8EjrzuMgWtOGNhNuWkOw3Ppu/qB+v130dqUr
wZ2rVHehHZD8Y2WLsOAhwz5wMDmBhzxa2TXDlRfgzIOYvrEkEr2RU3ETodUrlGCvh3zzDQ0KlHwv
XyTbXc6AK1IBNhGFag3WTQOUp98sG31fIM8DHcajwOs3KMFfj+lPaxlMIZKtk3tHAxhHr1DfPm1G
0/jsPhR9+haIyj56Xc4su361lFCQjf33DyqVarDGOVjjHrTaihtHJRCX6M1KKj9hiKgwUMrCiCyC
XyuN4aiEhlJdfoToR05BlA8itIeBEiAGJDlLpUSccSMyam8fMdKjS0y12zCCuVIiRW9GqegouWJo
8pxaJVw0lHox/pYwYmNk4XmMe8EeR4ka8wBl49BwHPHFiMhxRLZtpc0pVESGWzUlxqFqaS/2ahCs
UTJIrfvSlByy8dBE5vTPOQQ2VxdWP1YqZJKz0kp+P3+iJD2nHveZk5U8WgINZcLm7egpNaXk51XV
t6wSLpZuaPlqVmua149P8O4/Mru7mYwYr/sR7WWpBJjsZZ6NugRkhCxtq1MphXcW/mI31LCvD+OV
BQcEEPXLqOSa3qDdC1KUODcN10j9FA7GasDHubjZVVeCznBB1cnt9VVX8k7Nji6QJb5yNzOAZOE4
1/QduREAkykkjTGLElINaXVMsdNbQwVDDVOoo5ShPe7QsfjAFZg/meZve/Fe8eiEWzOFcMZEDUwE
gH5idk3sMDckvdTdCV6RRCdalLWbIJqMU+J0P/EI7IuILdNiOrvOdB+S0PjRG5u26OXB6vWPjhrg
sWQkQ86LA2uyT/bluFoCkEZRgilAGJ8eFYmVrDsyOoxvh4Df8U7WVP/N38jKvMu1xyX4w6RSxtxC
3ec9cWP4xC5i7haVK6HfgRH8blsqzWs0h9Ym7AjJpWK8oZQi6U6se0s2BRBAnpxNtvrrrmlDX8/o
1AMGZOLYl7BgrZlUzSyNr3FCIZs16gxAZYTr0j4FGjyGOHGJjajM38jfSmT5olcQ1RabDGYul007
MStDPn1aZwZZb83CCe20AHVdMaawZBkmDFI0C+jhxFqL4QIrFF3NZb1vQE5V8IHTAj3TVP5GtsG0
VhTuY2dw11o23aqXyOl241RjFWhePY2pxSzKHloPN1Qb/6BdW8KDyhSEMqVX7ryQQvuwSkohi3nl
c01ormJQKP9ddVwOpqghZjOVIZvxEmlg0PKAbI+J+mUgHG1VxafO0EhNrK7Wk2yNmWCTBipASjdM
0cI/52LaD4K7nCfwb3AvIfqgrYgn+Vq3XBxHcl9Ay6ML6LmcP2Lry02iL+qGXpQ8TWHe+ym2iG5q
3lM7/RhtVSI+WA3vnEFrEh3RTgbyMQp5ws2QfZLNugwTSaWCJm0WjJs00g5OF+xDHeo04aOpxKee
dZKR8natE9ryLXbKBMnsYY3u7GB1QXXmUHXSE+2hYuSDas8tbJLneKgYZSLNwAq/Rau1YXN05zPC
gNRjEQ+/bTNP2Fbab+EwXRGcr9R0KnHLOwUmJGrazzgQ9srKaIMzO0iTVGcLwFWDKSzQ/daosZmg
llgx6/TQdDbt8YkVd7Aidq1vi9f8Wkbrd7K0L7lFRI3JjsQdX9vAJq0z/UKfwohjM1+0WPzUJsiP
zO8PSfw16MbdWfCJe8NhSQsCFKBMk5L6EUCqTd9nn5MGk9Ibpy/GTVeB2fHx4X3goALRl7Ipx4SD
F9vlSobGi7DlYa7SQ8jsv9fSGKq6j7KWzyOngBGVQ8ZiDnNnT+BnLUJBQlvb5bmziZySqqvco7DT
BG8o845pZSSk18QX9ltSnMay6hyGGPoue6Wnze8YtHeHU4g+1PwnV6sZYQMY6FY/KQM/RAcr/ypr
wURucxEMALBmpeVqGcnOZdZ8KTs4XqZ1CuR8KGFAr5KpeAWzCDTI8KCisy/rYLPOQPVm6wCglis8
U6cbN9/P1m4y3K8mGD+sQWaMqrB/LJHu2VVxq5fqpImHjDlHrcZhI5/LtHvwuKZCd53X8QYJPUlr
0ixhCrVKEpwPkV1hvmG5RfwsW8ZLbSjiWBEz+INNSxiyZ28dSe2piDgFBYn1moqXNHXJ11H/KPnn
CzVonFEGxdDpT2WlHKNS74VJwxkv7vIRuTkOl0AsB4F/KkmptmAG/tMW4tpJZ+bj6R16t/fNDug8
tC/9Upe/Z+pgTDL5sYjErugZurL7e73k1kHHnkKNYy3zdPatUb0j/b1VYsLMHZAme9EloD3IqZxI
/hIUcO3iWz4EbEwp5hR1rCIDLL2GNBhzwN/C2I84GBHjQksw/WRq5AexglUTE+GKYrSASmZo5CSj
ZlANFE9PGa0JBJVVDWtTDyCSB+GGDi4t5IaylFXxqdN6kG16AgnK447ntpwxm4goQ8xo4aoNyvms
8bEySdbSzyQQnxly3TqVdVAWBbiGPRtPesJakXzaUTgeJr1O17kXrzUu/RU+SBjheGJXZizt85Tu
BBagxdQ0CuY5BX7nmMcue6A+XvWDfAkNXuXxynT/Z5H9ghcpXtyIDkED78okQ3ZqZ8OAkyjHA2mi
gkSvzlhP1myNfmhWQUwWk+kT5lstP4LwuSlAgG9bM74vSV9SLreYZqwpftYE270mpO0aRKB7ZLVv
hqa/ytvS/wJVauGkKV3ucjPbxsjYmtpc0kUdnmdT90hM3JeKnFiLEIEzhQfVOyGPWHiqsaOsiyXo
nSqddtwXrb059eT8YBJuEGRgOQiK15kqXBOSWfYyCacvfks7xjDkaN0GFi3PAKIT296DXlvPRjRD
GyeJegGdbzIBnYl1N8h71SbNYY4sji3p8LOJwufOBt5itSHrTkhdtTQbX2/bJzeDmklQ2dk4G0aB
VxwmD91chGuXCtAqqbhDVBTqt83Cp9P1PAZ9LJ29iIi8B4vBKwnTcjWHNVdKoJ8bbxn8EPtoCvuf
38v9UyReviatvrcXo/CH2t5HdTnjjX9rZq16sEDJGg2XYVeEfp+RY9fzzo8GoLme/soGt1k7eJiO
JjURdiDZr77UzFVpvoSpU+Nl5BAmvVzc9HD5wbipzXUtyivu7G2e1S954IDdYyR2LeeMQ95YbbQ8
+KywRlMANKPVgK6UqlS2MzN+bDpw3q6HV6r95PF6ssTzcRL519gNm9YEnLBo9odlF5j4Qh948q6m
/71KhuW9aFM6317xNDn8Uvqjq7TQyFrZ8Y7sh3+YzvjkFpQwPGPU/UpSUAhTPgMFPHFOFTXBIVII
9sbqR15qSABsuRjj1FF8WTCojandGw7h31Rj9qUjnD4DGYWbT0knnli4HdJuK51UQT4Gj1rgPLVk
UNkWUPpfcF0VCYxExpQdPuNea46cNYmiEC2jWC/6+9xY4OcdaumtDjqdv5xa4Z98/pJzc3F0phuM
irYfk/53kzyUl7D5tnbI565V3vxoxo4rNvuQbHftaToT+iD1TN1dqxhpYRaDVXl4SNXZQABMZ5C6
y9/sic5hlNrsufSaqaOBYwrYXo9yl9ipGRBzGt/oLjKtIjYNrloCOX8WXpJBWr/dKSNhXPFTxhC/
Qb2JxacIWiYQ86/cQNfhPZazPa0Ns1o73ng2dZvuK/PE+WA/NnLTLW269sLUd+zwUsftj9bBvEXk
ml2etY1799pPzkXDjRQ2nFpXAMKfh757r9Cnq5/VyPRSlNaJHeuuE++116zpWHDYgj7BvTW2xl0Q
FyeGEWqnePdM5mN0++71DIgEO3sZ3k3TOfNOemO2MRn7J2O9aSVaBdJrNfMbhbEzWSLRv/abppR+
xiLVdOp8opPLLheOOtV8ERVLZZwbT+68QHAu3oGvY6NJNpMznHObWeOxfMmsZ1418MeggeHk42On
S+7d5Njf1PvVaxR08+TG//Kqp+Rp7cega3+MFVWtJQHkbfectaeRaLS1rLRgH2COYkozgcOF4LvJ
uTNa1NYr0ZDDn+tHO+vfCA7zcrfcAcy7absrrZOrxF4e4Fv4BOJIBxYfiRTtqkxqJvsfC8O+1nN0
aNx5a0fIrtkWr4g3v8a9ubWlfgz64lI3PbD3VHueioZ5rvExSahUaY5HsyZqEgD+yeukTV90FddZ
3jJHxcS16FNicgV59WzYTx0qNgWIh7K6idQITjVYt9oMt0kffZXKchDVzHFO8Su154iVsBlWjtkx
igtjxL4G1g8KW6dsHsxNgZjXG5I9qOwd2vV9ySk5XzZElqlDPYT25HdcI5oxXxjU28UJArIkejYT
Nt6a2C7dTPq92gdMOxPzZh6BrksFuaaa6CoZm8CFwpvJ/imgCNxpnGm9YjdZJX0bouwmgp48Lp7U
hd9pyWeZUfXgnlYOVwDC6wHzRCOc9wzIeKN51yyVftu5LzTa38e03CRyOnHCZrmq9TdjdBkNnf8U
wg25WbePMx/5lWGHvDnDqK1Hozix9WB2zzqYerPLW+QWVvBsUn2o2L+UuXllruFaJNUn7euPdnL3
RtLRG4fY7Yy/CqvYFLQ9LQ2mPBsXjRXV7bSfi9F+9bn1MpvuSxtRd6cY8VV0QB1TG/QdU2dd/Uof
8wez87IPfuiScail/ZPW0UtRpNtUpo/0nA8jMep0ptFKvsJD+aEPO62sn+2o39Ck2sZe9tPU6QPb
4qkICQ3L/hdlmP3SbeY+/Ww0/d5k7UfOp14rqnMfJe9mNX6MncZQh4VFI3X2aZ4/LLRgSXJS3jSb
bZ1yA1Lx4dw7Mh684R4DEDx8MYXxUPKeIGb54ndd1aC1o7bZlfmLTifN5v5ZG/lDMj3TX/odzO61
Ds1rm6U/sopmnJPssyg8xwvTmMwbC40wsrBOjah+x0O6btLhJLX+XfChsm06UDMOpZieaao/Zm38
UeTkshrsCAkH3J7FhA/Ym9TkWcYxg/3xqnLAEMTVNXIY9BpopujdeBP4GEcTet8irlpuUH7mfumG
xzZIz8zAPlNcemq4p6wWOiKlka3CefG7kkub1VMaOmRzPp65+dBXnJ/uBROMq24dwj9c2313smEL
cj5rfEgli3OTM6MlgyT84hWYINTFEpg5ePsHA1EuvoJpFVO/Yp1hfsNpmwwMO0UrBqKDXMykJ6ot
gfhiFd6sAdtqVzwblusPYl47pRSrrqx9GPZMqc9+7zyJZDzIWRBOoMIfmu9yLgS2Y0pAzvzk2Koa
M/ZU0prbMliXZDYfPK3+KbBeh021i/LlHNBFbZflmqftj7yP72X+7EURsibHeZvdH4hdDpOcfpUI
k+zAMK9dm94hUyzTy2jUn2O/HZqWwHz7Hlnzh9Mbfp56r5HLR66wVpnVdr9mM75YVMFpi+wwFNHF
JLlHnao8TJ0JZibcp47DRGNHZ4NcDLMNp9GjFofke0rLSxItuyBlj8SK4TMG8H/YO4/l1oFsy34R
KmAzgSkBelGURPkJQhbeAwnz9W9RVfHqmejo6HlPFCJ1rySKQObJc/Zem4MZsUoSlu8KzY15tSNt
GsossnIvcJGiQEnjienWySvNFeqAA2ecXWLnz7bith+XiO++HHXaD7XV7Uqj5fKj8eTYxHLZPzNf
Dw137ZFyNRln0RSPVU5IhnU/LclLN7YXmGMbjzKC6QDt8tivakhbab3RtJgGNXnRwrB/rz8XE+C9
bnnHuIlPsUFfuDWR6lx/IGloF1k4uEpijwxSFPMxhJuOKyVOnszC3PSqepZ+aywnx0B0jD+Bc0is
triGgF4xf77+o6loXgaJRypOfswu7leyEOTQ1vdDvME7aGFnrsqLi6TExjyYFd6n2YUNVa3zQKgV
O7kXLBzgMHUBArOnjjHi8mwtYModvLcaPs7E9YVNU0RraXJT7JCcZNJg7jLtNBoFqWcz28E07lqp
zl5IoIBu7+E0nGdN4rqz9lHcb9PF2tuvaqCJPT+qJQmmZN657nC2k7fo2socq590dD/ptgLDYAZK
QoSI5GfjPTGi2UVh/hPa7ikkOMGfRbN39e5jCcVDWKTrcYj3bkkHBxAKP4B4hg5f58ISWRfZlhae
P8zyvWSaFjhMyAlEPxjZyJ8yG+z1wq7ly1Lif2Gs6qd9gXQB2QATqNK3LToAU2G+XZfMqJteRUFG
KtMf4WvdWbi95XupTu42hjyT5RHVxMmZ411PPXEotdWfpvH/Ry/+X/iAFiJOlJr/Z/nn48/00f03
1ec//8e/VJ+e9Q9HdxFH/VOjacl/yz4NXfxDWNSgOorPP+Hnv2WfMAUB+XkuelEPuZMDOfBfeEDT
+Qcp847t2rrOHO6a1Pj/IPvE3/4/gusNw3RQcBIchzhVkLN3DYn9L3hAvdc01VQVrcK0hXHQqUuj
QOAQKwzVXooTqfCAYkJUEFHYrrxlpp3oMX9yOGPwT8y8vrFCBOuOR4KS2z7QUPigz0xIuy53NUjV
WFePnk1BY3nxfe24l7E3bqi3gzbGtBYqsDnlYj9lmqj8TDe7G8dqP0raWRoazQYp4JRQF5JdYyXG
wUgZmg11uGvxvzANfFlwszBQKG/Qr6dMqpz7hs4sc1jXr0oimwYPcIjW0OMaGP6WHWBeN9s4gB7M
oY+CaLkC8b6YjRGjQqzdamzlFYaxQnVhBhhmCVQxmEXIPf0dnaAuo1672bIdDKwjegIfKEMqR92o
aclj55H/M8prGglK1qUhzGdMJnOrRzOMEvBcYffeuMYGe/PN8Nc0M+M9A4beYKlEsI7VuMJYdkjQ
7ePh0vgFzAi8iYrME/Mk3Gc4j/4e2VNjnv4+A/pt7fOrAkfaxu1CyDBK0QStDWJDXoXd3aAvno6d
Zgl0T4sRYBzXzqVTRXd02KK7qtFwuY/LDY75dN3mPYGETqPfRQuxW25Bu+bv4UDA1d3VuaMn3sYy
wTMlTmI/Slx+sBwJYHQKFZ9UFb5E4CjOFOw1mRiJ8qXmhue/D5w7tHNtVhdlfRbeJHfhIuFI4B9k
6wePfKS22tZ2wXN621Ch8y6nCdErvlUwxVmyrgosh6AcEAkGSsZSkpzD5U1qUubejKWUN+1MI0eb
avjpkyTCviJXj+8TJLmK76ZWJrfJSFDZPEDb6uNh8FvdnLb5WN55DMdPImPu1s1JvJ2jpAsG6fSX
ssWdZWCS9/ZIntsnsnT4oL9j0ggvfw9MsnHssVJ3AC9XuFrEkyL350/HAwU2P1o6WQIcwVOAQ5wR
ySVG5dNZr1PVzY+h1T8raH2fYJ6ZBi+2fa8ocg5VU050xfQRnJk+HGeuaalF2k8jCEuEcXhLVppN
0pxbrQlgA87J5OnRFNatJ9L+Vugjqr3WvDC5mr/dpthHYz2gxCnDlcEA7a0aucVzb9tmNmWiO4mH
eMzSdyME+jEalXshf7zGdyTjTTcKbwU7Hhh8SnO/4X2+p0uq/CRznXeCQve1ysJPZWJG0tD5ARt4
gsqx7GLSUzZuZ3Wv2VKtUbSYZycEZQ9Ew9pO2DMDbx6jZzrDzBA4+K7dyYuei8yi1nQIJP77qjea
W2NA/JXa0sWjMswvsjNe5kyr7jobC/jUdtneDR2aIV2nvonmM+rwARSmhY6wOeaF8m67iTlXZAgP
skviovozE5+mWv0YC0qLlB+ddxC3mnRRaKja7iCU+eSZ9smu8+ij0Bist5G93FWGPp8Ip+4pfiZ7
5XKzHZvakofJpWGQ5950qbRxupSmuRscpMAAgtQmvT4/xgjSezLA13//gqrbo9dJVxmpr8+0c74H
dTXdO3Y/nsokOfz7Kd7LbBvpyTHBWABGvaxfaI0W28WtNMbBPITXSSUZQzyHd31Ep5+/oII8h1XW
3TvLkD3NqKhFNr6Lxl1OnB/Lx67Mb5Oyi85/j5AbRoEZ55TB3BPTTPHOCoQ2tZijmznJ9Bfcw4Hb
Os7jPI3DXet4zwinqFpEznHFzO/7CqriSNqDLRhmMjorTnY75SctI/bHGtKNyzgxW9WTlRxD89Em
1xt3jCs3lQydSw1vAnxC2PzE3hZEh7pRjTQDgS/GX/KsPJVN1555/zTk5SoGN4bvWfcqIoK07qKV
RnEc2C6DIqRXL+s62dXCOke6Sr5d1zi7ua59TZvBEPtcRvOLZpfOYfByHasZDwPAXBC1h8bct53N
iZ6rCv949mLD6T1KIkr9uSjcV2p2RmxcXqtkRL1LU6t6RbRqyfYVvVt4zBO8EUbd/yqN+8kUxrke
C/UsNBwLemIU+1aF1O1eh4gGlAH9GOc6diJqMCTsM3BVY9+1cwezR+cWbrANrwavKJmgtuFO2HFN
zBxvSiH75Dgl5W1Y1R7K5AH8QiQjmD9G+iQdLGVxPr+aoUc33o6SSwGE595VBf0yPb40I2FZTihq
gBpVfmOm/U3WuOqOgbnGbY6VvnW0DS4QsOqIeJ+mrh19W5Zo25qEk0HbkGSv84r+vgozDNsZFQGQ
kCjSB0zSsl3uHDHcG9GCXufvuetDJgDVui70Z0REPaQ9Pvx9NpbX8C7lxOt+4ug9gZM6/n3GPDzy
UdobQRGHiB4idl/Yhxp7QycCN8HikJhmHaQ0DlYFMrm7HJ+fzLpfQ9chcRJxxOiMvjEwerZBAXey
JBnLwFPC8c22uX7cnXVl/3HhM2Bq3ix8b/ssiXZxrg/7oko4pqds7KNDldPK8KbGoW0QJnZrHuqs
vSu0vrjXWGWh3WK30sSPsVAQ2WwK20JfcBCbXXNUGUl+ItEvY5ikWPRDY7dYoQik23qbKqv3ltW8
RV6xRRFprieVjTtnbD9ZhIElNpp3jmbkTpzwXxqZpSdlTx924/n2QIgWhp5r3qyQfj1fEsX8xVT0
26y+58eiREMI3h8s+SXn9HFJka/PGSlioBG6dro3HIbXXdv8holBdmSrB43QSe/qjTutR3Bkmerb
mrAktpzLCrrWtMgcFEY43nduKhkI2N0rWQF0vJFFgbAzN1JMzWZMasjncRrUXv0Vdbg6uVufaU4u
nHbXMDZK5hgFgRjes9WYX0ahnXqJ31kPJ3+w3+DKbEfDvR8qNGJpPqJUlwwWm2KAJiGeoqEjx8zZ
dgKFZDMw1qrnn6wmI80BIzf004sT1l+qYvztcY6m1JDWaAT6rAcM3WFIxff4NBlcwnKCihCq8L1C
+r8qvwfCxCSSWB8fUAe9g8AyvTVQd6AWHK+BmrnT+SqJvswMzrBeOPe49hCyfeFSfl1sEKe52pZz
iwQlAQdg5FBHruHLjvFS9folhPNXDZ63KQT3k/47oskb5+dwBnBBKm0dOTRptEOk+jNY6kM7y4Cr
ick4GeLqbupc322LmYtVe1CW9pGN3b0e6XvOkUGqid1M3knGSrxyzekRNxkCSa1mMjxU9P8H6PGg
ifFgMXvJH0AVPZogSoIFDXpgwXjk7ucY7Iov/MqgpExuyTbdN6bTra4j2GnE4yUscdNkCL3shiYn
rhmPvR4fSd2cm8gmizLubqifUGGQZxuH82oypluzHD34E2MXtMqPQ4xXxBcQdubJc+fVdGCsK6Iq
PIKuxCB6nawxt1wX0SvdyPI299QbGqkjktavkpbTttPmR537MejbMeXPaO0Kc7kZa+gMTsON6MG7
5CAm/dKb74wZXTLWyNLvXVxD9KbRnA2XOSugeDApLF299WcLnFrYGhsu9Xg1uPgqlkh/1ivrNtNl
uZo8K1k3Tvq2NBan9pzX3bmR7yUIYDwT1UKnnrvCesPnQdSV4bxFbX5rDSG2DZdZFelwxHkx09Ga
L1UTqod5O/XFE1a5d+kan6n7zQ5wFxL1sbLArtHNxNDv/rrF/GkL88bsabHrZdHinRjuiKAb2SdB
p2nohC33eTbsH4WGZE6aG7v+6ZgZ+kVVQLKN9w69lKsK4Ct2kns0VRkZZfWHUYkK+fPM9gUnXGcv
Ukn9LlKuZfaBretMuyqOTxTMr8aoXqLBeeiEuHVr7z5nwIKE56r/mt4QfJwq8Nl2c0WoE0tZtfE3
5lmsFlyAzCvCVV51GzWk7WqpxRlk53FYiOkmaVAD2SfzoHK7O6zz3JRtyUWyEJpkWTzSxjvNSO/S
2n53dCwL7L9CQ8VYTUu1Ud1AM8TeMRLEm4NpQU+DtC3uFNyE7bBIZKb0MduiOEdiYMnCs9te3fVD
DL2dOVztvtsZeIFmWX4Gd0StgH+pE3RlAaOkYehTNDAZX0S2s8YE1JWJ7thQdy4uCrpwNCOHfaXJ
dGMro/HzDsPTlJyGRjGK6A1jKxJwXnaj7+aGeYBWfVSlGPa2nEA6IYq+5byPhKJuqTcIabMF52PD
5W9A1Hh8AmS6wtoR38mWsNCq/c3mDqeJQkxk5ZvQtt2v6CG9uIN1YQiaPGaV9RKGbO1RV2uBhndb
OV2B0dHq9g4s6lXpDdNuMcszTN8XI7ZRwOMoY0A/09tHDw0ZgqPcztPGU9ek+oOWPyYW1CnTqcHG
WFj1B4UMukFbNrOaIAWag8ZLDvYcYwkRbug3KiXTayKzd7DFc9wn1dpxy7MEKLtR11GcHspjxrt2
1HilJIDtZ0tF61rPz5oGWKJxyAaEzIugqdiI1EspWlovqPV+CVyWfhr007to5bDnnLh3aAujC0TV
wmzwLUkr89AWnOLLTkfvA5waMwb2BA/BDZ1U8jiKeYNXpXntinbTty7O86m/ZAW4ABp4H6YFMSKq
WPveHQ3QjBvbC6kznJsFb/6qsXRUXIm8j+dww7HW9ZvWJcWXL0Wt9aybgu2yzen5tQLhk3vG1XI/
hyzwMtdP3aCBskhD9+hpmKpIuC68/uAyA16V9aw9dYh0NOUlQeslr06eg/NwxtNY6r/xbOVsZUm5
q7MiWhuNzcE6IhB3sOtDK+CQpmjgAK3/5+O/Jy1PvGQmmW1/z49FWR8EPO3/9e/+vpzqyYHTWLP9
+68twsmKaNH9//iWf1/UQypCe7pCu/mWf0+NjQqmhmHc4rLRhhbB5rpE2JeCdvIZy3aWsx+BvKUz
jaRy/IkLitl+1l8nk7Vl32lIh02t31ddf7b7lo4qaWkgXWBfiFcnUZ9ZvfzIdP5pLBQZw8zcFteT
NY4/S4a8AnLdI5vYsSBQ2+tR1BbUCg4aPZxG5g8BNpwp46CtjVM1J4zqvpelkpsc/RxjEeOmgSNp
JyXNVNiQvkQA5HdubbBy9nj6rx/UFRj/99mSo45UYyN9c5DDbhj14O+Lfx/ivi82iKOemgzBuTKT
jyJG7YvzbKdGEOhZLVf5BNFhMnsPmRpOFx3aYGCUYBkaE24UEzX4rH+Pa874h3pA0pHfV8x8th20
dhpW6EZh0rIugIPPRI7M3aE6W8ziJSfPe7NccfMNoo9VGafvi0sTXlmRyXTBMv75wfzPzwT9P0qp
iJt4QiTtKjODBE9chJle8qsWuWM8JZ1vU9CD0y89men5GB07KHM4rkDKtF84g55kMkF24g8+3RYi
GLPiZrTQJmmERhq4cdLlZBljhcXavIk0gEE4wMxBD5JKbVFRcJ4BHMyhh2uDQwoCgau6GiVMV5tr
PGGZL5P7P5fCjO1UyHXvae8gnNgZZHmbTN53Pbt7YMOra4ngoAtatSEAqfx+MJyjLJmyNfdMNE51
iZEAda+X0PTQtfce+SS9P0r8Zu0w5G2G+B1s+clqeu6RJVL06ICX6W1PswHzS+k1QfxQZteI0WG8
9SamfppNIZVvls4+4l8SmPYyrb6x9ZSJFwjmgQB71MNnM0zP2VXDOaXQ51s0Y4oDNaGMGS9TcgWX
Tf5YIUe0q/zgcIpyc0D8NgdDM3wxNAW9KuV8MR0882zLFhF13n+ChQc5nYZOkNT5nZnuLb0nGdyq
f7MaM0p+RRy63RFVHEYxOgIuYVFq8qrbmoX/msftO261N8tpXuU16Ct0POvJrRGuDjdNET5VtdAD
3c7OaQOErKrPs12629Z+m8Pwgp/5qmmJD1V6NziMbPqultB2YpKWXeOwDP0WBhn1ZZduIJK/hIO7
ngzL8fMkpsMaJ4+1vR0KCaYa6QVNqppLHzVZ3aLtxNPjeggAWoHIsrPnpxisIy6WFoJl8xbTdnDJ
a+XEtCra7suuJODfDIBikn6lVUFMckbFms1jYI4nO8vfp3BoDxaYb8xILZK/eodrMMbLaoerKoy/
59kiIsCmesSdO2VsY7nrvaRgkdCHDo8pqjQphoUe0fja5AmDmfxnFN2LYc8gGJevHl/9Ck1HtXFM
ycoQjvtiueQmgDdPHzTfntBf6toTYbUe1IPqEM+DiS7SOeoJCorkoZD6OUJwUPbzvYpqbW/0r7bd
7bT+ZZDJwYprBkvNXs/thxQiIynOxi0QnwRbb0Ikj3J+W81C90DiQZOeqwZffBGe8pD4dGAxFj0U
Bt7qp1kYcKV3SLdfcrKkgrJmoAk6ExaiYEVzHBjnY3zjqTB6G+rqyxDZ3uq0m8kezmH07HIjYr77
zVxUdrUb3hve5AURpYgwukvT6S/go4+4dC4RORNdPrJHZ8elwVLaykuBMg7D2UfWIJ3TExg6lYVW
tc+Gt9j24m292J9hCuRcIqzxC6d6jOPsUiz1b8xCYS4w1rXG18P+Pr/q96VxgyNS0sL8XJLpM2RR
IHfj90rl7If6gIvzfU7r9wEdFutU0NklWeUVvX9lVER64AqWGUn16NDNt9ae0p23LI+da1zyxrdD
e83d9VTp433uuu81enW/S9DljAPCF0nXDCbEzpufhqJ3N9FcETdAqYr/+LfXerwMSIyt0Hpq2QKG
yDjb3oIsHfmmMZebapGbOeEomC7Ria1vQ7ftPieeUXO+TLawOhzwaJpvlnE7UL2Jubyt8E/2U3SP
5u1B2BRlC53igbaH0wRizO7sahx5KRpk1+LQOXD6IEMmBhr1xJKXJhWp3857h/krHV+X7rTxNure
QwyEKHITcy2pDcnuWZD/gCmSRO7icF74a+PS9ZFK5at8LSIKnqWa7q9/4qGoH73cq304H5Ty8cbs
4y88/yW28yuxi5cQv6ULhluvKzFVGYxoU+/JnIzTKHhwTeRtl5bVE3vP3smLOzf5Up0znyAjeSvH
0V7zJH+zGPdytPICd8me24hYp/FpLCuD/5ac/26kPufSr38pPp7AYVfraMqJZAZU17h3jUBBPc7w
AzPNNLHfGZw/WsCs+vQiBS+KFFQIbCjk6EixTWbLyTQ4F4nshvEY3wvujsUVw47e+CbTrm086J9h
DHkzi++S0fgETcUi7zV3kdFz38MfmKuauxImP9p4OtjX4zbkXtx7kXEjap2GYObd8u7vVVkmvovN
Y6VNMCQjm7bRNUUxcp3dzN7hCylazMJPGNveJweaPRqCMKbBocZfatznIb84g6o2yQylesS+y7WF
YsPCpMLYiX0lcbVgwDxBHTnDZUIyxqHv1xmFvgZFssmm+SGq+fnANIZNPeCkGE3zs3BFw8D5AF8i
PDnD8DTmk190enO7EC69I1kXZpt+NPMFnoXgoI2ablWQOEjLlbq0o/mku6tYAR91FpgaTbUBbcro
sIQgmpjG22J8FGP6PDOCIWAgvDqHWCEbsCeT+hAWTHB3JJe+UMaNm1OH5i7KGi4VYJhgJ1lH+2AK
/+INSvruJmZXvEmA7jrpN3AXGHttxIAYonXSkoEI8g8a3BGdNrATdR8jC4ujO4ikYp3M/bX1ihK9
h+U95hKsVxIDIrBIQmtbtH/ey4I7zRr7r6FxbTTty8w9F51l7t13Jl3S3rr0zfRSW96tiphl5I32
SscWcDQe1bgqd4VGi1LgoTRLNrQkmT+TeN5dg1zgO7S/i1gA/CvOrMz5/BmoCD4BNoKRuHb663AQ
k0/a9pJb6GrcxZ5qmW9EqrNl58n35AKsKCRvXJxl6wUsXWTIh5XogCrHZvUc28O66vkFVKwjTWnp
Ki/esEYnEYGdcQPoaGplVNfppkJB1RTWtrGVs8FE8EV58wS4f6AS0oJoWKCK5PPvFPdfBViYPpHU
rl5igjsQHCDDjV4iADb64dnwOD8N3XnCwp+FR0wODUaE8axVsRUMikFwN3irHDqHxLGxgsOWbuGF
S9FMR0XEjp9DOryJC9TraRTGz3ptolMbI2/NhK2gQf5hw8byI4UTNlSnciJ4AjIyfzgoJ+BONyzP
c+Bc/cHMoNCweIj/pkc9q08yYs3zKg5oWTzvpVd/2CbjpDja98VEE0v9YPNF4825yUjNFYKSJwSm
8yZpdLrwcbpxRE2yjr6AGQFbVHU/pdY4G62zNjZ9fqN+Nnrm0iKRNPOS5LM+Tl2hDq7CkIa0yUnP
okDFls3uz9C59P+Z68FHQbl+XQEKmxH0CDFihmPfFODiVCHQr4MlqxGhlqaHfJe/eBupj3KYYYT2
aw+QHeLTQYefi8umk/ccaB/jcPzAwyZXc++uLczGMJGst7aQ8zbsh8hXU/ve5fS3jATHRDzZ2doY
SGubDRSqgAxCHTaHy8pnaUjO6mSjptimqY47nGnK2gzZ0inZ610nPYY4raAEzd1dvXSHGZt+UCj0
bEJ8j7bOCUbqK2OwcMuRihikAuCE6lLY9qAqxjJ9lDgGVyadAL/FArLCUtHyk4la6gPFmAuzXffu
oEJaTRaFMarotSfdxDfa5TnSQNwVA66S0QWlL0p3DgZ9+hokTznI44iqA94zHSImLwGNMZ6dHnpn
wMsfIzOIq6PygN0gn1+FKGh8w2jxQVraqjY15dNyf5g7LwxIM4qCuin7temKIhgT/SoqoJh0XkJp
3dsTyPMwoUvoGi6C7vKtihLgQs9DinY8rrx5l6vQOFrt1ihls8F4RG37KGuT2B8WmEOx5LcsD5uE
sT6C15w7mcmTtUulBtgpsvVNiHRwM0xsMrVoZ/Yf4yfh8OfHExut52zaCm91Cv4f0ng2zzfx2I27
Il/ydW6L/Qhdh9Ww3VNL31cDw550jE+QO+p9kqNQzjxmdLm+j3IDEZZLGSJAxkiTjFPYQFttyAIn
tZJN2VEi2O20gR1ZscH0rZ+Ka1JFp71WrTwkTZht6jromuqIzZPQn4iGyhVlQWAFYB1FLu4qzHBA
qsrrNnM/f5qIJ05EsQRMz/JALx6SaCL0CrVWOGQTQ1pujEhfV1Wa3ZRhcgmHkcLD5Teb0bg1AClX
jGp3SZxtUqaTq74dHjjHbgZd99ZGyqQWXEl+UGW1XZJDZ5Z3TslgoeacvdLc/IEUR+8FKCU9nKp2
tG+6cxA9xBaLOnlNbDNATc6h6apAS1Wy5ed9xKpm1cTs1EtMPeS9VBsyID8x2wVVB71/iSVrrGb1
a9Ic2F/SW4dkIrbQh1qKvZIgJJ1+iNlNMCukgnozFDY+aTnQbJNf6H/KnTMUQG7i1F0b7FFkQZjr
ygwZOtDxGZlHRtL4LLWoOw61dm7w/cZSPrmzzsydaBLywXA05pualwTPPYr3HEuOGuY85ge0Q5BG
7LPGJD3FXvxUL+7mYbmxZJIHDHdWet/dFW3GqMOCnWzC8DIVwCupgIUMGSemVi5rQDYXyyWShACH
YZsnNeaLMGKUqFlPMNMfVNwPHDtijpzKekrChiA7xLk2Q8e9MurKb71xvdDz3+gdxJiwXO5y7dbW
+nLLdXeyyPxCVIDyY2pvzUXRl+AMh3gnacCOah9NnD65rzT0j7n2PNrz3qo47o2RI3yTfINC/7FG
5JR9lz9n0FivvSAmDsOHzuFL1CiEkDfcKwUNwct4JxdronJ1SUmzBQZSptEvynQZv5XWZl7qBnHL
ssM5eq/myASk4WEJuZqerUq49JHc29i7IuB0qj2zjE9Fm8tbLZO4sR1EUFZGa214A6ySbGfUtlzm
IY2KE6ClN7qDnER6TKaClAhzgGbRu4j94HMx+bBvczX4I5b2ziV8vCDNrmC4rPmNULgaTDrZbLdH
xZDOrzv1KSpbWzl2UwaWemVtr5lPGt9G5zZ+KlNI65burgtvOBVbN1TB2Ma7UCs7zrzUv9mgtl6O
mJd4C4LaOVLRlG+sEvZ4VpcBZzrPh7sTkn3Biu0A5mkVjW+ALezPIRw/IpQke3ZxnGpDbbKhwWPW
FDtbdr+RQf6Fkf3aFZkqNe+IqwT+vCY5ABxAF1EiD7U/52Q8e6SOmUYKFxA4sJuop75KL6lN2zIe
00O4jLDPqcZV/z4nH73T12ssCFiXSA2LhSwB45T5upp1LnU1Xt+m9KG3SJcu0P8YxnCHIx9+FX40
2youGZHbq3rB/KAqiYujyr7NmCmPLqrHMJx2yCbeBsbvyDNZiLwGnWca76ikdbnIXR7B3cRx9Mug
6nlRABA43dl0bSHGDs/SmE5XisEmnGnXjQRr4McqgBPkH2K2TFZO8+iZ+ncoSipaan/qW/dRiW2s
LEFW4Xg3z82t511lyklM8lQ0rEM6rrAGzG7rZt13BhKAwycVcK5DWBwa+5hI1L4FcbCN1Ij9McxL
j+OVqQqDQh3+cxy+MJgiFEqj/mx6nGkVWtGsq1v4ZXNg09Hwk6l4F67soamwLbnxxLrvkZgkdX/I
021dqG6tsWM6E+fJGogSsvzuh1Ec/loL4RW2J0i3cl0S+AJs1joIQItYchlVWShChOKC41uzMqSd
vW2PQjZ0OmzvosU5/BvVfSPt4hBF6hl2+7nfzpYF5YPAHe5jbVslFJuG8bzo2ncbTfahq6t9q3vZ
g3uDyHyKS7Cv+PerVNDvjC7C+hF52t1V6QIPmCxDAGbhFE+307LiFuHE1eEFsYAuQ2hfZl9vTuB5
FB5bTASuVet+4kb6qhE9Rs2ueiFSWX8VnfPQWs5n5WSvUYE92E5nfcOqpuSDQ4N1a5G3fkQa1TDJ
oeCsyt45wWSnLQU6gTYTRiqJ2y5y3P1Uv2TdMu1D4o4OutN8Vp1qDkWNgDgc7vra6lkYKDGrKx6u
bjXcPH0dRJGzjUHcgxUid6lp7FWp5bfhjLPIUPN8NiTwwKhvD2HS6nux6GcaB/Sw02Xb4kZpWIzB
wTW73jaA0SXY43o69H6XAVyLIAtcP9wArA2/44IR29TU61R4W02E+TZkvhTof2Ef03g1829Jt7vV
MCfgNeMycFV6O8/iYlSh9WDn1d4bMXRNkXFJmEXtpivxbu7DQ+UIA9tReVAM9g9Q906aNMNAn4wn
gw6hA+F8k4W65meEFx9My/1Ia9qO+ObyzVwASXAykk8MkDQ2JlnDHnDnF4Rcoe/KjoRYPBtLF2Pr
6T+6HKV/zEpTCq0I5pYOGZStbWZBZjNyG81aluMxLr1ujw5EZyl5z5FU+MVYahtm761fk+6LO1Bi
vEr0u64pMk7deF6xmCunMc44Xddj8RnqTvach/l9klufTi7WfQ3a28tVRVd6nTXeZojHh5xLAUVt
316B15x+iVmQ4rtv+xetGbw1RPxNKPG95JXpwNuhMKrbbxEVFKaeJI6nxz7Sm+yU6jBWNe6+Jtqz
TnGaKuMXyDCsvhbSvgJk4HQ9cX4DpC9v7SR5qyv25YJ2daKV5SrvskPBRb2zXPugo0zaWw21NSl7
OODWEmYo2ozl3eIwjLvNF3WarfWKKUbSv4Zmm6y9rH/rzDb0Q1p4PhXyz9jWoE26MgaQ2GOuTWja
NSUF8jDOOP/kptC4XpdxwMOKkCTXW35ZYmH9KElafv+UMYQ8ArLHXIL3TTX6i051H0hsvnqEB625
tolJQqqDoeofC2ItAP2JmZ6TYwVODCdGsjipNAsPs4PMHujNU2k6EPwqG+2saUHRXLRyo8esfGhJ
mnVkzR9tX/wHe+exGzuTbelXuahxs0ATdA3UJL2XtxNClp4MkkH79P1R51adqoO/cdHznghSKi2T
Zsfea33rW0FgQyjlXpe1LraOP9kbOPeMAXz5mMaUgMSSPLY9201Y2BcyF8erXtHjNcFBerK/17tu
2lVEhpLkRA4qMoSGXEtGVPvIJ6WAAKfo6OOy4ygng/fnN/opiDX/59tMVu/p4vcdx/kZfj+NpBRa
OlWkiqORFBWYMF7l5z6ychDa/fxNH98bl79fMUgl//r5Ox4j/vXzgH/79ffz//qPzcnG9Pb/13fx
603+ekWud3M45c/b/nVLKIJk5VaizY4OhMhf7/Hn1X+9kZ9XMyPoCHPi0H9vHxK5KCF+XrFKnan+
tf1+PfnPrT8/fn8m3R1qjgd20r3fvYZ4RQ5e3pR7zI3mXsHI5TQzBwXOv0HmLH/99vs2b5pAjvz+
O0FkRVftX/f8+S2cz9S/b2swOg9wDciZ5vZfz/Dz318P/v1avx/3x9PY2izrMUJjaTj00eG0GgZ1
Q3j1+41UpsYE4ue5/u3XsmFfXf9+tqIuwNcM9gMUIpbmXUoepNfqVxyFBYhXfiTjVDB/4Mcft/3+
8+e3QrknF/M8rIN/PvTnt5/H//z28yS//4QHTNp8VCjaLf98nd/3++O2nz8zGll04Od7//FcP7f9
1UOArgJeaGwyjVtmL//6GL8+7u/PBmeQ3LA/nubXnf7qaX9ePp38g9+0cgsbWB2agrLMEBpe3PlP
N4gZo80//viTiEgrIwvoP/7d65tk8jaJP3dcdMjvPw/6/eOP22C74W4bBGmO/3qFP17m92P/eKm/
up/hAzdE1fnPd4u+sDrUh+nn5p8HCNkzA/zjSf/t/3+8yM+ff/5b83O5G+G0/uUm+Kv39ZdP83PH
3+/15z4/t0UoyNa9a321cSuW6HyRERqM0BZFrxh9GLlVq+tQkZH+63TRW4+a3WTBdI5M+fBzXihp
4R2ipCz3uKfciCs43Yccw3qq0VJkyeZY2nwRS7HsGW/EnZRbpr/1cUSGdITFVB/p1tWCJbYj150x
5+nl8mKmtM50L7/XIXvtAPls06G7h19By1GjpekWBWNEvKuoF8KNDLqrxijPgNlQlrXUzE0+Xo+y
+xRBAFIEPYGVKNYezGHpAeIWzcZxpUOGpOWnB9vc0D/9bLg3pJ8CSkYUkQ8l4qKaRCECbtdmTpUU
kqM2U/fqWC9xz8johOs7PxO/sYxKLN/9mBONixaAITY0BKdAEEApzBSdLNFUBTeyamGEjC7mzEm/
ER4+twlOteWwXB3cJ0oTljaK4Hmwex1tsCbcwPiiEmMG3uUs9dmmq5K1Ciu9K2EaoMyNUVsHGpiL
uR+DqQWh//RgiWxfSHlGpSuXcSNeqr46lOWYzagQaLZc26lQTlHIRAqbZbhixV7C0QKq0Z7oSrDG
SGgDanrZrEJ83brFFCBQIt70FdvOVtYu8KLoHsPscpIgF8iIa1aShXnjjVdAqb4blw3jdf4LM3XG
ox3ZXmOaLOOM5ykS/UD+xrBldnYyOz1C9JSwbqmjp6r7TgIKSF2nIhjg+G1J9nY1qXbKZPyt1d42
FnAVekE7XTa9WFdD/0gtOWyaSi8hbTSfbnydhwzt0QXyWIdW8tbSxvHWhMUMok+jMs+mpRukr00H
voTxfb6ThPohRICs4U1GvxUq23hoNNam4IOH6Bp3qXczxH698xre9DCh+QyxAhz0gi9awuJ08Ryy
DFt4oaczNuBYUiYr+0j7VgHm+Xo4z3uQmTjqDKT8ixE2ZXLDeKASrziyg0tpth8VKRdLk8OPnBbm
oMOIVI4McbkUOtTPAHcNY4p+VeMNEU0zEBeebwiN17ZTCgrGAW0yN2SZ4ZjqKYhTxPwgpNCsdagH
Dd4wr+WgJFsVauqW7dCNh7q10dFpmzxsgpvRUIup8t5lhoU31MO3sSNJ3oNX0xvUZYZ1pp8QHSM8
6rYffWqz8rUcIvraw/TsVxDRHLEztC/Xxwlpxla8twyiZTBM3kwKfqk1ZtDcAMkYHv40/9R6VN+l
RucVnuei0tKPtAKKN1UUxjQesdZ6j9FcQdsJuJyaiKmV6Ap6IVp5mmYgaq+gjsSGcRUOdCdypq+t
/mZXgrIHzOS6re+atHpATJ8RboZB15cvhuouzNAABlkkZarusdQDaymahM44+Vs0aTrWG9AKF34I
uEuNjDsSN9rZYsZ4VsatA1oJB3clsK1lGWukJq90Mq7IPPYMQG9GuzMsBJdZNj6FfvcWhFXN1Lj8
TKbnyUx7ZGrRhx5HzO7NBw/Lf4f74FjEytj0R9/Y6E7nv6kB3DrtKuDQ7pKgNEUKmPldZOipdecl
6e0LusynLgM+YHI3Iu/Olo7+Tk0iWXdIWpRsTgH6EFpT4BiiyIGKXUS78d2BhhRk92nRvhptwVxI
jdci0SDC4Bl06CRikuDcLRiEVURgG0VLg7XuVyH7xLIuW9RxyRt2WfQ/EiEMNou9HLBgYdOCK80a
MdKp2V38Pg25vHJT59ANUKOodR/4yXIeITtDTqJwy4lAo+OQZc/g1LOV4QO1bGraEU2TP0nbsJY2
2QvZkM4Bhf20cmqdhgy4Dh2V/brRskcnMW+6YW5OP3UOU9+KiHSnQRARm5+lln7msfnRVCRQ0XBd
QvANF62b45hpKddA0BGliJDGm2GlkPyeDVQKQ46uE9DEnZ5Ul6oZl3kxnmRLo7OhYWWCyFhG5sZv
sN7pCsjQoDn0NbHlM7fC3g9hx3JD1q3hsMfvHvGNFKmDsb8CO2MrJwS4uK+ZqkOmxjyUlbjvaWxZ
7h743VsTw9YlRybysnxFTOouMsAahIFSK1J40X94/UExWSfZDZIPV911ayXo2vsuXTkasxvEfSP6
hmJYBZb2QUT9KQq6YWtBCxNjj0YJHDZT73thTFtX5TDjhbklKumcRsVDMegbYWQI0SPkIWOVvcQ2
u5lWPvt6mRy6ZRh5C1tWt2iA73M7exwnWO+gUO6BTH+Ug/NkluhqaA3nTrVxwuE8eSsXK/fSaJCy
Go5zLiUymrJhkloylHFEA/0LhUrsbHsi5GlDbuMXpvavhFbcO7I9DQ5sFb1H4JrtGpG9pAP7RKKa
jdlSG1jdKZoQEY343PSaplYqzetYq1dWPSdkIqfNdqy6UR9mzPri3kFiXxL3ENqvoxpew4aZoJsh
CfVAVqmYiW+efvRu/GBVwwvAuK+EIW0XWtupi8m4ze+ZrzKR08tbiauU5DxUVSkgPLYHTE4EKeUU
E3ZvAJrMMbwKP3xrvGYftthy6G6uCw/oeq/cr0Y0hN9yhQVNhYShEIyfwCMgc+sXVUHYRDB7hFRx
kwL4Irqst9eYoraD4+9f8gYgTcVYsxwY02NSC5faKEpQAFybNRPYa8t6OUDQLlxzN+uoKxkU8DEI
4bI/9Bzjkd4/t7ypvS6fAHVVC33MHv1aO3Lmu4vrQC7a1mXThxcDBHRpm1tFlOlQBptm19BCbtgs
nCSQSsRYrhY9Y8LXaGQw2LryEnuzekEBumpGZzX4J/CTd1kLZoGhECYVjl6YyF9ZNhzKtLeXoGae
UIWcTF9dt162dNv+Rqrw1c4RE7TQEZZJn724PsFXRJt2y2aiqWUJesMT+0YKdhjMM2VDDXoMnMfa
s/QTh+RWtOO093Eml/kFbwBqG8xAeGY4XNonR9GWmzKAHE1YksxIgwSXD1tToOe08vAe8CLkSowr
ucp6pNftA2yVbFdHTFUQ9Li4FvAYoDsvwu6IdCtaoGF8xQaz4pQL1SevNm4DQr32zwrkx6oK0NJn
MZ4vRusWnEAm9095ijoVdi+wxglERGexkeGlLl0XB0GOymrVmq6/aPCw02dhsprfoaeGEZUiZkJD
vbCbOr5V3VoFjrrnAkcleeN/6kPbnoxRLUm8snceEGZNjKzm/PYVze9iJO8Vu2z7Wjf+Juw8phrk
Fxo+kjnQheuaqQgodTIbCWqrGoqwCk1gFTI+Y9aHIBV8aD513t6bsieXol5yBW87iQ6c2njsOTzL
jothDBSn3JJtfDX4CbtLFd8anH5WTcuxFgQpY8LqBADyG4I47XGDcXlqPQSNd+mG4t0YUKVMdUPp
jUkoiL0N495zG1ZHh2IxpMkGHPpCCbJIaptoy/SRWvvRcyy5tEMgkJM5fNCVYtjigdH0fC41zrhK
vfYtBL2ZuM4NEd20x50K6TZYONkvnZrerd3lTJscuKYCXvTSgZxD6OI3tDyhjnZpECFoD9rCGPoH
uySd3CQ4bMw1rq0u62CnvcaGyrBXS68teuPMXN9piRVbxmxXFThHClpQHuhyrYb5tkGiLgqid1bK
1dJOK2SvBhN/l51G+zYD8y0u033gMB2MI3WUglhKXSz9CDFxllOITnaI4C71lj6mnGSyz3Xr3+da
+8Vox/IFcTLBGsn7asQpvcBqtFZdeJ10QiAiqV7IKz20xXQ7WTRnOvlaCQ21qo9oTC+jBymQjA4y
ePB6BLSVHlJ3YspHK4sB3EPLoYMQQJzCeGXadc64iAv7LWlzmHP9uAR7Z26ENd6bOualhCMwYguD
3A5nydmXjaBkRSD3gjViZDgoQSAhDQfmPg8ZYTaLPO+rdT4nWIheXMIhP5P9gzPO8UzKsebcpPaT
BmNAYCNDrgpwrDlCtXT0gTEAAExRig0oQYwTGuJqoXv4QMdHb/bu9iSupyknNs06WlHz0kXWu+lo
4yYwuzudGIFRARQdw4yQkZqKEKg6KSTa6K8pTEKOkJSCChZPjKSvTK1vi3HFwhnaL4baP+fNRVzZ
5nI09ZsYdT3ILXeV+szuNZ+9xLXNN9vzvmLmS1gFy71l9rtuNH0mD8ZtZftIpwwfUbGFdS4lKZUH
rOOYFGAEWLvBSxmMm+PSQBTpGp1HHZDIpeEj4UHc8ZwY1R4M3FFDoFiViP6aTD4kWXGOdOfQ1WQ7
lTP4T4FewzxMRHg2W/6S1aJspgutgGcpPkckSTIngZWBFT6xpr1xi/7FbfqPOFdERRA4YBqv6Dvt
lQQzDMa/glFTY+ubegYC7DxS3MGVumGSSlM7yc8djiWNGSU4NP8lsdGfoH8iLf62FeCsfJbui6IG
rKy7ZItFxTmD7C4MJp9pqNbORDJurbtXklVHB1hiFTEV8EX/YHbag+4DTQ6j8RaHW7cCbXCTB6T8
dkmwZ6n17Pm3Hr12RCa5uyiYIy+VSiiwZziYiy8JSv9q7O0DsrEF+MutciP0Q7ies4cKB+hBT4Id
++SylpG1HhKDlViH4A2/AaxS06HzfGhCTJdGg88vjCeChfCeFu66r/RnLcsOXt2a22AYt+UQbMou
w/RSAQUPO/URVVBobWtPfYEnnAIDNo1NVcnqq7/S0z2VtL3XZuVJF/soZDo4kmTKU+9r+D7856Ky
0OB5CTEq0XOkovU4YkjWOnA4JCIhuhqfShFn6wCkNhiSRdER8tPganESRnuifU4LJuwB084VWHsk
Zk6NFsYHnlqD6/HdHXdLZvGVkz4MwwxJKhG0yp6So3PUEli6XDAEKBAJ+QdRfsrABeMdyYsKo42V
2jGm1+EoU/MdEARwowTSOU1wmiEfcT8+pKjYNlrp+5DR5ouI5rI2hHiFN7O5FOPGz3CrjnGI1lNV
TL5CRqFlACE6WIusk4sEk90qC+iFxPFnGWQn3UXTxBLMZllvS0i3zS4aSkLTqbMXdWl+9kQo88Ua
zK63CN9eXdQs7jTMUXD5PrXkJ8Ho9sYts88kw+rbd/2mMqPLFCJUrfixbOb5vT5d1ZG/c68HrqYc
ihecym+xGWxMu/sGyXIJfHxesLbPhluv88599I3hONYaSo6KVXxpwb6vBboypn8u06vUJyFqboVH
cjxlNkFEpB22mxgBo8OweSFl/8gxihrEkIhceqDNdThueRxAvjZcpbD3jEx/wIOqrWKmf4/CRDvS
V8GNij79AVqh9YR+5t7NW6pNqCs2OotlEwTxAlEHiiS0lC6rBQpejk00u2W1rWpnY73ojon/w3oc
8pYoobi+Ldl4NAWtGy1Lx5US1nMH98MICduZ0GrxzfjhCQvBfTg5O2PWvYEkbyiFF1QADnsWX4eJ
5qxqwbOpEtdjB5QsCm/kFyfeIETMV1knAq5uMsFKzalNdDt9hYRAf47qxlyMZnmxs/5+QKewGaP4
OgEFSSQqgDxmsoIx7IpF4KnH5j2M1p3xhpT6zcW53OjsmKn96EbOnekUK/z554iIxFRhQSHGoqk5
WkKs096wayz9uVX2u+YiCeFz7TFVbXDj0oxJuP67E8lputntq/ZCms+54QTgC/DDtTJegnnx6mnh
aarRahjlKTUduJJd8yGrYdYKPGZthZYhQq7VA9TRddDAecDeQhXTFqW/m3TcVDYT5DJQ74XobmTU
TvABbNY07Z2biSMiCyBgGiaWEKm9x8SSN6bB2M2TLwoAg6GMqaBWlh9RHu0SOz3UeIv11P6MvJo+
VV3LlSAMdzPEW3OUl9RJh2VdZXvZDfhJdLkmovstNZpDbTKJ9QmUSVL8t4my3qOguKlje81bOLbQ
5qEhNFN/KjToN6mDdCMGf9FbZBBquDOC76nQ7s3Zs4Zj515LXzs0DvZkEoehS2ouE21nLleWMj7c
Vu1NP76DiBPuyyL9VMG8saPsdTS6p7TAqlJYOI2bks8c95cx7c9lEhPbHb5RQrzps8zZLbuNLcfX
VoJG8/SZDJ776TKaSgK9TBd5c/vTqRy2A6fMlTXSmtVj84BqnW5C9OpjCZpnqqc8C4+ooG9zrxcL
V9deprA/6RVARL84m5zCgaJsVVkiMegJMkOwGPfxc5zVYvld2fLDtrL3QMqAAr68ybVqgYSNk4uD
OybA/OGAbCz6dYDt1aGjl6VEV1oZ2QhMQQoXDUmB+mXssTBFRvCUJKhi7Rbyy9S7x3gC3KhLxPRa
GW6dquiX+lJNA7g/N043U+geYb+9kbP5inT8qssDbx2zn3KEPOF2ICegJZ6tPIOBDbcmqfFQAsM1
Se+kIE4XLSgORdZN28omFLyF9MMlT1uTQOGZHF2oKLsdKUBI5dBTDx4Wu/lDScu/HVyaN2CaWJVT
0bEXF2cre4Qgs4qy8rqO1HPUoX2dd8FpJDiroDzahA47Cr38C3Y/eJrTc+CqC53bq6AJdFYJZs/Z
yVjbiTxmIr9TkfmSD45goRdR1vbkifvTOoIwuO6K+A71AtdhfSY/65bcsRq7U2P+TGjCB6vf+95T
au/iB7HIHlpBEHi25amWwQvlQbuPIkqUgEb9SfPEukZHBUHOTkExmTsI6bT1ktGiZKjCUz5qp9KV
2oW15tNAkNpqal2wrzEhkTbhErwwuIFJ0hkXZP8VNTRdjQEBTwDDSvtg3bsY2+6efChvN0zaRbIq
34d5ShMTOGUX9ywaAe9ZY6MtZYLoXpLbMja5Af4ZLXMFrZJJhMtCzYv0bR4Y23H0q72tecjxR99b
4gDLb7WReKwYMgccev78dRt00ITjkvHNys3AwdeFNLlWKZtlfF4Sv+GtwmJ49kR8ZvBDhJaLp6qC
BFm6OQBdz3116CMbGKgXrtVqOz7PZjIoVFsR0Okz8iVLm8cpq5ttR4Ve91zDupoGZKzu5FC+Aeb3
aPdw9Zm0fi+Mzt+6wbfrjsBeMkZDFX3jqak65JKoCBq8KVo7KixMlPZOb3zhBuagocLOg+DdSgTY
HIcWOlQl4WORj3QkWLXDaYlgQZwjc/NcQ7Tp7dzA/Yh8E/OLWCQjJ+GgDQjui0+6oGOlfPPJTy8t
UgQ8wudqfrl4nsBYjkEsbvTa+96jJyBieMVO4L9ZdmNymnSHXMgrmYBhQFkDgxWHO0amfS0FLU33
Cg/jonYJARhs8MchJC87u0nm0YGv5bQNh/pIKluPC8LiiIAaum51dWg7dI9VCJ2zHJGsIXTjsLb2
RSfIJbJZvcFPQSdepRGdUCdoF4YrG/Ysy12YI8Y7EFJXJCg+A7ylHBoSbI1W/t3HU3NWqdqGtLd1
m5WyFfpcYEcgLLiq1n6kP8eje/bDb1RQyVGvZy8CC04ZewWnx+Qu7x8DC1tK57FGi0LkseBKF4Mq
UQmXKDP8hLUzbHoQ8MM2iXXjKfU5W6dkvtopLRZoUPbWiI8wKSGrdOLCGvve0fOnhkyZtVZjMIAC
+myHcPxzDwj8LIVLUGTyJRK94Oo7QeeQJhU6TdqeGH+njFkJlmZJ/jbw8stgp+kWZRCPMo8Ws7CN
7jlvE4bEnPyBVdAxXOlCHtXMjDc1sIbTiF30CpICUsche2jq7g2iJ5h3VTiLIf0sLBpWtvxMk+q6
9olJzcbZXZThGTHFXuWKlMeQwVQz0Xxy3fStpcnH1abUMJvSMcvKaE+m5lxAmy+2g/+VbmW45d71
tZ6jWepN5G3z6Cl4reiwYFzSqF3VCeMApkEMlWEGTY9i5CYA8wJkjmZnq2v+trt02oygyVu59gu7
puZn7OF0xB+3FR2/eGp75mXsML4VpjA46hXiOdiWddreVAC4gXI3fDV9CZg8OYc2XIWWvs1AIo7R
09aklpL7pJsDDbgiRJUAO9DG+lkxdsdRyknMNV08NvG5EPqVL4W1FXpL5uZIjnyVYNBIi3U0k0+n
kItDGIrm2NNvTz0sDUk6PDoFPlBdPTA14/svJmBzdGSDuEkOWUlbnXVrjvEVzLzVbQrdqpd9VcQn
5TI/rSD2AxsYtGPNXgwDDFigQu7JAuIZnvS6sOf6s1T2cer2dsqZNIvLx8KZrB2es4RTWDkeRDPP
hGpdW7RGjm/LTWvqWlIJypa2mojYLbRemCT/0AjkQGOZ5diPeYZtzDUIT/LEsiCMZmH3JCUR2wvb
zJsPyats4CVSYoUASNT2UghhoaKrTvhrn5TDtg0M5UDZS9HQcNiv8uGxdvjElc1LkgdOJyZ0OK0x
knG87sn2bQMpeH7yaEoew/JGp4XCHsWgm29lHaUNlEeQCGtik68MOW6silOoMVdZLrOeteOhBE/C
bidYuC90jag+sxXFlmGxFdnFxkeGGUWkABDtpTtC3eZmsO6S8Qkcw0l2bgc1gTC/HPMlqB1GRBMA
gSGeuJP2LXKNLWCH79Jy2pXrtYeQGSqNQ9/0awAWtM0d+Wkq8p1xJ1x3s1PXC7zHLOq8HT4lEhUq
KRcKDerKrKpdWxwJmab1EuCa4kCCzCLPYiTtlcwdc++aODspK2z2OSGNzyG03wj864bpsy2qG18m
a9uurqcGKHUTYyxvgje0ezxamA6G7vsAstRqkJwyMyoeR+u7S8+M2cE/lRCu20Tai18DXm6NWl9y
vkNSIDR3nU3eR5QCjo0YexHIRaXDOkcsRipW1rVbs+RcmQ8jadWNtk+sYDw4WHEWBH9gaG4pZsNy
2GhS22YyvlNapm9q79oUGoWhPj52A4CqRqcrPNQPqmMi4pCSaIbECw29D15nyCbefXiOGvWSOYzI
rG+zi689Vvssgrkqdt3wJEyWAy1+tUXka9Tsu7q0o6uwxJVQWowNZoh7g5637F6AR6DpDs5pC/lW
tJ+9R0NfJrTgu1C7VzQFSjPzQYIXDs0P64E0P7qtmcoJwOjfNJbudeSOkMNisc+T5EYTEgiNDd3G
nUiCL33610bHmg9qHM1/WXzpVv+uOp2Kxel3BueebVqQK1Jm7zjKAx6LuUTzWBmbbk24Z5CwV+Er
qqWdbSMLjOdUrVIt2eU6bKE6sK6rxk8OJbrkJVD4kI28IIz5yH5EnnOF1yZSfX+RWLMEucTeADor
IklqLK+4wiZUwdYCU0kME7VAByI3Y1I2J5xldP39RF7rk/xMGrQgKkruTN0PllFF6zUqbQh9FY0T
DHTtVeEs41z7oNfev8KzZvqKjF0Tl65hzDYNxYfrwgd1BUujurlUszMnMfRpG0K1u4rnHzbdt1zz
3cPPTfhUPjqbzoNMHT5t490DLhiIBSXHPkUCQYMo3XiaD1mw7saVrDgPB9K4T9o4YT/Qn8jR61eG
aYJ4t3aeg2dMTP5TGEdAZWp62mWT9+s6YCGT9xO10KIeympfDc1958ppa2JAWnfAlAZCMpgdM52D
BVJtOXhwEXtYlBT5FHgMBgYyGudYB5U9K6+0XFt101466d1mBRu0mPCrSqO+KF/JRRqDpOTxCOA1
ooKXVZ9c1cFIk582I47C9741YJK6jOWT1ni0nMpF3fEqqyLYRgMG6xJ0We1e5UzEVljYkROjnA+k
tukYsRoZkZwl0LIE01bgdFjDS4LJ22GT5xXwsOAClOwcOqxVWJahg5XwYrWUfoyBHtqXkiJn+OKU
C4zN9a4Nq76p2pQ2jAOJY2T+KbguhZliJYA3M+iukwDXeGxbBFkWebjRMvBvleF9u3aH91A9Dgql
magpN9wRhW0zzpEy06cACV9b0FmTb9dhB51yUn4GSBq6O0PdNVT/JHUee0s+1CliCsXOZTb3Q9oc
/RqFDz7NNTrzByOFa+D64kN0NT55ywAt55vWMiB4wwyJHmX+su5CZ+8j+TnIZHgwJix8odSYtpds
AFd8wg3YtpG2xCmSbYbAS1Z9kt1DiGBu6uLkR0aOnG686iymB7YIXqJrFCicVZZBP61bk8zurj4D
HiMztmj3YxdcyYYBsUsvIjUGpDouz4kN6ikv7K96Gs4CvAFV6orQoSOG5GLB3kkcfNZsUoFPK52r
M+YoV04SYelOGwybnbWrbLU3ICa1+XCnjZNxbtECmdLmMhDv4FJAXvetLzO1wBnDitBKUOXtlHIx
YLuZ5NdViJ4IkDwqZmn03N5ModQJ/SdnexI5NKX8VQNH2RcRe0t8k5Vw+ULO9WW9bYSxdzpi4FMA
yevMkK+ZE2OtG7ArmdpXaLdvBGS/K4jK7P3mtq/4XkjXWOKDSjfO1ICrpQmZJMSpawkTNAs/n1mC
BBG42OgwMLG12cwdmmWET5xhD4lKHvj+b933Gr/kKqRfQJuWpn/j6/gOWVbZ4dfQDLeN6X7JTD15
Y3PHFAIKaaKFbHTF3Bl3WRWwHBDGrN5hjqrhuXYEeCM9Iuq0zcn3djWdqbMbWEdZGe9G0INZKtCJ
zdOsQpGLxEoNWFgh993gHLv6MFrj1uUIKlDv5Zy4A0d7ttr4uzZxYsOyHsgZR9YW4J6vvwq3efJl
SDe6KK8qsTECrpyc0zP4dbtcdOcBoATe2Z7hybr1YiR1upCbkEK1km62tmebCyefT9f8YqDpraPJ
Pw9I0laFIT6yPLzBLBwdYAgdSDr+MZSfJYAwCvf8REI1ft4q36rR1tfI5ognp/HTFs7W6Ifw1ChZ
bcKmusUHttbtksM/FYeaRWmoKnJrWtADuV8pzvAYyZIvAmMbTAtqbxUanxuconDo4lDesghzwrU2
9lggIv9IZ2M5NMV8HYyN9eAW95Gsr63WWg1AHXgb8arHR7vy6JYva3p+DsDcRcW4fBmPMPRcKz0l
TnVDthle3UEysRoYYgw5eWukOFVKA1Air9SkG1Cbuw2uCfBqKUWZbHZlAeqjpSccF5B3FFlyXjSd
Y/jVyyCqirUu1SH0kn0QEnAFLuJoAGBcw695ilksZkS+AMalBCBYRjMo+gFAfIYM9KoEsIIfavFK
G803R1VXQle73M/GtTKodzOFO4S6WlsWWQlru79WofUuxTG0OGsOcU8qsfnto3EohQ2xsvO/3FG9
0fwSlffIBGU7FCGzkvRosSiNQsqIITSv3GS4IuH8KiZowmyJWQ2zfGPQHnBy53owMcPRnqq3stIP
cGVAm9XmUzPAu6lomJJIiXaoS5Z+4VyKyboLrORWcE7ZeEQ9pvW09aVBoi08Yi9ZtiUDMgdkUpLQ
jcQCl2CRMKvBWiGj5C8vpNiR6GIaeMa6yvdxCaq6MzauUlQlNBv9YkACoGUnMdSfQdJ9pmSHBgnZ
stUtSXQtB82IFaZ8Rnf/GQ/2V9uVazI1Vpaeya2uDczLSIwyKlbtTvROS5aBPQYymmfalVVO95Ht
PibusNNNa48ps1ppyjzFBBGDl0Wj03JBtBu8tqdvtNRrIuW5YDT1svPFxiYkT+n9O5L16yx9F9YM
OCAXKc1usISZfH8EQwb+qgZ9gNXJePDLGjWS/xK1SNuZdJ40MAmEGQMKDPPhZOfeHV4rGty596DX
3akNyqsflP//Tz34n1IPbN00fzbVx/C/w69y9abe/uurULEaL2/51z/+9vhV53jY/iP34Ndj/jv3
wDX+Dn4T5JylGxDlbYvYgf6rUf/4m+Zaf+e7dXXXYXyqk23AKxUIB6N//E3YfwcKIAxP2K5uoVr4
V+yBMP/umr7h8x+bVARbuP8vsQfEJ8gyG8Oy2H/+42+26du24fsubxA8sxC64P8fb7dxETb/+Jvx
vzzc3FNcQl4JHf/Da+dogRvUtgNu1sr6lZzxa8Nc/3rW/2JOdl3GheLh1vxk//ZiaKcNi09KmoNF
WgOO2/98saDtKtMqw4DQbSPdmN5cMnXoxwz0gOsKOJb+2TT6vk05XEYiY7znShv2WY7iKu7yVzoc
hzJjBl/3CG7RmRK5RMSMSDkZeEX8QP/6XjKoWjqOdYzpB62kWfWrtmZgLBBlDIMLjd6OT2Xo7fqG
+kGjMcKCub7+tz3gLz6o6/7FB7Ud3dNZUBuIg/7YqpGDmMpKPX83hogEFHW2lXjpqo3ByGI8Tw3E
DDZCSASF31ls7eTceooLZnDBHNwpFZDFfBfp+Xcu8lOWdf3KI5QTRYy9TgszJ3wFdJtZAvIpG/Ix
cxp7LQZvc5v+H/bObDlSJd3ST0Q1OLNZW19EEBMRISk0p24w5SDAmUcHnr4/VKfPsE91lfV938gy
d25NEYC7r3+tbw05xVmeeaJZsAMBahGf7034H9k1l5TL6ybAi8pkwKJXOHjka7oGhfIFfyMRNFL9
TNb1rZXj/6bxht0I7Hbb4sfuR86hytXx4GYaTv+4f58bVJgkbo6JZ7yULJfMv2C4ozoeJTZ5ioFN
6pDd9MuQ87Gs1QPZWAA5nZkFAuTG8ocWwodMj7+YgmD+ytKnekBwUBMV61XnBbOVUUK7mpOw7I6g
Z7eFg/frX7xX60X314vStXifbKRa7tC/XJR6a9Vm0S8+lH7N43kfPUsz+/DpzB2xX+IVJU7YltDg
Y4uZH6k86pvx3uJ1O3Yada8RwDcsmsc4Mz3IWol+bF1nF0EUCkSqQmKbzs5uvPepwzsgOLRt9HHG
4S8LHFDxgT0lddd5j0Iz34y3Ucc0KTA42ZJmoTrlxNe4Jsf8iuu+GbVdq5S/Wyz/Z55YU2i2zTs8
ugtABWrvUlvi2EQUs7NzIeo1sfdQVFx47sQ0cB4vqYHB3i4fom4mhBjSuHaahRMII7+TkXbPEeJi
u9ucBJ2pd+MWExLzZ+FAteFdtEq2p4nn33QqJTfRvEr5Ut5TzhS4kLmmLvtiyxDyRj0WPlfMv3if
/sHb5HEEM6iQsVxH6P/12QEUZKA/SPnH1Kxx2+ucZb3YnoGkwtMUT2Dw3v/5NzT+0U1MXY1pW57t
0dnylwvDBuTEaZnvaE7syB3nYfEYKlvrzUA30hvDpTsoMUxYPbwb84rtxKNIdlOQqSmZOKTxV2eg
pFGAOvz45z/bP7pmfd311iM+jxiTdeM/P7VR2Muy0HJsD+Lid2x9vut2WclQRW3XZvsEjLRcin/x
HvyDb2vphmXarmdCzrb+8h74jJ+9XGneEavxFx7vZ73meeBV8qtrAEbGtOlmyCP//Hc19PXL/uUO
tQX/2XXWZeq/rVE0ygvKLxzvqPc4YdL4Plb4QBOVX6Jap1elpibOGjGLWrgV3ecML8KmmQR9C9DF
DcMnjU60wmdZ4rYrro6szo3kIRPpGb4Nvgxt7YfZxy5Tyhnbk04MpM6dLCCs/GCtaOV8Tt/KVruV
lhOWI1fB7MZ5kDnVruH77vIJLz+4mb2sVc+1+eCYFbldh717lhcn32EBiM1zqVeEtj/imWmTW8YM
5hLAmC6D46YiteZ47a8e30idkSwf4EFEK8w7Ao2KUeWjV5ygbH4ylblZkDXwqiMcouyWra8JnqIR
wU6XaU9ot8Bzm8EPw/3m4GOZ1wdPPi0XCqt3SKKEeGbeNg5cmkMJY8q4bmvm87M5Vi80Q/D/srRu
fNI51Kvn20Yb9c2Q+s/AmvnBfF5cuzHfnXmBk72uDrNL9qeBvCF8hjsJXfYUC3DsoaXAonFgleb/
xRUhrL9UNTGGorrA4EIUruf4vr3eu/9p2xKJKB+SpZ2O8eruUeZeluM9/uLloEVMUEb/RvyIUkij
vpomBt+kd6+LWjSG1/Fpniw/GHf56JnreBJ6oacfDU8BMStwRRWYGCARjsxh8IQM4Gg0fcBtKYyX
QXYGXvqMucx+4IEe9IOEc2SNPqMlPDlwDFMXX+7MwInpsNjaHn0iRd7jtXNtjhfutjMXjxUET1ZS
zF996YSuSPXAsv2fNE+1ROT9anXYgIrBBdgfRGa1V+T13yiPGDyj+RkPKDZMzwYNhOiM36penkw9
watUPnqNt5ofWyx2FayX2hDv/pCrvbDcPf5t0jGcIHY92RLbw6e/DGyxYgo5+sVgpGUgvpR4nZJR
e0OmZC6VzAevMF9QY35EUFoxpNnUKEOcLfL0SUp8FA0WMCfSAiJiUOsQ8JxOu2sWMnV0kARj7974
vt02cv1jPLSM57x50yTqyZT1EbV85+lFCrZUXVsClWQbXbI4vFTWa69yhPZmfKSL/YvxMBIHToWy
plaAQKAMHJefGx7wLWFjvaWgCDGU8okMoXibL4LPTWbCyWjxmMoCXqsA3ZCBubaaWJnE7TDtnTQU
2Zre+2kquJL53C1a9SdbM8jnwOplP1NgjrFvbxnAsDhGUnPFQN5LmnCIHeKN3coIW9Jym0kQ4tKk
R9H1V6otl0RaQ8XFgUIKQGJ9NSlvgscsIU9mgoGKrZ/qdXE2U3qu86TfeRb955lRvKOR0GvfJK9M
6Z6k3ZxTydjPScS2ySA9geo7FgAs8sYkslDvFS0QicXFMJNB0d1qYJM7ZVx2x0bnUB551bAVs3/z
YweugzY+IbT4W4Tgl4LbFSyoeUuUq53GLjsbgK7wwoVOxpdhKXEOdWS92o1NkxJ9BJ2RaDyG6JXX
WV2aqeEpKGJ6vRJ8ijbwuSp9KbPpLI2xw0+lm6Di65dJYGhb/BxtY6rMTTEYB5dI3NHKWEuTDEw4
dsNpz/AckAZ2rRKAtprh1I50eMI7OC+JeT+Pw67WtM8CECeb1g2rDTQGU7B7onxxY0Tjj1GUj7HO
+1+0un6m+SzsXP0kRnaoNruVyq6LfTloT1Q3YyQrecRacXnE7b7NZXqTa28vdfOPHaZNekCIEFia
wDi2dkYY3NX4kI9zliKVbyaGNcwMpwy8ejSD1VPymsm1dL04NE31g9ZhKhxTgS0HbwqoXTxpU25+
+n0YJcNvhGl1ahX3sT9R7QhCJG+ap9KzT7e98pMrBGykd628AoGCBd8HtZu8ZgUcWxefxKhHxJBq
ypzOg9P86JvhmY7tDwSzrFnChorPTepXIOtmF5GgLeV2cdVbbtvB0EdsuvsD1va7ZeqZipcwFCVW
HewvFc1JxUubj5gWcv8z8xq84dn0lKPUbwqMRw5Gt9XRNe5zHvWlBt6ZmvglmEeaP+OMCuFsMg7g
4zMCcx1ulvwyltEzkshWTdXCAAabUi3yHyiQvO/Wa62rgmhrWm00CKFYU9SbL1hNNKlnt1rzy6Nb
UQzlG80N/7q2rzgdYK88alNPEmPeRpwbcSHM2BGEg8ZuQQzja+KQ73A4muNjQyJVrmbbuhIYW63+
hRjkTQMikpm9DErIFhKw7ab3vB3JClyYi/tCj095WsqCuuYp5Rm5dDX+d/IRqDknr09yCskJ/5J+
/ozSZyy6/VbNPDQT81bG2AXAFW0c89BPVoIrH8xfw5NUtk6YrUQjOmF6ygB9pLoM8gyFg4HtWu4O
n7DJVhJfulIvtY+NsxMDoOllCJHaIGix3M4a2HDeq8yff2rpB3d5t4ukkoHt+69D598mQk2b2M9e
uro9WJPB208n2uamt0V8crrikDWpuzOTuQqSugHtAv9UL/SL7nHyYx/JmGxAV13M99qngMbCx4Ep
hkztJk/H4Ww7Jc6y+JcJGCuPfxUWQYiiwRvCbuoF3Eu67fMaz6atQhF1b7rm/4qK9OjUuMDmSHsF
Y6E2rlEFnPXHZldN2XHQrXfcSM8FjxcKPbx7JDWQ2i5tu6MfZIpjZJZTUeV+SSnwYXotP+hYvanV
Y+riD1FlcleZyXsUv+MwyUtkWj2zmK2b/sGoJ0hoiTh+f67CvYwSO+w7yMjzhKfA9NkaKMOewXdv
meIxG4rVW+IoXJYaHYqjJFvYuhYjomF50YacxNqYHEs/z4OJfy+JOs199mWPDhbSnMIiQJJv1bI2
bOj2TjSWsdOtLlx4xqFF6GROPe88tT7UXr4ZvWXcanH+mtSkgJoaNFATvySC45q5FiSpH71WIRW7
7yI27HetvWHheWRG2O4YKpDm1RZ/q8i0Ydcvih9ZpR2IxQdqlhICqDft7JpBieYbfxKpt+Ewf1J4
/aCUBowEFeGk1dN778aXPonABJKoKTUadG3tZaZNhUw8GD9VY7JlwwNiaLECloEccIz1kNUEF9eu
V1w+GifXztpHjq0jmybdegBs//7BXhiVWFXBTM6xb2xXl31lgpj1Mow0w6Kh6yCk493FKsevO4QT
5XAUW/Kn//gQrwJFIWn30YdRbSY3WsIRpyTMX++A04yMb65T8NCw/+6X6m6esiWEFrCEsqBnys8X
2CLrl/R64R4GjFCNHR8tzz/HHu2EwLbuKARueXaWr61XwHps6T1II8HKoZjuJm7SbDJpHAZTXGtb
v8J7Dahgp12sF1cpMEJlxQuXOMuulRFEicF1DTG7EZvJcqOBS8L+e148BkodrlzMlH+GNn1QS2Ei
ZJd/bCO/uvSBppw9lpkyymi6sk2a8PwnD6rqXsoue2qy9EwF5Z9WTedUEN30xKc3OB9WCM/xPRv9
nhlS9Ufk8YPosSwJVXD8IQAvyUewy7iOg8O6PrxMAzm6djiPzbpNsZJA6gtLH2IYxmW8ivSXaHPG
w7TnuywprKnaLz44982hrQ8zDEYiBiMRMaJaRlFgCOB2FaV1GnFChjWjgxVNMqxoE0cQd7KH6tVh
J0SiKWYCzBtNd88Z3EO11VKAZCsoLvz+UCrA/Xqa3bHvhh2ncckuA4+xXNkHRBo4HnoG0TotWmfT
tNWzzHqG/OxVvt/d7z99XysUshpBOkfss814SA6RAWeLRpsi/P6TZw0mMo9D0Cnx8fn5z44AzWcX
y09RFQaus+QEOAxcPOqPGstXqq4P5Spo6DL7kmP0zIHpCNuL4FdpkwmNX3yGbofZ8Veztn1MJ1a3
EgPphggdTQToO/gzOLiOVGpxE5y+cZ0MLHpm7hzWLTBnGsyCnS2YR8/q9K1h9nLNGDIEjTFKefQt
bihF2i/t8M6pje2RTneQs1wdGjAk/2Dy3NxB5je2ES9P28uv0UKQW7Nd0ygZlrT8Ar2AkVhTwBMv
TJEstpihy/GSRjduRLoTd43zla3L+ir9fR8SI1xUtYN5xCJr5FWWgbOBI/cy8rWNlJBZMfYn0jxe
MK3fLo3MF8OYdz6tdJxePAa6yFxYvp8bPf+gaYh9LZyyjZ7LXzS+f1kTPNo+PzkTv59s7xJdM7cq
xu4mdJ1i1V5/lMJDY8MriJnuXgNcufErVlcnMcot3jh9R9UeoF4okFO87AcogWNvLIHh+EngiIcI
4w7LM1s4mdafXh892W0J0NKi0dvMjm4+fBbOTE58FCdK8hjWp5ecUlQaFAW2ylJsE4dEmIueCkut
4gS1XjGEBp2gWXVMZ6GqI9mPBuoBJK0ap9NEAHtOt7Hu2cgIyNEM4PAXlHp+mmzu8WGVFVUF7D1S
0613GU85KAKlms+1EbNfHxEqHNm9RV59wKzAQVSvXg0smoznYKbITJ1b6jHI67Fqq9baVSabJjT3
MihaF5imxg/laP3DNNIrcx4Mbu7vtyfhSZMm0EucSH70vBG7cSlfhc5SJlEGlV3d0ztUUm27qLVE
6XGxJrwsS83tkZl3mulhc0M4SRt2057vPWqru3yClrnteVVciYrBOP5HOqQ3jZaKv1912ZQQHdRh
ZU/sTtREMZehfy0L+4dk/LsQkrVcPAv+Jy4v/DSrvghK4jmXFP5hICElrK2Fe93Jswkc8K3MZD1S
r0oMNv5b2zKArteUFElphKQ/qabfldZTMuL5Wwuavl/SVIL3BDywCpUMSNb5cboWAPrPVQZ+nQp1
exmTi1usOq5GQ4LTwZ7gAt+pnjqGabqTzN6xoHKWK1KLob2eC9q6lp4hnHHNa4zliA0bm4WCbNG6
uPW8r9/idokYh7KtTkB76BZA4dGcotxVuEbI7hZrI5fcCeAfsHit9Gj0MFnyOUM2KuzT0CtIMbP8
iC1UGEO7jAaiRCurMC+sx8jDfoR8z3KcuOdGGcmOmTh84pGIbkF5LwUQ/dGPnpKuSw9JtHDT4ovn
+FUOFUBeWWX7XHFSWPzpZKTzqdXsdzqovjgVkDwpo7CPs58qzsYTYFOJm3r5KnTgpFzAdoKwpvnZ
R6oIULcRx+OSb5Khm2HVu6naPRQm6pwO7He72CnATLDq64WHfkHSPDt/z2RyTX4hr/A2K+85zcUd
FWg38gZixwaqy4t+5xJ7J2GTbb6vscUidogDDg8DOMN0bMUOl+ut6yxOAlX2pS88aYf2avKopHCj
EEE0E0HDz3QW2PsCBHu9wB8oCPJNYx4AbENX0+rTnGELpvQeN3jV/SINcl1V3Ci79A2RxjF+0wtu
6skh2bVWQPhjt+po7IJJbZ+cyE6CmfuZ37D701CMuQVferaZGnMqMY2jtBBIfYL7IPh5riSLgf7A
qK2IR9rX/DraqfQxc6bPthlDltggAu/LgX+tb4bMimKIK4ld4sQxB551dBC9dh9j3qjSU9UcW13Q
EF5h3VGHuAYNyqTgLbX6mw4Ru0KRMoSM6anCLuNy7IDInfB+vDo9VSgDqOlAOT9aI2fQkc8vDpRX
o3A/R0/71fYVpQ6GZuGDXfaNeXIMtoWpTJGibHPbcr6phXyrieJimpg+MJxrmw5y8Wjml6wwONeU
BoaFNRA0Ot2ayDvavXhu2nILvv5ObygKnFOKLmmvyIv0svjS2UR5e/RbPT43lfPTGPJ3etgvRYov
3V/JDTLnenRXMIOOK95I7XcjWuK96qg68q3mgGQLhnShQWNFzFv9MLITzqrzRP1C6PS31ELPBIN6
nJdi3gnb/BMtovGoWWmoJzb4USOm/OH3h1hvBgzC//73b38zsI9Q6yrv3DZGezC1+LHlJwiNIp+3
rsUzZJy0+dzBEeBZ0gRQdxBEF10PaQOYgXlgcg6//+4nOIRNknUZRnXURbO8RAxkQQeUzOpc6DV4
cpJUxLtS6XhQ6WidNdMI+ywjX8GKaYS1HYvw+0/fH4B8MTFl7d7l/SzC7w/RkCeccTHI9Elm/v2/
ff/DkqQXNP9pF0t0wrYC3habT/Fg4jMOYiBVBXdetlb0IYscy4j5JJIpR+NuNbV7NPmsBt+KVXvz
TZH6jw+2T7LftAbquynxhsLdht9C8P83JfxLU4K5jpT/x//6n/83U0LaxniKPv+rK+H7k/6PK8H+
m7Ac23QE4y1PeAYjpH9zJXjm3xwssK7luzgMbN9kDPRvrgTT/xuuA4tLVTcdhyey/++2BNP5G1/N
9NYpjSeEcJz/F1sCM6z/Nmzi+5sYExwCKraue3+ZoYPJrrBKxsaxX5obc8EGYEIpd+7F7lO2sjHM
FcLmB7fhXl/cc7/SDEZqJwuympvChGw/r6c+ZcwmEPi7aqSOUkwc0ae2Dqu6zY5jRqMCMGKIwxBn
YLrOJNgXA2O4PRDJ43yUm1TADDrEI2cMImN6dNGq4sELG717csTL4pEP7/CbIotdcwOCvpvcZext
2rc6msjO1fre9FkA53j6UN1D+so2HEqTOoOlQb8Q9Yfs4p9TOoA95jQCJvMxFc7F6zojgJ2BN+E0
f6VdGzASpXmxK2mtcd1xPrqevwUm5oZKj4EpCxAsUencs0EVYVdZ+IzdIciot2Y0Rvs84QrvtFis
j46Lsy+uKQrx5yVA7v9yC8gRBZ/ctMTleaVVMJM6kFMeATaRj63+mvu/TZtdVzpeZeq/EFwj7Cym
Psw7CJG8fY9pNLb72BRkvNYPhb0pNIndwKYMpS3g3lbwbXgMa962SpjDCL3EBQfGfSXaRRZYmtAh
zBW0bWm9S03F+0Wmh36JrG2W8vML0yRnzWWPl7F5r5Ayrbw8M3r6YvtZX+rUOecNv3aBbhsKZCab
sP2DGHBc2VFJ24WtMTdgCd+Xfnw05zi9L/T+d63GATezXKAYRP7rbM0GDCWsbbNB8oGFg3O0QfAz
Qk1dYghQZGqPnrzBVBSbwieRTlPm/Ti3EYAr5hVmO/SMIB7mVcgYNHaKi4lwUpcv9cwr5cdQlzm6
8KNY8XlMJ2EQ5cPAMXkwqCaNzxvzQ7VWpeHw4+L/AITN8afNFDUK4tVOywSoBm2zKSrSaXKOKRmG
LbXuTJlWTUTmf2zlPyvKflRc/V487Sc8pmqvBCWnejSzJbdYOjmOd/V2Llch3ysvkHraUBgllUqJ
F3robCTT7KDg18IEkREzN8x9FkM80ACB4JBjmVQWo44Z23DLHh13urGtnOKpXmS3pyLm5zQJtZNC
tqE/jBdGJdkBH9QY2pOlAloWibnkXol0w4e2gC23aJxqBfxIBKVZsPAYGDAMyif79YPFcI3uJPtI
hqEMJzhYrf/D0mmXbhnn9KD3iv5X5nmHuIeeJFsIpp3luZyHJs7iuAVY4fMv9CC8Luslm3YM9Crk
B6q0fudu8dYWOppDvoOT3u0mvCY4LpgdqGht6XU7vIh8iLT8lM6LOtjd3IRd4jYhw8EFoi/Dripw
NSapMtGYkKC+Hf3aJSLOC6MVzVUW7Usm+6NsJyy/zD12cnTYXqzcxQj6Jjom0m+VUmxR6d2tHRx4
PNK58xyJrJXZd01jawfHzwOtlg9u0xLgsBNmLMTb+zhW6DLsR4TFBqrPl1Nf+fs+1vvT7Az3ifRp
rcN6shlrTJGzKvRdrjCX0sp7dAetZWZnYcq3wLVyajD37ajfN5xIiIUC5nUHuhK+f87UfkrjRGHw
B8hb6jgvzIooYzNpu0Qln17SIa7yPxnuSD1qkc1HlTbb5Te6zRSK9UO0QGNUj5nqEc0HxkMGxU4Q
2UPT9e7q2OWldZilVbI4MS7ZdpM7wy3gGmk0g306vhVIWHUIVT0+uBr2Ma38VAVJlGE2HmIK1zcD
jwIytN1PonApPSDuTIZK2FxLzc3G8xxoLu8SVDo3xNuL91vI+ZGE6IWawwQVSFsOtLHGTvvA3MC8
YzyJROguwKV3Dhfv3ptaN1zq+LlNpvKQ+8QHI6VcngioHWomC2xB0E7oERM2nQqzAvBBgVxgQ7A7
08qRruXy+2TOVgt9HU6tdWUsUgdzXKrLNGVPJfy1Q9RlN2xG7R3CSPXYQhqLjbZ9nduK51bT/fj+
GygHuQdVvpDXf1OlMChx66w7zlnttsm1+FDRlnPEfxxvyyjmVY/o9I59XWOKYlgXoxF/+jEJi7Zq
bxn1BZaVbkevXz5FUt0lbbaOPUz8XqrlKNL4JpYXZ+MR/j3Pej1d4LdQ55r11yFJzX25iGE9xJAb
y810go1oxDjvFR77mOIJbxZkw0EdYdzvueqmiK5iS1v7PKGRdEyWaNhz3JALv4PltxZPEMp8iJOf
VrTY56pZ+RJtbezo/Xlol8Xjkd+kXHaYeBn05ddqIu4WSW/LIUtRAO+dbJt6TOFrGInZ4rbYPw5A
E6ugnLK3rrf0C+2xVFgRebxUPZNdBJYswHyEqxr+5S7KI8aBMdw00clXZyYvyRR3ChSNJiFrOrRz
0oggkpI3hxH3JR6Id9Up1VRZrZzjRPtp2FdERCbE2Sdmo1aUU6hT1vcUcVUnkrQOtAtcKhkHwW1k
wOYu8t+lySoCD2jBRO6dVWoNJwP5LFWGflTsyHhODBVismEfcw0xzAAwf9X5WsH3P/ASluth+cBD
iaFLmj1wcHiQyzA+lSZm+6qLHwctglTNaPvO8cvyWhMII6UkH/NBT/eR7j/HsXnSNPM16rMIuxg+
/ZQelGtrEGiT2RMl3KHhWmPoTcsQwAXrQ89N+08y5bmutDBZumJnkmc/SPzd6bbIB0Rhkrd6K8/9
aAE7G2tnelRmd3Jd7UGqyr9ZCjMG07D2TLDGjHGAMy1E7Ddx0c+8qyjBbOMM/wgz4LkikkaIgJGA
N+ef2uA/ctIv7jOIOYM9AjHz3PlS1hfYG5w97UiEgztd3X50gqTFf13F1v0CQWkPHGOYzPjkWTRx
02ABH9FhX1ZH6sewePGDQSlPKRp/Z/fetqy5ZKPRfOItYqTjXNid9mT6axKhhvaOGEW8zi+LF8ou
MFvKQ4wn4BKpDIrp1C3Et5+wrGjAKhVolAgm51wY1Vl01pOtw1xC2NbuE31OrprDo9X7mMs4fmAT
oeMaIHA2ME9kxAx7IMNWU2vu8DKumJNhVYKMLh1eBi+zeWYCwFiWBjYNd9vsVc1LYbwvg9EeY2Y/
YUWfWdK6V6OyOZp6K3tOuBbcWgLcwEmWpz5NjQsQxOzQ65V4S8XBMwfn7Pdk7A13si91n541X7D4
Dn1xkbQcR+WohXUnEF+BuOwJ+7Dug1cDrJfUBxQt88LgzD5Gk3/RJx0ip93TlsT1tcXcM+8SJ/5s
OYzcp1IBMCJfeJQxMZ3OVERiq7RCmy282zS2976cb+Pik+RLxLTDGzlcM1eLw2QvWy0/15K6dVFL
94UA/wePvo1Zp/1LOvV7k+ArvzpXHLswsslT3PDXNL+4TfFLykqjYZ3wxCIH+x2YbhZ/EPsdSTxg
PADcQGtuawFGZ4W8nwfz0Z+Ji/HAh99B+RVDz8TZ21h3D+yb24PWgVmY8d+G8QqF1OD8HRF3s2DJ
iESLbjaeUPpo7Shh/IJFeus7Qrx67NYvuiBqUIxW8tseIUUT33tpF3r1oD1ok9u+lEBviLVOPNWb
pf7RSfSl0tDiM648QcOVg9w1Vj/doh3DmI55YOelTZNNgzODagYj+SlVe2+j/VF4UN2BFXPQx2oS
hCnD38Ejwd7koI2mnoOOdIbXpMj0U0THUWDbdXXMFlQInnY8psC/RJQdgC750zHB3c7KZfPEDNAk
zgA71OHq4HXVNDTYsmCTHLVvMxgZrGgxRzl64fej5pgnu5gtKn8Z78uEbLm/ZEFclPATB9d7T4oI
NzcDxHke8cx5LQDLDhncL6jbcJvprvLlJ18lOpeNg3TrAsuBRSjuzYS+ntRXUFUmKreiyXgnSr4h
KPoYTzFhSZpIEcYScIa63p0Mg9ddxtauJs7+QGISO0rZxYzg4QLrNYH3PHGNg533X5NZJU9ZRn4V
pAHOQPzZhcnmEGwx1J/YOi2LefWgjlNnaHEZ2/4GblH0MObRbUhsmztH+yprU54c7UTfMDwCyk/K
ImuPxFaXPRcaKnuvAdWIlXX05vpYR512Fdp8kSyfHQ974jio3dKDuwLMJD8nadEEWFf2qe5oV3Zf
92SWOBlhINu0ME9ZJBjWDmiFpW3/TNRi7DvpEM/ya2YScece0hFxWmOMeJ1y55YO/bPyEbXZ+dJg
PdbQKJ34UjdMA3ohKr4yTMwW/bFb+MpuY37ZEVGehjl3gEFCYtNU7Ddqo3tsJWAHDD3jtpA97XQ+
HEhgqxHlwW4duHGBiswOI3Ci+G4qvOEu+oEEAbbC79pjgYix6Sb8AXgyzFM/u7e00/rjNDGNoYgK
M7pDjBIHKITW/LrYWGRYmQAIDZAeosR9n80E85ibv5SRfq8Bvy+LpABU22D2a7KDtUjC2bxrkrB1
0DPhCCpVUo2eEZN2kVXDklo/LR651RVLviqoyV1oNBmyhRc5cjGsAHDQXC5MaSCPIVybdf9nGazm
TLM8P33pfLYx/ULKGpvALXs91PDfbKh38SktkttYgodoO2e40cTyw0hIF5JJj9n1YQQyKis/aDJW
uxGrDeWGEHgzaR7ntffFq8fpaOtwZpq5eEiT0dvVgNP2huP1YU1Cvp/96mzP4G4G2PeRvZpCmkxd
3EjdMxmgZ2DBGpbL4TpW2bNWPNrmkDzhDE2v+BcedC1ewnqsHrW2ImbBOJLxomZdoTJfcEpO+Hjc
S5U4/n1ig3ZcbQRFwzS0t6yz5v7Wq34+C8CBKPcN72XehHr1pIbODLORf4qQNQcnj0/YmdOTJ2gu
b0R87mLN2c+dGT1bRKgS169201J/9EXHFWQ8lK2b4PbaoOI0+ykRd91Ina5RteUdoX+5NTG87H0b
doS3rrguVa08MYvp2IPboGZ1uE1ux9WrpH6kBppUKQSvxFnLjloyMCWAibHy+rNMzcCoDDaIXvc8
+zNghJ7UrkO3c6CvricBLmxXMtDY92Z+7Mizyt6WHyzVjAXBfIfOoAD5x9CMOisgddqeIPW8gCch
8zbjq3EEpYitronQeck1IioVO5cmJ//rmyjCnYs3LkteHQLflzjnfhK83nuWgE39E9DwdAPIXzCP
HX8bNDEk1WDRy24fTdXYuzm1/uAA/GPnkzgAAvoF7689gf3eo9g6Vw7DpCUdUO7Q5cSraZ3wQdBU
7ZefmYKDtPhM0Cejxt8xIKk4zbUH+MVJm6DiYFD0MFIZAuqre+KVeLe6Qp2q9MxWMLmVyxGkNDtE
oefvSX/XiHJ+i2IKr7nnzGBurOKRMRth6Hg+afR1jePwCl4faxXQoJOdVGTwNbiZ2mrFaY1yt2DR
ulVY8khVn2K763/xIVjqbJuRTn1KpInfbNxrKmH/67Zc8aPCuyPI9LJduk/TTsCpn1Na46gL0rpD
ZvGKzjidSWG0PxwaBnEiApVaWa4x6NjHUkufGJ17VD1o0WF4nzs5cnwf9qo16oD/JncIbd1WK2ly
1PbMPRUIKBt9sK95uvXQJ5HNjwmFfdsCcSWgcoACSmR9ilFBKpAq9Lej8dksRbV7EO70NiowN+5U
sRQOjOeGRWcUo+a7QXnWA49++yEvHGYdyPaBM9Q3nM4e9F3gZ0Lz2JExeW7aOv0hkvHEgSr/oBZ0
Z60YxiFt6Gb0zZSdegc4ccK1uzSJyWuLEtNNlBYbOvqLx68VOEn0284qBnatQ96hnVFStUKeRtnf
SjAiD51m0n7pUSc2mcgeut8Nx0XySzvMXQNm3B3bGiM5tlxyUE8ZWllYtOs/Rcyp36Bu2bC6EYSz
nzxY8aAOKm97Vn+wPvQq21ef8dLOnZl89Jhc8gXzQhNf8xLnzsyCPtg8lT2a9hxRVDSSRJcU/vcZ
J82hM4fimSEu97+T7ofBekoV7oGmx26bDrvRt5+rBtJYEU4Zr3+TPI7rh//N3nktyY1kW/aL0AYH
HMJfQ8uMjEjJfIFlUkBrja+fhawemyJZU7T7fq3N2OwuZjECwv34OXuvHdjZWwl7HaUyDyinPtsv
GIkOzZKwDPbGWlyUtnLaQx3FiOdLRp0+o65u9M/GLIWGfAcXgPFlPRM9sIQgC1DgB6sCtoPGE0Yy
+ofWAWJW5Ysg8blEijWExlvlt9vKQ5gxVNmlQlkDR4EVSzWYTDvziavcAdhpL5ZRfBk8ucODumU+
dp3YB6lzUAJmrkm8CsFfZvwB0Iq984ns7PvCDVC19OYCjwDdZ9+uf8gQjVqeB8h8ZhwBFc8iG40L
s0xIt9a27dsjbesKHiQU/Iyocd7jJ78fYa+WT0Ei/VUeak+Q6BRlZxvQui2GxRQEvHLtF3OE2dRZ
Z/CDML8h79EDsAGpKthUQ5S+oJYClVDkLxa9EY16w+rRyWJIAhSO52rgp4p8+mKE90FApVAkrzyT
bzKFMtFlJkkydv2lCSR4ROE9Ky/6Gg+x3ALdPhZj2wMzdZY9GwA+goVWgyCdjBHtYiRu1kjjlB7F
wrbJ64sTUl7mh1cGtFe0myMw4lq96Rxpvj37Iwg1zFQFHQJJClxqbCX0EiI6oieJ9sBIEjRA1sAh
M9emleRCroSGV74m6C2nZ5lX3D49i7609AcBodseJaa5BHmC7z2dfiSae4r9aWUM7JMCk0Zxsom5
Bc2KD7tod04NFJ3+5UfrDh+OVtA2pn1AAim104itLNWweTAQF769cppaLUGEcLQsv9uh9zbZAOyr
IeY+JXdt5DrYcTB892uQPwdHlTshraMBknIpp/jU+gb8qzGbtRjOfQ5Ki0cNIlLX9Du3Z4495fWb
R76KI2DR6BOnd6Hq48g4RDjxTqpDScLBOqfNwmGayOeIAWEdHqui+Oo7FHIT7HvG2Bkku6Pqpw89
STWYcA0WkQghaR9++LKv9+AGlvTv7iN9FHtRulCkgKbIljXKdcyTzT+C9wYRN8jNZVzU373S6i8T
NIFU+F97Q3avVCpICGGRW6Gz7b3+2aHmZljpkyPrUdnlJpe2KgZ4ekVbvpGqCI1Cc+JLM9JyKDXS
qly+20KBM2osOt44gXiyO0giRlHth4kQSysiYaf3XRMevXEH6I9IZuYdmtk+k+gALWLvMCF+002k
lan2Q4sMVLsTTxw2UH9voexFdBmu9CYdWahAD0/ElQHrYipude1ToAZUiUV9j1GXpo2RnBpTcw9G
0nWIXKjMkoYHgfFG+WhR0g5CY+fIOM0S3nAvO1It4hrJOgTsZpvJ8oUjWfUlsgvOrUOn7TwEvStL
q7FEeAg4wEkgSOiGdqfF4GZU2pxd0zqprMAhgICsvddm87mh9eVWOHRhkMHAHFAYN+yg3NcBB8+h
y+4Amd/soWEyANMDjJ6xymp5tXu4TjkJURMR0ilCMPYwiVaydyFcaXTYy1y7N/M7UbPwGijL2ja/
TH1ym3QSbaMerm90l1Yo+i0caMRRwgkhCOaCj87e1930hjDzozWAl1cgXZacYz5YbkTj5Vv0pD3Q
rQ+/F8mmC85IludNvRs3jm8R8FkTHpSQA7KGxFFtlB04SLrhpSd+ckKdle0z6gMXHfVGogIePW5f
7SPMnqK9iXh42UDFhoRKKnTl/fDC6ccYS3m1dMY5gPauOHDxAMZsCnPXStrgMhy4irw92DKsSkMI
/jYgpoT3678GFrnHNWFZ5XAV5PquawOSQ+VbxzTU7rO43jcDCR+JLpqVBLGA0sW8U0bxwRORor7q
oOacpYYJA6pqfM4UFQWDJaTAU/PUd7Ptq52ak5kUe/DimKVdwJVhOa3SvHqOVHOzkVUs3ZKhXNqQ
iGKZVOh28p4lOBrpzD+POZzcYSoFruXR2HTVaJ+cgpy7xnki1kksYi+HBk4a1a4KQfvp0Za9DrC+
pj5Unvavif6WB3gFTPoBu7FEd12OGkQtNFYsTbW3K/et3XPMQXUQOy9mmT469JzXnqqHlx5+/oC6
OfTC7ZQab33uIaabgifRlUj5hIbLzHFqqMyG/yYqd01+TXpxUn/HWHLBjcA9TMRzFr52lJVnVG3L
UaMHO9nJkR481lvaCFOKA0dQ4akCTZRntuvSZEpIGAZ/g3HTWCM5HwJy8jz2oyI7+J59GINSMNPF
l1EgnSwlfxOuZRv5Yf49s2S7ye1vfYHGMS0Q1+YxeBIxUPqX6aUtuWKkwZiINcKBOIiUWdKuBdyw
tEiz17sJLRAAJaY37a0xdEC7kYt2zWGG6/TfUjuoDlqqj1cbV1VXs25hwNnICmmTZc9eeq2v7hIc
VO54JOOzvUJnplUFYQml56aK9zB/p53Em0pLneye3tj6zN4QXKbj3qqLTRF16YEgihdVRe5CGs91
jSKtGZzHbsqfjKZ9sCMHe3qN2dne+Wmf7v1Oj++LjniFiLIQibB68ItOP6KyPceB3d1ZMyXOtLUL
sy+7ICC8yU9dwyarO+HeCXCQjfAIj+gRstcMY3khWLxxkd5j6rmn1C5XfWDuITgLcsX1eBsW7FVp
+IwJyTildE0qy9PveYcpgEv2LTaaZS0Lqgvc8aY9zAf6EVFeBbEfM8Oq1+mVW8Wdi/2nJ2h9wcY6
FsMeyte1M3XqQlm+tl/DFK4u/MM3QH8hbqeUeOQ2eSC4gesW6mgRhgJ8QOeuWtqQbk6LAvDBCj1r
3KMVKEfF6WdKs0UKttazRuNaiRCXIhYE1cEikGm3dTVuT72zPfVIHHd7nsOW0qrVN73n0XdIigMs
1zlQiD0hAqtTO4z9AY0kBeORMpBPvkLbWmD+TGPzGDmUXvp4mmaDWwk4jbbuQA6ak2wbwVIXWPOh
Q8UQomBF1v4Vxg1rOzFQW1IazpMyqpUYsSxOTAEYH1DD82AGzUdUCLFygmyTD+gyJ8EKnYu6v+vV
R1eAgY+m8RGKJkWx2RPsw6FSxsb3ZKSMjSfGk4FmP1vRjzYyv2NdOBXgEtZDgrbQ9TOQbQVNPTfE
JDpFMJJ64Vwd39mT9wBOnQ6tKp/pr6WHxmyenUJ0wIWsS8iplFlLal5UCuep977FzozYzixtX4Ld
WA092E9ynNaY0YVgHa2hILmTexu8ipwYkMQnyOJ7w+4lJ2MkgKLKv05txNFhijFsO66AI9lsC6yl
vUe5C+sJPXI7vHfCXomuwM/hvA8Olsg6eSeigyiIUoGlnVCk5vqwws4DXCqcYO+1pGaZJvEMuRbd
dSk5aAb5sFV3cXXvyhXc2J53bwVGucVLvOtab1X1aEo9H4Uzzy825LG5RyjI5MoCj9UhPMTEaTAO
6/diMsmbzp0tkMfvWvyCiYQOMOS8yjbvpngI1+2UY5VEjt2ZV3q/r2JGzTscLmtz7Q5EPCmCKnad
dZ9hbXodpqpf2x1qyyapGFRzqt+6mU6amTVsmrC4i4A6ajkaYX3sv/GFYFcCHd4GsOj17KauE+yd
JwZeZAu4xdlurDuLEeIYWx1oTg60lufd4tRxaXbm63m0B0MARocRl1sen7NdVlAILAIGmuAmQv/s
lqTNCHOAjWs5hwZiKiUsUtlQJfs2nDXS7po5Rw+alhs0zeEqCCC2kAsmeBbM54Npwn43QTh0aGQQ
dU0Knc/Bf7AXUcrqmuNKFHbprmfxKDE0Lt2xColmP1F0G+Wly4NXRn42oR9veaw0ZDbOJfGsaymM
k6abt7YkwJ4O3dnykTEIg15QS16RGr6mqU9s+Wigy8BHLaB4LG29a1awYjJSRXjfMrYjbVy2jVm8
xsFoHWdtE7UrEfFt3Xdr0lEx8Iyk1vNEbCtdb1dm2RarwOnFdnBhwNuBDTfa6TtkfWgmUTxvaJq4
K0578ckLxtfabc6kdCTHMsVf4zcotBv74IfIUQXHLjkMSFCS/ChsMrzasOrJaJR3baqYGzB/Wg4R
xOAgq9/agMNToFJgFQxXPHs/eOiSIKpuKrdl1xwUSSPZ+/xPwx60HGhAIjuOHLzWtPZIx3yO+ORz
dk5h05Eg+ktKxDlBfx2a+llntDkF2mPedP0pKYxHfYdOmJ28OguTUUUdq2yP/RqOsH1TYTo8eom2
FkEM0A44+6Ysgw1+ng6mLUlJhd/RH+h8OrON0Mg+4gM6Y3GeWgYBcwlsOJ+zvHDF0Rygnh0wFPPf
Sw7XS3OEfGeHq6S13E0zdA+DoEjylSROQU8wmuo2fL3aquACR2pdSCRNdewT45TW823T5VoQnbam
qTLdx357dnqaoh66+5VhPFjIPtb0xMtV7mVnL6gD5kUGBj/KrhSkPlaoZdYhkOrj/KI7REANHO8R
V04nwxuOMfdkNpVvXJ8Otpn17/3I2BkcKpfIHfJ950L6hWcGjGQNlKjYSK00lqbA5oo/bVZ9a27s
rMBcFmv/ixcPL62XxGu43aSYuI0CMXNIgtZmlzuS1XAORjVwugq87fzWQtlvkAQNegaYy7s0JAzp
NbfBCmGEz4eGsaSZTfZM3sEnwLpg76t1DPbxzib3rtLhdLnV+yBifACADdag+qqjofuXNqKzC4vu
uxynaCP14VuARrzjqGZGndomPmdkE7fi1dZ2BSKpXW4QUBGJZBcxhOnyql02eQarEDJzrJn92rF1
VEdYRLPOuenS2oZUXKsAJCd/uuigi4oQRXpzQcwY7g0vpPh2idCoLplJX4w3/8Ew59ZNkO3Mpjm2
prutE4YK3RDwnhiFBMSXIEOGPYqOT4tR8UwPkVeXW7t8aicIwnOmLDsvGbmEj+j1+KRS6ykyaBeO
EXm55G52Dk2jpCMKrHbeVW4Eu+6jGe3XkekDFDHkO30obkAJIMiM9EVUaH8EboK7KSxBTuflD8RE
gzYPbzPQaIlFyV5yGnHy9Kke2GSjs+GuS1cwq/NrfdeqaZ+E9jpjvEyllU2kSkTDuCZfOz8QSwQb
Gtcq7S9IpJB8OGkgbjGT7DXG119k0beMcPIKjPrRtJk6KYrAge2qpg+65kyM2aQbn8fyXFdj92YF
FkEIsY7Mck8tpvh9B5bcys+lHp8kPXk6zA+Zyq9ma9T4qAgWr/gCMCNiXE8mh0/M0RySHXeXtzxO
lF3VwhyL/L3SQtwgqP4tVq+9Fiq8eT8iN5JH/WvG+XSlt5q1twqEm3ZqBFjGkpZFAC1XbJAYHFjV
KShjShnxIxxwTDL4fBS6R/vAdl5b2W7D1Bb3QmvFPd05seh8GsMmY2FGe9PSYyQHV9Kq1kOPTWPo
rFc9xNzH+Fb3OXIHQOJkb31JRdhfEuM6qLuwyYwX9gm+d2QPuNaxelpTS0/FxTntoKaKQ8LLZFMu
Eh00f859LWJ6saJuOS0pFjJ0Z9MiicznpnvzGBkeJ/IVSY5srzxF6bZrwpVTe6dEqyhOsStFpPQ4
dXEfdpO9divCk0vOd4u4Cl9IvRFag9V7SC8NfeJNht8uY5tZB4zzlr5NeMYIfhxk9QPKqPvRG0t8
lBgd0+Q22u65K7MvjQMPylbVMrZgLTQxcEO7pCQ2bMZRI4rYpkhGBvgmdEYEV6kHtcSpvtbRDH0f
l5ThB6smzJKMEjqpk3bthpgSslAMu4MYH4O5sWZ/k7STEBzUfDKQdbLNQJ7weJM16pUk8iarBNgi
Z70eoAH519DKxU4HX8WbV/Jg66x7o7UbnXTap4FHsWpYNJdb1tQOweGycfKPjg3/MOG2SzRyuNqI
9q40shd4Wzg3lXdBjZLjtwvGHV2Dukp3hPJlOxtZ5SG26WfYCsl8Fu0F0cOBai56zTthTjP7uLQY
rXnpBuXVRxp05TY2YIBWace6zOU2K9pNBgd1DPrgcovADhAQR86dooByCV2g+VcgDXMLGiwBr+Co
5JlIJaIflLXyO5uVwNLOdZl+96II+OTGGPQvoE+ZzsG8qKqb1Y7dsXKqZq8lAvR0R32fTuSBmtxj
k8hlX7lylyCMAaTWRV1OXkYnVlaGQduOrLug6RAx0kdjS+UAlyHL47FbJAOPJUGMa0ZAnMaAeh4n
5mbjEN2KDPqLWXtPRv0uZn/wpx6Y4N3PCCjSBkMmoIGkWBkLy1sUTol2Ytb8ZWG4D2VCqHokvk8j
nmPfnKXKs3FzpE9Vjna/J3Xa2qdVALaZASEC7gj7ol49JspINokmDBhyPC+fA7UOAaE/ePFBL4dV
TP4mO0gTbpKkDPYWpv1SFmQUgH1caiXNuSF4luGDI8TERN67mW1Sbj4lnlkJUMSr8ay44HoGadCT
n8WW7AQXOSEhU258sE2DEF8VDkCOwzOtZ5orTfFYz6bXjgQ7YG418on+gme93noeDfBFDbb/UFnk
Zgaev//8OB4IJI52iOPi6KGv8DUzw5GrFDzn4i/1NwkVxQEr6Y1mNwSfws5huVVYKjtPX3UdkJsl
8RFMU5lkxCvNaq+tV4xb8jnMMULZUbr5UocUuqhT7qpNZtPSFoqWuEKA5pONCMoaniiCgA12nK+F
m+/6npfD1kBzJgHmITXW5Vqpb13dlRuoHMAx7F0PlGQ/1KAmYh7EOk1vLfswbNlZVJrPulvNyd5z
PTXWpJRbyaKDwYMnOlr73vhlVmIwpnEeJ711UR2i5lyKypdbx8p3bZCm63rS3gQdCMYr2bURnkU4
MrluvLZndOgRY1HjLZuUDspu/qXs830ISbMISEuXPjWMMibMqxInTk46iW3cYh0OeYQnxWVw+Ncv
5HcceOGG7TTbnfs4fLUzJK9Cv7Ob+NiP9LVbfzhEodgMVsasDs2Jz/+Fq3C4ADR+mpx30/U7VB2o
hRMlt6aFk6mQ1j4Wxg9f6xTbLMEqsfIEkL2I2+xCO02KUq5LJE4zu4FC0oMphXwQ162FbLsR/bNp
CHNbssgpp8v2EX33gxd77gETx4p8O+K2IE4v6UnNWtpgtD8SjG5IGLNyGYDDZ/u3CTFvineOuC/u
IAYQRRCRBOZwqbcjWEWm/G4eyU3ZlDek0/06TJ2b4jhgcSIhq2Ob+hDtk4yu5jgmRzrPJXIn3j7w
D+KhHvLnCQYNzBft1a4Hg7PvbKBN3j+Vww7Vx19a55Em6lZG6srBgeIJ1k48mwOaKZ4z8C5A7P3D
pENp8e9Qa8/5aE25jKiFfX9Ol/CyYcmgWR6yDCs19w3Z6Ua3eBNatmjGW2KlKVqZhWVVm8pMHj7f
KuHRDcHLX68LPcCH5N2b/LvXn4/lp+r585epypnse0T+YINotCuoFaYC8yfPizIFVzk+Awojz2qg
P+kA5mPr8TejBT1BM1Dgea2+7WsigVoP3d2oEw3Bj7Xzp61y1Cvl/KTonh4dJfkkKz2iNz7Y/bw7
jF8CYdYHrfT5V1hYXgrcBFD72WJ6r7xYE8eVMvdeM1M7e3YU7kzWJLtLbwn+hI3wSQ9icgU7uOj8
70SisM9VeP1GBM6oRtMNMEj41oa2a8r56Y4gxfh8ZH2W2zcBjEoDzpFuM/zpZULDzPe25SRRXprQ
y6inaMwNOOPA+CqvWcHgYz6MVHf4RoOcfR8EAKB2nZvBu+ebLAmaQTi4q9GsDn1JvOK8yBnxQyva
NdyOpCbYR1jtsh7JZaIndutiBqoKqAjyj42D2GehiprXTeZorxywMn9EiP3ClFO6aeGIFkRfSYHv
ZXYf/Q0g5qu+5WA+VCjUo+8TMPVVZLkxvHKGSSOJeUBxeH4N15KY9AqDFgpTs9F+V7Txtn+zZv0D
LZQf+u3DSFO4loG/nKOIYf2C8yN2gxATvc53uo582rFktSFqBslRrJ+NonzgRAKivQLHifqKVlBQ
MfAws1Ut3Andcu4/k+gc82qdCBzLTrMSmlbzrQjIVbXplGVdvYrkGNB9gsjQB262coxAu0jKycgh
OZBpnXloMNquMBYQUi8dRJQNk04RNtWycaPx4GYUTj14o1DI+NY0BviD6a4gtfAHk/sPvdPdnTCK
AF0uUiO2nJYXnnmsnpLK0mitfBqtDZYAH/pHqF+x7LO69521T2KmBlZObS8t6h+Y/sWjLyt30Udi
w+OofcnR8JrlPp+7KH2p3RkDw8I0IIfULfTwZVKUlnaSrZGO4FAJ/H1EQgvp4M3e0wv7IsPi1agg
DfmBlh9Dk4PN6GU3rajcA20IbAVVJ+5Ic/BXRRWyTM5YHRj77JiTa170eb6YDd5JQXN/pomS+MzM
OXWbG9eK7nrHoQtTM5VAcmtuk8RD0JZH7h6K+cRUO1Fbg6V0TeMH2zG2lk2u6a+JNREHZrk3WSbT
OacZvWoKWK1lWHTgdaOaDC6yXAdZfcReRvQdal88EiSGCiPRTnQOv7FViEM88jFBimF8Fal7lJ65
JQJ4ODkZiyBZVcMZpaC2TKV10fsy/xiC2F+4V3aJ7B2hQYiDO9gxtbQgU+GUcI3iOfSG+KQxpUTV
JnnucT8HcmKjp7WYp4bxaADFoXSMvmA72TlF4q5RtTUoBOX0kkKqXoZF8sMsDKhgKQ8TfpQR/XRc
PSuneROJIOuioxXWj4l+lnaV7qWX3rfz/4rsrqfZMf8244E6m0TUbAjKgTbqworleXEmOoJM+/Wh
xZDnO8YAB4o//vkzUInpGI1Z8Ncf1B2NQPtuHHfkTxDHzKN9kA2W1BYv22KqDEpSKyQbBxndPrDU
cCMgBCiZQOY21LR83GcZoR/IGEQH5GAsc9+Z0MwmD/mYl+dckU2hxxEZAAW91IlKChUI/lreyeyh
7o9oh9J7PXX8XWGbsCrc8aRUrxYJbCw9aGxs1GW1MbTqe6mBdlNOzQ6Q08XA7ZUB9q3kjXoTVTXh
RSWPftt66H5Jb9r4uYcdigt7aXrQHaqP3bM+c77SRhJaS7Pwhv48X6SgePceyfaL1sO110GzEEUE
/Mr6UfodnCyUNJZo/HWN63yNMtOCNKdvEg/jS+w2BBQkKHwdO6IXODofrp9XO9fo5Mnz24da84vz
0NnMMcWwCQuz3zRFhW2xnWjl5VWy4ppVG0+SR2zRyAEthYaGWAZvsPGCUxcHmXkX2Xp/MPN8nQCc
O0Zm9dljajgjElLq50SkNEPfHx2FqJThNBF8ThFuiWP/oMVbLRH7JVt9zHdu4oYry6ct8++L828U
WAygli0l1Fnii7DF/rJRxJUwPLvW8x2KgiWlb7UkkT466EYanayeNDk/ir9XPMc4ZhIkA26Yo38H
v6csPTyRiXwRJQelLMNEwqzlB93EP3xEY3bC/p2P+vkRlS1x8UrX/I1g7FY2TT40UDuAX+a69jFq
9C4DPLRexlFPQPW0KVGkHku5jElfaRKD6tQytfsu6ldCvyYZrfeA9iHAPbfZdtXgnG3EajMYHCqb
KWh0M6+iZ1gsagp6Wp258YddUGAd/uVbwNp1FTBUqStTWTOp/G87cqEhpdfHIUc2lpVn6Vv3GPAW
NoePlSWs7FynhyLvTj5rID2sciahSSaaCPJYfXr07cWTrMKQ0Ol3xkmo5nLy4rQ+xRP274+ENP/h
k0qoKMoQjql+u97YEDUv9yqU8DAZl0ZJDGdd6PbOcPtV5pc4ZOr+6+BX17Jxq9fG/goSqTk5dl1t
mwxjh+ulR9skkYfcGqKfU/WSlc4xzcbhBGG4XFekITCwLBUFtmEsBg+8jp0V1gGkD8JGBqCLAh7f
tusrY6XSdGtwpnghi+57N1200R2uReGjgU7kzg+VjVsWqb/e0N6JHYQRdPYJM57gRTDJ+7w0/2vI
/6Mh350Rtf9/Q/7Lex3A1KcH/bMl//PH/mvJF8L+DwWpBVnVVSY2e6C2/7XkC0P+Z3bCzz59isf/
mxGg/qPrBjZW4Rq24FfWppocvL/iAyxpYcM2BeYdKlzxP3Hji59TAmCx8FYKJaSOihGT2a+L4JQj
29Xq1r7G6J1XWRWP+7rx9zhMCVBvAdmkkN4lgbRYcUUMoyIHdgxgPqcqwWnslhtVqV2Ew+xMUvWP
v13Jf6qff34fPz+dIhDB0XUlbS7QL+Wzbw0ycYIG7RGe4XLKcV8pdAVIXqx9mIhrLr2bJXJCdHIQ
s6iuoXTbAmekX0v4QW64jn0kNd4EVJqS7uRNICHp3s/BuX1wab2QGKJskU9Atc3c+/jDx/8ZdPDf
j2/iZ3Cx1tjc/58XvgrLcl/lQl4B8BRfqimP4OcicoidOQVrkpihRaDuAyjMZv+F2XVz30CyYaAZ
nExEkeRLJQeWmuyOrPSlq8XoZhsyQxCvhbnmrrKUDmRolNW+6+qb4Rj1kdkyQ9E5w6bQnRPNousf
vtN8yf/fljR/Jwc/sWCNZEU3xa/fyTBDP1NRYl550LNtVesO+kIGsHrv71uD1qgDtRe7RC82BS2Q
ncdifbBEMJ4G6THMdcsnF8/g0UnNjYpKQTDpoxGGKJ2jWN4oS5BZE64zKL9Z//tH/8S6//bReXck
bxRv1a9s9azIvJY2tHEVBTZ3W4tuI2b6tKygQ4MDdfwuOGaIp+nIz1S9ZHgr6CMzkrMsDYF4KNSa
iI9wC45s2Jgglhjl9eEWIMCy5CscEQeetY7J8OjUCilZFlxczVw3ea8fA4mxAF3TuCSIUh28nPWa
Z4MWmwwYhcFk55FkstOkhuKsMEXLuEeCW9p5uNV6vFmOebF8mJGJzEm+86bgygltVXoNxmhAkPty
9O9CzBpgwPiF4anT2Sme66Cl6tTP41CGe4Z5zUZQfklPR7jt5+MbyDWS4vvwpdPy9hxpMlmzVAzb
GsMTUehiHtk1CBrm3/Vxd4/TPV6jhqxvJk6hO7309jmMdbdkv+p7UuXt+NGeZIWGLxZrTeCRGqOq
pIFImddrxbfRHtQeeNUrYIueVF5XgnkudlaKH+jf77fxT4/qJ2MEFIrQf4Pauz3uxsEJjKtmtKfO
of+YuFWFA5thyRym4TrGXW+Cz8jH+ingJLqOUxdNgZ+joTc8cQ7yYtsqjXFwNcGOE9deW/kx1D9z
JmxMlTqTYq5e/vCxf4bi//WGkSajbMdlSea/f141bE0njsmqxHWy8D7pdnBDk3UxHUijho2woQSy
wI33Ocw4bnaWmPJCLX6o1buudAPbQPjjs57HW2Du61RRnwfYdssMni9j0j9Vd/9wlWlxmCQ46Ipl
4dc1uiMANoZ5Kq6kn5f3+si0d5yxYckpaMFTu25G+lsGfCLDmD5l8Un40VPIIWT/79ftlwyaz+tm
Cipm5Nl8GuvXVAdvdBq2Ju4S8e1QNfHBVy9JEOHmDWcavNY+px0o1QzvwBSffWNQCLgN4/J5Kce6
2YQj9l0AE9AxR1hZoBsjY1+UiLSrWlirMNJO3ByITZgLuyF19kbY0d+S+V1W0lT2hCLcRcxc2VI/
aRoeIS1KXqM40P7Q4/qMxPhlJTNNXVJSCMcyf1vJDKnlqqTheCWE66ts++jYw/nk5Gs6qySybiMg
PDt3rxrzjzW8muQtss2zGFEoGKE5IQds2u2Ig2ofOJDTGiRxi0mjfwgodlVqIGf+/d7Yv2/kjkNx
wZ7Bfxz6YT8/05xN9VAzO7RydeOujDTstizS28lpvxZj41w4ojEdSZgKtU5srbHQ58e0iuS+hkjc
xta9wEq/lvnw1XI794Q6hFBaN3+TOmzAT0Oh6ZrxPjAipH/0IQ27Q1ooX+zGd3d6YAKBzYNikfE3
7GaHWsCha5WSobipdJPUdOGkpzYd05Ne8HL7+ZH+A3MEw8Uu3am1G1UCNrWTwv+Ah+B2dyV9KHYF
qMbD1GANMO4xlFrow9slcD1x1VrnYEZQQvENPgiG3k/poNHcM3LJdBS8RpYONHxNDTpQBTOPL2XM
ycv/ft3lvFb88qA4Bq+EjgfAVCwoP193xJNe645KXBVe0IlEiu42BhMjZod+iK3h1dcUHZuQ+uI0
jhOGvH7k6DWqdaelmPp0kubbWjJEFVvEyndtC9LUknQvIp1pSIQu03dz8Jb+UwsX3uMYyKTiUw3U
EvsOO3KXjfLBz2y16YiUAcBtP7oolhMcixPygLObFzoTQK8/Y2fdTH28YzCVPHS03JaqkZs0aLPN
wD5I19Ap1iko/z0dlPYPT6j4uVP7uXo4RJBwRKUZIK3PqJK/HVK1wWg7m+DEK3LgF1lyynLb4DWe
DUh1KSTMJo1Qub4ql16Yptgum0XABAAzyFAc6V+SAlBgqTHptf37PfxsWP/9Htq6xZrGwYEcMcQr
v36ytPENqOljfe0LEzdUH+MmmNm8Kn7ySownlaOdkIoQAlqECD3plwJuQX7nzt7Zz8e3MOOO0X01
RzNq5rlyUYmEbaefRk+d5/j0JfrnZCsNIl6Jqws3cY1Pu2mDcZ2ZO7+V+q03X3qbfRH1nFhMhY1l
yWnetSxBqegtMm0Kt7hXIX9LZEwDOXtjib0rKHEEyRpxYD0//CbTYL0rTFS+BUfkgGFMqIKNcGgt
ZhLCQeCjazIxB8HiIBBQiPEujt+jeGxPuLxI4CQFwdSIIM6NZ/CDYgPTpoI5Af1f+X21DMD+L2sf
2QKQKOSjYe7jyQ2TP62/JMj88mJxXNJ5oUxWNQNC168Ms8mNFVOk0b9qcZ8TKTx16LESghAzepi5
drKs8hv91mbjTKO7b6LwoMwseGwmrdr3VpwsA7puQwUSeWwljiZnwndUIDSl9IadwcgRANCI2JIg
92XE1K/2OdswuliPqtfv8hoXHJjAe118aZpS3MBIPEHB0M9tfh+p+KJ3pFVywfRtEFVfw9bekmmA
6cq1rODWd4b9kDbaIQajjJvK6BAO0eYNhw0qZA5Hedies5Gv1EmSG/OIVFPl0xOdR1xtxHBzSACm
wUqfAqqkzlY7vDrLyGWAXQQMW2x3zLZ6VeiErUvsQ5nTn0yCFk9//c5or0MqD2Qtk9Qeet5JhPVa
x/l1sQC5pjmgJ1OrkL7+H77Oa7lVbduiX0QVObwqIqHk7OUXyl4BmGQm+etvQ+vc41276t4XSpIl
25JghjF6bz1DTQm3CZs9ujRkvRrydP3Rm4fwYVqTgH4q7CHctLV40wan8QWdrxGEI/HtNOqaeeJM
y2a5J/6Mlp6TXCNCrla1qPq9I7DF82sNmu9Cbqi2shnD1b1KrVFs1BLl1siiFzXC+9Ro2qEjF289
SxXmz6gf+xq7vldpENDkVsJa8ZuF+AvWN4JI3okLcA5Becezt8aYIz8GmFQ0Me/TMi9Y0E6KxX+T
rfMuaq5oIWokVHDhegNj3+hg4oFghi9ac1Hn9r8FWJFAHeQl7zMADW6IAKSb1vasdA/mwNnD15vt
KRz90gSGVqJdFCJxahS5an9BZGfc+lZ8SIP4DxfKGGGU9sNUTCvmDA1ZoX0zm/C9EfF8Q6q0g+qe
bKjUQRMzFWQINK8IXs12Vil/mTSfD6OD96rpXfUZxT/KMHUO+NrgC7jlkYWx5huWEa2XTmCioJoX
FVYWNc2qIJvsW8Wl4uOVac/Vhv1PuPeK+OSW3W9Xg0/pNVJA2yOASLcNuUPWA1N0SuQla9AU5F1z
cDU3D3QyFihnkNUTMt96NQHdsxzyc1jJc5dQW1RNSmUOpvtNpSsYqnhbNrmPVzfTAXC4cYW9ZJG9
E0dLim7e0JlAGElfkNNhPjj4bi5D9qfMuMDGjHwbTa0X5c45ZMlVRnI8TwZCjs4y7U2iU9PB26aQ
85pCG1cMO2jtvtsPzaJNSJvmGs+RvJoZyu/ZoHcvoNAGeADoalsmil/UyaOrjq8mr6IcqxaUBhT3
bVR4//3s0y1tV9i51BteMfU2zdNwEwerAK+ftHxId0pIl0MTyL0KtU2cRJeqh+1bmtYpj+3PLkyT
reXMftKO9hWxMlbTUgJkthSL8OWZfrNjVFu98X5OVOXxp34QUa3seyExSsEKWfrVUt2CsJqPBqy8
nRe3v51WjBdvOTiVisTDpSjE3s4JwphAjX7MfiEVi25zO6BQ0sNbicZAofX8XBbyjDoqOie2gVrY
a3pfi5tXcA36kx3pQUzw9CVR9w61B6TtuBkVTtuvZJ5/kTTh7MsZRLLWev1prjRMUYyUmtaMQWW9
xBV7oRSRGW0xbWV6s3O7r2UikVzlqCSX0GkuEZHYflTlIRQfp1hRymB912MsZCCwt7Hs6cw7yGns
0Ll15fhRA5XLCA5/MlN0F5a9dBDndytGHp3XjrfSkIlv6t4pnwfzCp5mxfClAY/AoN5Vwpe6BUMy
luHOSfuNYYPkbW2bl/W0qONe+R23mnHoGpQLiBxW0qOfqmn6ixLP6DxdIPBTYiHM6mjRHP9xk907
9/ejDjWP3Wx97BfUJNui6u9dHeHGfZ9bH10BwsEF8HtXAlk4vdXtXWz0974aIy9P5GKWQnJU42H9
ewAuieFNOrtR4WPtkEX+49B4RzWprINTmJwfI6PsFr3tLyBTzdE0WBfRXsQlYjnTMVkOTjRP5MEj
27b13q+R6N71GyB4emjN+UFEyrTNp/7z78NgvSApp/tqSQFolsOd+9lBfKZiQhhiVufymNPcd9jS
A+YH/gs7t5MY2jn81VyoCC/aLP5p5wNZOxnpwjjQIALjpdkNRfaC9vOlsQkicHuae/Cdsq1wjeKY
TYjBDTIENkavJYFTcLHMkPNWsDWf0Jpom1wnVEqhgdiNFuFKCFzvuon74V9354EcsVmBpOx4UtBQ
xVzdy+IVE2bB4gAdyP0wO4D1vu82k2L6KK2x3xJIpSwH5mLweP+9FQ1ge3An8hMBGhqIM71bB7P5
qD0JTN0HZQkjJ3FL2Q8M9siowHjHurfpyMHel3b5rEHlRADbyU2fTjc1IeZKgYzRYOPcOtpvGuxn
zHpiZaikcDVOjxfVtYdVW8/12ozqcDOaNjk39aBuMvLU3EGUl8x7btsGFgPN5a2iZ5+DJ/cAciyE
7Mhjuz6FSDRUO5inyiquSCaLEZDICXQV5r1iNdTwRR3qFUckcn8UT/n0CL9LFHq0UcwONyUtoBH0
mdvIh/ZuIpVEEc4S50TySHFYPLRuzdyfIaHzk+IT1MMO2nK3aUGXsYyIkJnRatLH7L5XX7wbypNt
JSkqDMQKTVQBx9Scfj0ZMqA05BNFwgmRD6Qz01nhUlsOTF8HL2rk/v6QWBIx7s+737o/9v3cv6/9
P3/8/RusmOJg2xPU8u+/mUuG1NX3n6lqNdl70xj843en9+fodZ/ttcI5VhNSs7//8f11xNuTgR3X
vxsJ3AcRMO+iZHhCnoxtJcS95f/9K9///fff+/tmokpnzY8xPprImGsEmXrFuBOkkAQ0ExdyNRsk
t2x/4R/YK+OCF0SyuNE9dOYwA2nH3w+zjsqyE6qxtkTLgD9pO30CpFFoLhJMD52nS4bVWliOGqg2
6MXU69lxmDrFsEr/GYvEPiRqbJHWWFvHdLCQkhUEwO6UNn5CzsiVfP/x/dCxD0IA6KX08qol1cNI
zPX9J8yCFhhhETRQzvb3590fuh/ud3OrANdBtJZcfsn9cStz/3OrypB9ASuHnLT8ovsLWMlnyNro
POTV5PoWCUTCVdpDnpJYYzVMniSfSH2dzcR+5DMgtPdoILUit1woZItIPrII7rrfJAMUio28i8Xu
D9wPg61W6lYsAq8SHuuqqw0PeDEzwP0AsfI/t76DUZAccep+P8f977O/H7u/7jtG5fvXjJGEyS5d
xphBBXbbOTpFBH25JFLTcOdlzf5MAkqy0+kBsACCxHP8PgDtsv/54GRhMvj+8b/u3n/QyqT4x1Oi
KXan9f//EpYDZE1oyD/jjlrH32fnOTlcf2/Oxsh/8f3HZJISk8aUY5kdo7we+qGb/O8///207z+q
JOiUv+/eb/3refdu2Pdj/3jj95/86yWDR/8ajJhnVDcAoBQc/35yY+cYGvDe5WNC8i7bJ3W5GeZp
nvv3T6ZK+yL3Z5Wsktyx/Pt39v2N3u96rc4GLC8zjn9v3x/+fur91v3LTyBnzxRZlhf0vYZdrUBN
vzdQIfaqzrp/mL1qC2trU7MR75ZhrpkGC+LucgaMsy7kOw1wvrD74GM37I60BS47yiWCA0l5uhB5
C2S8fw+NdInN+L4fWhEIORkvcZY24v3ZYoex/OrllxJ1XB4tXYuoS4RBpuRImpQGBhrG/vunev9e
Gha+O70un1G/9AcMCURlL1/w3L5kSbu9f4D/+vjvj/3jK6rup+nfT/37ZphWnDZJ1324XfTTURK6
WFZSBlOJl5t0TTw7tVM8dGMYjKECUGC2xscyTVFhVey4VDzcCkbuRJCUgQ20QxBKD9NMh3TrIJbZ
Vph0kZUTBFeylFwJfW7OtCDOY63Xb9ZNsUPj5BYPoWZFB1LhDhEEQUCqYA+7WPuaFxxsXarPFkSA
g95eulRtAi83H2q30X0KLV/JLpHWdDGdNNuaDMHMeXSJZN1sS72GEdXFzxC0llBO81kMNcFitftV
MlitugzpUzLg5lcS5vox8T4IdNAuZTc4CNeM8KBOSoAcjtKYrX54sYtgXxez37raD+iKM+liKFP0
XEFY1SJKmnESdgU8JjUcsaSwoVfM6TOZx48C0inKJCpQqsrmiQ6TztrAs3eNTNnh4/1dQeQbD542
/kSFB+46V7x9GMnopsptjOmgMAlPi6ZXyy7xFhfOryLMpx1ODQ86Bq5lR/Ue6yJKHsGC1fuqFy99
bhI7krtYgyfAn8ZUohbPB+tT7ymYGdoc7WWUHAYuhmtUUq1KYPbsiCk9e0J9syYsZ1oRQjDIR1Te
anMpJhdER1P8VAq1OPfVSJRKIXzqoDcGpDowZ4KnsoQkbmRwB+KHH0xPzZ+7PjJYFplfoz6pr03m
I2wtg1JxnJ2nqCWSvWnf2fjQ27lH7OVGMClTpkJRe0dpUDPg+/g5O8YF3zDyLgzvBQK/Hd2hP6Ag
6DKroHdVWWhrq8ZzfczpA+Grd4tXEufXikGud+N+ZhEOv0gnrUYrowzo/rpqx+6U2gwKlibrmy4n
8kKlhjNS8041aeRuq4yss8MZ4kcPIp3AUkcbp8ckbnyLcGDFwZuAyJQSijHRo8zdNIgW+6uTCTZ6
THSK61xmE2sE1i30uQUs6jjbd+0DqbvpputN95T11StcPu1gwjWs+5BY3okaomoBKWxCgHtujzdl
HJSPzs9S84FwOO+UxXmHLjXug0T7UrDLrpWedsIkI5w/Mx7I0K6tAwCjvXcjxnXWXZDyeJ89itjb
EBTcr9yLkovwtFf6N6xg2aHvNHSNXN3lZaw5sWBsr428KQKtAU5WLaiCz5mW82vrfelwU6akCB+0
xPwwanOERxoSxj5NZ1p4+cVyBIOYp/aHpiQsaSrlazM21pNep+dMb8RJquNPUCSQibrYPsPmGjbd
QB/Jg9o001x/dpVsO6hixGQNUbKQ5etguNWB/ekBUYS6T4zxdNcSOUl/qOibQAhtgl4jF/GOw574
gEnzMRU/m+YXUWXNczquRKiPt9TYRXYkHwjKWzelfSRzPqNUTFdUg5JNvJ6+hgcw7hvsi3uaNuOa
xWYEAyBCDx/b5b7M6B/UxRQFuBnXcEfANjGvNmlrbXA5mEE7e29jDwMH3SIuJL2DqTRTI5yIfN8Y
oWkErKPGdZHrwieaFwCCAz256DA2CZyT/Ofs9sk5a9p3pRwIWAS6ecZ88ht99HtcOTueUuwMPeTs
VrsqqMeue0R68KQ3OvUE7m5IvDLotihAsJyvJUAQ1o176WKoLJOj/CCUtboAeSM0Fd1mZdjJMc3m
HFqR+1NXS6zf8rmNJncXVY5fWjPw9+q9VJqLbTXjXg3ptXrjD7VNNZBR6bQVXhNC1wKGbvxWxWEg
jfBTe9fDYj4rsbJtmkMFROA5mT4SxzAOZW9+DHpn+3g5HlvIChacYR+zJ7rOkmpuHm969rLPkg71
ik5Dc8inRzep1W0/2jaGumJ+GnoqjACh14VhozVm15rZQnnRdNV3yEDLhP4cG+7CcmtOVg3Zm86D
s84VBVOBC95jitRDGTc7hP1vswkyHxBEe7F6AjrKEl6y5zyRENCg1msp9McjaU29SzY3O8BJcaK9
oB61skek6cmwsHeUs9VtCOmpnnTpUtIyoGR3Q75xE607kcxXDlPz4FKu6/ThiaWcvR3oHozQ8d4N
mZLxnZ2kIeInIo7jJXS1PtayqUD/D/GLYoT9gwMyI5k95D+zjWVy+pnoaKsVaWMWr3GWtCknLdXI
gm00zEHHGad10yNwjqq0epha5jQ3IzOhWxp9XBALnu+hb4mmvD8SGlETGGPxG0t45ttmB9ultAFr
FCfXtBR/lqyh9DmJNzLkgqlKAciEv2OKvjpHYoQqaA1cFzArKA2n4mVqwWyif11Pbi6ubdg1nNY5
HQ+v4TAW1xHa77FJsmbLObGWth50kokBFCpGwnb6ZVvtZSK4YRVNyaeiNs4hKpZhO6cWTU401zeL
SpZejbfLWljC3YTooWv9mTXUzbHb/dFQS+swusqiXa9bpl5TecpSCPCm+acAu/ZaWeKYQtpDKJIl
jxJJLziRaK+WYr7FXvq55MyeZV8AxqNPfWwfFIcmoF2bJAwhkKHtwlbedEC1FGBfATwTExq0un3o
S3t4obTC6au086ohZKo0QCm7tr2slYZPivPqPhNs4V1MUWf8RIiHZp005XS8NMNDBBbZMObDwKew
m7T5PbYbPDkqHspUwQxBzR9ruEnJNOSTwdrsvLSgetbEzDXYASC6Qjl5w4oQ0tEDcxsPugSpMVGa
w8W8q8IYAIaMSXDVs3fTzF76xZKkA2L2wrrdTMlgsx4Yn1Or0BGXEYg8DNF1bKh+Ihmt1kIxnDVR
Vv5gTO6esjDFFQTRqv1J8067qGB0+SANwjZ+GIXUcNhEvyMiHOFM6ObDSB6KV7dE1Xm3ERcoDjA0
6RGncp+QaCw1hn+WMJwV03yFECKOHnvloXXkddZInrCj8RVIcEoFeU6eQ7s7R2jg17U1zft58vDh
m74hvF9JPSKu7rlcWwREW+FIEDxtsxknYyuk6byp5h9WdUT16oOzKayC06UD8zia+E519ZehJBSS
PfuN2avakka90Ux0VRWEiHjO5884go7Vibng/MDMO8LFCQhYIVxKr5W952jkEQPzOEjo3pWhvqp1
8eVU1dZLSFcIEzIqJ3NWKLOF3WmOYu9UAYHXbId1PeqRbZJ1CRAJdhqgoroTW3GwKc6DIpeVV5j5
RKuke4ICHua6aHBGUS5R54Qum1aVi0uUYPURYHyELU0C61zF+YAAQqRslBH+/vCi7MPFmriyMrs+
DVq/GYYxCtR2isk4GFQfkh/xvJFxc4vcvVnFsA8dKhjZkAS0BH1K2dRVzPlH7WH1qRkMJO2YjdZR
hitJC8N61oZHcKmPAs3MGnN/69cKYaClnWYHmlW8eqRhl7HYjzNSdVVPPyFKoF5s4p8SL5UDqrZV
EZ+3jooQyXNv1ehNx1RXfxB3X20yjQnFoakKzo00B9b0konPr5zxV21p13HaVYPNWJ07YVATaoMK
9KprFFu0ujiks5Ou4fFuiIh1bvCGflRaGiRdpexVTSfDe3bAaNF920siH1csqwSaiLY/xFr+KCal
P3huh89bcf+w4DECpQGlCZx/Bm83HGzmtisUzUNTD6wqCOKkhDt+2pIGjKl0yYulptecaOVxDFk2
wT7cJQ359GnrUF0yLC56s0Xobl+KmJA0N/2wqsn5DWz90yx/JIY6PtpCvWad8aNEWnp1vOoNngGh
arqZb/VKTqw3h5AuoGX5itYFZQo8LgZ9BQtFy+HUsANmYkFu2ecXtFjHePmdudVma31t15723GcV
zpowp9M2u7jsLFpfqvuYMv5mE8ymrESPL0B8sVup871a9fpeM0cX78T8h9r4YxwXfFglGFQH+oFd
2ZM/R9qPcgjPLI/k0TXsPS6/+aImqA2a8danJ1DaP2pz0G567BGFWdfVxirL+TryTawqowm3rkId
3+hWJQ6yfTi1t6kl1pykqGNpPtmYUM9a25JxGGnlGZDsQ4aBNS3t5OyFBNtVqKZ2mYZT2MO377hu
TKAh8syI1MatqcTZjvF1Tb1E0uRYCAkjcDIwcABzl8V4qoyXrx7+Gf1hoggdptE8Jr9IVZ0LIa0/
NczJoM/tU+8OPkBarNikgK35FCZawOQPGFBU7uc4MtlNGuXQ7ZLhDzLEfazVvDY16fbTrFmNOu3q
ZGRNqZpBTeYxKv15gwwHkzSt46ONetQOc+0Rh/lr7ConujTlhZQupUKo6VKEvCGIBi5TM9/fDyli
13OdT29D6nQ+K78cgJzl527N/gxaBgZLlEiZ265jc8qhplvPEvhsm77LxkQq6QHnC+0qBHsDgnAY
2IPc206l3h/FEBpnEdav/ykNZIpxiFIlKHkQNxbP63cTctPZqrxTwX5kJdg4b1ImGz/13F90/IHD
2l1AwN9DnaZaEAmbTG4xBZNBdECoggkw4XCuwxravzYqj+Yw/WZ/LX24wl/6CNxfKEXsD3EJQ1Vh
425Z7zT43IObxh6CXPVXOQNddOZC2WFilEHXxSADPcj0cMPpiMFpoqsSblS9RaVrYvQsTOpCJTV4
swH/YQ4gNzLg4GSLTPoBn3FKbR/ciFFO4NAdzGilCbFLFiVpuTQ+4LIzF+RcXGvKNllQYPbZTvl8
sxeW6CK0IRNEHgtYKCtQIYiRCD4dna0kppBGhPFmlb+gUG6dqRwAaoLeZh3+xjkjA2k8tlQ1HtLU
u5D5UDFMqlh1Y3W8TUR+t21srzlNoRZFC+HRUwLqC1hfRAGKk6ybKDd8W4XNxJYw3s0VsdRxCF5N
p/J61AUGyD6TrOeRde0wrCxhVMkb8avpmfThcG1FbbsUuAhrih1vH09g59BhDnsFh9u6QvUb8Msm
MkLWzlRPvi1t1G4NZiNlKZBkrfxVJX14HqvopkdEVCzZZWOrIVEuVC1g3m1XooLnnLBbVBEGHgtT
Y0mKw9z3EApuDSdDJ2d1hCen9SXPynrfpmTOE2aSbxVDjJsS2KfS6o/mJH6XAz1W6APjPg2t7uTl
qedbNMrWRav9UaRqnJ0lT6Nr6uswDHJjJ8lx5ixdj5Ch/MKmfU54mrzGYQbEL/dTWcanipYXQkji
legPjUeIFsMtnsXRpj6jxLD5pP1SVcrZJhl0ZzpgMDtPPSDumM6t8MxVmy9opSi7KnUD0XvZkETE
dl3yuXubu3jnAIf4NfQONAGPlAqz019IM6DYaSfPfYO3zeydSy31+sPL+11jZj913YvYj+tPtaUk
PvgPdU9sYUKWYJc/dDYrkpb4uFAhp7X0CGMGywGLJCtuyC8Nki24GjL8ryzGCC1ubfItqD2sUeuI
DVrKZcswwNei5Sl1BHROD7igRhRV6lsntEO/qci6MxjTUHwXM2fkxG59WZSIBWAXVewRaF/Saa8a
v44RX84JYkdsd88GeEF6s61BwyDUt6PAi9ECJFpIRXrobky9I4sH7zUdDCwMsjUT+ncq2DpsRnXD
Z5xW7z2hocfO0sWjZtAMgc4H+Xt9tyS4LpsXoCqE61YkWfVR9AWYoKfN+BgxXFxipfiTL+RAgy25
m2L+l3DCSFNEBSu7gnF/zlQyuRKYrUIouz5LjpGAQ+4Ugzi5E54lqO2EPULWj7V578oXRRTeNnUT
5UAL3kDNNDsERugtjAJ69jI3nWPaTizTCFDetWWi0XAyd1zRJDuQv4tHbdOGylXHtp72RN5FQu0C
NXXxu6Juym5RO8aHahlmh8nEY+jE1b7s6ycI0S4i8LNBC99H553T8DV3f+trqnwUHivqpvKm6zSz
XYB9IED5hm9T1YDT0t1oZWaVvBrDjdkoOREC834vwWTOYII60zU//WGUmUYPF0FQuW653GZzpInY
qxsZpd0eN2jSWFCdksG8FWD9rZzonSwctlKoKPWzwVqTwfNkyUJZ16WFbKImvtwuvYceDOEhrYDX
RcYYUiWt/vC2H4w6ecmLSN+QJeBB0YPxjZeMxVFPFQXOP/C+UP1oNSE2bpSqyG7bnDSTkXMnJhRS
79RjMpk7yIDJvkLEDdu5mHdKHNa+7pSU/8gVWRlGlT3qWvbi9smjN5KlEUXJuDV7FiAw7/Kd6pXk
LuXWZZROB7V7Xagkz4TT0aqM3x0Si5OWWxsMjOAFPNQTsJ443TwbPG+ujKsIfgvKFJecwAQ6c91p
6RqvDguMHo2jrKwznN88EGl4HQp15y4ZMEN11ufYPRk5daRc4D6xxPwrVRpohiq0mraZQdAmCZSl
rvx9F8OHo/tVABt/W1GrIhTEcsO9ypvckmokr/YAXFB/gf8w/JmNcg3eh9W0YfZ+r32x4Equ7axT
92vG7Gy45a23E4qNZWbsRIk8NeVqBgU6QNPomnM5uCcLxOMjdVtsuYntbFhNvbSC8AzazagHEss9
ITj6YVZVE9QRHonOId+vyUJ9JWQGIqSWKB7ckdZHY5/s0F5POK4vdNiDsO9UOtsevX0vip8nWhJI
dZfseWDRoratDarizpeqdpqzyjyHyKJHnCrm9DRlcUUCQxPtKCth/1xKjyIiy4lAeT0dqdIrU4oA
VLzXbIZPwlZee7Le9i6azyBKq6tMFvGiR8qcQdOzGLToOHiPlSOc4H7IFJNzTgKvcEJ8xqn5O2aP
inAY9dxqINBvEhdWyeWpwJX8liYOulMyzbUYewP4p+fK9J4yLoQgkt7Wlt5yVacU48aMElcat1eU
cPIKcX7vhWrGGL9VAdtR6DW2jpf9qb1eJSJtZiKT1dlIczWgydIepplMxbiMyTNF86+lyqnOuozk
KJE+NF86YLciKdMXZmftVCxm76bem4ounlSU9dtcm2jZaOZ09khnIvFZ7keZuYg4GgIFl9qC1jyy
RVF8dahgGicoDGP6H6rbJL76a4yVOKh7RvvUUJ6Klnt6Z5EmrnnnKU8PSpk4SO6b+ogB7iOpO7jx
xFHtShea4eBS5SVLdDWwqHXMYvTxOFDDinWY6bC5Kdgk/iTykiFIC30UIgvDBRDplLvEVJMAsmEz
Ym+I4HlSpTHuBy3etbHhPBbOtDeAFxmlq13yIv1o50VB01fysUjJSRmGEtlpJ4IKqM5BFBQKtaRs
Awzt+3LU1WtclK98BLD8Zpbgk6HdjJi3X9ChXCNuz8lPFfYakg+RYKyI92h0AfJQYYkxI3u1rZ+m
TPlSht4mqJSgNYeIl12VvJIFPvpxCC2gLYAMo80gg4ygtSjr21PmknAQjl1+adIvryw2iavnn4LR
FJogkTCDG52rtB22hW6IHYE4jEZ2Um6sEROHMmjGu9VTHE7bN1IwQtixyrNRtdVFRoxbjqkBR8Hn
Ho/e/NBgqr+F45+Cpvy2j9ldUPKZbkRoiOsIFxQu/XujVvJYYhlDmgcEqk9m8INhQW5iUcETtNg/
6IQgwMI4YzqyzraX/syjOjuUhLNdafY/4ZYH7uN5zWUc4H0TK0Ax6Ik5xwMxljuBBKok42yl4NL0
e++Runf6pCh/AMeWe3qG/RrEgvY4VOkJ+znaSUDpawJ+ONvANp3s1LgKsyyvnubkl0y+/L2j95wX
SLLXSoJgzzYLJ1AMBKtKMZjbxFzi09mcPSf6wEmiRf3JaK121XdgFQYCy/y74UIfWEHpkh0lraJy
76rIG8FznOqelpUeKeVpmMRbN1DJUzX1VtKwkuAnt9lYk9tTaQ2VKN2/7xR5C6h+hUJOQsv3C6s6
cK0Wga3tgNiYu7WjwoSME4p3oxhvVsSOMwofmlgbr/wHrNCh52aDDnYyLMctmt99yZe1Zk2jbVCH
Lp73+nPO4VeNHRKOOtJglDbpj2gZTxwnLNY1WKBIApNQ+2n00TEqG5aRjg/Cccum+q+Rnr6BAquJ
pNV6aTsCcNB8sA/SM4nrIq7xilKx85HEiFXVMTlQ7HKXID5vVbQpy1JZBipwM/JHclrqEk0WmY6Q
JYPaAnctK2RzfY/fjPeEJrGFI91RkItG7bUv2ZbVw08KmKlPlnG8C4fcXWtV46zMZIlr1VvjVA1a
UKmzuLJPrtgKJNYaIhe9iKICMZxHFFxbS3umoN9T6abG6lvOMD2bwhQPRKxSUAaepzrT0yAtnqEm
LroysiGrZXmWaNtw1k8UFzAaCbIFp3JyN2EDhKTCQjMRbfUM4gydtDjnpo69xqDMO7jVb9tIzYPC
uvhSDNWaQtwmVRL7w8Cj6ACvcjqjZWDq3EBbBs/cUTtf5Xtb8KYN4cos/rR004ik8fXSoX6XBz1q
Ply0sYVGerFPJpQIaWIdy6gWt556xtoeKfXKVpCUhdyCnqZ9qVxIijMbrlNj65jqP8bIbl/5sqDa
ugP9igWJZXSoC2xiPDQ1Nnexqb/0Rvll6vVwCd29nhOVkVlsgKrQY/1h54+gbelzNvvC6qofuqNs
4RI85Tphh0pnt7e5hIJSi3Vpxdn63plLMy71Shtcv9XgiJp6EjHh6NpFN0XgTM+diQB9wWoyQGbT
tYxHBFr28GOBHp2EF2700vAVdkqnzPxSkOPuo46MaMAlTJsdwcgebN8ps+OgLVVGDi0NX/O43box
7pGC3MsV4YJAwJqEakiEgjmbiYCRk1Hti5wSbDsEoAWH23OEWCmwTOi14pWlU71BzCyYkBt129mz
74YGrZIl44+gqxek0mPgmeMQTHSKRmkZEHjS+twgWNl77vzlGFERqLqRB/dbpVUVwZBqr1HdVLvQ
KOdjZHK43xpnIvxGZaKWlMkzAMWtDZp931roBBotnNa6jmzMTSKU0135OGAfopN85+vGyBKFp65K
p1gYLrP2PDURobkONvYmcs3VWMTjuaF9f7eXFbRXn2bxEyHWtTZD+4dkvxJ72o8KAvijAcs8cIYa
8/tAdo2tgEdNF1NBQjFQlvNZh0/xYIgPZInWU2sSOAcdHoFZR/rKAlKDGl3qYHzaP2WSv8es/Pe0
H6jqol5nUp6dHWvbIy0z1l95ckyi8d1Uc4Y5kB0bzzXYRObi866PGKOJ8jSpy+fZJIgDpTTq8qGg
kOm65O/GRIR5Am416RZbylCfHf+IQKu3Qk3xR2stUC0Wl3Gj2otepQ1603zNyb1Hnudt4GD+FMmc
77VQ2UDC147WbJ3N0C03ssW960F4EcnExtAFOkm7KIB9eao6Ui+HChuvWbLqNtoOu4ZXHukZv0T4
3o8sk+xNS5eb6imzQ+vMq78S2Ua/JNVk7JJFuFwobkU7EOBq1sEKrvDRbdF3uzuZUz1JBkMhzzym
l1w9d5lbb4l1Y0AF6rpGFZCsRUHeQgqYeyVHCuaNp1FWHNoQW3pKkFfe9bT2SushSewMfap1EGc0
kOGLIUkTtBjt156NIgXAMLXRYvpEGl77qnWMFMU+U8pi2a8r20Sq+oubOb/zGl0U8+Y+p/OSd7Dy
4KbClBbUdGeL/D44ej7CKoBrSBCKmMJz3ZPapqq+kn9hdCn3PVHPMQXZFc4S6Utpb6U97NNOOD8H
X5bNdpiH7rHUm6sbD82msZQMJiL1T8ASNjkkPcyw1NNYaf8Pe+exXLmRtulb6eg9FEACSAAT07M4
3tD74gZBV/Am4YGrnyf5a6al6ggpZtb/QgyqKBXJc4BE5veaR1jXauguU4fYclG9FIzUVsSJPNYX
Cl1E7XV03HPK8zBNzAHgw0OQd+RepDftJroTcfQV+eVU9h9TajGXDLOjPXuPykIiUV5mrCYnJS1O
W+u2q10GqsiV7KQpTfMD65IDym0D8/NUu82PyDYh9LXFTeeKnZ2M0WXrWzc0bsOwNvMQ7FAxn+KI
QL1Zmuhh6E+c/7TncbwyHM88Nkt7950n6BzrAYNndezAkF45TnqfUm96WEr5RAlSztHam0mpGJ/u
yJOiiDO1NeYgIG4zEtNDdVrLHLBf2XVvUaO6czLM2kDq/lfw+b8bUf6uEUVSkPOHCOPmrXv7x1fZ
kZ+5eiu+/vXP56+2+8dT0kRJmbz9qRTlv/7P30tRPO83T7i25QemL78bSP5vKYovfpOu7VjE7hwp
+A+Itf6fZhTzN2mzX/Rw7UqbWg3i6L83o9jeb1bg00bItMN0RCCD/5dmFBY1Wln+EJ51aVySVK84
LtFl5Ev6BP8cno1mZ8THFcXH0XDTnS+qr2JQ7VqMpEm8rjmPmBO2uS4xU33/1vV+wYDzImMrc8VQ
n1zPcexpqy8jEAYUOpTw3zeuUxirdtTgM4+FPbzudeU6O44QIjkVzZmqQ/RvzPpjFF4mkoHKQoUv
s2cb/ZYSZ2PdiybbYtl+Ht+IQtSMZ5W36Xkg9/UIcbU+IGaycyKGsjMls/PO3ixKHRufEnlH18kP
ulhe0DDv6ap5GkGRrkltWrTQD7qOfqRDGQ2Qx0KsrgtdWW/xbM3psI81QkiX2gcx9fYlPfdGReE9
Xge5tcQ9fa7Jxs76AR1h4CxiLzeTJE1QzIBBFMkavSMjBzpT9cyxK9hONjXTOHSKvQPNmuYFw9zm
SdajE0/3WU9NP6U0DXW8q7lUlEX3oMhzhx0vWS6e8iy7uu6/ptixp/5fzvVlM05UkCRs36XiHAvF
LV2h9ivkHkVRdk8cIOnTXRzXNMtSrhdjaXqwB/+uoDO6rfLqCNSZogW3hfJLJ9+hqMVDrdEFJgwD
C5bB3LVPMh5vXUouBlgHCuaBBD1SNhTQJs+LSFYJ+TRlGuexDq4l24ShDx5Nr35zeFwP9CeuMvqm
8aUQuOj8o/6qneOY6OAwRPAYRg1mcDWiodOwBtNyrjq9OaXGs2XcXGFHoTYz0ZAHI2bwCPVh1PgH
iNCnqHLzs28ygh7Ml6Rqs4tlFpzHJqvCe0NRjkLpTsB1MRiA6xggq+3TYak3to9PJ7Swh6QOBcFD
jIm4RWmruMBXHfUca1N57rlPcvVCNJtMzrlDYuaCi/AHc/rb1NYyUoRSrCHmRdAMKULxpw+m+Q9U
qtU7S49uxyi7FE2colvZdzWcDXSHW5EH11UGfEyNr06Ue9vGYgRVx811k5urKQGlhCALL49Nhpug
o/ba6mJA80oaiy0gXMYLDiz05iUxwR5rT3B/4ZVUp1bDQhyoIaAf5g0xRloobfSnPgq3Rd8/A/4D
dETAddtr/ggcEqGBJCYlv6u6CS/ChvZyAbTEg14SU6UGGGNvtUChK8fGswHpJNfIEysBGt06WPoW
tl0dxfKq9q46p1CAEyFhd934GD+Qr2ZQdOcXgm4wpwSwUi+faUcBEVLBp+urqzCcd4GGslhOW2C5
A9RCLohWNg1vAVurgSU3oca6BBrwMmjUSwfzBWGT2+YlTe+UC5GjH+vN4IlkS3/PldekapdEoOrn
Z9iEXwj0IIMG90rJ6dhbDYZbyDFMeebdklkV04/hZp7jfNNzhl4PPvQdznibdOwPWD6AIITRbdPF
uwDGTTtch9/ImyDmb8ivvLJCl80oRRS1IFrp4EsaMEZvosou1gGn3FWcmAezfWPc7q6t9m1imLPx
TG+DzPNmYpTdUgdMoo8uRC/s9x4AWqSFNgJuUQ7Ia80H/hOKPQvH2efNclQCb0Q+wigy7ZBWxSB8
jAtKk/L7Ioak0JEBYg8C0oHD6KktKbtpqvirJkZhBaN9nYyQknLbowo+HE5TPD55gV2cYueJMl6F
j40669HXDA8fhtREaztMo2mABeQHDcAn/MEofZxDx7q7KHz3S6Y/E6hIhD2Rl2ZASS7EJAqtV2OB
ZjJLTtiGaz4ApW23Y/sRJfZ4he0X8FIOtxMBG/8i5e8B6XAaa/Ga+fEmYJYVowHZBKwpRmVlUtWy
n9hkYtV2oltJlwZz586Yi3Wd4DePm6TYh0DRZNcAlCNGtXKoJMk8TrnwpCYNlmKovW5i57HQyClG
dxDGUyalCDgh9FEqGCBdGx12AItCSoqydzEdYKbt9Sjl0aMC4uIjCg7jfqppU0LV0ZjQdBc2obgt
AhP/C54pxUjj1NKTsbHcrauzNAaS3QBXKxqZErnZVG/ZYVMGCHuJzPh9kyNN5UGU7pcseJV0Yh+K
n+xZX1LfQVWC5NVqpJd1mDTgi8zXdY7akEucUpNWhuqePC1qatPhcURpyFdm1OxtWcOF0xCxBJqY
0lixnIFL6uLezZMnngW0OmQgyDwNIxugkg0NjzXcGze2BpZR4YVDsiR5yNBv0lAzqU/9C5yzXgPP
oNxWFwkMtPaA65L2Xcho4O6HKw9WGnkz80wx4n3SglGrNFDN6E0+5EDWjFQeYqhrLvQ1q+vvF089
kth5oDgaZEL2HFclpGZ/fKZeDoAbsDeoYDOUAIX9VtpUd8MrHe3gSL3sQmCQXlybE4lBJRCWHp9q
qlusV/Xor/FhNVfBiJ5YLcjiMDgx5S8B7a+gnWxjvg17RXRzXj572ixWyaT8HbfaK6rTXd/NBl4t
rv9AAXqvuTDZc4wHisC7NY67U0yhctUzJy3AO4/wsKqs3vRlACZv5CDi1F8YqcEEQtJTGqknFaMj
K4E4RD/3LnEpC0M1OeH5L09DG/8oJvuh6f1sxyn1LmIDkuQ0lfZB0G9jIA5BX1HgBeMPl8sF3AaO
aDyOksaYN0DrGBHI4dIbXhKRHEIapjaF4hgMQdCdQAmSM2CUCFxQeRozqIGDuCBjXpb4cdAwwhkq
YQydkPQLD3gimBpbKDXAUKjiwcq8Z7efAKlNa3mi2is82LUVbxWD+YMMun63RLyh+DMZNiZvrrGM
zImjDwrMyRf62d4W9lmqkYOfzytmGoSgbRE8DoQUvcSXF4I6UN1mYdHQG/AYc8VTodGNEoZj2jFl
zenC9TTe0dWgR8MY7oq5e8r7YdlUiqrjCm+jhwA2R0F3EU3EXgmXPqoANMmSsnK1o5FdVinmKc9b
6stqctoVNmAIlKZGUdowKV1sopsJgeS0zATYkvg2scgYZLX7Vg9Js7Wa5TYxak7zdMTCvASmy4qo
XmVjPNAQxsg/BnTnEFRjWm8AifTiyxb2H3a25TZPXPywdurSl2D9LAqmhETfObIuPodAwbI0eumx
buNt7mu/QvhM/Vawa0S683ifj+xW8gufonu3ZK1LxrDZFZr92bUYufwIHihH5HmnZmSvprmMQqrW
Fu89zepxBdelhkq9yjOBbDQNuNCxvhjCfKc15NURFSRSvI2IUMnZKgKGmEtNWuW6NFmiyxG0kjGX
d6FS1/BTKwp507t0IYgT3wIgKLZYENhSaipqqfmo1gIptQaZ6jGxqVqH1gV6Pc2+QWA0bTIu5l2F
zHBFUfvai9miaxIrKlK8coVe3FNH7WnMCjfY2M3RWk9Vc8sg68IH7Bpqwms1TKQfNPWVMvl05WgS
bODChJ2mwTiwIvXbRRNjC0c9s+Vlb4eFZm0PSIVl3d5gSEQZtGDO0sZ+rDWFNus6n1bxtL+kKGDA
vgmtNsay72t+bc3/w9QAWRK07eRZA9tyaLfJN/e2g4A7aBauY9urTNNxO83JDTUxNzeQVSHoSmzQ
r65m6lIrYvdPjdnujBTmLvnOqyGCwsssGh6vJvMy2z7OA6zeKUAXhsoVEjwhSq+JvrVm+7YzlN/O
8LLrVJN/2SepV1VP7qq0a7DlmhBsa1aw1NTgAXywA0Z48crL2SPVXDHUeAnr9GPw2Y2m2XTdxsNX
b7f2OnUkpfyFe2Ny2LhwQRY3oIsnMAkrO5TMSfSXuP4qCpiPDCbfW3s4mz7XKBZXA8K3eI/zC4MA
KRGOKtnFo3qe3fmLmMcdWj9oWFAXq34SF+2lY7j7UpWXpYVxu2pbeLIpamWLcOCZ8TvGgWXFTuSV
eryjj09wWm6YhJ/avn7jFHVLCfbTSCrONGh3E1RH5uq1M2A6oHww01qCu2KI9m4I0wBPV2zS+72g
pK2XO1kHd+4UvWEB4RVuto2Lx4iMw6aJ3kKjPwZ0DbvMnCKON56j25lyrChWvwkoSCBdeDJz75gU
qKUCCY8x8QYv00GG8XtgPU7Lsl04vQ3UXtak2C0ZPDrelKzaLXauh3AOPth9/vAG1hC6CNcGo3Pr
MnAY80MySnm0+GbO2aCkP4LlzwtvFpyFZUyHuYEwYVAc6Lc3ThABx8u9O9T/TR4vMLwpcAY7SH/M
lEJp4bwZAQDhr0rz4rZ2us0g7ZNFV/0GO02xEsZ07UocS2Nzky7ipaT5NyXI4A4EFkNWaCPc5ljv
TVzsldvGyE/0h7AuTLyaXI5SMUUTt5VpPdmqORA6h8ieue8UPYRVdUmLBzk6lT0EDh7AurkmYnIj
ACW38gecp62RVRcaveG1Bv30znap6+TipUmA3lm2+RCXcL1SVmXrGFZCsng7GM2dV1XVD4zmL4ng
E/vbCsNgU6ih4FhhA5f9nnLfofwBwoLcncUTCqTDgE/JHW40jF7xuoaulKmJRwEbAWL5iq2dTGkZ
Ff2WGPhH4E63eQgQPATLZwrvxmWOC6TtIUnEWhUMDfRbUybl2g2KXdEcgpjDO+qVIdR9WjEVtkYY
KhPtGDQnr2ujOE2VOHWBfSD/QcBbPPsLQkvK2j7yRNKvOWjDh6Zy9trUENaXw1i/eeSZSkHr1iDl
qnK9DRb2G2Ii5MKoT22HLbx4AOqwNB33kW3FE9OLnG0Up2dMLDeZHHY0fwAtHRz3/q4Gsnsucfxu
py6jNLPIbjI6QY42jWcVE5dLmAzmReK2xBwWIM0Di0YNwWpcOEdRj7/yeZtyUwLGDVapbGsOyoZa
2/6w59lP2bzdXSaReT31TAB4cKWYV7ATj8Z9UglcNchXRojzp4OtyAkQ8yzpDLzz4bmMposl81h3
8VY1lfoC0MxObsZuyz20TF5+3SrvGTfbcKg4RcQShOXUt1pwBWiyGMsViYkVVLGD6GmWNc34rWFb
lwzjKsyrYmtaaFVRvWdyxTYusq/cOO133hXAr0axLUhjwWE+vmTv+I69ElX+2DZs49KRp4XE373m
6oFGirl44oiGHyM5LHX1jlXRPxZOPYALs8a1VYy7OGhv6kjF686onqVMzxOz51XYmu+NgdRoJtfK
DyPCFGW1Djv3wYn8Sx59N4OdGitp0vk0Gw+SbvXeHp9EywimaplWmXWwMxJx7blEzvpqeSXvrb1J
aHQdcL+w6g9clzvRmDoIE6A7ltklUWH/KomscxaKGNpAvG3I6ZyMjKps4r3riuqKbc51R86x38e1
eKWChU10/eEM6AdTIzdplZMXND3oYra5rrLqrQqpNBs7VDPvIgt0BWqUdA9lkh3DIN3GcdOdcyae
G9eMTxEA3jH2V8kA/c5rdQ9CBhfXrtHhwmCPmYpzuwX/OSV/RFMHTHOKGEj9myuLUee2yKjNGgdr
O+mWRpcjRzXdp/GAylKE66IEuuCLdNWxsRlz6lUdYz66ZBzWeBbOYMWCbdeHL2h8K7yAAIUz8DtB
S0imsa2D1YxX2OsSzqMMJ5OlqjlR/CwGbtDeU5wk3eEFOBLnhfE+Jzq0xpnQr5KKCGMbcCoZc88+
B80id9TG3RIPLDf81xiqdFiG5MB+srvsIETI6W5xDzxTvVXuY1oZ0MGv2YpTXsLDdvSo9Mhc9zBP
8tTEOV1KMDUcJ6S7rmW8gf1muJv6z8oeiUehjvDkHplW2Zeqd/yjRVH1JnBaQs09+4JiuuhqBpV4
9XBLNTfeVO0tRrGrcRqmrTJ2maU+3JBRYCrTz2WSHlELgCfsRD+80P0qPKvcjTnlJL3vpeehNu+b
oD2Y1GBtIGfddGZ0aycGWvDAVR14eMMJb9ecctgLTv3aotJ1lUXpTZ07H0mLQdRPhwvyUJeLFe4y
0ehb1C42jac14Ro9EzP4sRQP4VJuF3yrIVm0NW7Qq9zUNpy0u80r+6E3KoYDs0FeWtgbFPJTN6C1
Y6PBGGNCDqI9GPsq4XhKsWTCvs20s71bDOba2zdh91S1EfPYSG7rIC22ToZvRNgtUUsmozgITz1h
agqrPg1ULqnh1jKNaFFyh2XPQPUAs+FAxKVYGQl8Ma+ZIKaT86rRDdmQUWxPVnpLbNhfx0NAd+5R
wSukeBvt8KMxoJ/QYTDqI9NtkM/i5OkPESrcKU5zdwc37cbG5HxIUgtzTsreopLeaYzb3z9DwV3w
1eOMDULDOHGjcCLkrLNxfWaf3x+KOIfg7gh5ErPiAvz+wy5I0IptbvWWNfPUR0m/sxlYHVNbqFPU
W1cMZECaKrqE6tKMgarRMSOTujqBlqHNLIrw3uANrk5zOfGpDZebUo+Gw0ZqHZw5mfeMk9WpXobD
WBS4ZTR3ydZNPd+fjR2bGn8+5jUPMCT5Y1/dFpZK0CXBo4ZjwFHk+7vHJENPNXVGsqyCfMNM3sfG
yff9/mG+P2MkXvG2/+nP2IUid9fiQLMNrXRok6sx8HCINou/xrcILtw08IhL8fuHuOTYirLybOse
kEnXS8TfVRnfn3rfRRhKd3D4uvQi6Xj+AI67UAnAWsy37hntMt1z59Wnjto60ltDiDGsd9ZWyYv4
/aHnrtmOwnz79x8J1z+xy4XdLnpGav/+AiLw7//X95+lc2FhjWNp//cXxgoBw1Zs5qqa5U3X7nCU
rE7//hA0Nvn2739P6HxQjcC7FnAX+Lo6rRBQrL3eOFHQ2m0o08w2fqHu4ckWlxUEvmUweJqODLBV
EZ4LfAMUxybQOodla/UA0jG52puGSA/ytI/ySuE11StIv2u6hGluCAyDhScjHRUlt0XJg582OfMu
DxtEbvZIKc9SUiuL4Hk6JhcewR4A6Ax5KbjC1TTIr0UY3aEuhyNnAvein5N90/nFtmYqZUz3IiKj
WbC7ZQqJW5++dPRnygtIDNANVjzOaUuiYqbqgIvynDq2TsAO8FiZQGRz+mCFeX1h1BkDei/eskaf
5mjSDwFSEK4YxbYK+xsnx9liLvHWqoBS12W5WyhS4nljpwdEX56qHvg2+NZrlrlqvQw9mczenNYF
HNjSnEEBhsMPZRSP5oRpLWUeRBUHQd9bzon2OnZr75iHPcclUpkskjZ60J62XD5UbOJE9M7ZN7+p
DSuBmp4HiDaYB51x05T1pxLVdWteRY44KJujij3vc4+5Z+E+ZRb806yxvwpD3jccqkn3nfHN5AjZ
FaNPJ9Q0PmLE4pHQ3owJYlVk/pEcb4N4Qi9VNEwP7eyd0uxhELjzI3u8DnsHQB4JpCAlgjWTI66e
GMZz3ofkwVGyfJypK7aJc62HfniNi+BGf9vap+GD4BxcHVLtcQJVt4LOzgQfIW5+CTGxYnkn+mgW
90j5zw5+O748AngzX8qelbVams+xsV86fkM3ZTCiy/doyW1/xDMz7ErcN91F1SfAsCIL79DcPuvf
bu0wbrjMpFwguXRv3hDdBAab84paJka7lPdQmDdcpZHPyQ0etuk+1CH7n4XbI691X2xtPqpu2g+C
ksI46T/bsWN7xTmXCTjPSmqwtemj7R5ECmfMNQsYVLl/FFiaE4FXO0aokUoXKSbFV0ZuFsUE5Cgl
k2lCuWsMRDvkVAGeCwCKbc0PtQg+ZOQu57ZmBmVhw1lTcdsRGKBiLBgV+76Oulojbpg47N2eMT15
ZZcYhT8QkkgkVHu20MC2ViZaRl6BOC4aKJLlwq9Qouzplw6hyH5TBPEH23i9KipOqURKg5XXuy+G
HDdRJ++tPt2jUjqXAgkuHTpo2YKZd2gx8A0xMElsjvr9aKqk3DVxQ8a/aunS9p+HxnxjrbQ3ZWX/
GCrAZk7I76yaQaOfP7IGvySB3Ug05GzHHJtM2DxIJ2OAMEs2NvZ1VNZkUUdgUcxraJtJXSrSmXlL
rwJ12aXvc4nJT7S3iWx/ehmD0GWhy6iooKG7tFsA+8YHhxBh8i5u7ClaEYp8XXC6rarAp2IvuFgC
dRf29udYDMQn6C5mQw1xt6M8ztElkHwpSTx6T7P2U7QYp3znSSbcpGEycDtWT41nXQcYwnYEQyhe
w+GdqycOWSQO0O7x5To0D4xNegxCunczjpRF4T6gqDtcpAx/A9oUNwud3J6noJFjnU3aga0zQB/1
w+wXtXGLkKdqwlviN2fXq54Ja185oJ03jBGoJX1uB3UUznjdWdEu6XTWQfgOYOUeVyFMRSDvD2ns
qp0vG71NRbzzDWcfRcQnOkOxcKZ6785pKxD7uZUMRsjNrPwD0+wXI7aJ/vg8zM8Z/u+mka+KLVjr
ljbP0gzGsX+nAvnueyg3XDal3X+Jarmt1Y0nqu3sMAYkTcfEjy+kboYQrMIXfcGTDt32SbA1KOOz
HeM0tVhs494hm+ZtjDl9AyF7CCQsFQrCNr1kFke1780cMolhsyA2kMEfQRCQJc2MuyLLL+rh3YjC
ZuUPHV4j8zir1AHrHtkr6u6uQnrE7LaHfQ6NEpN8vqKechPaxiGT8xVzqlvpyRs7724Bx63KUm4I
MFx/f9+5y3E0Z9isJVy2xqvu4tasVgJXggXwa+WYCVcnlY4rNkjsiLIZKmf+6OGURnWNWtwEZA6D
bl/5QLknZiqryWXI5gpQoP1d63EvYSwlD9qUl0EZ3kkcnfY8NvvCeYOhgN/YdT9AXN6MM6ptox5T
ConaJj67lI7bwXBKYlbFKbjxmSbZOO24dUnbo8K+tQBdjdl77Xz/p5+/mxXFd2hnD1SOk6yhy7f0
LHKuqO6NeWBxHRkKM2GdzMMyNq+McbVJNeUY2e1LFlqjVG9pBOS2Hq+bwIXg6lBshNOMdCnZHvYg
F7EZnQDWPLim81xT5CALfgH2lsdk9vINduPXOcLNgH1TN0auamSYlcH4lD35FvX1lLqUXBTInT0j
4z6vH9Nhor7zznS7DzNijyPIX48tpRV0nA79PgfAYfIwsGIkG2c+1tjHeV+YS/pUEK8VEY28ob8j
BX64qlOxbwhH0i5DuXqSbGfTeVGLqdWr8FxRylniTug9sKCRi5ZikjpS9Y+0H57brDPXgEyu7Rjs
MJ3Vt2NXftLNgfTu9C9+rrZt176r2XktVPlU5mwLCGwrOfygZYoOsZIK5Lwud5wfPR4AEBfzMXuL
yVUGqBNE9RAayubd5f0MfVINMYL+VFlbwPfZwZ/vo9TobtPKvKinjTAVaOx6sq/z0CJ6rZJyw7lt
WbvcSpW9STze0bqfqMIZE64EqFrolKTdRL3BmGQieHXoklb21ikcASEPCmQxeyc7dQnyjD4gXhjs
BCkdmCP6rYh+tHizzVmdy46dj+PzpMRCcmbyeuMaZkzq4phOzts4ZDBE5wd/tt4YmlEhOQ57I8DT
YBflh76/Q2zIZPHkmhFbvS4EpX6TIx/onT8O8cDqI1HhRnu+cD2UNr+RxUoKb2Yp7Q+R17nXbZ9x
ABXGR6X4W1zjqdSBg1aRK6YDmQIc5xlrwMEpZaNpLfMxZmT8vd33uk8hmU91EV1JgWHpR/N1OYRs
VBRLJrVqVtZ9GKS3GDFb7y2JqYXysiXAPgk3Fx4gBPHGDbB1WEeSWcvBOFHW+phRPrSLqoweT/8G
NGJy7lFK7ELLZguKTIVAWoUPQSJfzBhdIArpSMZ43JnDWbZ+trUUbKI+Jj9Z1l+zKlkyxHJb0r0I
2JRmziI7VxyHmCoghXS+gsCc4mqCutwmyyrz3I2HRZFBUrqlR/xQkhhwUPjXlFZJUuS+AOpoj/vK
cJ8pfRkpOgN8ksKVXnvJsxLLdc8mch/6gvYFkd2yBcKjMHsvGG8ODSQX2ijjhoIyKh4qG4271w3T
GCbz/mpmuDr0amLJwDPOuIIcP+sKb66zK434TqlIbQERhxAKdnTkY9luX8SSWttxspeNgTGpDXQS
hLoNy6amH/XkRAVEd0K9IQa8fCIGneuWU0XVuldWOHh7258euRQI9FHA5Y4jicaKkpX0cTTpmMS+
E62TkgcZ/J9tOo3VBnsY+T0q3tg185uzRB1LvEPhzNynbXNuFe4VMiUZmzzPwDAlA5pp0lId6ui4
0NC6ijgQmgpz/4Cfmv2iMzInkDfBjDGkIoWTM7faozmb+8HK7gj3vddRRgjZPQbZVcMh+7a3lvMU
R/YRyawzKW2JuoKdDQ8skhfECemaPjr1gvvddFdLneKVYppX9wX7yNhc0Zf92DEWGgXROYLdipZ6
vNTNU9dWxcZ2X4L6Q9KYsDHaJFyZIrkrkuWutBnTNWiWlHyNd2F261fReWEm4hmMxWj4Pss+H3eU
bv5sFoAnusGFZZkgGPH8o+v2P0VQYIIPZ+DV5qNjvNKE82U6y3osRXm2S5wz9pBcUDyybINIuGzf
7W0ylldiyZ90XD4sgxoFAz/B0m6olSt3hozlrq+jw9h2V4M1mRtnFgwHu24XxlayZR7tr0RG8m6x
TdbEudzENs8Q3jX2Numxpd2doSgxrjyk8y/Yy4kq2qr09v70xHiGGSFe9B0JkfdSIMsUdXg/Tt6L
Jah/6dVjXxJ1xwvT7I1CXmHvZRY9f1oNE9mcZo6wQbWJcpmsiz5ULBPHpTb7feb3I2GlyKX+ngeJ
kbc3VA3QjkIya0N59a6jBkYFzOojP30jXLgSffEyQokFkP1KMHhXdg26fB0qNlTjJYI42CmUA1NF
8hZt1rPLL1kO/hq+Oc2/PTmHkeNntBSHdoEBk1A5Vyz0DFPjZx3kIq6hH7DRYtTp2ru4TfbDSB14
PVnvVBpj+s7JUkbpgWdftK+sxz5wijUyMeaTvKAIzIgJBBc3KSRcdmfDbVCK+8H7bNOCJCq14ezW
3+uuf5EpVOOmuMzdlL0N/yxYllaBl+f7MFwubLPnmCvotCyFc0LuPmSJ3HbBwiy9NcGVWEQAQeVy
EGumrayKxyTBJV3YQIKdxt4E5jJtungd9uVPVdKDEPQRMNVEvjvzRIC+oHZ8SKy72DG74zSWLM2z
fOnf/UrEh0yhJjFi7D16Y1ydEk87jlxlTTk8R9psfPRddRkLmex9X666hY4ZVz0mIanGoFjupTCy
U8L9y4YvT7edgKPa6/h4k/dii0tmL7oOZa08WHY3rtG37peIGKobXbsNk3UrTN6kL5LjIIbr1nBR
5zWgN5+KdB0nE4BpjNVBOXgwj0ESSPOCBqSRZkau3BbibV81dCNOtO5a+QExh4T9PAIjMQ6iHvrb
LOInE+mAQ29Aw41ILZnT57f7+L+N2n9r1P7GkvwFujJpP2jbT/5MrqRpCzrT7yZtX/7GMAZvNOxy
aGLfTuzxq+3+9U+MWr/5viVFgHrpEzxw/2DS9n4zwdU6vsVXhOdpVNfvJm1H/IaVmtJN0Lv4yAO+
1//6nx/T/4i+qt+BkO0v//6Psi8AY6OL/euf1q9cqSBwPdcGlWnz11nS/sWiDSwlxiYcE6TX9UhU
zk+Yr+5ci9onV03zzsfIeuUiCuMusY9lVFMvaM7bxOMx1qNqf19pf/rx/vTj/Ipu0z+OJySbf43q
kRa/9x9JtxkvCr7Hwj3DGCdxUQOaSMXHMHv1tVm+BXro4mLeWBlDfa2Hv6e//v6/Qmm+v70jeXVB
M/rsZf787YMU3TAQnnNupvBH5Q/9vTuFB1zDRK1MdOdRYm0ecCrilv1bDpx+qf+IKeKbc6lwrbgu
Op3p/PK7N/EYR31mOeesoEuVAgBoobONCbL3N2mTiAcj5cEMQavyFqr40k+JTzOrUrL9rdPt2ec1
KzreY0L07fI3KMD/oDvpH87S9FXfN+GJ/mrlp6BmmE2jcWitbRsqztQPV9eAKRVamIdoQO1bDlgA
AZAASiAe+CfzPkIlH8R9XiGrsWFV4+Tv/voN+8ar/vKicTdYgXCl5Utf33l/vGCmKqfIeUqcczyE
TCwUaBcisOaGftmfnMejR8dMcYzl+G+JfW3afKCAHGvKqdIgyuzQpsxE7XYAb6BoBJo7b2eYlA2P
XpRem9YpCIaNM/XNvV0psZoBhZEcS6zzKKdP9HB521c/pGq9A0bwQ7KwhwQfUr2i+VLUIZw7I6tv
uMkysu/lxmS+fCvNdJdHoj71wXyLj/pnq6OwYWWAlGp9cOup9wPGw7MpyuDir18tC/DuL5eYNLmt
pOlbnvSgYv/51UotqnggmjnnpKpMKmZwy0iX/hjC3C38AKZIy4SullSSaWHZfFQ03uNf+P/7QSyN
3iOiojG8v9xoUUqkKZ5n54zMhK5kxpcFvMy7pZ/2tejuqRDZu/Xcnp3QIcVU6G7W6eGvXwz9u/75
ypEY/0mn0MLBjfcrdjGhLMaQVe+chzD+aYgD1lSOmXhDnSC4cRIaeET9d8vbf662fE8pLHo6TItH
wi9XqzmkjteJ3DmDhDhMDV5voxX0E+KQDQtjRyJjORc09YgOIww1cpdUy6waZdlPTeP+za0j/nO9
kaYtPEtI2+GN+BX3SPzUIppi2RS4MRPPRvvChtDjU1APOT64M/35w6W2e1OUXoI7fhx2y1BeWlPF
vm0pyanEtXUJctlnu+W6pxH5YRvI/M422eZWM3wD1WThERfRBXGDeZchkCOp4DXFQ/c39Dnxnyu3
NB2eY3SP84n49cpm4kxrrcyc8+gAAi+XOrxu9FzPncjGTCkJI503rg0y+zj8KSNrqXgKZ0LUVa3u
qNNdjbXJwarPyp1PJ/TaHptsU9UxmtJonwdXGMT/o21oQjWRBeAqhk8zZsb/zd6ZbbmpZdv2i8gG
LMpXCVRHbYfD8ULzdkFdLooFX386OG/G3juz3Wzn/bxgSREhSwitYs4x+ogxVGPI3fUOlUu7YY2d
+fK/JbH+1UhF7CPXi2UJHzsXl6v79wS7HFKkKvOG6ya325PSUGPrOi93qgb4iOPbEKv6v4T9GvjA
/u374eAQw9bFMsT8+/dDNV5X02UX19T2wfdRDH4kHu/RaICT+TZsVJ8cqCN4Re+6HTwTfu6PvK3K
/zIp/23uYaK3UHfrrm+xQiGB8e+vpEn6ugDXp136KNcQHOsvNNsgbTt02BNEtshyMv3QrMt35Nzi
jp0GM6HsxMkz0aX4RRzEcRe/VMbY/ZfwVvuvI+r62lyP1ZggcWi9ANc13J/nnwYRqekYrn8BVbl3
CLALDbsne3gkhsWJffTUQ4YUxPPudNeUVyTqAdgm72GdV2KcYEiiiduKaa9cJ5tduaPSkz3G4oBj
DNmN7dM24TKuKts9qckLfVZlu3TFuyiTP8xmGyonEihlDPZNtUUMYx3oIJuj9gS+0CdjJnrSY2/X
xJ4fVtK+9B29HZl5+lElOCY2uE+O7ww/rjq0HWonlkc5MOCUfmtWh4Y2+ieIFvojenWjrq///2GY
j/CvVxqNOnTYwuWL6+uClofzt8mg8lRmqVJYlzimUClt5zN91OVQp452cKryAWTTxKQ96HD4eolm
y6MbgTRqzwotKXdRl0+XLGMeaYEKh6mHz1avCZQtxZyfM6CORY9cIu2pLrHsei+t8rxk+cS1A/cB
zp4gxwRZo+86T7Sx0yNWfMC92A4CQ7FJzk33UlE2P07OdN/GZPmVMf5ACgjkJFnxDH4kyvbLYuU0
5lXXXLKympe95acNhgPuK2gSgfTJytI7wSTTAIdEy9HtxdIkZw2ZMO4X2AKU6BG+pSRDTeoUDdMM
7mE5RHTNr+YUV/vedPoDywMuoSm/9q0SeAdovAifzkQvIGuApt2l1ZeCmIvzklTP5MqANtGT07os
6orxfYY8BcVIviRm2+xGEoFCsjTUvnGcCEY27mi9tB57xtCHSevrgBTRJCQ0hfoZ9LE2S+StlB6a
bDt2w1ysWpZZ+rc+pt5d+2TYSdtUF3hF0b5dCiLkVcOyB+vHRciVrmS+uXqxXsBDQVFIfZNMwoij
3rMqexP2CZ54imagp/tJluJNWkB0lkn/glMnxmplfxtoSoYIYiFoaLSna6qGRwloLlCurtE6HsXl
UFdgY6wmtc72eJ8OwrlDRnRcsPtcq07ui953X6Z48Xe1EwHZ6Xt6vhHal2X+nK3MbYCgJxP12Rn8
/89KgdyhNEMhc9WrE+wIco+OZ+Amffw4jmh0dFi6opDJe17ND5ZXnejGjc8uOiM5CRby/fDs5ABI
o6JCfWBHVdhmhcsyHkNb3rqkd0cdIAkWHmXZoRZy+nPqtQVF+OKXdGT8rI3Rr0g3o3Cy6XeMSYHy
DUNcIO1iuavi17xB+0JcS5AOVXLfR+W8MxfPe5uabi1K37XZtKbKWVQfIYxRPHInkPSY4MGVdKQo
DCG9+uOgRWgx5Yy9LjmSA6XuNWKrBKwtdLU6rDIu67MBwmLfuxoth+bebNFc6YW9nLjWBMB2sEya
wWcjfApRiVl5fJWKKcBq0fy+wruKvKsy4krFpEdJO/rlp5281kv9w4+Zg31/qR8nb00KKMygSRb/
GNPxJP1Uh+E/4OuS8g+Nr8bnSHzNqunZz1PztkysLAQ76WOTgACZqvFOG0iHb+f2RYr4GFtT9Nhj
yMhmSQM4QyLjOz/TyutDu+y6g8QEuvfzsT5DeLlKiHTAx7Pk4CxZ/DRn7TcL5NupkwA9ZVx8o4RO
JLvj3+OtaR95gzVGg849RyYEXT+ar31Z/6JGPd0hkNKRVgpqenyqO/yb6Sfs+jdVIUA30vnVil46
EzFCPAzuj/5mL2MCtoAmckNk0N5yRfcgqzxYCL27FHol8P388vEbUGmT9O369sFysW0Oyx+xXq1p
arMM7VzUxzzt3lL9DKrZ/YLk7z01okCCUMFNC+osjpDtzJ6f30XxtJ8mV1wQZxNUUqPHA8UGhGvl
PpOKdz9Y3XxEHK+HeulT6tQTnZAbLbvVrfbasR0+2hMexY6OLwNB/b1kSbHLJXVIw2gemzyW59HL
b2WdRjBzCYQxl+pFV0l0cHxcYtryntgrM7uF5GJobnFuR2ttU713CSDXUlIaky6RY7suBtxJ5XQw
nFvqGadZRncZcQJPgrIpbQn6UmhtLXK1+NrVMuwkOdlabRqfKvcU9278aTDEuLOL8nNnZeq2YV1a
y/oZ64rYrWXO2UbzSrARiaeiQXNbOpP/Che7vhcRI1LmFmNQJVTemayrU+qCQumKZWdE7RfFCg2R
eNydOqqyt3L0PyUz0o5WjkehDOtBS5xww7i3SqqdqOz5U3xT+sjq2qKA7cb6fVr7+ftI42syshiz
L3vqknA8KVvtPPbGYxu1XtASfRpJ6d1pC2QYjOfb5qxiZ3ygDMkp67oEuLGX1kcCY9z9RI2d9eLL
InESKWVBImF0esqhX9eVCg0cl9c5XxBVYwjuTAjGZYk9Sc/kJ8pc7jUuyfUAcP0elU79XBJvvs96
4uMcaKYrplV8GS1UUg2BGngyylBAd7tR6v250E0IqkmM5yqK6N6yG9pNdjuEVX2c2DMESWLN2PZz
xUViPsUa2W2OzV7CNyM8yC2hI1iorLCpik+upoqbkLd57LSTX7dDgDI8nq/D0rBbbNSj9DAsWkTH
khJp3xpT+4z5wtpF2qho5MX2UQ0N2/i8Y84n7JmeFGOKQ6ldaauyXnfFgzlhms/xs5nt5L+1cn4D
xdmdaFENR9Nvv2q4398AGoAJNkon1CFoIVTBu5YvsG43mJFnTfLHnJm4zt1Uv+YwwXekGxVhawEB
lSIJPM0WtzZxn3qkPg+eRCXj9406lANkzbHvnliHL/x3fowy3z4UDf37Qlp472k9XDT70LgIR0FJ
W4izEBEtdGPrRCMRSlCQ9gSqwSQHmjArdpeiDyxfG4+gUPWDQsKpwSLZkSpDwAmsUQSYWcfnOBAa
rWp2/9baIG+97taS6QLIsYH7YRb7bhmnC+OwXrEl9t3ZZT+OfdupUXAbvvPQ1bSZx1XUnFkJqEDH
0K/kitz7Q4fsTBDMEa8LMHrqa6qukhZNsWy4l5GT4pbP/RCh/X3WCgp9KOKPqhI9NiVKXia1VCZ/
TGu9qroAcdO6Ts69U1SXajVKTqEnTQgAvgX0UZTRoRRpdofjyDB3bavZ4fY/EscMOw/uLsHEX4HF
TXCufH1PJQ/looleKFlGnMZlZ96s4iLKHuRpNdtnEONeGA1OfqeYwXHASgApHcLyriDUl2oUkBn/
J53WX0k9Ivf3rPexcn40TcZ219LDKoLXafj6H7gKUrYkRI9M2vg4lr1NSq/i+jdJeu9Q46HouukC
tpcDhgqW5VdT88+9uhLj2hxLo/lp2ca78E2+XaZj4wfMjoZKmTus73UzJZBEy7cB+/9pzFOGaZJN
pOE8q1LhsfRsJ2ir5N1xrmsxTCUiObq1ojdr/1LVgsDPLFHmDF9smRPb6xycVPkBjruYRZxNmvzK
1lrki+IrG0qSwMmUeZdekx9LZRBTVdKpblV/xnEcIa2ogm4Gz0yP7s5qOwhCmbzTTE+d9OpQDUZ/
8D6NEBR3nRKvHv/OBh8bMd3vtsqdA7EQZ5ox+Mntfuazrr/p5fxtMLLTMBvf7XAErk+Lr3gZ5wlo
hYd2x2qsU9m9agO+GtjLZErZSOI7+4dZ4L1HI0wiqUGbcCjyneLDqC3JEtvHhFQ3JloPZd/PI5j1
qSXFYS5IUBcNAqwq0/hYWlqYBGsivqueRr3dr4qJkC4PPDsgpB6BGfoM6xKbHH5xdPtue2sV3Cki
EOgXTnEXVEXL6hed0JoBV+iWDKa0vq8z8rP68eCaCO071b8MDaK0oqWdSl8N6Kpu+cZeGghrAKgA
5B3xWyzqZKyyhwWY3B7hX5jYDZudXp5mk/AdNJUUxe08bBBlsg0G0L800toZGbrbFuatgVE3ZNNX
9ylpTG6RrArfHmfBQ5vfayL/SgDaO84k72A5ytn3UOmEXT1oLtEnkd7vR58BnZ1awBqRnGmZDoFn
ET/cpj/Z8SKlgJDWWREM5M56ZWLAG5n8AFNeMyYxc8duE7DunAILErGnwVc0pXUQHaIz8I/PRWVU
UNHRC+RQw1mh7/AYnUugBwyhjHIubUKt/TnbbDFEnR8ZNr+QGE7uH6UkW5QsK2PNgH9ivugJo0VZ
IlJc3PpqZYA3SpGjUuwvC/YH+KZ0PnmhxyoWGPxr5+QPTRpgpUANLGN/V8B0Okb5D8h/PycFlJb8
Avcg5+w4K/dTGrVzmLcJE0EGA6NMRODE8U03sIOLHnXE6I2rhSZ6KhsCvL3puWERzPhBSKGl+d9X
h+du7CjT0/aJDzjhHE9bzWWBGO0XMVkLBtboMzqrH6Ih/UIMFM5LZFFdm45Bax6UD7zGcAz62jUr
x5rpB6kMpJXhD4Hdr4DiPPmaHeQ42jRnPy3VGiMs6qAcbfr59R+FBqi0r2J5AgOOJBFLYT3auwIl
pKshxJgreas9RF298XU07W6VtN1iFoJ0hcdT5fqk8KFGZqRVyRcIrq289yJ73EcTTN3Ckk8mUMhQ
i9CI8ULOxHgSc6djsR2Rums83YKs2mq6+9Ip2K0Dph4TyOjCRolqFBfb+Wp3a6/WqtXDPJ7wv2Lw
zmxcbmOi7SaXc8yl63H+83tcvji+DLbjFsUqFC0k4bCbYKj4I32vFU5XS6lvYE2Y6lFzlCuMwxuE
v7MhtEvW+TZtWL0jyNJDcZVW8bPlIBBqcpxaEUEGoYydW9Yxu5aGfQSBje6/w8x1HOPOOJkVFnBn
/NbZb4XZ/9D8nOUJzkemMFPNQxBLC55+WuzZ5Qhyt41b2g3w8PW+D7Qhv1hTcnLL+LXSm19GzPA8
0M7OJp/tsI19wSvuY2Y5jJbJPvedR62fm4Mo8v1Cefrk0kjfm7r/jHorKGQ13iiBTi+xjx6MvQUh
kz5VIrGQV2h7Vc3sA83N0IuTMPB+7VcaUuRb71Q89UsXifFAuyAKknEoTkbsYesZlX4YtArPHlG4
+7YFGuZOqQk3o/1p+55x5zj1bWQYvhgpC22QGwd9BE1t6rUDIl1l9zxPdr/dKlSV3Sdx+SjmZMFz
9P8el6hkyEMBRmg5dcqOSsdsafK92O5uBzYljc5pZsZtBOLFwUJgoOTYH8eiTe4bIXKd1ew4X9po
OvfrY9322NwnPxKg56dadfH9ZGqnWJf6xcXif78d7H/dcgQeWgCB3U7F3mcxOW9WIcbT4CiKToWc
/HMSazd6Ptx1p/aGj59LiJQgcjAOcZuaYZMWzXtxqJuhQRhWlKdqNQ/O2Ywp0UWxMWhEBpql/s6u
WAUupJ/DFjaPWkw34jAtmx+yytY4lqzfS1K5vOnk4whhtiYiqcEhQRgLa5iEEIOZDG74h+6FtzRW
8jAgmsUjKu86G//g2BPuTfOQgbO0AtcB82Z3+MORjuUx9TGc8djFhpcsix8GhPNHrOsHnvaBogyi
qIXdnG/4xW5HlzYnUsr0gUzMn2Qrvs2pdAK2J78GhEfIIVu+QGuNMRGs/nETlZjS8j0lUQrpndud
pbUkz54x3qQpkkdENDmcn7vJqo4qpSIqpDPe1pFywhnJzA0aXVRr3k0Myd1DGnJGMY1qn+Rp0g19
7wp3pb95siUzZ6geJJT/+yYuarIhCI8juW9F36basz1gLcKXEbCJNs9SVyTKlMuPWdTJC92LO9ck
IMrzAE53DaJxNUdQpgZCkGX3hGnMP3UsLXYLMdYvhs1kEsUkGGlJXl6lXT5I22ayjovplJWEmeT5
7DNio/13wXXsZvToImnRt6ZGdlY1wREa0EzZL8gkZZIeO3OsH3VKZTuFnNeFh3qLsiV0zelLSRRg
QHvDvsmqenFgJKCuzG/1amdvXcLEG/BMHnoUiGimd2TenMgcfax06UL18IwnO3nOV8DjFKXxl1GW
98hbkz/qBm2uoujmAMpuWlsEmgm/lm/L11orilNZECT2Gyo8F92pdj9nbs/wPilC9nirMI0OnWIe
iIe0eymyc2Fa9dVO6u9d28kHq6gxs44etKKZ2dW01bs/uq/EVOOL7ozyyltPjk0JCkupGOCHuLBQ
zY+dBzp15dddFWYZl81tjh/9bpofzYUIMBVPcUhL0t9BMUYBI41oT0eQ2AS7m58blvd9PLTXOq6/
mHWpI5Ep7JPrwib32urFh8Pua/WqaGf+7/uivNUl9ZN4ZOOj/PgLkRLfNGQ5F6f2nuc1jw/BxWej
sI0rHnWQAdTocKVpnxE01s8G2YJstz34IJBsts2nWbfxmTyeOypF8SP2CjCvFdbwXMTtsaR+eNfo
o35XWJlxJ/WiJtzC8g9S6giatwe335kqe7zzXiqCvjTLkU9ImAjhnnK4KvSAKVixBNhPRKrNOA2J
MbD6M1MhnjdFMAmAKcu+1ZHC5OkIqC6lVY07NJH2DQov1RHAea73yWg0uDRky+O3mbFcERjUsv05
TZPzaYWXntqunAMXlbpDWfTYTK0PzIQeOC+dvpY56ecmY/sMXB8bEqZKruPnZDHedPVGOs8QQHmV
e0vkN6nrI59BAkO9UcCxgdMHomLpyYClsw8NCVgQKd9GXi2DHDE9MeQJBGDpacoIXSvr5EeKVZwr
KTCtajXoIyFO7epQWn4wdA8+GzKcqHNRoixOvgsyMcJF0+YLoeb7IXH8Ex5z80Kqh3PW41cEUvNl
O/A9el6s7LuleYyknmoZdim1LB41+mGiRr/dguRCDR8BuAwJZ6R22sewC9j0Q5CKkK+6zsy63Oas
FB4lzWSpp8tYIF5zjAuBwul1HNemHPv+qcfOWgMY84ydPY0A7mKFNYQQSDYY1E88cXMIy7rqDM16
rKmDnxhneM/urveLAvM4mxBzdl7myfkuY2w7mbONr8anqVX2cTSap6nD364YrkNlq4c0i6lJjbsk
IhOvE1ATcTlVbCcZv6SAGq0NGUFckjWe6PGqDnBYLXV2LXkFsEOviqV64JT2Oc+pRrdx/cvuSFli
9D9RhWvwUFnzKfeOacOWb3ZQCldDV1zIefncgHF6SrE2eETxDVYL1GfmFStby8KxZ3RkS7bTiy6+
M5wKHW2J2jPTwBg2Fe5XVM/ixC42Ltx01zJy7pqU7IukVRbbquKOQlMe6j1hcjqlCDwW/qsYNfM6
FdqLWv1qDg5aDWOu71Lc92IyldTkP+g5BSq/6N5H9pJn0NfHyUBw6Y5c3Mj8YSFZ4aBsGFRSzw9D
UXK+0T3OIJcRtVAGm835wrYTlXu2PAoDo4xaDQXJMXYsEhvwPdvLADgVru8yYGzrMaoMGYp44CfJ
sdToY9hIBTPWJIQ9I3J3FwqbmviakiR61ApwY1ZXngtlBDRvCelqiiMtBQzA4KFCU32nNAfljq0T
sG0GQjxX8YqCX9ofOkWisiAXYG7Xko8q+zAB9pCbyX2inhacbqcl1x+NGF4NyhlJmxgbf2mRj2qC
dx60AQfWNOzrulvRBlnYYLAKKYaMMLzLAFQ/kRjOwHtb2WluxXzTOD9bqwR54OdPgn02G59sX6yE
AiaGQ4wLzzMs8qKjr6DLprA1fNJMIafgFVzWaEbQc0tDqJNyiUhkX82T0UwhgSGwm/ppzKPoYDSo
6QFOOf50qhM/ov76jL+/CHoz+tE52k87hhY64u/esfB7T9Hz7DSfxbVV0EprXfZBaeKiwG6sAwPE
58QoX3RyZ8LYib5OpUPE2ehVB0VYwH6CUURFCZp0R9BB0JfuCdhm6FfiNYrjr/hhgW6IuSH8ALrL
PBOiUxOtGFbsVpO0Zk6MaKaKKMAdhUu2Ukja2bdLKcx7d85eeygd4ZR3z1k3fF9Uz6X4a0pZLbS0
ncx0atA8Ny4jxcHLKIqkUIb0t6VLKeGneHeLHDtug2wcGGIaarWDmwB9Pxt4R03f/WYtcdCRhleQ
77OOhDwN8GcAytnJ9CMdYWa8QiHOMuabQYnigIyMaBZyzCZZvNpOh8GDldUOdzpdlQaKc1pCJ88L
52nRrPdZHx3GAw8afFqFs2MhuDUF2n4pp2COLAYLsV7e2i87m/Wg69oidGZUrBSnKXkYVzjggNXE
zBg/tz+QiPH1IBlaj6RJRhPw9j5LmsAcDGACFIEm9uN4rnU8sRQyyH0n1/CzVtZP/kJOiab3J9lP
+qVtxjZsUPw+goPL1oUkxS9gB2lKj5SqNo044C7H2MheFFv4K5p+gXYumFl6X4SfsSYlPmKPsgY6
/OSQOUjc6sVOQURa7fLVxU/wmcgH+8FJxodh9OMnU0Yn357yT8Xeo7HaRUTJTAVjAqSA7Ghq9JMn
van2pTWP14m1HSzV+rCq8Q2nuaEfrnz7c+V53xxQodhz3FOb9+5DUw87nzr9YSGD7EDA720qTbZP
hiweCMC4loNQLyUtQyLL+k9LrEXXxKq8mzUkrK+slVYXHZfB8o+Ny0KpKWVGyUmwDzbZHYFb5Vps
w1o6tPNnUIT0Dbj+BuMzUUkqxOUdVHlz0UYrfrGX9OegCUo59VLdlbW6twdvOs7E04R6U36v8Haf
KOLJExirb0i2sCQ0Qn814yXa98Qym1UuT02a7ofca2m4q8eKBdeFbJOrZflf6rXZEYGKE6r+QvCy
saO5Fp9YlX43a95Njft375UlLaNlkcc+I86h7ntBa9Z41GOSbOEiAHJvWK6kjXYwRmCReQqEwwJe
GOOZqQga8yk14basdVrBdIm2hGc7rn7U7vDdakH29JFxZ9dEa4h0POWoSc6dB+alFsW+SGpxJJ1p
CoXNDE0PyQtkQm72QKDXCXu6DvHRI89tiEFt6J6kZjUYR3Qxf9CP7ve0B5+gmlsYTopsPzst9BjZ
oT+s+gxExkyCHHSwHBhA2FG9TO2GDpeynmKjPDqCnShZp4gXusBOGd0Gi8XPHJWstqwWYb+Pcb2Z
jSMuyOehs3Vo39ifYzwBIcLUvWzLu8qe4iMBiBe0OnE4ai7+1GqgLUk/HC4wJvOYSTdKZheouPk1
GvnkEsQRhanwNav8rDNy7r2UpigF3ZyUzvMycrVHu8RSHVVI1tBUBIFbylNEeM1FQLRlOqefmak2
eW2G1avCUqSmc7PX0aWG45JTL3DHmamGdANAvMbB1JGxg1tNabY7zRW3F27R/lyN3VvnltVxXHuD
lg61wY6yX3AhIBhM4g9l444fvOViFTM79DaOg17ORwxDxa3LgXJ5ynLBFScx0Ym59hK1Ry+3gy51
6RhaaEccELv76if+yX2sGutW98oJkKhYu0pD/+nY5olI24pPiewRlqqiY/JGPbO3EnBDg5vSPcPd
lkx+CA9mB1Gl3SdOwxWa4DmlDIqvDPZApAy0Zi3ba0lenajJDcVzSj2NbVFs0hLX0CntqY2zQXCT
9JCWbD5j1wpBUfsXj4LxIyIqqFSQ/erUvC9A0WBPYQWXmW10NFqCjt9MhWmL+syKnM55xuwru2yP
2dXXwYbav1qvMkI4n8hQ0lOZljEdkHSdNiRKan+6MIHej0V/tNiWPtgSfqhmyJvZdZAZnBgJ7dDc
Rqe7GzFFHQR51NZYExK1GOw/F8OlcrCl5nLuulmNgTMqXGYxmMFFn40gGtvP7sxXxdOKz9hhVoPF
RL1cl9dFJibm+4rZfrSX+4Ezh56mv1gu/3Uj8VWTwLsE0RzTVMMGii7mFJv9SfityQ5XM/YUJDpa
D+xdgbuRJoi5mQsb2dWqmgdYRgeFmIp9ZgAUnjN3fpxsnUVnJL3QG9obqoU+rKzlEdKfDAW7sL1p
NggbSIPa+9IiDqkx5uM4O82uM13cJlnPFlR40SUfX7O9I3XQSTUAPhVB3APM9QIZ1N0NQ0tIDYl/
4azo5DQjPROvHJ9jpIIvhCte847z1hpZdIl0kN1qCKU2fkk5fXsd8z4+qi7IYv86Kf8zFKE/jCE5
sS4EBpFmfz5sj41//cH2mFbocFaFILpPz7XQamhGy74mCcOsL5lLaApiG25uD26H1vWyPZkJ037o
qu5YI9GMWtldMjPrLtpiwMHe7n886Gp6d2mZuwpW2tzcflNGXGcJsMOgdF323xOjBenPHSyp9dnK
arlGNdNkrte8hu1/TraXs93Uy6o84z1gAoH38nFox9X0+3HfnVmHpk72XcuApbS8vQu+7ecOl/PB
As9w1MyVgsHPPn5BbyN8PCZQXUlL5verxXsm4eKtb3E7JOstdxhvIywZlvVOfylNxWE97RNf/wLG
3cldIsI4hP7S5qI82Os9ItUefMehFLre2x6aPFEfZGy9WCVooJxwJRh2eY2Z2acTvLqzjjVJnacx
os0K+/ebs9g/tj/P10+msTyQ2NUnaRHCRu7lstd8JA+byu7/LDyf5obEhG8/SobCVPZd+r3/a2IC
do3tVP32oPx71sJc86fxf/ibfxp4DN36B17WNcaAlHB6Mmi2/2ngMQyDH7m+JxA0WSgYP0IW7H/Q
8LHQhG7CXd/8CFmw9H9gLsFspnPh6Ehrzf+Nf+evInZbRw2LiF34NjxvFlSCl/Bn+amxmPQ4fbKV
RPuWYNVdwbDaoVJ0Tx7Jj/3TmXn8rY3/sztnMwN9SOb//X/7m9i1jYXeqGlNcrqbf6lx57zW4GUZ
L55ImoRjan+p82t8R6vjUwqX8q0J059kN5wtFA5gw/dsbm/Tq3GjAH6GS79WttDxhT0Lwf+iKjUo
Rv9Fv8yLRdHO52YKYfk2H97fVKWzIanmIQa4c6VOUaFdJAQlDlDLFeiOVb05xgnr556IOVF9cuWi
zlo5j1BPWru79MbUXbZbDNA9i67OChKTMDDkHAvOTWbW7TAaC9RuS3+HmqUu1K7VRawg/zKDI7c9
VkU4ZmneNkGb+X6Qp5JU8rXIsHiUHdhCVpft4MkE9AJr7iy0EBPtROFVl3QbP9mvQdNa74/b6L7e
pb74WHntdNiGEXL+ln1tNPRHO629fByGuO4uEFudQ7zU92i62st2KEmeOaLjXGVe/3yoM1LYfIvL
hM9J8pG/UhnTC50amdswLg9Dk1M+dePfc4rtTuapYsW7DWaWNlI8c7bj9oC+Du2LNaYU7415P3ld
hElxPNTrKA5Skj3IOnBvt/x/DeGyY41mmGebvSMbioRhexvGtwPamRZNrdYE6HRxmK6zERMrQ3ll
Qav5uF+jECcoL/rSFu0JRZtJySxneO8wjTOB3OlpHx22h/pFI+TLM4UTRl761dNbCZot/+WNWYvy
lXvbQ9vh467RZm/2RCNKW7laH3MBFUOFf2J959un4nXxzZWIqz/e5XYrGsXKj1lPgu7lzaFcspeP
d2jmGuFG2323n1YGuxh+NAkxXtvc6qmGi/TjzW63DItSPl8HABmDvGg6WLDtFhHg43G0FvKhW9rN
rv26/axIo/gsWceO9OH51PBFKJzP7NwK/mvf7OODN9Svv+8KT1SX+WiuV4Jte0zY663t6qDQbZ4m
Kg7b49tDfOI0L32u+djPOUXtyl1rkTEveyPpNaBi41re11x4pq1NC7bP6a60rOgEISQX5IjcjCty
A4m1j5FtpOqSGp26TBZdSdIiT+76GrbLdlxf8+9by/BU2ixc/3S9Nmj2/qnJlnUN8Djq7rZXU28v
6V8He2XVscnkZa6PRStoMq0Xm/BCLprIY6go2ZZetrvbQa0/+Lj7t1+BX53vsLwQgVizFtJnrlAK
OKyfaCe5R8eHqehz6W4/XdZbf7tbRSg9wKbDgs5GoP8F2gTBRhpmw/qEDoyjsCmGt4+n3271WFVP
QzH+/i261nzr1JztO4vzRe2nvczrYbu1PUaZnuG76lJgQGOyiuj4xcUYYvYyfhH+/vGffrPXf2qj
ViKqZ8zKZ2gY2y2EZU33tt2c4SbDHFp/vh1az/6WMGXQSNfYtHz8YPvr9uPBj2fbfkfzSooFlZcF
25nP/3X6HYtCLpzc5yFpoVQwzy57viPkLNjrEAVL0T9NlAan7a259Ih+v9/tTZtiRDsS6wTLrG/c
ciCh75J5HfV+/zwxvZBe/Zd6ZivnZOIWzex71if5/bvbb233a8P85zNvd7cfbI/9fro//U2lDeVx
noqrwdbiKHTtgCGAL9l/epqPx8xJeMve7Pof6M5Jl/FJ6VwvU2+yV/W2+227l60P6ev1Cr7ZwXvI
3QmL1mW79XH4+2PlCmN0bJEeNc5GqWkUHLffqZbk17y++f/4t9ufffyk3v7u4/526+//1V9fEjqS
RPc5DbM57jvd/EUzpgkhLncXQTPHVU1xQm38ZkXozqFBsYlZD3Ag+HIuIPoKjcLFcUQEglKsp26E
uZRITJBhej+jr1r3SNvBY58gMvgZv5GSG1dyPejg5H7DJT9+QNX1p0wbJGDr/6M3tG0rmal9ti7Q
q6lf9UWTOYCvpMI5rBf3djDXCfnj7p8eW2e9DkI041WxXvaUN9l/cpKrSRrBMJPMKdHNZ1NbHkzf
OnvFUB/YpL5zOsazZkABcJLiCDFKkW1zsfVyZEwfX6wHK8/z3//nyLf94m7foNaq80DlBB96yq/D
1Ob0dIRczXbrokSA6Wj2dFaidb4cSzmxZFtvbtDM7UAejb1LnJiNOdHxapqjUzN+306QjdqZQL6q
wfZHYWI9I9tZctYNEIpZcqSW7BhLaYf4ln8NmWjXkKMd5IpvrUziA1Za3LFyRs8QDOBmLlb8Ocn4
8sp1haXW5YnvDmwhxyZ6TutxZYLz2Ho5YJEvTp3KeMFSW/zzZN4mgymEdrgMWCw9OYb/2rPWnecY
SsN0rTsjZ4lUAlQndqxdoZ7/w955ZUdubNu2RTgD3nze9N7Qs34wimIJ3nu0/k1ElpQlHl3pNeD+
YCAMQJcEIvZeey5F0pTbYdSbM1neaENWagMB08bRFEGhOj4BrmxXsDN3bYfDkMICJ1MsYnJw0ks3
ta6hXuZztSZXQ/1hshOH6WG7c5L+Z/M2gMUjKqmUurQQ/Kc43D4B4jQwIxbBUYfDJZo4dhvSyfIt
lYghYQC8ZA4dGqq5pRL6rcdJON9557o3phQiGpdeZd1qNtbZHGPKZGXYshCjld+rXk5IGPEIFAdF
vKWn4iPRhNuhrEcTuUCmf0L+uKQoW3aRDUZLnBVh0hMoxL3JBwHFBnhaAEeQvXa/tB2Zhx3yjak7
wrrsNmbz6GiNMl7fu8SM2z3wjWRJxs4af19MtebV9G4ppkMc29qUAuIUMQ/ByaCtF5besCKSO4f6
BDE1j1hjiEnirJ/eXOLsPiDm3S4Z++AznhK3os8qCmdtYwJu5oDF7ekgjykBC9Hmw66A/0qTBfv3
eif6LElnOC8PeB0aW9ElBn2va6Ztfr3LpMgDAsW3FzfU1Vi2vCw7196mjXHpXVNf8Unhla762xhl
4rqjOlGe3/rq8odne+USznOB1oppRqJIC5msxKyemveBe7M756xwUXCS9OphCi1tacEHQKHkaq3Y
7Slee0ijtb3iLOHWda/pD1tJjvhFZLwd1wjqnuIT244HlKwONBvoaw8DfOyeKDu63Znq7snUkpMc
yoeqO5QBHG5S30SjdkP70qjfW9zm/GgNnSZSl370oodnJVxPakppT/zQCte1yv/M2lL2dlvNYKc7
6QGVV9EfKIFAFOs6mATsa2lrO0j7r56MHHDhBdso2UZDNi+RJ/NzrcxderDnyB5JUte/jRhHLJPf
QfeU9bpBJCl9m7Ch/PyPtbUFiTeXhzM6rSR6VREThDNv4T9TrV58IKbXQ+xInhp/SVWgDshpBkpW
UyGpr6bgsra25JWZbMnce8GKKGKhnyllC5/L8FLJH/GRGtLZwdjl3+1ZeOpnOf+i82A+7qiOmYff
hkO1IDK9ApiHbHqZLSSoZjMIkOhd1v0cluenck2X3TZ6kxf5S7GwF/0G/xn/rG3aDUjNWXCxliaQ
9gubznIGJXeRHJVN/oGfs18jloNDvgSNFgcrF7egbmYeMO/Im5XCCrteZCA1Fx/VTDunW5TZTyYl
hsvoKp28H8Mncfjfs0NxQOaDTe8yecMcjaC99VynC+OkPlVv+uJHvRn32+abu+W7osRnjb/Klf85
WAiXndZvrHU+zAad2oZllvHKWpC51bA0XprFWx1uAv8BRQ4ZWyqmKC51Vw7q5ThBCA4ozZqbjyPY
5Xouf+rZ1Ye89E4uTJKXJuaJw6InXEsAt9n0bGuh4VuzkOBAv8OPBIcElCG5AqO+/FbuD9bV4cdK
t+YcDVS/s3EpWAZbpcPu91UbN5m3HhHgtjNMzqxnzILcg79xruoCuciq/1Y7czCcBy/EfG8RORsv
WMDCGx7jaGE6VBJsMAbv3C2mrJn5QPln+h2YvDyu3gF7hOo1jUgHnLqV/FsuLfNxCYxd5g2BCwUS
nA/rkxrOFn9rnHzIOsh7l6VwN9fOijOLXophvjeeWmkm7ZVVvshejU+f9yCSRYwGnIP74CEefG/T
+eDO4284m0naNKiTKdtQmfnk5AdV38gH1l7X+JvyA9E1kQn5g5qbeNd+RxkZFge8eVn9rCkKy+eO
h3wAZQgFHHN0hoHClnGmvqbrmtpitA4v5kd7TS72W7Ht4SuQUEFyceDfX2q3SD27R/K8iTtrPr15
+QPUta4sU3MOgbVXVnG2wiCO75Dbkxyr8bI4ajvtiik8xEAnQbAzC37Ix+679Ft80ZfZnE3ak/rm
fUZPJJThaDc4H8zquXuKXotXZDRXogN4+yybvQGt8pRt8Nkb3+KtfnoZHoxHaaNdwh+wmywP8uAM
htbvhPzMXb+iAIlc07Aun5F8XgE17OUtBbrli+ov0N7yttpWi36mL6U3GUXdiqz8rFk0TwHmDdiQ
z9kVhNiyx4tCmShSwIv50EvX9luyRY+EvDE0McScyQecBdbeq67sCOA+Zu6CHz1bJsiWZyq7326G
R9fK3qRX5z1aOC+QqhbjJvpGBdxSyueBfdZIQSOmnvPQXHjQsueUyUDGn2UH/t3IFZ+0DbFh45XP
4QF3O2VG6GuH6Qf/+SoFqqfQx+9xRbXS9Td34x3YeW7Szcg/KpJf+1Jv5C2lhm250pG28wTU5jJi
gkXxyO90W+/x1ouwNp+nfFK9DbhRD8oUJdP8W1+oaELb0qOPn5OwIDyu8cmnSuZkodmY4wJUrV3C
O2tvSeJuHb53x6x8Zu8Vgtfnjs7KeFXI8PHZg95wsBfetjhQb7MzX3S+5zWZxk0fzc9UD1p7qDD5
RuOdMscuxpp7hCNhlYXLH8M5Ojjf9Uv07B29tf+R4o9z6uOkm99ff3ZaEPARr0iNx0ZCumpD8Ggn
kypa+5p7orQNcvq0w3EnPjbwWHzSuk6DnTJlClQbGBmB/8kuoaMQFWjfQiMCtgMiRwBtOvOmDYk4
6wzcsDa3U7xQ5WUYt/tIp9I7mObEYnfzv1+twZ+bF5XKpqQ2wkXWmPiUZ9XetigJSi02VL7T7Jo/
D2EpNztJi+GXTmdioKryb1gTgKMuQDY6XUkR/DiufIrOtxWRK7sj+TWOOk9KcYrX7YgCErNBy9Sp
pap8FpwdCguQcjBQSVwjjUtSH8ijRgwiFG3XYsjS4sWAWHVjlhM0X55o845NqEic1f60Kbi38Xhk
9+HLe7MFRZ1jKjhTJ+C9PB2sCW0vzu59itN266RsLq7cLnBWrebmwB+Y7Qk73SJV8sUQKtLa9c4e
iJqdjYMB0M5U2YZ+Wa2baS0tDnVknIpBUlbdFF24HzyxC/yzT+0ABPitfBZRNpFSEmclWkIeCH9m
vNBUBqSHS38pckqm2swhE+obEQ6up5CgOBO1/EGkyrhhO5Oc7xE5kLuyHUJTed9GcFR5TbhNXmDe
riBW13geNy99MXTbLuioB+ud9T2AJNtpMx8ic/pnDJoEC6N63CUjkRitLnmqU0iLlIKVZ0MBaG80
2q0pdwFqCJZKTus+kViVsRbou8nTRHnKS7sg08gHgTxAv3OUXltrgb3xxukvXurGazLk9rKNETjP
wylep0eUu1qAlRF3tOxUpr/c/XDvQ7M4bFX3kHYKBoltiU+B3mTDYtAL8tHVyWLXo1muuWmnQJwI
0U1W03g8YSIk/Of1agqm3ILH92CyqrbfDANRnyxlKLUA4e8wmt+z9/V5shYfQx2hMu8AyKyyijpS
3M7ZuXGQEyyfZVLHVYnmX6TYxB9YHO5NuDIBPyQbQ5k1ufjzKtPWHpSxwsaoAD2cD509Gwab8I5I
Hd4OUwzZyEs64U0sEoe6R1C37vyX3KfIEd7attwnN7TK/yXj/iUZRyqNJMz/jtP7n/h7Ff3F8Px2
xR+ZONX5j2OptungrSnrwL7+yMSh1/gPjBiFBJ2hOsK4/A+7c0v5j6aTadMt3TY0Q5kALT9JegZD
5PQY1TQIVCqZvS/kvH8i6QF9+UvCafp+cK82dJ4ONj8o3ud/zcXZCF4oO5P1H2NV/172g0dpqUFN
SxPDtC6VEbdyrG2UOvwsUswf0C5rV5x5w61iWe06Iz/W+11/9Xx8M5qGGlfHMLLHsmyrK+WNM4SP
+aM4eE1tzJGBGGvfG/JHr8j1YwNW2LKUkD1US7aqiuQJEc0VxIcQsuo93BSM6wBexxQoBC1+OlRL
VHGGI/MfBytvs6Pt11SQDQGqpYro1OI+LM7EHHHWgsGlFv12E9Gdqu4LYp5mpXsgkSu/UN5iSzkZ
Rdn8UKJ+PyhN8z7gfbNoIZwTSorg18lassZtKXjU8QuZFRZlAtYIKAPDyPKYqBgI6LWbU/TrPt+7
RL843PsKG1+4wnBI5HORBPD/0DVXSYPyMQdV1+/JVPX7ihqYvWjySYs3Tpn8V78NWHYGUiKGIzrN
FodbO+sjxsSNqOzbljE7GkvMN25XpWm/TQ2KxxAjt6Q8q+pKHYOHyZEEly/Wk73UNsa0sW6TfTR4
iJe/nuIwkOz1XIq3zlyzomWZgoI106Q/ijNgF4Cm7KoK99OoGKgLdkWpUdsrOYTZWkZl8R6Mroom
pyXc5nj2Wx7NPYTX746be1Rw8WZ2mh65MKyQDrriu6IEzjwtkYPbYaO/KCwkrS4v3nvVTDdwKAjj
TdO6QL5mQOMfyCd2v1xeeLi9SZpHoYfVYDSHTVyws+3icmu6QaSfTBf/rcQ127WZypI60+0zNESX
fxCK89ESSWRWHftsKZlzNqaDYypokgAi3vsbP3V3lupdRZc4NOPoUISCZWCQdD/v4UMTYbHbJyuK
qrpDMx1aAmaHkRXlUur5fH0ZEFPufVWQYLPhUy6aW6FFEZ/ur5WqeBWtZtQBS4vTr22K8Rlq4trC
Q4VwbNro2uI+My0TNi1Gq1r7e2dQD+T12Bm0dVA/iIOMSgtQgXVK0qaGpK/U+zINrkXihJ8gZ06D
7CdsXNnxxbnjPQ8VBjtBZqlnFWbK2uypLHBDVMZW4PWwXJxm78mYPj772JlRcK4m0gl/AmpOioGV
ezsEl9uByOUhjZXdL13ToGQXxtyIPKBTf84NWA5cPtW+939eO40kYeUuQbrr85CinFlRFzb1185T
yw/0IA66yt+5MX19ee8LYAQ7UG+PSdPXD6UeNwfZlm4XuRQ2bEkIsqnJVP3gNGN6iEinTA0k4FQ8
/HLqD5V+GBzWQV7J4keMdNPMUJX8dqb7LvQjTbHIzcn+yUZuBhdOP4Luz44kwWHnTP0G2kyZxy0Z
+HSI9PVtXjO6P8eTSv7UEoUwmV+vpVqXH0ArDQ9YUkznt0On5oTEB4uyyYgQ3DQwWjwdKa6AnEJX
Dy38UFvR2/2i2i/xTv7rTcEoTbMzrz0XHqg+j+rmix3XSO7U5ujC3bncuqKmWoWd1eJmRh/WYSng
cZXN/x9z7/0GBb4rUj64I/I/zboUjTBpevfYUe1BLMFIfrOJbknx+CEDqqBSNYmOwP2YYPx8K/z7
hGlDhLjgXxQoZO++vGQd2dFUBWCyYhq6Rlb+ry9ZVM1KVlcjPvHkDDY1v9gDyjvloOKJYK6s2DDX
RVI/SzA3mxnOiugVcOZbA61THhoiqEOvGmeSUPKD0hoZpRkpasZpUPT5HmEoGBs+peKBcVSSEHfG
cooYhOFHPBr+nLTJOh+975HKJzRui/6aDym+dLTEoWu3sdkkPxvYkcr+GFxqv5OejJrCLcizzUHM
zCnSZ39QllvRlFEHV2ZGmUdop+c4NqQdO2CCULEM5z0uLp6fhJ+KHLxFEVruzAy0FaaJ1mpQ7EPi
YzuQQ8G7BBAm12Ws4UJftVAYsF9emq6cPitpDh+96qP1EFO7HzZqtFOR3s/8tgVT2nBArITmHLPY
7dCHUxOMRzJ6B9ES02yC8Is450sPlaU/3KYB5iLa4KsaFGK70vECCiUK9APr2bDkM+4q7YfrRQrq
O2e8UI487htoEXiI9dmHe+osDEWVpCLcGOcsf+rIPP2yiPwb2ZL6FQ7JR8FyFMMCCm8ANHSULx8a
K0Q5S97c++wsWVnEbRk9tJ4yXjXiHaHK9q5oqcMf6+Ji2kOyGtyqXmphnzyhga8PFtrvWeeF/V4r
wCZIIzYgPE+kPWtRdNIJLAg0Fi51VH8MiDPRJ+aJ5pe++7VfBv5u8r2PFSb+Aj1WYCDMKTrWjWOu
Y4CoGLa7pli2vSREEua+Lulvg9U8OgAFfi8xz84BYf3W+ImCTMvTjAOgGMLaWGruulImCi7aFGg7
k6k5vbdT0WvWRrVW/QC3jWn6dKE4OGpHzIkd4KFDv7wpVLna5m6Sn52QWEMSac6bndXnQcncH4GU
rpW2yLeJYyaoeTv5FKsNnoRhi1VQm9Csk1GdidM+Ls5hbkaoIpgnugYXkAS1+rzmIivh1WB89GCJ
DrXG/9qYJf6yylpt6YZydCXvEl3lvJbpY1VQkhu9UjKGsYEOCzTCqwlBBH1ini5RBpzYLQKv6TJx
6OxC2jXh8Hbv0vs2OVoQsDV+5Qu1RPjE9KmmJNKeI5KDSQ9iRRwwAadmP1awnpiWDvcBcSb6gGcQ
efy74abEL7RXfWnx5bpaBWg5MysN34CuPJiO90OnduzU243xYsXO3NO84EkZve7Rpww3CQ3pIWfn
fcixrZ8rZLw+KEDduJ6tvlpjYhA88eJtBy8a/Gz7m5iAQ/WP3DCqR8cIiq0+6CREJE16LRt7reed
8oFBFSEM1enOZmTnB94+40IMEDdNo7U3qsk8hTSOsffoHaMh9Y+DqWbVwvDVbVep3omlsf+IvPwS
ZL58LCiVe1QyydmEVuvPxaA4tFJ5GYBAHEXrPqPQAi6frvrzHmIGu3/3do869NB+qIlKfTN4Ourp
XRvx0XQaZopN/M3+62l/Gbth8jfU/GVhNNKL2/qYScm6sdF8W3oBWYkBss3bQIyaoHsky5Ye/SiV
HrqkWQOtkl5airH/BS06aUR/BbBaMi86A9gwGk9ASuxr//qqc/2oD7DaTX9EqtNeMNvIZ13oVh95
5O9bhNb+LDopQQIorfXaA4J19RnJlr6rQ+ngxza20JTEw5/D+WQl3m52FGu7avDjXdDikrkCmUmJ
mTWp9qK0+xd+rPZXMqoOVFkzbUMxoHMD0DK+Ip4lBYVXBhr3Nw+2qVmig6CyM2o3UUJNxK3tBL5/
qQpcjfqwzohMTpPsws6P/VgurXqI7JkPsugyyohbBsKCC3FJHVEMXmajjj6mC88UE0JmK9VhoUlm
eBZ94mDCzV1XgUz56jRgTAerVL11a4/u0P3L4kQAk+/yWH5iAgkGKlzTUGxeM/ZXxWmM9mg0e/dT
6sIjhMPspR8wcCDb/VZpebNNO8+Gc6Lpb6HMHr1tUdJOIYKnIoNI6ub6G0K7YBMADFyKpttkn7FW
lRfNlqSrZXiPt6vz1FrpNVX14t6Fk10r+agHDVKVb0GPxtVLcswo+Y1QfTKd3tq19fMMiHCOnn0C
bNdZI+EokbbUZ2RheyZaTfTcN4HvUR7h6s02sg0KNAiC2vsgtqzbIeyrrpyJdhfaxWLMVYXCK6Q4
4n2vuyAtqA140xXQKb2a9Vsny8tHnhqfYkLJ84wEmmQ/jGMMOhHGwaoC1/IeAz7RAyf6XlV+tIp6
HurGWKvPqOTwXkawuKQ68demPpD9DTXpMbF07yjqAsWZOPho+ma2bTerLwPB6P0bptic4N1f/vzs
8jWZd61mIfz+AvdWNG+QnT40P4lilubJwMPEm8pp+kQ+V0EwPKDh4gDnGJ0WftrG1BQDsYQJkWoO
t2leRYLS97AcMqeYvALGcSYhUr6GMESuUek7e7lJXtrMdq/62LnXQYHHZXgwo9o4s8iQw92bR2ZI
0mm6QkwcPe+VV5SxF1eIfhP4HHcVHamn2+KuoiWuEHdNFF+lWPuPu/hDqc1DA7KhmBegzCo8SuK0
wtgRTI/0+e10aoszceggKe3QQ7CJE6dNOC4g4RqbJoK2/c+LPWtay/36VwAmr+qyaVhQvDRFkb8g
7psU7pAEZOHdCn0ND54GmTZFvi+JGr6PXlidy15WX3wNeEtYlU+EHfpH5E6805lkR4N6avvy83aJ
X0MW0PHEFM0htmMsoSNtmU+3sCkMW5iATxEo0aSIcZIwRBBNpuYQhPB0Ffei1G6LaC8KThmmQBtc
loNF1lUkiim+PHgOZAg/NIynLOjVi5f0G1uJzScxw+tfwfS3j2Kc5+ATX7s+iVag1GCIBzneDY7/
YleOuakjzXpIZXPtlhpvMdJgByrAe/DINCspDTdRRHGeaDpxgUFc6JD+m0b1iR+lIYTf+5jI4U/7
QhQ2fcCyKH2IPFBCfgSjps2ppJ17YfupBGmyF6OqXTX/Csn/Qsm3+BNqjiMbJl9Fsa2vTG1EuzgY
V3b3buFAAv/aGElX2tNe3wVFsKxHlpsEPGWd10pKKp6fleQm0vkMM+qLm36osh0+5GUWPRTwJbZU
BNaQmcNqiasKxle9b60rOZCWQ5a3b0D5JzdirT57la0+9ujc0Bi2b2PbAbY16nLps5J+KzSy+GNu
lCcUqO6T5A23y1Urq7d2FRgLQoTtW95Ae3Fsszh2QJdeBg2KwXQ5Lq0o9sk/LsQXpaiOmlI9KSGj
5uMrvl7iayL5jfa2k+qYD3Izz0ACqoRtvRf3GLW5a7nDQrKRJvaWpl1UtnsXUl7EOzz/dO/CEZIc
L3CItegTBzfsJ8aTQhnldGncpcoBWMOr3I3dgcqOaANtrb+d3fv+7uyf51mh8/N+zp9nX+4SBY6x
VnCnbT35WrWSuw79qYbYlcerOCi4ka8MwjKLe5+nNOOibRRtKS4TAy3hpLmeED6/9yEOL2bSoBYr
oxs/w9AqTmWlGPzneQCFtL44jgbVnF0V2A8+ht9zM/Wbd7U1nnhjkwtqpSUdSABlu6Cspq2+/fMT
SpjI/PqE0jQTnj2AJofHE5GML8sEXOcwXARB9F6oQxDtTGtTUX5Sa1b9w7RZTw6V8g1iO1xO1dLO
RQVeESdUc617WXbI9FZFnIj+JXcMPuTTQWrht5gR3FTRVPFM++dvWaNk6i8PVV5KhjXVQLF9niwz
vixFTQVnbj+vqm/j0C/Qe1asEzjocV6dM8uCJdOC/MUi52ef3FvJvrWQq6mJ3r5baQUBzo6fTKVz
D15apXClk+7dS5CfJEaCjMQLy0dpoF43kbv3vOQPpGZKQzp2YVMl6U1OaHWpDzNw9uE6o7BnRppI
gX7NiDgTBzFRS/HhIoyaLf7lt2B/eTDxg9uk1THpsXSFxd7XkiKv6+U4Tlv1mTdpMjPiIjv0dYYK
WZxaUztRvezg5rh02RoA8qnr3i+aYsaXvtjIckTdOpyz6Yov8+7N+7WZA3giiaxwo4DbetBMFxsG
w3knRBckaC0xOvMtj2pUvWJ0moKpx7xXyvoiunQ377c8SYlyT4PiJp2su7PKDhAhNVH/IOdFd83i
ixFm3FJq+Wx6ZaPOxVxxE8ktoB7lircXN/H7eDhFboD9O1/UqBpAhXmn4wCrtvtYCtt9ENUoLKaD
OKsrFFi4ICDc+OtAikUCxm5Tp8m/ypyNEtbRTW5ttDICoEcC68mKp+p61XtokrZ9Eoeif9cANj/e
xk00Nim0yoMYI6HBLhGjk5jctklkeh54vnKIS00+xErx80z0iUM0jX6ZLPrEKNw61IgASeAregjI
QBCs0yG+GkpO1P3Pgxgc7QbETKYP+V6078NyqPkrT677WTPgNt1Io7TSpjcvVkfpg+yO21BpoHhN
72FKw6PjWKfn7vYaxi9opRF9WdxG5SR7wKWSFRYbj524CVpV+Wo0K3kaE7NIapRbR8aI+XaTv/uq
SjtsA5eKaHEF4mAZUZKR7rJkHA8ZnlvzeIik98qBpuMruXPuNOwsRLNTB+ld7WQUcaY9HtpeTc9J
Wn+PLVc7Keaon8SZ6erR0eoGGFu5fjLUEX8LMRBijzQvzGpi7XPF/SCuKCmXvnfJlgJ8VImgb9ad
dNQVjCH4ejYkO1M6ir77AWG7P/dA9O3iVo72XetEe3EmDpXkYiUgTm03iVd9Ep7Dxo8PIJV2bGLA
rNr8GRYlRS7LRNbZlGZBBCfV64Nz1fzuFZlxzbs2faxqHyuHQZWXt2bVNFenQT6m4ZQ4p/ZHmmdg
TEBsMdl3uuaEf+tBSur46OnGxGTE1tKtde21J++2bIxqXItmhpfWTIdRfi78ynsB3zyjIl5/jceh
PXy5yiQGGJUay018SMpcrT74b94NjRG8EkSj4Bu62CbL/PwZ9cmDmECtPapi3zUvfeC06PMgV4W9
k3+ktxvYuWQvUt0Z9zizqpcGItZMXOi6+VVH4v3cul6+AdFWryNso18CW92JCdRoBHMJJXBrmw3c
pyhx9fapc6yl7crWJqSGfQVDOf3eL3I5i74PkYXetQYJ5Qaq/qJXoDam4RDV/CIycXuAIgJd0jdQ
NCF2FZFREWQV4VaXeEdqZcFcj2rp3cujrV/lyXOCkGffZ14EA5x+tW8/+8rKrxbl5qeywC6ihbLy
Dq4QcmYtnetptzY4HXuEGrhDBOj8QTVi5droCPcYEz2U9udYS/vIvqYJ8I2vaHPMnWZI/rYKNG0V
yUr2NmVbxO8CemQ7hxpRwQQpFEB3BlLd6e8TaiG8kCx9VzT+qRsrlLe93xePhu5/igmpgt4xzClo
kbGy2OGH7iydfvC/1dQGiBmqOwQLjBPCo9al3lmOi5SduNOepRY9EDkOKavw7eGE58PtZBAnnYyn
7c+e29CATvuPnv//Of/9JbhPWhHPZFlw/xKSpxr/8lpW//ut7GBhJRP2xxABD5kv6ynD8GoMaJv+
WddH+xzFzVnug+JdaZR01VqOtBZNuDQLs1RTitwQiiBFdov3YVLLe1Ss8uuxgD01qXOUJCmEbfbH
maRbDqsM4L/i7DZamJt/XloQFPvrCmtaWWkG1DDEK7Zp/5ePEHuHqsgV3X3Sy26VNQm78VJTNpbe
/jy79zl/0yfmOdnZBRE2SAnclpyt5TYw+nbXjkWILbTj7lo13w7pGGprpXfJHDW8eW7tkedeG4Lj
dfv4vZ0MWAg7WbvCqWzQ4I+hJcWsysx0G/hBwuOZZji0n5BVlYs/hNql8INPMUvyJEDltoEyeppV
omTLc/M1b1mM3AIjsGBBJetB/qoSCUCzXLsHY2oiulx4mls+ecmoX/n/Y82nZK/jAOcjIYk9H312
ekR0IaWlIW8ey7YOltuvRGuIGucszohXg0XLEDREVky2V3RKZvKOLTCRlelSMVlcH8FMladLb3PF
tXHD21h0tj01lIGn1atcU9y1F8hUpUZd/hr7FKP2YQ4yfvrWqet+UFg2XtIkaJ/bmnLNqdsc4TyX
bdNHAa4ZxnueBN+BlSS/BWP4rpeZzrK/d/mA2tFGJ2D0NE0IeE88BwYUya5z8plYGt1OxRpKHdDN
bZWhmZiLfBP3hVWpNLk7vy+ljAYJi+PF/kSLSsCMjcWW9bj9lDv+VdMC7XtuQPadXsAnDTe3k1dA
txEDjQ9alX+sZ0dOp/x72a6KjgdOFf4mxmO3B/sSp9JOrwmv4vcOQInl/ymOiRF0ipN/V53w1THb
9rEPVEoMKkkCHUs/v/V5WNfFmxcn+rprLBi3uSO9+eh1xYTYjfIl5Y/lLgj98CkNCNBMF8oeCGp7
GO1jG1faucrBKoqBxiXBFSitdFXdysUiM8HJOzGcS9iR2jZd96VCiXPxx9x7Ntgb5J4yvLaWlR+G
Ei11MqTDK36gwQqiVboWo0Hus4ksA+8kRkuitZaevrpV1J9Kl2oSMSsKxnE9YDmGXisYX+uwiQi+
5SSCplta2Dg0slY8SVUnXaw0e7x9YfSHW8vx24W4yNbhstWubW5d3hTHMsSpYBwoYLWqadcUhNrz
vQms5GezyN1yT2jp16YYpXr157V1oqrPQeE9ufjD4+gHMosMtgsapgXXIE559bUGaYLC3SmJQUTk
v8bENMk1llpkyhtP2kb4eRhv2JiU750G6i8WbhSRYjy3qrmNqZv7hsZIhnJghft8cI3HaLQfbv2E
44m6hcPBrnsimZ7/Q/RXLEnmmIhGp9Tr40tSU3nj+4P9DYunfpb4tk7JG7HylGrwTA6hIQJ9DzqN
yicrrS3q/qZT5LsWHADabu1V694dH2SVlywlT/oxHTC1qCZc7a2vKMxjII8YXfhqdbZSqzdmU5+n
XIcKhyQeFixfvZnZhsEH+VP0Tm7wo+2KdeDYmQ/E8gPCfIzzR3NmZ4zjWBaFqybzxh/V4JL0truP
1nc+xzJT3lX023juQP/vJ96dH7juARMmnHtI1MfzpDUd3kOye2i71ibINZ2KSeKs0mDsID6EgTxd
KJUZF0o+p4m4h6RjZOpJ4+9i+H6dDXCQX+MEQ3cp8XNGR3pK1MhbSnDvTuxx5U2FLQsu9yFKEtZl
6A396lHyWSvbY9l+8yX/7HojZWHSwkvb9oguoj8GWdkfqc/sb03PSxBpjfVcDNYDUFxTg+3Ylr11
rKcDwT74wrlnUq8SshAB5qxy+wvo9Xbn+dWbQvrqIg5IP9pL4yU4VpkU0Uz9Yqrpw1509bpa3Oda
/uSDYfibOCzJyKqDd1aTesQkwRwgmMX6sQ7ldqk6WfoERR1D7k7zPrRe2/QVa+hZG+UQIGPzNzR9
1Mpoiv7sBFi3izuVqANud8oKctmaSUWdKZXGkdAWVuD+0Z4aMcvQY9KNmABBRQlWlUW9jBixYp0Y
d5PqwZwcMlGTsKb0Q04OVOPXGxwpkoOXl/WGxPXPM//Pvi+jGemApex7UKgRhOOpjm5enPomOnoJ
7glQOEbEwdDsdCKhTpOCvjbUuei2I+wCJjbIpUWxQD4qfrUNR93ZelMtVDMZ3jO8HNEAEB0wNH1S
DVFZp08DiD2AbTgNSVTPd17KuIEVpvfvca9RG9a1w0o0+yGjJicznjCbwg5Dx30hrtjR4hzNr5rV
dxZU7rfeVAMgv4A9KcotV2kcpIexlKK9BpVwXYxee1WccZj7MFBBzNlsJKcIkzfFmuoOQzc7LV/v
XeIMAIq+CEpwCbJBxJvsInS01mbTX1G4kPoGRVQ0RZ84jDkrF+DtGZ70tvFolkp5LQmAzZWobFaw
OclEi/Y4tfvK6362eYv/0faS8lXH04Qdp/wmV3g9lHL6OxvEhammxoedq/+PsPNYclzHwvS7zHoY
QQuSi9nIplymUulrwyh36b3n089HqLpUN/t2d0QFgjgAKVVKIoFzfsOqIzbFxWl1sQmcIjwIhP5P
rTP0a1Npqpc2h4TUoV74s/2WJHH+V6ZnIDcr3XlBz5gCvpc0J7+vEOG0UwhFZVte2HXi2pGWybcO
Cpw8S8MH2x+5W4H+95bcWv9XEdr6O+DKtlGlxlGBtLBrWbjSfl5dk6MMOkctvO9Ywo3LdDL8Q0qu
z1fLv/Tar78h8Lp+t1q3/x6Z5Fji8DTqVnqn1dBhFEsLH1odWR2jj9EF8yhL2fl9GFX1rnVXhl2E
27TIgwtWhUncPOSGb+5VxTL2ZAsKbGiKZBl2rbGdTEiJ7JoQg1eR9LSGROXWweWSqoQ2v2nfNBAv
q2ac0Js0VGB5ikk62ah2ZFWDVaxoe4Hp09lWofBGRfiOkobTZcZ79LMEHn6e8hfwmO7WdHBu0UUH
ldJ2Mkw9kMiB1PKiuFN6AjKEFEedWndOi4ttX3vKwY6eSHoU95He1w/WqIkNAosURvGaOiiqXR4g
QGQAhpV+k+qOtuo9dWU4QbL0QLhuFEDmm95LjM1kfW9NPdsBjM7WNvnxpRWAuSUDPiztqmDtbbU7
bwqTO4yqqo2L5PImBkdciqOD++RuUELecp1T44mtRVyk5WJAcfupn6pjpGT+cQx45js1f/BOxxkk
0yj76llTbEbD0bEV6JEliRvcaoyq3wkf/q3S61/jPM7uOoEtS+bPBjMKgPDU14tLZCKfGev6KZ2b
puFeqoXtyS6CZZ9Gw37oW/egpSh0ZnXZAbpEej+OYm4es7g6rxEtECmtdggUrPQ4ehG4Je2m1D0Y
Ibh0aujuLKv8PVVL4xjn9Tc/gL0bsGYSZR5lC69DHIhsOGrP6RHn0FfKrgayPaq9ii2rg7kazGKA
LijaCBx4mj+zq0uPgR+nx5Kb9Biol6B12kMVecUTzojPltWkiMHuhIY7Nunrhz4OxDv33l0w6/Mk
+cEJslNuiOitUpKtZvf9Vpl1z3PKkY+mLnjiQd0NbOUsimDv8LU9qjEy3F3XNacWprVqAAtq1XAT
Bdgmg884BbkeYrBjodLNx1R4/ixvnefIC5qwkMvoNU+9/uSNJGVjfdw5WuXhhKQ/OuxHEXR1nF3Z
wkUm+fCkRVV7LxsdecnlUGLbwTfIONSlahwMhDFqz7CPRRypD72IUMAFgrvQ8EJrsN1a9t60aFT0
1h3ARA0qEkFwKMli75VUGXaj232kQQ4SXx9ixAb5GI1IgbZnWOORHT2SURH+Rl01I7AmB4cQVrKr
VLeXoWJ8V/tyrVPvBmc+DCfYZuem5v+dtRjbtIgE7JwRq7I4axMW7QHc1NzdJr6dQ6iDxD4gl6cb
3f+4rWl/325zVwOYYoOxM8gaYD5rfCpoeJOJj03lZj9C/qBv+Zi/tUG1tPEjfAC7rbDpClhfOUhj
e5G/Njur+Msrcnsb8EQ7pn6MrjIyHDGl/DZERDmY+G3/95TAJ3tu3qJtkg3A5QwJMwAF0vn++9cL
YnX1//s/2v/VVD2p0rKIfg6FYi9Ejjdsr+aPZaLlp8Id+zvdRqC6IA+0LNg7bsD8LjCt3nqZqx7d
YjoEPOjWKTnqjaEJEL9pz7YlbNLHXM3cNRa7+maa77VZjKkSxt3G2kwtjNby4K0Z1f/1F9dn+MOf
ZS91/j+YmsueVHcMHiqM//H/0bEzjQuUSX7wSK+W2CjFD2mVXFwIe3u78OMH2SC/ED9EIRzxvHCK
jYzJufKoamxjzZ6vW34aGMq+2XXB+P4pPg5VfF/0T5/C8fzquh8dm3wMDrfry2m1EiFsnBjK9dVl
7NqgHrSu2wZd19/v99cZiFLpTQqk5e8DWe3HJxJMf5xwezFFK7YotvIQmU+S8dDkLhQ4SGqkWdkB
Qg5oJE/u2v98KCd4iKDwE5zn/nH4x2mBgW3F8t8uNp/QKIWyEoUyuyuwVhcsuk7yCCqvbrbDyYra
p3Dwnwy/co4lScSF0yNVYwGNIK+dB85RjlDxdI6yO5LK2rBYKxcxSVtUyoL+pda1twn/sAtcmOHe
zm3qXMqkfiS4nyy1LtaOk+9kz0WiH2ScUj90aTLv1P9C9k/iglpQ9S7gy+BDXCkrOesfrqqh8Pc/
f4d/11icYV0uvosqxEsdbNe/5RejnHJrj0/eD+gXfMLCG/CTa3XnFPfVpvGq+CB7eaQHKgqBabKG
+9UsZfCPkT66wwyyPMkQP7BQXZk60hiaa/akAriebIbJd69HdcHTaoyw6gy8dgs5tF3ocbsNtaG5
R2DQeSSVCBLTtlFPz9xHGcqarN6jR8vqHeHxRwoizmMxiWqTRkq6kjE5L24cmLBCtFsZ65N5VTcG
O2cGVGRabx3k0a2RMYEp4gboFLLL8zxbL5PqevhP5/0xbMX9eKe4wOopLX2+/n98udurlzVQtVEg
Lv/v78xt2PKThifxow7KMbcz5SiPwrB+7WJMFD7Fh3naLWZUYHHd3JxBkjDabud/mtfjgb6sEI5f
fRrI8xI/CXnBGq3tlcO7hSv/OyivKCDr3LkweniCmAcv7s0DZJnoMLkHHwnPeqMgYwTbicYhWzjT
+zFKkfNuZ8ADevQ8dZwfQ78ucjvtOtfcht4TPDP16PBe1qrS9K+Nbn0YMwkvRvu6gfHwlbQGhgxW
UG49OFTnwU/WlXDKL86IDHMyVmCd29I+BjWLE8X0xIdLEUMSEESCCrYSYMI4sBK9s0v2s1mEt2VS
eg+6N90Vjl28KnXtPxRJ85F6efka+XFxbKm1wP6i24aBvaNEpS+vc9MWc9B2itbxPNpXO8U+pmGO
znbW9mdjiFgmqgJjGkrbT30OuQ5yvf1DdT8iZ8DPu8Tv01PC6eKUk7PrIget0diYkXbtdClMm4dn
hHGsjFlRPZ3HkCrbfIIMQTtsN1mAq6zvR9NFDiCz/uiyMTnJGd2Q8x+EbLP2vbJfChc3nA656Wp1
vePhvzIzreGjjFoJqYA7pWzk6O3OeBuIebZYOgy5W6iXF7ndUG+vdIvJ2drvy3t32k7i6VAMAF/X
uPEsEgjy7tqfQXdoGcGu1LzTLSRnyEb7B5SenCdH5ZU/Xe52Ln+C5NermVof/A8Qn1x+/W2tYAF6
FvM/3bFAgX0C8RlVUlduFNffzcrf6SIsjknh6Zu2ZDVUuZO6scq6OF4PffetYYW0506pfqeM94we
unjVAqxRvMFyD7Vr1yeAp+YqrXCpq/BuPNi4SC907MdO02C4zyLVMR9VnXdcKNnv2CZmzXbgvjdm
+7XwanFOcj959F2fdIj7+N/XeeLvOrUzTtrRLEpXDosjVROfGU04qjv6oKvZdxEN5rKKBnHx8Gee
2H+cZQ8lYX2bwSgg1T9S18OJGfsAQNJyNO1FhZh/ivi2a5ubuERFJPYm74DPigc2jqPC6B86dYIg
MvdgIotqIQ9lA95oJaZR3fd400MWFN6+VDqSy3Gjbjt0Fx+CcOCRCzvgGUM1f0kd11ygHR4sg5ps
18KzQv/oCxoYTspBHsnYZOrRrrUpm8yDn6bJuW3c+fVCDivVfK0w7O79MSxfWIRZG9sJs80Ulcpr
M6IPl5hevZdd09DeFMW1HmRPRQRlmJpXd1CxHS2nR4l2/O8fk/aZ3s3nJCGJwmFBDkzuM4nIQ5Rv
YBuufAsVq9i2mfIFKY/sUTYeGQmIk9GZt4kJJqh8lfQyWpyjyB5DK8oeK9KaAELTpauUHg7Rni/O
yKR2YReOVA++Wr3iPchrafNVycxB8TOr+9trWCGfqcOCS15PxpWwevG1bNXEOsC5wm/5+D330JJc
QKKrmTaJJ/RLEuE6EPZd/7VvNNzecvMvJ8G/KRHOV70X7sK3XP9pjKYGRdzMO2CB16y7qnJWpsjv
bzRNc8L5tDW0+E/qZiUurourtaRujm7WngDT/ONJYduopHM4AbCZcZTXVZyhPc2v0iARnKDXEP/5
CpZSnkOrp2BT5s2Fqk57qsLqPozV5iJD/CjwMgPLu5ZdrXPzDfQG/JRW5WiLo+lVP/E6yc+9EbqP
yPk/yV19Jepp0w48/TL8xN4xiD51nYttDKjDhwrcJn7exLsUwyITRwMszMdxEcVJuIJRg7PJmOA2
D+rk1txQJ1UzvHhxB/ftKdA7AwetfzW6ZxqHpLVQ/yAra+4Asa1kTE4Zm9Q4BHWgbWMVRHsV5e2b
/r2yO+NNbcrxlJYq9YK5qyhYhlfGiFlzFRpvFQ/IBYAS//7XOblfmhfND8Q26IPy3jFKIFj8N77X
4jSphfolJD/fI9SMD3ibP4kREL4aZV/K0RqxIVHMvd034wv1ibsULuQXXEq0tWIg24alWPgeIQ8g
56eBZvPrLEwWWJzuWov55I8M1cg7CFbtVcL+qst+vt79/1Qf1zScLz/tIfnV2ZZkk7gO6bLPyUjL
74sqbav8m1OzozEKRzxoc1NOSGCh0hltZKxviwqSL8rEFSmv420emdj+4CXeseyN5uBAUVi06Jts
/bF13zq/X0edPn2NXLTDetXxj2aOFZkxZjtf0atzZgkeSJnYkWKpzzLUmGQNO6vWgM/8KyYHrEnw
A066k+dxZlm5CFalubZBLpmtUWoghwCNrz9ogWNCCEffQXZ9v4hK2DFjf7geyqgQNd4qf0yQhwUq
QEkUDSQNuVAzN9fZ89kYDE2LyIvFoTMVCEzY8T6ZQxDe1bEDB2fM1Itf4eGSYYGxtHDM2ER1Hhxl
4zHxOBYZNsYhlt63mDxy5tH/GDPiPj544vk2S06FuzouHbXDK7SoVajBrb0mm6gif5bY5aIVHorf
82bFm7cyomjQataQjphDo53kD0o6YSVIT4bqLkv2EAaRada96KzbILJztmVGXo8fZZX4d6aPH3Nb
iPEjCIODznLq2UtiEzquQYl7nsYHYy0yB2B+n3nGhfTdRcZRqejX1Wj7O9nV2eFQsf+wImeBsMjC
jdC4j6y6XnRjEDw3c9Np64Eix9M1EqTGwsd/ax+IynqIs7QAmdkc9KGt+AhoFJPPJgn6CKllUaH7
7ePAG5G+kaP40aM6oI7FTmHhsBojP7xHPqLa13g+bpssbi/6hPIXG1bvW49BUNiY3k8hyjeo4tVb
X/dop80nlQiGL4Uvok3ihyAD9SpmoyQPZZn02uDcay7lIfV7b1tE1YC9S1AaK90yHdihaOiZTaxu
wdbWVLfSO8m5zPBgI8Poj1tJyMTPo98hTLF3UMt4YxEB1nRyk5MXONMTRKN7bNO0D3LI1hoE1rAC
qRPtLQDq58Bs3KNm4RM990qSbGd55KDl5uIkfO8kIWxBhNFidSRNKe+5Diqld40efsj7rpV5KBrK
AdlPpwHNwUI/fLo/h5Zx6TH9W6TIJvOMSr114Ob9o51HAE/wnntJXAjYTZwGH2YuftgokH4f8nHf
Oanno871qMRTh9UVHdF03r1snFKkx8gTa9XuLOM6oCiWd59n2nsIdWF3HVBaV78vym7rzgk6b5xo
ELk+yq7TJBNCqHO/qkV9V9qItsl5c+g6Kvv8PMjuzY2cx1fsLC81zOZhVZKvtCAylxOlzyfZaFDm
kGO5iBxmqBeVeMCJuNrKMR8LrlOhdS+y13pZ91RW0TcLU+ClZkDNKRzLe5CNW0b1ykEeYn2LtSJW
HnrP3fhpLY63uB3b8x6u+8krKQ+6WrID416ewtGw0PWag3KymnXRroqye2pCzQ6BhuR9xI20AQ/+
lEN9Ordt9E2GI+op2zht2o3sdnzRMZ8KwgeRec6z2yjox3N249hoEychMniak7zHQ6ChwoU8l6P5
bPtErn3JFfzC8oIbQTaM7rnIKJSQT6y+gjkpFshq+I9C6MgJGL3H++36Dd5uaHR5CgDCuYmBohWL
W39QJpyl+tJfdfNwKof9qGgPsdCbg4YA265NdGVdUoY5g0YDnF0p4Y9mWtpDM3yHez0sEbtuH/Ko
FjCeW55h+Iy/DunwKGeGuvqKJ7jzYmnjuFESL9m7gfrpWr6DFWAsirPdT9qhB/VUYtbNoTnEqCnK
w8EMtwUUlJ1qOhrCbt9bctALqEPdzvZF+VKmWrMSSY9TzTBVL6qHbHTPE4RCU1q95KPDHzLAXVSO
umnPc9+zAHrMo7ZTocIoIK7Ibp1ySzMxaljILkJt2bHtWKfIbsYHZidUR/0J/DjekMFP10U1xeup
y6seqQvHsb9EXoYdteZkT1NdK2vL0zy+812+V5zAv+u1JVpuWhLbyMUVwbp3c/3ZzBpt0djF+LVu
1EMLtelLrJs7Mnz+s6gD5zwZ45odGZKjqPl+eKJOTzomFM+5GnZrqzV97HFNqnB+Mh5yiyfMmB5l
o8HDvR7JbqvZKUrUNLcpiieGNTh1UkGNP260LFqryC4dZEMeuDmYAX6+i8YR0C5TR9kq+M5j2dCj
EDs3uZuGuw689C0kjyalQnEuzLU7JU2bVWga45dUx7LaMuPnxg7Lg4z7czxS8TGLx6eho/bTU/5Y
VT7G4wEmxvekV/N7eaTaVX6fdOOv0XHuypgcdRMkKnqvmt5NnPCW+qha94YYwCZBzFwqABW/dSCZ
p4Ky84gg+qbW025nFaX+VBj+V31iBYyM013gNtV9PkbVvTzSyX6t2GSLJZkjPifFYViOUHSFdOpb
MK3mU24D8uSxxqXVsMdsKwdk7HoFSw+fbJZoW1Ovjy6PMZSzwgd0b6jgU9a9dkdZwJ+7uJHhwqwU
x74avH0+VeOhKfqS/Igdn6ei68nHqrx1tsvIbA/tuW5snBW10KJsAu4qc6ySDF1qLaq/d5VK9Bsc
14tj+tVzcr7EZWo8q3oefnSGCcwgQ+nLbBKxGcrGPOSJWh/cdgzRVlaLRxeo23IqBengMMAYwi6T
B4yeX7MwUylf05Mh6kLJQ2K3mJG1EdgJC4o6fxaG0yAuQajPf9iqPDmFCC5a303bBojPBqmx9iNI
E2ReRPushR1FQNyol3padh8NavqLoQ1B9ehiemp08+SmDmSoLE83wPYQdZhPhxazULAufiyBxkpC
PQkKZy/59LKxg8y9duVALun2tzk4RwerzCqxDG3NJ92MNl3SNW9QL5RDigzK0jOD5i0y+mLTB4pz
HeWjRM+27O2jHFVRlMyM1Hk2wRqesxK9HcxHT0ClqNEluXeGPBydcgHLeu7JkGyy7GMchPFgIuBz
nhS32MWJe1bjLFyVeprvvLKuX/XUMhdNWtkH2cUb8Wsz9ta97GWefqeqZXSRPUdZ+/bQPqmpCJdR
Wa6MQohjjaPoca5YdQs0IX/1ZTDsB28B8CxZ3ybKgU/d1s4NNFtwevh9PTntn+b+0zWbEqYuqokB
65DEAnXhh5BlwmYRkliJ1wnr5mVoYlCmxm+jaMWPpuNnZRrh7PVRP5RhMpM6cHmfDMO/9PO3tevV
8TAmBXnovNc22ghH0BvI+g4a/E+rgDRecRf54lvRQ+UrxbOMgxD+Fc+05MFinXTRu69NGgbnciDt
VhRD9a2x0J6NBv/V8moW6xl7sHp0xteK/IOcoIhkvvubOFsjHHoUU1vw+wBvklnhYkAz5kuqCHNd
RU6+14Kkv4gBUoQ81YmiH76eFk+DXxs7s7WTTc13/GPKu6WcYFSKtxyaqaA0Z9r3hQFuJZvfVZ+Y
d0GObjCFvmgBYSk9BPG/GqnLJiXc5NFt4NO8T105uQwDJHwpZq/kabcLfLre7TV0FvQo5oCCCQXs
IQtDkru6HJsPp9rgmhp/qYWBNFXCxxRpTvyFJM+y8+yRXKgxoTRQ4gA7T8M95eiSRHn2RBLuM0NB
yroZq8PQ29UhVOP6cOt2cyx2lJYFznwo+9eJv0+5xYocJ988rrzVP00OsGq7qyyIYxpi4mFs8C3Q
Xe25BUEMXjIDS0CvGqE5xj1OGI3iwdYOeWQBpWxSeykTSvx5rJUlQu+PlJMzhIcyFME1yeS4ZN6i
Ony7ZpBuJ1z7keKDoWWyOoFJ5ScdYHyLWWHitwF7x+nX0RxTzKj8yzTQNMW472gIm23J3Mjurcl9
BOka7ect8mnWZA7WcmoQzZ63iwXI40s8a9aMaHwAsWvavexiY2GyuIzdldtn2TOI0Qw9FOUDrwtn
URoT0vN5op0ULVZXSu5mH0mJJQPI1B/jYL8awu9fM19Ya7Oq9UOU2uqpDUsVq6ARsaIiVfY6gLOd
7WkzCU4oD8LsfjWDaTpQPAQGtFrin+VAo/TNg9puZGeMTM9e2CNMBJJ2eygny6zxUdv31finhmRu
4CZ/dWHwM1Qdaj1KzK4gmMCzUJraV1OfbicHHw0kg4LlxAP6W4I/tjyJNdK5KVwBZs6MVm5mjQ+t
QODNGEyYNxWOoS6+HsrUfMMdTSqRhaUDzj4tw3sxq+1oyGWO+ZQ/mkqCILeZ6d8w8HoImth70ZrQ
3MIKZ/0aa9WL6XiXOhPFl8G2XqaZAycZ66rtsFAA1bmVXTmgVPUdDiDdvQxhoUstm7JYY7yxWwYF
oBU/tLh+q1IPEUq7xhzV9QccJeLpga0hEuzhkH03gQhNcfkjxT510bha/Jh4Srnjrddbl/Lxc9BE
ITR2ptSj2BqNBsG9L8TKx7v8OLm6c8QnyV613dR8WF16J1+XhDhfVNaoF6jnYl3jJXc/iOlXkyNC
ckj9DpnDf8VdZ4hIJkUo75Vsm5a3ybc5Y0+5IB81tN9j6zH01GgbzV6+LPWwLhiC9O7adYBwJgH/
CdmdtChbRl4y7WXXig110dWqeyCZFrxaDdX+EgzlSY7ir/ZOQtq+51YavrINvi8Guz1fL0TZ2QdE
c5EnaoZYeD2wlHYcltfndooYTA9oDyFiHtoy1vYRNcRKnG4hGUe8pgcj1jXC37Hhi5qLWbXBFhml
r1oD9IrHcVLu8mT6jqDXdNeqdfqQl/xQytygFDlquJrEtftjpOSq4xXJ2s2o71syyV/CzMqW6lS2
F8+bN4IKEljC67MDvuTRttCy5pGsurpUEYJaJROK+sIbQbaUaKDdyNlum+xUFRanDLlhTZ5WKDs8
XOIre9tRrGlrRF27tLGS81sdUG88nGTj6U0yLuTh6L53GA1Ote+95p4dHPoasVcznmDb6aO70TM7
2Ohz1+09e8nXy93J0cpIfhSZ6dzLU62kW7Qq6TISH8XFSKzrJAFk9VgY8bSQ5+S+SO6yNPPXauOD
vGZpMvVmdezz0dU2Y2GXaySfNawcEGxmVxjWRzXKAQfKodzNtYWcb8iPAGyqtoLtgefRjMDXWgcJ
dCN9lL0clsnD3+NXiL6M6UnSy7nGjNOXIYnY/30NGZehIRz7I6mqlxw7HLkZooqlr7uWirKtp+Hb
MCXXeKoO+lrkOVzYOf73+TLeVXn+XPlsOYThHdquRd1tPtJTZN/0BA1NJSZZPowKhhSzLdX1ezuv
PLGiNI5TXx5kyEGm5Cy/spW3b6jw7cqiVCrKK/3bf1zeyQG9sX4WtRawLvrbevK2PGzjXiP3LE12
3kma9HhYqB2C/hG8iLkbhP0D+VEWQjjjnPyaUo+MGzGWEmo18WxTRfbcsc6v2G/4uvGiBGmI+KyJ
6mOqKh+xjv2K11mPhmvE96FbsRGY48JhIcfWvCCh5QKyzzux71UYZnz1SHT/1lOsNRuL9XgE/T5L
LrLeUM6eXvItpyc1GYtIrTZTrw8rGUttC/v6qK3XGrBRoBn6uRoq6ylK7GJluVW55c9rPZE0V7Gv
McAhF4r5JKf8PmFAdIitMjYAGGOnzwOmQJNuh49A7dBlrLgn5mn0DIAR7llt7zvseI1FBiPlPrVT
D/nP9DxYs2VyHmCRlDSHzhcL1g/NaZzBabLR541XbNnvHsoHOxmK5g1aMDeCpNYSXaKYAg0lPGXy
FGxO/dFdZXmr7Q1vOF27Mn9oxsUpLIS+l71q0rmhOrOEBb7fLIK8J9kgPPRmDMiKFKbrPU0xJnss
3u11NXdbjxWLWShfzLjB7twvCkzFtPEs58KDc5eAaZXr1YxwzjvbkYXGc6k8wbjQn6bvQ6+Kagnw
XF0IM+z2Q9NbGwCSYmdGrwAEzb9UDw1J12re/aDwV3YmfoiwNld6lIKPh3NGEcMU96oW1Y9VZlaP
WgBOew5lUEeuM5qhse/loJw2n+R4ILOdsbhjBwigzJ5hZLbIcaMKtfBJrVRsQkZ/Amo2wx7k8HVm
qU3TCg4CJLjbmXKS5eNB0rf4WZJWu1S18Zia5vg+gUPdkj7qNrKLjt8XGArauQ6n6yytIafmNMjB
hWwU54Y1DV/GqUPe6ncMwYlgR4W0RF64MRVYCtOigyITDRHLUkRFDt4ggoPsymbK/YyyEjI/ZV7M
vjrzRC1RgmAjD2MQKWIpD+WZzYb6ZnHX1HjsJEFXX8Bio4tt2t0PgEIc6N03LC4BA1QGrAiv7fe+
xuMJj1mAdp3yhdJE90OP9L0Xa49pAj8k9dPW37adRQk9pNoPiyI4katjQdW109mAsb9G4ch46VAW
TBNLPVuZarwM9OK5J8d6lDDlmDrPnMeKKtauY/9+nhzTOpS6fp9nugksugAKQx0X9dIYMipqo9fu
0ELrtzwGiqfccPHlmcE9QoHvTk4wEs26TUPzWw9KaDG2qX5W4FQd+rjM1xrKcrju/tCKyfjW+vNH
jisstVyYZIAuUaqYBzQjWAqNrVDV86Op6sDYh6j6PGolPCp57STqH/AjDV8DjbSJ3mv5ndbECtRS
vBCgJFj7qEytfZ10v44Gkd95Sh/cGXk6w2DmKbdReXQ7DXS5is6rF92zXF8MpQGs3NbHbRHHw3Zw
E+99wOoyyMz0K4+pZq1rKaIw3J6f+TOdBTe+BVQHHAyiqXv2qgCoVtyqG3dUumcliiFXBOipyNFO
rdEJJh1hZLbXkAPDgqY14ouF7PUzFDISwbhfHG5Xqm1U1fL5wsyf2WjVofLi9phCh1z6HfYvhezW
Nh/+3EDjNxqslTi8TpyPYiV61fgmYQ72r3nyCELPI9gzJPCL6pXbfv1XNeccUBz8wZK3W3ShmzwX
wvaBk7bFsR5C9WCGWHwVynAfV/bw2Nnp+Dgk+NJbAAVkSDbWUC71oG4fZI8M9vB4HZUnBBVrhQ77
pNs1Kpfbd1IO+9s1QtMZD25QvcpQyq3kXit6QEKzRDcyavYB8xn70MzNrZsq/luoSsbdrPQtB1Cf
U5sNwjy/JspgHXv4NEblUl7g81X/6Eehfyl100EofubNAKldgctXX00dGIZotA7TlEZ77bSyBHoz
WNhgaslunJPrvg5SKcjCfJNkQfoS2C5eQa3QVoHIkpcoK/WdwF5lOfZq8tJZcXAUmVEtrt0A9VDY
cS+yB0EFVkmJrcfkxpicRJg4yqNbo4QOJRLZj6hlOdeZNd6oB+i8uEEVrbYWSvvsuRYeNH7Tv4R1
VO8ryM1L2Y2ElRzgOUG1VNPhBT4RqCDTRKd5nmwPioNmCG5NibD6lz50rBNs+e/Z3MtId9xDb3qV
Y02ZGA9uWJzlibHvGefRDw5yLDFD67G0lY0cy4vCvng+DgDzVVyIOE9N9lMODWYQv2jcjfwoHJdR
fJfZqfks52Vju4gqMqLytW0IZpTZnVXQ1ngntCJ78fpxB/3GRrAty1+moHlTc7e+l2NOBChWj4b4
KAf5mafL1K2ivRxVbHSJTFbU+A5xobwjT5ANg7oxI426f+EcELALT8Xfm3FcdWqvwRFhbGornLyE
Of2aFmnommotlld+qNcrOUeNFOZMzTTdJXr1+KsrT5Tj8uyojdSNF5g4zBT4JhSiV/csB8g58cgG
0mMlxtGAsrZUKKbDUTZcPqo52JeVBwpTTnJCcMXqRHKx16fTrZkGXz3pkZnsQfjttLknB2U8Hsl/
o8/uVlu8ejGBn4czDXV5eL1c5npyHoZ4wLTzgkb5qytAt1HyBbfaa/EqH0RylI0k9XS1VBGVrdM2
6XUoLbNLONqzTwZQ6usceSjZQDZ/7NweB5j/Y7fUQ3+2m4zq17Dk6T64lk8+hm6ll5cpVqOz7GEz
vpqMbnxi9cJWIz/GfomcTlXmK0+nQB5OijHfsczHoIzHzRimPoJZ8NiXLHWyldHB78FiCh3d1KbS
7qvUza59rUK+IEU3JzV181Fexyl4gGfQ0+br5VHY3FujBwCbl5AhZEGn/Rg3f8nQNT4leIkEGHLL
NyFjnYOZmdP57TroYJ1pLppM5ryfiicfdiWcudj0jFMzb86quZFxBWuIABmsk5xqln0PsQzpIBm7
TZNn/Z4r46kzlkdN53vfFuH4xZuZY1quvg8hSmFD6zabaOqvcd8T07tTTc2dpZbtxjXxjmOhEqBM
h7FeU5bmtkXe6TLaaX8JtLvAacxHGWGFgvl8XyoLe3K9ZBllqkpNyap3im93FxMQ31lj/38dBRD0
/zk7ryXHdWVNPxEj6EBzK29LpfLVN4y29N7z6c9HqFdrnZ49OybmhkEkQMhUiQQyf4NEZoi5k7w4
SOOfHcDaldWO8Vs7YJCXpfrVaJMYwV8LGgc3Ci0NndfgqwwiFtc+V/iWywuyYWbRWM1R9lms9y+u
Mr7LPp907VnX8YVsm1B/cjrx5k/VD93Lu5eo9K3nwtrUSoOdM9NBLPQQL5r7rKS20bbIm50c2mGR
usVEpOZmQW86ee7pzzz6WMt5opj1ah8i6V1r+sWYd0blvFsqMgNGWG+cZctXG3JBDcxTJWez5IZe
9TCPl50oeIhntRZ/jyd/269lp2dM1YM9mri7BYCWEg/qnjM42KYK+ER9YT7xkDKfsBEQ+Oy5+b6p
AvGUabp/GYtwJzvlsEAbzFXtk46/XyX65xxJ1au8Ri+MdjvFo1jeL0Kx7Mnx9Ogsr/GU3MHOlRc2
59f864Vl04+iU1yFr5bVaZdKVPVKhcv1ho3JL7cypp/IaOaKkaCIjiK45ujTZxP6LWgVA/ARj5lN
idDUMc692RabTVAOQvIa2mOzRLhCvHlFuoMMjy3DkD7X86HyexgYCgiZLE/SZ9dhIaGH4iRbcoRd
1jZu7mazl1e5XRqdqtH9BgFM5Eybs2WOyxaklg330jaLhR4H8UPnDPo+tbsLiIgBP2d5DD3XP2vq
pxxxC6HUEj/INt55a5Bx6lGbQzKOAgk2FhFyn2redjBsIQxGSVx+TrVRrUoVb726Nrz3vnpxUr34
nBDxQ82vadcijEtykAkUkXiquYUq6rJ0i+Ipnw+m12CMOQXFXsYMTSPhyzaodfwn5GLzJ48kLOiO
vFvIPjmqwIABmkJ5Fn1nXIz5IDKBgZ1ooo2M1Sh6XTB5MC4YI1/ZuOiHe6g0WvMh1K56zboArhuX
F0DF+cGjjZDGEEx+TFYsTvKgOC6pLnmKpTSnueljKMjuaHkfVA/t7+HUewUr0H+agd/uByqze+QG
v3Pf+DlgokPeEw00zQug+it594wQt005X/W+ZhaevLqh/BKdu8FRHXczyzIWaZOK5zGI3fWk2NYp
MmrtEJpqN8Oq/etEQj8SPjgtsTKG2v4MktTZaJEYkOehqVC8w71IvDuGZ++jDgnWPKbIngdYRSQT
GlkiUYx3189eIdyJR33IopeJ6qoM13EQHZUgG5ayia6Ou0q71PyvFxlFnC3FVIHeIjldaME3KxD6
qmgag18DEgs+Ehw0ig/2lZ+mCqqmM4V4KkvvJMPYb3e7sarqNRbg5UcWW/joDj1iG/oQvlGJuV09
6DppRDttHxMnPQwUYz5JxeCsAU5okxSj/2mMwaPXg8lTuI1eSONjmTfHcaHRVvww5uSmj4TmtOkj
UXwEmWax0JgiXKwHj60LXqbgLU+qRwIFRnZ+7jS0B5S5ul31pIDGzojOIGfjFx4vR1nmrsKg20xO
I7ayOA7ba9lT5XlrQL0fx6LCmXiuhhtwYWCBVdnFxGHjOo7iQ05b5nG6xpoIKNP8Ku3amSWmalQM
9raF6aqsrHeT90lluyf3WdfcUacSc0QmnQolXAnQAft6/CY6FcNSzRifozgwdgW1yXwb6E6wy2AA
nSZBHSFuG3erNoEJraHpmoemg8KAUfqR5CrKeL9jeXhu/ISCGiOE2XUb1sPxXrFG5VgVOf5Wfeq+
hPgtXoSbnGQrNszpZfYimbucrm+PeZ7ivzpEcGsgrJ3yijp92MLm8zRT5b8rDz4QWPtedEL54Xn1
kmJFGCwaFjpOX43f8f/AkTHsxZuuoX0MwKgEmjsglBcO1fOkDCMWVyVWEHOzg8j96KrBatS0hvS2
AVozg7CwxvvTeyiQcnj2gVZxI38Kh55Gj9ZPbGA+IPuUoBjOgVlCWaQzqGNGxNqP2B3jUwylYMPr
UtRCRnlZdOwvpjI1L0WrSiGh6qs+lL8ydUzR9aeoZrPAnSWLqq9aN2wyNv3vWlUXO8MUYN4Gw/qs
clKudf2VX/GAEA6i59xaf+leMG47B99LPBYqY1UbI3dgFNwUbbAP8gB9A0CmPGUgp/loobY1H/7u
/9fQ+/VG03a/r5dBefmtu2rIF5SZfnXQcFoMCFJ/tVVgIbaKbE384JR4PgDUDi6hqwRfdfRTF2Vn
ui9VCZkZJIx6IT2ubV34ozijVfVRiXAVNlQrOVSp8K5OKbptgHzRUh8a7ypjPWwIpCGwlu0QoMax
vOP/MMEXJyumctsCef4YK+urg/PRYwWF4TlLjW3ADYLdajst48kCicx9D8nDgSQRKIb25Ol175zH
AhiDG/QrMVKAzMB+PDWAJHZqoOc7cDfKU9DzGypYN70aMYbUmlGn1Na86n0q0AfULVQzxdxUMDgu
nTx8DXoFiGlnP8lwkw3uHr2EYOWxVnjnGY8UuGd0O9nruOIXJFX3QXbKkGw2eX800aV/HQZEohEK
dNZm32qfZMTObYfmkZ5p/tkO6pd4cGxEi7poBjnw4ro2ywQNyNvOTTB21Q63W4QJ5ybEBOWgeFTC
MZ4KX42w8B+0gLy+Ij7RJn5XxYjCSp3pG7Bi+brmC3hBfRMkrV0Fy65WxItDceLBLKLXpK9xB276
YaNUxqkVdvvczQjPDOMYAL5RfBxnkCguT/5+StQY9AC9clzUhMuKBeBVttCzRH8oBXLplO4VkHBx
AGdnPQZAAfi/rYfvWovZeZelXzwzCtas7Vne6I760BYI0MgRBW5vSh59b8haLWuHerw3geqwK1tf
TS52SnVrL3plerDK8ORVdfZhR1oAWixuD8Lw0o/edJY9j6HX1ra6h35W5/L5Ij66RHhrVqL61qjG
ahH45Ecw4/IXkwbEJe+CdVLybx7qGEYgRKQg1GH0h6HgMcPvX7zoPubLRlkUVzMJol1qKAoaP9rv
AzKKTwKvjP093oC8TEwkmces12EgDMOnMuWXFozzLy+NV5WlJt+zkIyeVQF2goMYb7qWfaI6qP3R
mnhhVU+tp6bQvYWOoco3u9A3kS7GX4bvHUayMV9qPa+W6ui7JyGQz1HQoUEYoq/ekCeLDljmjIjT
0awCy9qCWaFKNzf1GN+IIPXEBnxa9UbhNl/Zmu3sxrnX0kkYWWZJcmfuZTEEi7fhL6GQnHibdA1f
siK+ypmKFg5CXvcvwHTGF8Q7ZsQbL2Do2Q4ZBOvSDsNXAF3tL8/Zm2pT/6QYnC6GWCteLeg063o0
s3OKespBBGm2RQ3Nu6rAJZfIkORfY6fawdFrfqWl2PckWr5EgV8ts7CarrEeQnFW0uaQFcF4NhHE
wIai1V+NuVTrQN38aaHHP1/NLeBHasXqW5MkNmACN+c/DoZ4AhV1O1SsiIQLAliP7I2o+R6B8XcH
JXsBNKqF+9JuKjQumpqc1oj2yzKaNVvkQXbdm4gWAapy8BP71zVZAqtCK11lx+Mjf6jmA/KvyUqr
+g5JkzJ/IL8EhE12a7UT/6snZE/Hip0xshdWy6vLTqIZ9rnDs/h2ELnP6qhvNmWfgFedOzB6BpiR
1fonRlbevpVNxGAd3AEBrM5DVIF0HLnHjuKLFh6piFf5Qp6OvjafTlm9zb3u4dZTdl547Dp0nDfy
9F/jA+eC/Jp1dc16E5IdeUfBJDtTUwRSNjdDVNZ2KGuQrvQ6/11tdWNF0mTayV6e1OViytv+LHsp
quOopajPYizL53nKodGUNzll2E7NQjbllD3Vr5Vs+ixvblPKJloJW2GW9o7foHqoG7JVPnQszMPU
EPWSf2LyrLe96SD6akhvPTL415j/FGPBsqvd5kyFx4Ra/9oUKfRoo3OQJbOdRwcuV2Ll0+keN4dB
X6QJmAk5gv2t85jMqMSGTCwVqn8u1Su+GqSF+oUch4+zQVGW+3O87ZGiOVfzmeZEv89kjK3S796/
xv2nXkAJzm2+PPHPHi6rmIjbh2aATzjr29oHx0WfdilPkUpl1SFPbwPkWIp5+iJwuvp2qYxV8np5
+q+LKJfYh0ITzWoM7BSigFLtwg6gbppU/uOU+j6cDY1lZQVMp8wQYb13oPHrP0AmX8ph97gb4/3K
/WK2xI4DZyG7G1M/gyruj/dxSqSHhzocPwYh7H3juerGrtXhoMfucOiEmWFhNrcnJxkPoZqjbHfv
N4uMfjlUBm/jb23d9HVwgYBAcWNaoJSTOdn01c+taq0mWXPAo6B/1rXmQ8a9qliIcRxqHaI6y7xE
9/1rWmvKY+bgbMY/e7Oqakth2REY9Y7SI8K6/oAZ7FQ21hGU5W20vITFJQqkxYtsUPvjKpTcNy4l
rrOMyYORgC0GwstdRQ28RefUc/J0Zsku+jozSfLELr8sVDm7Poaa6o+vnpE210LVy2tSxG9mUYwf
KAig/bopg0J9bV4r3OFfaw8hyeZVj7vuVWKdf59bBoaQqT9doGmj2mnl+qY3Cp39FXZGQJZ+VkZr
n/QwGV7CCoRmoLJ7CiNveGGp6+9aVuAr2avUeXKuJ/eb7ExKQ2OJdASXgJ5cOFUbzfAvxtiBaDRL
9ywPaUuReyG8sdl2ihstbu17vzyzy3anmol+aNtYbbeNEnqIvpFddaOiOwq0hHA59pT2KNv2HJRn
f8WcREdvnswkCzEDQQ3dBO/jGOGp6Wz/0jr974OwsfEdoqnc/NUBYQA3ptJR8bT45wrye/4lNbPo
zP/L8q+4nNML8ucR5Yq9bKGO11NVI5E8c4Mkx2fS+nwvzBxdy39oPzIu2KRBRZMEIUkkYszeYNw9
dDtzYA/dp5MxOeefsTL01+x64B81q6x35jDFCmxmpCuE1+7cOI0KmAjtSJmuz/N9h18Op7TlWYaD
6cJIwpMeFNx9Zg13MUu8m1LiHXsurUMqzUIT1F5hIaOtIiXKAN3PAvAm6wd02Rf1xD8KWGU+XTWG
76POv1FmdulaNjNP5CukTMo9uOHo3dCin/oMbZKdsXjiV2K/MsZ7pMD4WGpK+A6W0T1YHTaDcpA/
lBW3q1IH3cD8/KyTJXjI+igHD4F3rihHXx0MHl5hi4JoYw403yrsYq3w9qZ0k72c8uUGfSiyzzK2
4kcJaWCNUl+JwOBJHu9IBzDof0Vy7TOKu/gRsHB9w0v83+e5vU4tPu5z9ANkMejKhzYbwRSQaA6O
leqN1hIAPdCw+QCzsVllU8J9IivQ2uqUNjqlEFZP8qyRwWmy2JxjRsLObR4k+8NaR03/X6PkaZxS
UceQC2juX5PI7ttFkR3Ep/aAoKtzjN223nat+0KCVzkG5iCqszwNkSiHYUVw5AfJTQNSA2g/G3sa
BaIj/wehRzYkQl8vJDuyyLOHwf3ROF60mtOIxUIWHWUl8j8XJWUXgIDyKEcquCw0fZUdTHdALgSC
aqnPaNKK/fk5nW3Dbu0/3bXaK/3Dn+YQ4h+9kA5iGmpA9SqJh2Vfivg4aFHjb+UU8tAY4+0FIkGV
5eFP8zYDej4D4jFpD6lz6q/apyWEcZWHytLbc2QGwO0D7l5dUCv70K5S/natcc3qxLzGSOlvE8VT
l/cYoq76qo5tCq/zVLIjtytvMepUGO8xVbU+3HhqjnImGee+uqrBj0Mj4kpDy6NHxa5urydDFcrE
lGfbJ3kNpkwHskg6AuD+AHm/GE5Gw/2q89xZGhqFcXRk45YX7iOOaiUods0DRs9fKQWSgP58YSEH
yVPPp/CoRU69vi/EUNFUD/fm/8OC7b8PqWNMmwB0odvZsfGZwDf4rV9dUAiucAGeD1b/6I+4CbQ8
5gXANGJlbr+RgTX3smXHVXXJDK282G75Y8DRYH8PyRGjbiQgSaZih6Q/6htdoZxjA8a3F3QjHg3Q
KYfWa56GPrXWSaF4Z7fptJ2p1clBx1j5VDuTvzXypnpUTNGvojRMX6epZNPcCectaYfuqLQq+CgK
JA4wTQ44haWnojxqWeiedM+ns+3M351yBEK20clEd09lY6wmInrM58JiFEb2g2N1a9mSB4W7wCEx
mh/d6MfR0m7Cflu4ZQ1jwbNWtZWYh9qHbI4HkLI1x8l56ZSKTWumHxsBppCS9qMbPthCxFd5iHka
XxssdVPHbi6ydYv77oG9oHKiADHNXLv6i2eF4iBHYK2TXB1MkReUrsXOtH3EOiFoAEmoq2B7n11N
MejsMwrn91heJ8p6MpJ0JaeRE7ZlO24pq/OJ5ncm5sOQxc2+CAL8PuRbcFWDtYGlvZj1NPpLC2WK
c9B02/t7bi0je8xJn/7vT9cPIwIyKaD5+W3L4fij3z7dPfTnE97fQWQi8WxEvrW7vWTGdgOgCsuH
+2tGtj3CdqcCd3/VLlS8NVS4359QTliF2e9PePu2wsDBgnf+dLe5deGz3uHTydFyfvkJa2TE7m+y
nz9h2tz+frevpcc3roqH359OXq3a4qD4Dqio+YuQV+dp9iXSK3G4T29TdlwMlRKtgOGVz+COZr6r
WpwLq3WeKJU917rtfkK+QXEu8wBYal75nmvZsrCU9CHH42HtTt4BEcr8wo1JPGc6Gblg8rjLhDFV
z8TUT4pmfJWd8lACxjCEO97GVx2k+YYE6EbWQ/soaE9OEf+4j3c18oc881lwOuqqNdBmNRHS3OB1
M6zqyNGeAj/XnxCIOjlDo5yjuTWWdn8IIr5a2SmHWR7mAqy2A9waGeJhBXLRHKyI5znkQW+KYZ12
dvGvmBfXG9ey68vtVcaoJufv6Qv5MvKqxgxrKldFepDNQRvrB8DNt5a8amiQMyqtEtPMP+830HvQ
B5rzKEMRgg87xCTy5f394uX9K1cTVOXni5ImCs62Xt/eqQxpliAPOsQB1T4+kIwZn7HftbevBLB/
sVWjFBi/8WVwz4aXZQ+IiENgHf3wIs9EkkKd6ivsYOYOWyRYg5Q6CITQbKLVX6PdWB32FWzH+wRy
hDzwCl42/n6Fe9iKiwgy/j+vcO9AJPn3q+SQUPB1Zz2kdngXq0G6BspMaptFx0YXigGl3o/3LOcx
mZ7c4UjV2aHcXpUPWPB560ENmqsBumBFPcd6UQIH3WAjGz5E3QdYCRrjtyhvzpXTeb8QrF5oKKOz
JuyoKrM085HY1oFPqcF3jMR+NraPu0HqOqhztdmrDq9nleICeoW6xNYUveIH3q62tYLOPtr4bO3d
zKmQ9OU/10D9eeuLhpWX5n3nxzWiX4t506KWR40lf2N06V72DIY7M44yaskLvUvH0y1qG+5i4EGw
BlGR8Sdo+CtnyxALq5WmaMmm1VieLMtsLmdr1yyuzacS/aFtWBf7sNJCcqauf1Fd8CDgi7HPsbpk
Getpc55qS32K1PpVxh0/NlDtrZoDt1YNTqWxygpb+QTPqm1c3cPBbr586M+53mIN25vBnp+GtpZh
dojHvhzUl+gqpsCBBmYlDRalWLsgmVt0JCGp+CbHfjCTY10XDRzl+XTSUa1whHboNT8nvxisQqcr
1tOYpa+uRfmsHRR3ia9b8looo31ASNVayGbXQrmKcvWXbE1K41xwLDzLK9F8EU+4ly+RsuVZPB+c
bAeypHmRjT4utjiqN1d5bRpNrybeIA+yxSfBL9cLopMcmvSAAFtS9XvSB8pLyv5zz0+hUBdmUYfk
6jkYgxYuVTsz1lMY/o5NKXyuBVsTgMKCtJ8cGA36P93zQKudigPuVeCN/8QLMSca8LniRjq9xbk/
AKsuk/cOT8St2/Dkl02jIOdpRKZ/QJU/eWcN8KaKMnqErj69tWIlB2mZm1yMouP/mBkcPYLPZGms
BOZLEkdQzscDbid7R42bY29Pzln2TtS/wSH5ryPoqqswmoeqSdJ3U3PC49SEiO3OU+bdlG8sMBYb
eZEoVAWUb8jmIc2oPHaet/FnBqY8ROh/5gs3TNNjgsThLWiAJSQ7ihTM5FfVc0RaC3MX/drGRoUn
cBivsdYJN7KzHx3vQp3x1pKhqu39ZYZe/h5hverZpaR91Br8HIyhoACJLOir0voR2wRmIhHs7iPI
BSCYf2mi/oayA7AfnC5WsWkXj7FZiq3lTTNnbkAEUOGR7bZW/dzo+IxguV18rW3oU9pcRtdasWyB
Ln23vBKvuzRXX4vAotRi6jqJbNPd9ShE7V0Fwyg9LMI1yqr5a53MRmcUH76TX1vdZiqzeI+lmPk1
NmEqWBDDn9uGrFeThOnZUHMqd/Hg70LV9i6BbeQrB5n899BSfqS2LX4mw/U2T8XmVWlq9bMVfQP4
qlOuLqoPK2+ahmM2JK+TPxYv4ZQUL11tLbLYzp5kKMI5a9aABlk9d5ZtWuJ3F1dr2cu9MT51JpLf
srfA9felOd7noh43Z7Xi5iT7bTdN163NP5nymblt9zJ26arEZvi9FY4G/CI0sOqgaRTC3lhBWyLD
39Tv7MSCZRoP0Cdkb+ptKHx0z5qXVk9Qq27hwUqDY5bP6Oh5VJLzm4M+MmxHtRXHXmmShSmU/jzr
U6zUOuiXpjUNZxmTB6AIwzmZD1PUWKu4QhFSdvQI2Y5gV+mRbV1FsPTeLWOyFzk40FOZdVTrJFq2
/eQ91JaPW0ZuD8vRmJyvpOAOPgYmb8VkRbvcq8stnMzwA53wNS52zlcFQvMqw1fkFHZa9JhRvoHW
q9tfs2h810yBkjd47sDLEOkO+/DxfrAb71yz0DlCZiydRey48X5SrGAhhySh/XuwH6JBbKrZObZg
NS0sUnWLUjQ1v3/ZZnexKVO+nlBk42ONoNlh6oHySHZANybfqwllJckcaGgB6QlQc4JVMLrhd9Vq
wwfJDpj7mnnk/8d1chZTDLMwenhRJ6gCSk0h3hOx+xTg8frk1MBHHOsqI6NK0geZnGYl+2TMcprN
4DbTRbYSEce7uke5LLAClqSWVz8iWjuco3my3NOdzQTmGzsj6ykYBwisYcrGxGisJz2fnGtiA3Oh
T0ZqSyiYLWfeKslrVBujOFobEEDOGqhsp6oi3Bri6k3Ls99nMgbNqn0eh2I5G+J+cftfBpZ9H3aB
85YNwW0tw54fHl27NSn2creqkYtdlWkffokm9TuU/e4axG3+MBqjvZDj6wxLIFYS/YNrqOnV082f
Mi7c2S6qLi1ka/iduU55knHurQ3amWm7j0Tqf+CAfZtH6VG+T5Bgk3a987sTf95d3zvDOp/fBQoz
x7K1f7+7jqXUste9TY2USlT2+c/S1i5kZPOPKcrFyooH9ew1bnksc8Qe+z6MX6cOiAJ5mvwnbPBl
3AzmpTX0dNWahofUpa8c5Nn9kLbKuLW6+ORarfevTjnWVM0333SC164zId5Y+oc3lOiQZXFwLrUW
erzq5WsdM533QU8uXuhoPyIDN03qzu+Gz8fqq1w5RsbUn1GngDlqBvUnWPm9zzL6h+YVX7JEM1/V
Ssk2mEUqByNs1Ifen8JZNNP7Eiv+Wg5F+QhvJ7eoX3LY35vObP2DCpX9gnrUsNS1kR/xaOILVY0e
qLYJi1EjcndsMGIpFvQ+ZRhR9dOYfBFF+K1Ia+8bmYSHHIGOn6U+rVVu+8HC7c6InuSYWlvI38AY
WUD92Jh5Wv10A/WxzqL2m9GFP6cuEDvFcvE/s6f02QO8lxfPyEXkz11VsgEdPW0jY91kVheIY7ss
7/PbCOQK/SUWlKQxutmtOsTDA1+1IhSgmOczmPj1qk3ycI1/Y56uA1Sa+Qu4x0qnKM3jlX2jKOOn
W2/jwUuKnCZc32zYKPwzzz+X3GJ8q7dL5PyBlmvraAibTeJ0yiJSEuXiOb1+TEaAcjEORV+76A38
sf0tqVpvifS2duYPZp1NZIeX1dzRjt9TeMhfI6uP1n7FPsAagagUao+8WhzZ3yazgJHRBh9FH3eb
0MGZUSmE+uREQXIbMXTWiwEH8zXMTH+HPqgDeM+qXttUe5ZTIEmULhD1A3JW19VWV0Kdr4B6EVBM
4HX1hw0me6ckabGpbHNnt3Hwhv69vk9Mt187gyq+WFiehHY2vnvVYO4cPQFZNccr9VszhMln25TO
tgV+tNXc0PqSpKn4YjhkFLBJsbdl2yefY/JN9sVwnDdsq41didPG+2hgqTRfowk2qlGd6uS8huCN
hPJOvgT5HXsVKuHWsBJlWYnAOPrsJY7yDNsr43YmY/JgBtX/MaQ3XRM+RWuu/rp2AGl/QNV9WfdI
/MlDFYFTLsPC+FcsS/v8wpuItlQKdJBp/wxO5g7U+h1Up8WPv+J6A+U28JvzX3HPz7NzC+K/i61x
WcNaXvZ9/56JurqWM3PRQcPn+CcE672+Gs50C1Flq0giwYpV2NYG5qitCj1Pr34u8CU3BwRPsFja
FIZZnF12ejtYscNRbfh7Uhb39r7lFsc0D7pdjcrnWXgo6jRxQQVDwdMzRgv5MYhqNAG8yn9OtQ6F
2IjFaKSrD8AA8kuFEebG0jpvkWXCY2N9+y7UcYdGAjtTy8ouMibPvMQVB5hBmO8SN9zIR8ooDcpz
TUEqxAH+dyyqUnc9pCqe0eOoPkMG9w/NVAFg9cyxZK8XLAFA91fZKxJsYuzQSLeyacROfyrG/Fte
pepzbeJDgtjiKfE9VHv1KKSiK+KdbJqm1i+yIvJuvWE/bU039p6onvovjd6u5ChnYv1SmazjVdiK
AL/QmhnFRJ2w96JTUJnNW4gRYDwayDHbZAons2vXstk28Q+48eOjk3bxNWPvKZoEkKhrGusCz2d0
L7kojfjxUTHZqTipbW1L1E/YtT36ZhKeWzVpnuJGhOeOh7/skwe/b6p1qwfV2rK0KQEI3T6awlK3
PgiSfRZ66UUeNLOMV2ppKStQM9ktFjZTClvJDzZqZAFnnAfLmDyDwVnt1JYC5z3mYe+2Qu1FW4A8
LKZ1lwzURmYNntRt00MEqWmb0H7kOuTsurblBuW+urrh/QqTAw8M52dUer/0dlDf0kqZgCXVwaXJ
a2eHPnqI1qJlPvQa/N3CKMo3LSrwl4VA/RMsrzAM95dRRS9YL1YqfkzAEm+HJrVRqOvSaxnnzuav
eDd3/hUjtyFgJi0SEfwqhV/rDy54ZigZ6rQ2ARac88nQwEZGPxU7H1F1GcejPLsfMHJJt1rcwqI2
PZQXOASsQ2A9zqeRUb10OhVi6f4rQ/KgK/D0Zew2+M842XsfPFQaZtPYnu8U2GhbTWOJNZGSftc1
RUE7UBX7qPbD9yBOv4aWW194cIfv5lwFT+o337MHUsPps7xkKmv9QMmwx2mNQQk7WJBfsD3IwvJM
GXlsTD3MIjHYxqsVmdoqjcf6kmh6stPUMgW/YFinMkqSTVAN2pMNSWzZQyf57Cf7iST7DORn+UXR
auHBZA89liGBaVRL6I7Nk1nzBElLTT1paNUeMkfxd1OpTpciyMbV6JX+W49V3aL44J6TnkxRUAKI
6n5BgkuNV8Bbk5M/06TcFirkQrblAUheBMKhnVYjWoK/e+Qccrgcc7tGtnUFxda++xxrM70Gs/S1
NvT5acjKiwxFcwgEgjhHfbOVIXnoTb29kCtYyGvucXmmz5rYtxgjbkP/zI802PY2oZqSp0vj+oJX
U36S49UpVDaemGqAWIa7FSS2jvjhlocGL3NS8C1efjVWzeDb4sdxxOeajcv4nI+ioWBslPMzt1g4
juGvHOzGMZA2tSOKLYgYYGTHLr5q4o0MRlrmlLdTx0eh2SObNh7VUQeCprGfzv22fu76BCS46ZGs
TtV0q7Y9wohDYe7HtCr32ZyZjFBk3ExulTwWikxl6/6Lqebp0lLr8iOCOI5OKKnFDmFS2Jy4xiUj
LuFsohYAC9d4VCI15uFVZDvjQsyAj65UwgMb8Holm3bQegv4EsopStLu7c+w1gZd6AwwZvLAwEln
HubVFl6U8zCX2WRczmbNw8C1/HsYqxALnMCUnOKmqXDHcijux6P+HFpWdQ24g1tNgMu5p0MK6FAk
OFRuoj/bVqbvcl/A5J8HO1i9PGdQe+ahZpHmSw2s204O1dQmObQKcG3ZNO3G2Ixuqe96m5IQskHq
c4rB9lK4In4rfHY97aRbH03EYpg/v/Y1npCSCBrth5J1rLkShLbJVSwc0lzRwq+2bDNwjAVPs67j
tLwqSm0u6xaqeRV1aDS1KalDigBfIZGf86AlbxE5O7/KnV/U5169ISo/i1QUS1spzScDlNymQUf1
bEWxsW/H1NgFRtA9yBmR+skQ5fJQze6G4GuVszrl2TXnjm8zlul4m9HsME4fZ5FCE1jUXu5x/tMu
6K8YFbHyEKSktiexCyApRrk5ZPjNjOk6RX8IlW7FKNJr2BT5a9mWr3lv6A+j12WvvMsccKMgIzN3
TgqO6pGDIa/stds6Qr9TdDvZS9WjRN3JszaylzSs2NTkuoe6fQBDU4J/N5JPJ1RPYvYgsWy2J77n
fmT/w9p5NbmtK1v4F7GKObwqx5Em2/uF5TBmzpm//n6EbHP21PYJde4LCmg0QI1Gooju1Wvp5kQ3
GjR3TlgBzGwVl+N5TUFYVLSLSrPqt3HjelL+VsZxD0AESiw57z5T2uGcXKn82dRNhRZiFqPh/veJ
D0OzrDhtURwp7GOQwR3iaOkiGXXn5NeEoSFf59AaGpzwi6D/zhMZhMx99wPmw5e44xDgJPAEU1fU
XcK4N3YVdTnUutj5JSEhvIJm29ya+uAs+XnjbZ+ahgKDo6nY8Mj1GnJ9wphZlrN2iyEiM224/H6N
wSLQPf3UVZX75Hrd9EVR670YJq1TrsvGQPJickYlwNyOmg7dxjT0GwfN2yHSb1tZudPc+VLzLJaO
nIofIDxaWpOrWTfdkkcfhMI4T1AX6Y3RKo85eGaa1GuvTcLtp0KccOiRtyVSgvJDAOmAscqjoXuT
c+UxJcv4xW3NaqFapvOCnhfSY6OXPMrI2q0hnj46iQVPoD/A2RqO2b4HiQPziSJly7psDzxq2ODZ
mVUsPd5Khh2vsshNH5OpGcgskGm4FxbZ9U6ONe5lps6+bzpnVcmMcZE2lE/LppusgAh18krMlwMR
4ayFr7hq3HNIXH5Z6L29SH35KbKovjKhZNgOpJ82ppuijT7VuArioHAqgK2zHIVGNIcRBK6OZhmr
L4hivkANrl7ESCaEDvL6KaLq5arAOXwos7REE9cyPg9t9t1KjOQ+dyrpDnpokt5Gx/cInYcpGnlP
NhmRTL/5bvCefebHpVnYEbCAUGuCJYzN12jwuruMIqZ1YNsgiR3L3YVKV+1Lj3JrF77JAe0c5Hbk
8cS35S9l5AaJDoiKinbrbUwHhCV8b8F3h3+MVkrKLlJCaUcA8OtQQmye6BCQF/Ch/6xlgSEyVXPr
VR90d4vUSbo1i7y59838HLuDiiiXxtG/TL7JNcwuBJ39qxUW953kIzPZB+YREm8YIafGiC9e/iUr
/NpbeB31olnQ/ujUjazJ2z4onE9+hi54rcnl0eYAgZCrWS3DhocsDQaHTRm5+qUcG2/ZEYukWqgI
YYp2/GhRN5FF2ad80ZRm/KJ4FUwLeYbuI1ryfKKGTSbbryhatl9tO4BZpaPgjB+UcGuWMKO4stEh
PQ5cq9T99ptnDNvSK0jcNdpTm+oOVXrSvWemu1qHbGGwIB0ZInVZ1wrRlcS3txGc5Mesr/qdiWy0
O2bpWhmc4xhXKDQS9CAQ0/SbNtDMTeY2n3wrrS9qbgeLKh2Cr/AyXW2jsN5yvjxQOTtLDxr0jSPV
9QHq14NDffMdDomM1HPr36UDuHSkiE+954f3ooGgTDlKEaz0kymSJGjFEKtdk9tRzp01KGe5yz/1
dn4tzJRofFY+UT4eXyB2lp8zSXmBpdC6U8O8Og9Gee1CoDx5EobHwHkL5QZlU0gnnLAf9p4Fuwrw
/kw/SXduQ6WibyafO1AZW7DpUDNNQ2kwL1Nk68FU2+6uMWsK1yVAbboUBqtSbvyj6jRnpW5sOOsn
xOEETPQdejwifI9yH4zUAH2BsIuGYizw9MJFjB2/+ouH/hQW7eG5R1voUsThc61k1R2BVr5JY0eG
r6vaF9lOwwVFFsm2DNrvNpmQ+wRY9rnvLUobdcQvedrITvTuxSSk8d09ugjAlcfoK2F9PDrFGPZO
MOk+i3GgWv1iqBCyBDbdrvPeLl4KLWzWmkXCWwxNzeTnx1Hgl/VG6t+cfFh2NWWgRNm09HjrWpxa
j65Opd9yAlUcI09/IBUsLf0OEULfOaTVcC2G0LjYCajWrl7rjvadc12xkMP6a6cb7XWsE9JOGTSf
ZfB5LPkehpK6HJqw+tHpj51twfIT+c6pIM20gIWqXSFLbC2aMEYsRWrcHUJxBJz4Ol8TmDyv6dQj
DX1N1LigiBOTmGwzCqU6NLGXYiirenInKeXXCFRPhu7XUxnJLb9B0EKJoRV443mwCZbxO/cE5rN7
SJpsSRmE+ZRnMnrTwARInP9NW22chnGEfmfrm1/+SVpNeIgJh5+HvTZw9d8KbhZM2UMQ/0CK1D70
BdyPdoO+DVU3yS7QqbCiPpPK5BJuMo7cw0bLteIy2qVFsaXcEMPxrk5dZLuMR/VjapOX8/n67/gN
ITmXQaUA4eF4gZQ5W7tBID80Y2ShMtTJT3l8X5Y8gCLTmty3bRjuWr0s96Hn1JchmJIvTlx+Vt30
LBd806O43zcKcCaiXNrStLTkqjWGvmvcUd6BlY6WRabGa8Wwir2C/OoOcPf0k9EVZKZ5LqVqea3K
pflm58mjMiATVGWyjGyNtO6MMP/BKe/O51742Wt5hZ0fZVA0Bc2uHOo7m6/SNlLtbtsb9nCVLdtb
wQGtvsokKBH3Dn+k5plMFtBxvsxXs6+tz5YPz2nRKtUDCaZmU8R1BtalBBtNGItnruqaVXqDdq8V
fS2QIPazMn6TUSQGcxzEzybQwE0L9clxHDVYWgywvL7TKeT0h7Na6/aT7TgKt+wNUa7iS+AblHfa
cnFw9c4CT9i9KV7EjdK2gOIblQkQvgmR/vXCNZGb4S5xzHzRGsbXUMm9J0oRh50CceoW0lPnmTM6
VJGp9w0aCwCEaTI8DIneUfZTypsybZtXeFEPwiMwUZ63C+Jzaldl26avdrLlxXs4Icy9Qv7hxP8y
IvVXmxeoJ5xVAJH/uukJug9qMJxSwr6LPnDcJ0PXCQeV/WHCnnQQhGtFD1qwr+NzAFCPipqyXqPR
LL14vJcrE/3LPT8u0ksTjv7Cbm3S39Ns1dgozhj6kyy36QOJBx6Kan5ISyAVmt52+6Yhej3aSvrZ
ia23DqTptXBC/Zpp/vdguueS3Frk4KiX1PHBsODI5h4RqWHbt1H64KlT5Dprqm8m5FlJ0ChvnHLe
Cjmwnguon9aKEn22hzJfkfd0rsnUgFmGSZXc0c5F5l6C36NSVmMJZsl3S+cqHB3HBJofksSebbnU
m0R/ubFMuwi3mLjS1b7tfdssNhHXaS592xFsljx/bWd5epa8CgGCMYb4qdXiE6iLvywAk+dAM9aZ
Xz1CQR0s1VE9jZVz1BPiuJZjK+c8j2BKH3xlZdR1v3PiSt2jQzJc8qkJdulAyAWUQbDLPSdY6Waj
vpoDfPpl3/+gGG70O07s0Fo9I+GcLKraydYdBEncLmNvPJBBWPq6ZCAUlWs7eQDEFhemQqzGs3Zu
JKVLPvJ8X5X4k++o0MDYiMBocj6cRopVl4lGOjo0tX7VIS6/seXBoqSuadpFVDePkAUlO2GbG6rC
frlUttqtO6vTFjyNnHVSBa921RFssfTgZWKjXLWJoV0jx3c2PsXZbmJsyUiNJwqM0p1noHjTqQWM
P0F97koteYRRgedqW4ZrSdX7vbApCdAX2GWBg0r2laOA9aaohKHGSY7MfkApuN2iNvFFRoH+4OvZ
eACPzbvjksEIKOo/NWCPeBCMPkkVaYeOItx1CwHzLil6+15G3lO21JZDj2YCFLeJlQaccfwA1W8v
CU5ghtN9MBKwsIF5rAprVFea77iQu3QPHtFwxzBJ4Y+hZJ5rEIou9Wr3UuZl9zxLT9XOyEaMJk9N
qH6XzyZCAOd+9HnIg4jrGZUvguiR/sTnxwSjs4ThPb3azaQr3DxbFCNfiXwmt6YgL70qYAhbD5OX
mAiLyr2r829igNCpvCZhGq0sqxyvMEw5C02pe7Is2ni92WTD3KqxrYN/xUVMcFrQLwYQycmSd2G0
lI2UB2CpKU+9YxWnpol/9mKoFtYZwf2J9BqQsvC5dbkT8bmK5XYT80t4Lg3UfSXZyLeJ4rhUVdLw
MXD2TW0Rv0/Hs1Ga/AAk4X1dSBFff26LPMFaKMLC0I2wCSUkpWHdC1ttZwQaK2hLQ1vlmFS5JOmI
6oL6245ymq6yYrhroAO6yjAbLDXX9+59XvWW0FxMtrCDNd8brzZgohNfuqpTVvAK6vxMu/rRydVk
W4f659Zvo7PfficIXt7FzZBvHNud1KdRIKpcSDdFD05laHJEd25q664v+oHQKfIjvSmbCE1Y8FVL
8WcXVpS/DOQtFoYu1S/c75VlHbreY2GXKLWFpXsxZT4UQQRpTxAdzQZtXrUx+GmZhqLpIPWgCtLJ
+mwhptSeuHXaraQuVq9a9RAIcibZjJHn4Q2+cTfJhOP2VIWRvhgpCOHUq06hPgTcBMGSaApf4bHA
N5uN4snajcCprBvESHsVfqGJwkn4dehawRdtomsPj0AeevGqsRT9UAfU6zuAuZ4U36weOE4v5D7J
nmB+XAOTlO6nB3W3qZRXLXaKU5kEhOemoZEnyTIcunADgQsaK2nbS2vES6VtDEz3odKzb5ROgBFL
u+7Adw0dcTJV90YWgZdz4nFrOC6Aq1J68dG2euiGZKk3ZfXkDUP5lCX2NYdM+C73pPLJ0Tpj2Q5D
wx2WoW0r7pYURbhya/fOyPLu3OaDe5eG5nf4OcNXLwnLfSD7OYUbXvRqRsQmiUMGOzEbUUcNRp5U
mZh1JYSr0kh6lG1dfuD3YyfMvdWmp9jPQDZx0AQgOfqQN5DBNLQqXlEPYT4bcQSBtwp3OBVV5nNS
EfsGaCav7GloDLKyzTN+3qXIMp4TqpSAhCrxWqxVndbbwvDdrG9rG5DD/NprMPzizBNetclG14Mn
ja2itg8gbaf+SwxVRCrXMPPLG+GcdmDSdWhHb7OyF6WEbvx8e1vb9+4Kwh95K5w1iilWpW+7t9nY
rJqVRZn9TjjLQQfoqZ3SsOK6oy8t9bqOtuBGd4bltJfWG6xNEoz5yY6OGRG6J9S+WkXunqZKmqek
7F/IzznnDGaBHQwPsOtrfXdp6nhPSbtztDQJNhZhq5UvxUhl1s3Ual10p4NUcOVcDaAuTfUj2ZGD
3aE2LfzTMohXnJ8D5MtRN7HSjke8gDyxHMbI1pG7SJT+W5ob7Zc891VkwjXjQl16uAvgjapJh10b
I3puZKTCTCdVD8TU22Xo9N5rSeh4o8FzsBGzSoXsB2x/qItMs5kOpK/K2qsX2NpL86UqEm+n+hmk
5R1huzAxy1UlFeUW5DK/W7Y3DgcHmQpjHRrWr248dXUlKdTlO4d3XT1R8k00VXt5xoM7dN6LyZ9H
0fKwkqABetH4tN27MUJE00gyOv0SesODGIVjmt0VoPPECIyVcdJQ6FkEE736WELyZPc9fOfTrgh0
apuJXWsVmpJ2GVz5Z6NLe0vqvMts5oE/P8QuYMrJabbHOpyL/hCYyw8TmRfKi8JNhu3sLFyIR3DW
MeGa/305t+XAaJSK8owwwYb67uGzPZruaqyd7jQoqXyWVcJdjQpwMOSM7A+QTQSTopBoiklWSPRi
zZh4MBCGHS0UhYRN+d2LsynJ3CJP+2FCOItZWHsR/Zh2FsvQ/PXgUYDIYj0Cor7tWhFbBvZEUqpZ
gGReRcOYHrIq+NlQG5geiHynB9GbJ2a/eeKD33/gMm8P3AzCe7H/vE4MZ5/5Sv+By4et5rV/fJV/
vNr8CmaXD9tXnvTr5f/xSvM2s8uHbWaX/+79+OM2//pKYpl4P5R2QN/RDx6EaX4Z8/CPl/ijyzzx
4S3/77ea/4wPW/3TK/3g8k9X+2D7f3ylf9zqX79S2/NLng61DNHegUe7YPoaiuZfjN9NRZXPqpQc
4W3VbdzoUfZ+fFvwbtk/XkEYxVa3Xf6d/3zV+VXLHSo063nm/U7/br9/d30OMxy9Oz3k6Xy+4m3X
j+/De+v/et3bFd//JeLq9TBejaJrN/NfO7+qD7Z5+PGF/nGJmHj30uctxEw8/cs/2MTEf2D7D1z+
+61sp4Q6t9S+DJIRHBupnRgSAZsd49+NmImGoTio2lWYhUX0KrFg9jXdMjyK6ZIE0t6JkWXTOu8h
0xp96VUGtVW1Id1nQQyBWt0/cQqGyHYaxTmVhC34lmlerBkD3TyQff8h5oXdhSdqM5YwYgmbaKoe
tgxTBwRWQ7Z/gi76AqlHfClsKd53toPgc0edr21GtwaGyvicpzCQTl5aFKEkJ2YDSwLO5smnm01M
q5H+1gKgInLWQC0jtsr9njrnXJXXN0cXVslVZQQ2PMkG9SXZiMQOJ3twmIipbvwILVcbvhuD+vmu
uOgEDcjbh1T3TMMhsIpLocTFRVEabevpBdB1sbrVqmHnFiAb3q22egdgctp8hlyQHcXCysyRJTLq
+3kvsbXfaRVBTe942y9IiuYUpjG0vL8uKdzSvuvPKg8WNzd95IhmqTtHLnuKmNEL8iYB+5tYPfTI
lKi/E65vZOqvxqHbGvzfjoByvZNfTVr2QvBeGMXyeboAJ+JIjn5IugZUhZ0XFJ2mMH1k1j4vLP82
cJTAAQ0z2XPguBBcEby6rRDGeZlkjdGSpEe9frfm5lkN5bqLk/T4ceGoDP6+CaX7D3uJoZGZZyLd
xl6pDLTqY4TWRrnz7oIm8e5ED7CXh25r6W1dILPktZmdJ4Rf54zReaSydHKdV9420toH245i4qaB
fhDNSOjsgDKyfhA9BNOGfSIlCzGZ/HYTQ1fXvZSCE1ZkFEcjNistWkcGXobamA/xWFOod60kKXfC
2iImtwZTqy3FxG12che9bpQJeaveSfjOHmSczI2UQ+kBXuOn7zwbKf4jIkMqAdu/TWpjpu901f4y
203whCp8WmlGlseVt2JmvpiDhiGoug4Kk+lV/35dt2FKqR6lhvZavAjD8lTekTKBYct2D6IxsgzF
+ls7W7vIxJpRE0K0cPJNQLYgfD2gfDfGnfRuA73ICRjEXSzdNrwterdh2cP1KsHQsFJhRj/qUxOG
eXMUQ9Gbmw826vSgjeUgtpwn/qsN5mW3a6i9s8mgtks5+JT9KeGIiAKymlx92U+voZFyugoRlBAT
xNsiNKgRqc3gSIeX1j5QCjCmCzEGe/rTaBn+E0IL8kbYQY85h3nF7FsKYUuxjVg7+3wY5l5PNYZT
70c5+iw1KZmM3IDJTQ+jxwCA2t62CBrIfMJei1bbCQ8KuBzO3I5/tSYYe5pRXZebcQmkyoLCf4KT
tBOcpBkA9eRjTimc6ApjPc2I3uwjllT9xuqRb5pdhfmfhoGAqMw7xfJ457b1cD86xlWvk+6p4MB9
yHW1XA9lnH7xdIOUEgArQmcDJG9TCkqO3E+FAXA1KqBfC+vaXUj1sBdgY4FCFk1d2e7SMJxkPdsE
bDmlqm6dgN9aiokbZNl13HCr2Xz034GevbqN9jAvfr05NlRxVwGMuQhcuQencJwDJ1c9XYiuaOBi
N4AQVGja36wlVdB9oRobbfaE7NRFhnPyIW+ETOzUiOV2UQcALAkL5GbVwxiaQqguj16NbE5Q3ZU5
vM+iJ5p8SKi2TXVQHW71cyL63Ys9QA4wOetb4SxrGnLQkQ8nam1Vlz6NX0LXsSAfjoGcSvGAbsgv
W0gq6yIm/Kn3J3vSpy/x7z2i9omwZX6qnTw6w/0fnZvSWlUOoU9IvX6axORYdCN4kkrJ95DQnuTR
HrqF8Kk6ENTkPVGGT52I+sBpr6Stq2ArunFjvNmBmm3f2cSlwh85vOAn0ZcImfa9lkB0pzuHZGp6
U4GRch6LHjrB6JKY1e6jXWqdwz/ZesN3DxKiT2i6Tz63XYVVjMUa0bQDpSdLMVMUg7wjq9wapnLV
dT9/qYk3+zJAdjP29WeiHrXZ5C+el8ooqHfg+uXsRUFC/mJ05qNYEeZ2fC5zHhpznWit2XCj0Sm5
Pvqp7x5FL+nyvwbPNjdi1A2Fe/QqIMn8uP9yCX/3ZlsHzBSBERf1iWl2nrgtFvuIHT9crqZaZ5XW
ycSJ/7d1s/PPtYGMCoUVbGQ/yLbFqHv3klzCQl848Seid5+NXld+IK7tGDqpX9sLH2Mrqj87bURK
J2z9Bz+0uWcaoXQ0azM+ftingfTr6HclfDd8iE+KXFn7TsqJP0E7sKgRzzkFyEsM5wZWwE0bAr0E
i2CWr2EkOesYtq6FRaCchGkSrTstb07N1JCse9/MNuGiyMo6Km1pP9vFgnko3IQtzTVzN0YOWm1/
29LIx/dXmNdrIemIOkmurmFQCBUj7mDBSr4Vw1jOkzsnie9Azkb5sklRs/B81LZ8rYbnq0eBS9GC
fgGpVkfi/G9Nhl4veq8G3N4LMRV2CjzWopt7CSqwBWG1d0a3yMy11oWg3Jyq2QRKpEwlB/6jaBod
Agm07u/FyCsgwJk9usmtwyOwxl8ePDWBf1SQ91aKtFqRdvTOpSBJKuqYx3Y369fCCHWmfx4EIVI8
OQnjn33mNbNPNdEuiYkw1LydDFYPBqFce4YrJHKV/LmtUKL7Nfg1U0iFtEmpjqIYZrrvaV62DqFy
WIrb4HxXzAaYcf1pYrbd7qPThD64BNKn26po5q3miXnZvNXsnCHYRLw2Sbmv1+Mjtf79wibjfhgj
9GLUxPLItVJSFFtuUywruEr8Rn3op0mIMexlo4DMFr69ZBrHoJr0bjOtLUirBEe7VIOLmA1y/iNp
Ao25GFpk5u90rz8iHCQ/lsO6pT6mAkkHZGGSO7czbeU2pr9PEbo4JRYsXJyJ8mgluhCLD9XCzkB2
UoZabuoh7atFock/XW/z81LR64KJg2HgrCKGRNmpZuoB4UVS9mBTbXzn1pryNJD0XGqRpe9BTSlP
fmnZsN17LorTOVRhst4tzSn7aiD5uje04lsxyjbH1ckGptEDBNaU+3HKw4pG9xR9H9T1NzFqppyt
8A0o3flH32nPebnoiX2VTCr3sHTFxz7qCurXeZ5SeB8ueglgRthahWrN2nGd7Vhk0l1One56qFvU
5novX/ZVohxG0cQVAKdskhNcCMO7qWk+g+vj4CXtz55weeetRcGnNJPLHeid8qDKEEv+VhsUkoNi
mAXZkbSIfxSmWqgSVgmpM1NOJwr+X/qEwrk0qZyTehXoMZKF71b0Sn40TMs73jYQM/MuYwrd9er3
yxjaikT56MVLI8jfSKXmj2SgikdJiv8i19+e9GmkyEa/AzKJlNXkkRdq8ZgFzQrq8/Eq/JViRIi4
p0RKTEqGWd2rNaH7ablY5LqxAuAIre/bBew4OSepQW2/lufLjlDJwoyc7CicQRGMe3WgUkhcH4UI
eT/YpCUhrrZa7bWpSu1sScBjxdDyIFUea6pyxLBwrGoh65F1Tj1Jfv25pm0V7Swl8Iy7haO9zmt4
iA2vqoranw+nZWDFXxMwOJdsakhhKhdfTYx1P6mXzjYxkegZOgkRKj9iKBrh4uvBYw868TCbRI+a
0d4kODPvQ+7QPrgplL+/L3fzVKk1d3sHrOv0EkTTWzoM6qm/7VypPhqcPXPYBtT6qPblzuy8YWcr
dQ09LaZYNTWqVsRYdIX1tkYsNyuSiEBxi2rtj+Cfmzr7hwWZTM1nFEg7peEIIZq49VxQV9O4kiX1
ZqTc5ef07PjBNk4rGrNxfi4W07oWq1sFXP7HrY3YsRO0Pf+2bU7py04b4G+EFyReRSjOfFIap+OX
Vkek0/SyT4r9DCmy9QLRWXmuQiQDrT5OP6XukK9tj/JyjtgQPZfywspkZeVMyHykoNOjMSE3RU/Y
RoDowIqnGdFkv3tiCE0a044RQ8vTTT+8WbeXeWY+wUvdXBU/aa+qYrirrkPxZraZcuGdq9zdClNH
0SUssxOlqzbY/V4YRRNCDLE1AXRMPNfNdW7Mx7B2syvoTIujokERZ1aVDoB7LliEpnxODNBslJiu
Qug1dznZ6pem4h2qQgPJ4UmJmfpfayG7TX3Up2FXg2ClQtg9iVnT9r90gzPciaUgYC9JqRZXMWfr
+bbRzfhBzAVSvQCBEz8pjuI8d8gPw/DimNJTAFPeFcBmdcxcEKnTKIHa4NZrnBgRAqWt9mKiN7zy
6pR2s4NJi+eRyXmeaHxpLyt6g+AFbsIXHJu3aTyAKbOv2B0RuSLy/dvq25xfAseQNGUteZ67cTof
HoLYyy6ikQ2kocYaAV0xRND450SVV1DTyLK3mZ3TaRbJiW7lRznUc793iXolu3i+6qy7Jkcg6PeE
WGF0RO1CyYKMSZc2Jkzbe65j7lMF1ZiJnFKepPaQ5UIrWNBazuN5GuFCCC/FeKjrYlfpFC/70bjN
yP/D8uS1V1dT+bxNPS06h2gAXsgp/7SEbtZNUR/+QcJhmmjzuqSCATAp0eK1K8XU6YcOPIEQ0O47
p7auw9RQlYsKcEl0LFYC6+onhnU1FNfa1n1kLWabrkjKiQqnozCJpcIXGptFnao+GEV2E5OK5wW3
y8y2+TJOS8VxCzfN0fGtdk9hNsXpcT6+mjxyrxK9IR45DW3YqCjb1+/7VqoeI93aerI6gjVpvWMM
wnQZiKFuReu48aqdmA2K/kvoTql60DnPBZ9e4QW3CsT3HAgRrWDrolLSDbQcwVYMx7AARan4zlkM
lRLEp5S+pprf3PFLFd8Woc8C8zBMDWvhlWuGtChL8PximFoQdqoIbusFH1szz1BagA5oX+VWuuWm
qz2SbOBODpHA98CEfhtC/K9wBPZLC6nvywdfHZ4AtFjwTWNU3nl8XFG866xqedSO7dSInmgCpKiO
VuG7BRzozEjArRatFtUQbjKMyupBc+rwtYtqJ3zK06Z+zeXmTWmCjW0VxX3eyeoTZenAI8uKJ8XA
15560B4rz+jcrZgNdM77qJZoADBwHlD+PkYuMKloci6JIV4pAT+ISbE+LL7FNqchYfHz8LNXSjBc
T95SDrH/CLG8bBjyKuar9iAaiq9kw3/ojDZ/oJhzJJYkQ3Y5ulG8tGOOq6muQ4z6279us63mG8ad
aqlvboIgWd8p8aXLuFPyOAk7PmjESzM1YqJPU3Pv9clzbRa/TNOCNLXzc2mGy5t/Y3qH0B/PjaAo
ncjnRW9u6n+wDYnx7/zmZWHI5z+T6n6lx14EVtqFcWfQqRieak7VyldhDKIRvTYnT7IQ4w/TYEGD
nR+4J2G/7SCWfPCbbe98crg6Nnwf3hS5UHnI4MLvrjQvEb2PrybViQ31PNYt/ugodpz3Fn6aLxnr
grsKTN1oBCw7G1ZpPrVRvjEmbmkxhtokADwMoHG2db2GhtG78bSwEUaxZm5K2woPed5J9wAHjce2
Sr9JmdGdxIiQq7rhbGasWj43jwiH7IIo609pYyuo5FCpMZihir5pql6ETTRtakByaavZWgxzaQS7
W7Tjnpgtn/+m9F9AQwdUqCkNWoFZutGdoTlHUeVQpxJ4B2lifmVTAtcAhPyx9MCge/5F9AyVX5tM
aWBH/vsEKmNEj13jVdjNMQmhoZhclPhH1ZFIEnskme1DDtGr3OYkEwVZakNvGwvfciBh4H6LESY5
JnWcHa0+vA90I9mGv03CXpilny8+dnsq2rHyRt9Wi/l3Tr93E7Y/b5m7zq/d69zbAnKy10rnpOcq
DlqIFqg0yKkxWQRm67+lwDwpIvrBf+aTBjfW66hk9cpV7PiSZTAJQu6n7gazUC4mz2grs23yJaX7
DsmHejz5OvDsTelTSmRVVr96ZxRd0WgeAPW21lzgWmC2wXar42meHqC4bxaNy9uEbvKXeSKAHhYl
NjQv5SR74NeW2zF0pGJEpYR+rLLxsxiJpsv16UPTlWu1GrIHYZMDiGDK0ebLjclFNJtUbbAWc/pk
gv5E3Y6S1ixnW5LU9mJoAavPG/XRV1dBu/y2K+VgB8rkwoXYQ9hSB25ZN+7DjbDxcBQsCzWod/CM
XLJ8QOIDmaWH1jH7M7yZ53AaUSZfPAyw8G8gTRtXYigaYvhvAOVDopO4xZXhXFwy3mKRMNVUW29h
NmiXJcTQ1An3A0gyF2nGPlcvMeh4PR+Du3oaCbvqm/qRZ4eDGNnyqINSVIdiayG5tRDGW1PJ6sVV
kQrTGpjmhM3vZO1OH8JFlZTh2nSk4i7IDbKzUPPuYkvR7vi7bQDPlvLcmiRQ5Fb3vw+5skwgQ6GY
u9UPqR5kX/yCwlUbVirIjiRpHY2FddJhKDk4laxvLYIi15Z6yBUULPKrkQVfyXCVP6xwi6KGt+E+
U24tqueujaOay6zwsJlN4ywyns1PTe0cxKwpRTDexwMfcbRGzZ0MFnIfI3Gz0tTSPFE2/walgk8B
hYKk92Sam9lmwuS+y+SGenM8hF3qh7yFy/rXMmo3/5ft/umqwja9Qs5d6toDKV9O6ct6apop8yoa
io1WIYDf02wSHp46KJtGlfmHTr7CJtaLIYWgD+Ddjb0YzftSJZPCBbLNKJc6NMDKJ5nl5KloY4pF
rb+gsncuFRm2oUqLXabKwV3a1VT/Gpp5TzQI5SnHhVwJHdIFshjGX73RPHYRn2Cpr5ZGR46TU/7x
xq/6jmpVdAcnUddloVMqMzGrqppBI3pTI1zGiZ21maLWwZj8GNV8uHBHg+a699uvFKscCsoqXz3I
jbbUl7e7InBDZGzkrwafsV1qW9DvZFb20lOAtHXscViLYdXX7RqhpnQrhu7YhSvZ0MK9GDrqRH6F
0MVx4Fb54sFkRbkR1FuFLEtn9J/BNafQrxWyrT73SvpzWE7xVjF0IseFiqz9OSuGyTXX14Mnv7Xj
6MD8asqoDsU6WN86jUBHd5xgTAXFEv6YVSK18lmMRJP4yURkob6FnZYm697aqyaBfsIGGuUwsnbr
TQ/rFMYUHUkgCs3EhK6m+m2Wr5pOidLkHZeGus7VDu7Z39NOYWj5Sux425bK2sWQutK6Ripm2cZt
djCiBJ1A5GJXI/jzr7IBCYPq/CWNnbEeFf//CDuv7baRMN0+EdZCDrckxSSKyrLkGyxH5FhAITz9
2Si6Tbunz0xfVKMiaYoEqv6wv+TYt375bGXWV0Q8i10dRcTp9FF1pwo/HLvT4N+ryiSapt9cOy0t
MtZOi8TS2DfDHqDhW1g2JBMGrbkKTE87d4tgCN6A6L7MoS05hvVHe92Ukb0afOCTSddjN2CYmgWB
Vh5midIl7ov0ozdhVLqO/6UbIh50WQ0nXpKX0Q+dhBlRBV/ABH0xatk+29aUHdkqGTcgnocvGdvj
3Aq+2Fjq8NTWOrGwpvFkz/4PNY9zAI9v0k4eRzIe8Uf0Ns/dxLkgyfTx2TZc4zMZpWh3EiJyUEdH
VRQchWKv5jG1nCZVkTSkfepdg0B46fmQhuvZu6sDd6MOoX66yLWV0doIO/1eZKl+X4nwo00i46Bq
qlCdaRauBnLj7q7tlmnap7625gapSl0Eb+5szXdumEwrqSMqOAOZuwnM0d+paqE5r9Ks1qixoomx
YGtsI4351Mz4pK6yOS7ESl1GkZ+J1bVL9zsOLa1BZDhT/hj46xLZv5XduQE0x3k8pUsRYYUpN601
vHuV2+9UB+pbIdInSfXJtUsyDus2FvytB6KH1GW8YHfSRdRieeCcLsVC8rnUL4N6XG4GWl8AsZaY
aRUVLeC5GRw/Yw+NUbjUGqZi9Fxnc98t2j2CcHme6qm17wrTfNVl+KsX9F16nAaU4dgn+Cty6aKv
s5ft2tS2f0LYP4i0x8gHpIHjY3hwhVc9KEN+bjbzSo/K+FZVIyOObxodNJmfea9inNFHyubPbujX
27wbMT4GXvu+tFeNOX0mZRYsK19h3DvrhgipY6WPybvtZ8CMA/HST1Agi0T+UM1+McS72hpXTrF3
OaMdIXdDal6u7L+rkzYOi3wh3ZfLy/CYcCukw4Hn/p7zr3Uuow3kBcrVdc0o8B498iB2bekNJy2q
BgTvkbJyBuO+R8vcRsyXNtWb6eNwUkXVli/aGHm7TKRueKfaQIMQQ2PW7UrNIMgkwTy9rNqUc7Y3
8P/UiL+i9U1OUp0P2+x3Mhd/QG9eqV4nST8qoff7uTNMshqWGUnc4Qmq3YQsvd8DVRYYSB/35HRf
OMZmGWhLyYamZhPSdjgxdlqbudsanhm0a9PQN1HU/axrTPla3qATSN4LmRWAMJTYO/9WrvrhV8cf
bQsh418dfumR/HpdRo1WKvHq6tqh1r8s/fcy1zY15DqjdCCr8Nvl3STLu0kWeWg1+vpendh8iuzS
WhmaaDbYGKoHFMbKB2+5Ir6ABCb3XrWoYo5RkWsH1/tjaJB3E+eh/WXK7xXGZiq4jYX9jZqplrZ9
XZ4nbFmqyS5kjOKFY2NGTuJ0O6dOFKwMnqt3tT/cGKqq5hV1XuHO1O2tHpE2Tpqf7E8JEaHXd6Ze
nXxfjxv+LHfXjqDr5a3A6Hh5G7a+iIBpG4ScvccCs1MfYCg1ncZ/zEVg3xH3clR9+tJUDR6gDmti
d7RUVUdX98NNawTBxkzZh685wYUrQf+iBu1dxvBHvXeB95zUKtwV+kfUbK79xP51B6gud56f7f2k
d86dU+U8XwtcoIbQCdGBbHBOZ9s5qys/aq1D1HXPl3FqSjTk38uwnPcF/1kYvpnh8ZPYd8JKVu6y
qhp3XWqJC528ujpeXtKAlZGQlbUZFm/jIPuIFLy63qsqWucIATukIqmqX4D6aPtnBAP8W/QlvEvx
r6rqUG0ySJNtPcUp5EFi/6x0yFfo27SPaMy1j0mKz8uuTTK+hqnlY6Ygz+TPNjWYp2C3yQdoHaqq
xqm5Xcrew8bAfJn7r/WEiLtdLcjFNlA9v7Ur+asIeu92YNNACjykJZKp/ulYJMsbhBDAcTqpqNot
7HKYE2AGG6OJNmqFPy7Vsmq06gkhiPBDQxpp1hGPQnwTScy6QBO+S4MTKdMY2QYHtfR6KPTNpU4W
qn+6jJqCCIKFG3/9o8dRk6plPtRzjt/kCbINz9mv2G2o3c5kFbK/onCyWkOGGa8fQB/TOGZjnZwS
8lyhz1vHtMi3ETbOfeqRVjXXjXPEZ+vuI3t40qyBLGuoyCtrlt2WA9T0OcOKQP7p9G5GMBH4hnTb
NpeX9tJt50v7UJh/tKvxM+Ekl/F23mt3qCqCZBnBJw1Nc24Xdd0843jc1VNynBft3cFDWsBAQG8r
FrFdi4PLnl9UvFG9EWjWU+hmPKCWuU05uQ+6luz7ZSzSB/7Rj8I3EKbzo3CltRIt1B5YcCuI3dYX
y+iRx4hkAs7cJsXVFOYqT4PsLJM6f0Zx6b6BJv5BmFW5dSOhAVgL6o+ATGbsRzXJfmi04/BHNbG4
I0WzvQNdjYBQgwjQ4LeXpsiNARThyW/vjFbDllYQnq0GqzGqQ1VVUXvksYcRijxRvDBfrgPVlbYg
navh23V51awWubYNcfK59z7ysZq3rSUiY9vMLkmLGse1DUKkzZr7qGAbtXQ5adacxt7iLl4Eab7F
gFSs/scsYqnSoxVYm8siar3LIDuTnwzNaveplSbna+FWRFEP0/raAh4pOcOxRCthTpwXTJLRQbVd
h6grUfvzOjQMbXPtMCafaVhNo50jC/IOlxe7NKrLqiWyA3rTxsrtP9+F5WGK6+v+i99mwzEKJ3kM
dO9XodpUVXVcq38MSRstX/1R/72MNof2OkRWa616r5P/v2t5ywtrXR3v0Ww+gPaYd8noxat2QWh1
kP1BAfj1ptYC67aMA9BbCrWVAY26y/DvrCcnwdgbtpOOyiVz9Io/yjSbt2oI+IEEshICTFFUO/sx
9zx2j632MQzGgcw5aNx6POL8WtjlS3szNz+sDFJHksbmue7so4j77aDJYyqc6mtc+IKnpKW9Jqnd
bEahDQ+u7iQ7D7bGrY/0xLrPpxppOxP4fdd9KYSXvlq15j1UJBKX4N5eQ/wxL1V0VF2qAP1ASLMu
0A1kNPuKRyHsFZq73xq0gl8yy+T5aWlrVXMQM3rxRn5kftZvJvbaG89auVqSPUdxL5+zsUg3fhF2
u7xw5bNeVekdd8A31amKMQo/++wWT6oGjsPbCZvczVTHLLRmMX9ZLPDiX4vNIu93GILvpr7D4TdX
7GEWiI/MDY+Yk6UK+eTG68xdk0MDShJt4CH8jxKPEsYxcgHY2SG+9NrRiPoLMi8eiGWsAFoR42Ua
swcVaUWU4X3TFdmDCsJa+sRSU31Rmt4LPddXU8euw3O6Gndhpq+I1a+fvMqunthLkyxRzuVOVVWH
VZEnnKbeWTUJR7Yns/NeLuOXSZG2yKVGHHrySab5erC7r2kQ9bdqCJ4M/76b3fV1gqF3a52b5EkY
9irz2ARndSIdUMF5eAgK7T5tI43DEoGfZyTL5LkYBP5/PSdpJQTlubM8chbQKGp3YWhYfIihWDdO
jItseZjmZgbbOEX2Z6mpQnVWy4jrsP+9bZKo8I2C5N5Mu6lcHzohZ2of3MjNlBb+7TjGzT0aJc0a
ldbi2/89omCN8e81eqNBk8Sqon2T5d2zmLT3kPd4qpZaW/bxfh5GY61ptni2qrF7zvJ3086zJ9Xi
oDGCkqEzbFVfMgXe2R7hJEWie8xTk7Dmxj5zNkWZu5Dy68AjO3a09L3zAmsrAis5VJnunntuBu7g
h7ctj7mWdF0uxznQbvyaAEhU331wmDNiS3Nnvk6gly5VU7rmay9D74/qtVcN/q+5Jba/PczbYja7
kyoCHfIBD90KlOM/bepK7yFeYAoO8YKUS4DnVCCrq0OW3Fwa+yWaNO29feFa83GuoWMrKHuPAhLP
JO9FGrO2n2RPqH5pJh96Y62BfsZfCZwkHCzxX00vRSKxJgYnk4BdreTsDJp5ziDIkNzEz+RURPXN
pdNNO+/gRvqnmJQGXD3hWyW4RQTu3O8kAjabKpitlya2xS3uD7lSVRM4+EMiMkR6Wq1fW9Ynw6z7
Z9XXAljItCY+q5pRT/XaP88Jt/IHGDj+7ZRp2ZoAAORFJne6k81srZFbir96lrdlp+R8kl0NVcSE
kOVOWvxWL4JgywA1M1uESdoRopOaydY6+To3zracPOfTMAz1TmY3cQT6eyZiuP2eNOgcTp2hvbly
+No6bXavarr5JvpOfyWkrn/EuXaX5xXK332IJ9PMo7WqmuVQ7AgFdm+I03svyI8/NK1bzkTZa/O+
JurazDEN6UvhxCPMqd9XYwEpg8PAsFUdqjDq3L2M8wB+3AINW1/n5wInCvJHvYAAEcZbr0RFa/R7
TsbtlJ2DXje5Y+bGE6TmYZ3VwudDn6OV8FobHJc1rms/qm7dvmn8y2UR1tWt4TuYoL0aIqP2rbeg
c2Nwq5AaGgkDn3hKVdaALE7fDc9muGiGF3b6LQ/DNabH/meRygcbGNXHPPGDsa2mfuiCrN7LwcVG
aBTm2UobfRMbOOxhdn9Rkyb/UEMh+uE5Q7GK9bJ9LSVC660XylUboQCOf1BCFOU3Jya73XeZ279g
k1i0xohtV71tFUc4eexvqtOrouCZD0Z1qQK58zf0u4M7VbNc4a8tfyDibFkadPF/rqU6G232/14r
QfDEtozgzl4mq7VS8yXKC3ujzG7S6XPUjZLul73uj7ocNX9d9BCHxLK37kzYHzM8mD2sCOclN1Jv
28gyu+mWvbZMW9C3GndguVT10ZrPWK3x+1LTjNp8HrNHNVEt5jn1AQWPgWce/QgENWRrFcGtWku3
xv9+pei1jhIePVYUXorI7BxCR+Ms2fZS9CvVE8jmV7eqXsbohTAOxHkcrpPTmpNFBD9oZUwWt9GW
GLdb00XbjDBWfIE599elKVyw53psTAmyTFxeRhcJwbWakR5nEHm6b3w4ekyYcdeH2yGqps/WDHvq
n+a+gbSrmnXvP5v/Gq0WKReb3l+jVXOcpt+DCrbxqPtyz8nJ2WXQ6F/sKfom3Xb6BiTkSQNA9Gab
qUNylaOTudly/OnneaVGgFncDjIgmzOMawLa+09WaoxrCw/8HbtJyKu61lV3qt4TNz4sXKhg+MbW
Gtmuyv5ZRvUZXRn/YzBb1I4arNoe9tRdC2fn6IleO0kZmDdzNYgXwOYDXDkxfqtaa7nx2D8xDO2g
Dq/6MphfJIEt8El0YryWT81pCff4j3Y01O46u9ZfIh8W7OA4v8YnCEVdx1/bl/FyGR96jFfrqw/0
7/HX141Y51/j1fv5e/x/rK/ef7u8f2+qbkYcKC9W4PyIrX741kOBnrMcfRh/RSZdAvDfKfeYDMxv
6Kd/H1PbOwK5lWw4HWcPPSjdhn44fYbXBoqt1T55JszjZmlHvHj6DJFnbf9uL0m0u7Qv42fflnus
J92qQHDlVthZ267yQnNvm8HyEPCQ5kb1qEJ1XKvqqhUWU/7VXaX9sY9HeGPLqmraZAwOlrJYf0bW
GS5TkZkftRSvPl7Vn/B2C82DN9bPw35Eo2Y9gmHZ5nXQgvajQE+rPamqulKFNuAuj+xOQELhkaSR
olXP3Z0qsjro7pKlUNXQGZ01iJduc21r7R47tqpH2pxuLTuaV2qemqI6phqqLDmdLXh/T/+Qs4XU
Wxu9Vr6TnOTgGZf2KQVxMuYucpo6iiScDeyzHMC/ZHlxbLweFfWcaK5dUCLcDbtdO2HoJW/OIxV5
thb+XTk/jwnHm6DiuOVNz6iAzM8+2gWklErEF5c20m4mhF3ZcCQuaX6u+UBy2/TcjQEIXMIyIB8H
bbOORp+Mgtw8q143WfKsiBK7Max4fu4BcS2nYTaT3drSreA9jadPBlzCn3n24EEyjFauS3zEvOQJ
gtW/6XP2LWZF2IHU+88mGW7DDuW5+AwCajliWgNSvpC4xr3uxUQGGIDd9KY+qtqIaeReXTX3Qjbj
5VrjGbtxzJzPbCQQiBx+soaKiNTzhszEu7asx2rXyoktM0C9Nc7J8c4hbauEBQXpx5JfQ1Gtx3qy
4d3W2k2kF8kxM4b5STgpyFnAcvtRd4Ibv4vF1h9RjDW0aHzrsgX42JXxwUz78W3yU2PFAbBEh4He
ucl4oiCAZxfJiEpJwxPjd4EI5K8q56P0qAUNPHpYQGfSoOSr8Po1exG8JqnBbSOL0MRZquTZA72T
5SYdLf5JlrfQNStiiTHB37i1MN9rbdEQF1lwj8OtvbWJLkEbSpPkS8bxlsW7VdORHVH6vvmoCjb3
95ZugDKMYJdd2sEO2Fr9IIjcfqxyElMScwa7/c8UO2kG7Ibx+7VpBtK51y0M2tdl8JMibMOT8TJV
AKZc53NfbowQIeSWYJy7bDatT6D4m0jvPlWOGZ19YJ4r1axnJgoatvtuQLXE3+9vkWAnbirDoLjR
zCVcWS8PbdYG2qZPW85IVWlvZ2kU934WlZeiQOoEYWgQ2C6hKOeKyMqdbqHD5oh+ui8i6ZJ9Y3if
QTRvazuqflRD9161xvhme/pwo5mpOKHwNpyqrmo2g9l3L7Ipwg0u8mQvjGR+w75AGE3UknwxGNNb
7PefNWJNSBOkpkcO+5tieLbLzn7RiZ3izzu/lSjzPMRz8KQGNctXhpwHY+UlkJbNst9p+phtGxt+
H7kv46slg5PGc/eL68PBtEaCc5IE1UlSMuHSjUP3pZlIoau83H8cIYvdDgZxABOR2l8ajG9W4NWf
IO/n+8iLkp3onO5jcRmpAaj0wsCdSnlspWk+m0nz1mN33UXYAvbtAn7tAsN4WSKOtlnrJUe0fUmC
BGa1RuzL/DpqPxtTm74TUMrdj3zxpzjwkr1VJ9beF6H+2EWwvQGPzd+JHwKgpX1rIz8n7kaYD5GH
bLWQHpKzhDqUlUhvg4UgrYpwmvUTsT/FdlpCK65tlysfyLTf8YW69DjLwNjgI/Ysm0bv9zp8Ni5C
qMirNXU5HqPZw7T470tVV4Vp2+NRJ43kfw7SO03H7RwN49FJG1YhgDEmRghUgk6QmZUY8hy1ifNY
t6N8SIMvqW0hq54XcXmKpvBJ9XlB5zzGtdT3bUlM6kBKQbrOnNi+kZVr4MNa6hGU2TW35grsG8MD
G8Zj7e+KBsrfVJvGfm5xSZPM7rEPNvD4iJn4bwQsZf8gRELYvz6cVQ3gbf9Quz4W5jIzb1SbKhae
AloFxhkhE5ZSbV1ovheG1h0vI5x3s4iOWChmWKKS3K2KWAu0Y5b4x8b0HvHep/e5HiAyE/uPhdV4
j2XhdEc0tZOVqkbeaN6jpogJT/rzF2EMx9Ek0kULsnnfaba9ZdOhfxCACP5UO4hRe8TyJB9Hr8mO
vmMGqyiMftp1tmz5Fg1r59lt2Jt0+M1WIwTlVzNL840IG8Hr5wgBECV45wk2LJ5HyrpetP5tH+sC
j20l78NFrgBE7PTc90QJTrZWvEcRss2eB6jOdaELkOf9WIci+4qKX7SShY2wxwBSLfOFiRhESmiG
J4sXcLFoYfWp99hj+LuZRsIPSRs3tl0jyMYg8GDvlqZ1K9n0HiLJx+jryz1Cd7u9PQ/ZHenf3Irc
MbtHapHHIqeAx2kRM2mien5G3kzHPIIg2+j5DuyV0XhHPyEj45AftQfItou95rutT4e6XCD8oUPG
cD8jcVDE08qVhvc6u8jjJn3LoTpqyZA2s00govadCCSUIawK+LDlte91vuIsFL1PuludQInkazUq
98j5tnIf2ZFlEsiXjZ+XYFFNIc+OCFt+026LFGqjvflxQFJkgHWiMuWzE2lrfTrFzlnmdYJmzVge
TSSUvll1+d3RnfRDNwhfTFIfXVnDxe+a5zOBsi6oiyJqz0quxwTa77l+U1srfRDy3l/SyFQmrcq4
JRZTgsOXT/6SjquahiyCzpJL8xj4ef08k7t4RGRarpo2k/uRmLgt8kj6fdYlCfwK46xqRMoSmLIU
kAu7XQafmCdkZKc3jTWYK60u3CdwLOZqGt3ws+ybe1Qg/GjFo9ZdgLa86l1SZmSONGWyLa2KJ+Vg
ZRrBUTmarmbqkZjReXeYqax5E5FwxT6xP12qjQzNbecAZPJxS/NnSNOtnxm6ftQzgc4WmNFVbobN
nSqKxXnT8smPl8as3EOvsU+qUy9s6CPYyG4aBzGP3CcqpLOj9JxbxdbVQN9PxIHxM67sh1QG1kNc
yeZMgiFU13+axHLVQZgMx8m7vbaPmWavXSHrrZFkEZxoBDv3l+W4IxK7MzmXpdTCSI72J9EOPw0x
w9Yf4+pHcRaD3/3QMqdf2X4zPfvtHPAvtYcjJ9tgM3TVV3YALioauJClXsZ4wkixU9Vrx6WK8yoL
RHn3r/bR7vVNCld7o4Zdi6rChGGXD6rF9ova34yT0a9NOyhvxvCom5F8UkXs89GGptQPqgqp3ID4
C4lnFPJJ41v4BOay3EW+j7r8Mku1QdMke91Ig6MaN3QkvmRzuL1MWIZVZlxuxRxOGzVraG351Lb6
G5Kk1Uk1jT5as1KkZzWJ2L0KtZF4X+OhOBsDhrjJQLnSageMsWD5uXuaH1pURFvbtaIjZmXjyZjB
u6oRoye+Yt3Sn4Xut4fWEcM27NAK1qv0IKrasRB5McNz05Hv3wfOCSoJCFe0BDaOvUCqkCbcgIFt
D9gt/XeXh0tSe/ZbnBjpaSAGbV2Hrv9uxYJbod6mnLIr580JkT8p/HjdVUTMG4afHURhGSfi05Jd
mqbDfdV19Q20Uf0Ja727toVI35omMeDLFHDp3emzhiDENyHTQ51ZFs82f9ol4RySV0LRx9ycg3Iy
Od1gjXdDwPr59BE6ub/u5mC+bTLpvSa5exPXM+3wV3bGDDfVKa3xozSxSkuwriGWCFTILVwgy/Sp
Iiwsrsf6vq/n9jGMhy9qeu2b7qZwwLKbeK+zpLjD2GwdgoBQ874e5dnyvPImRm33xWkMhxTWMvki
XNSj1ZGnHQ6JHNyfQA5eHTerPpKqata6MMyncpyirVpx4OhxWdGD23rWigHxqdGtXppxdAjtN5Iv
TizvzMzkEMWKJVEV3w08XtO3RXvGMmP/w00s/h6Da52sIraf44EwjCH3PgaLUBYN+sDBhiL9rEc5
p0gABXOtlwh6lZcouqi0+1vuHP1aRdER1dqvp/Jr6DcJAlShv26N1txHAdVB5sCShgHVZOw1xFB3
9i7RkAhXvWPGCS0mJHuteq2GpHaP1EK0/ZxbLTD9Dczi6Gse3/DwN742vdEh2lXoJycR+f2k2eWS
qja+LBFmdWUeWuFOr5z162NkpvGNCiz7uz1Z2lUg2t/tNfuF/2pX47WxbvFIFs5ez9NoWwRGjAS9
lb7G0tJ2fQb/wAvT7HUwtfromohfqt7KyDXOHRNPpKU3CEzU1Mf8bjYWJ04nvqpwD1uT+XEYwBRc
oz9UG/5O3PG/oz+00c6Pqk0FiKgO4eAXEASHehag4wCFtjt/tnAja6n50fjc2YXpInlSf3QoXr+1
C0AfIyCEs2Vo/sPJtn1FVKOyFNhTb5/VlblcAfS/H7U5P6qma3tVut1u+D1LdeAQ/zU17Jw/Zpnx
/L2dhb03DSO974vM21Sk+2ycGsq6alNFRGrD3qwDVK1I4rkXrezZ4JL7R56XvZZzJvkX/p6COtgu
aHr/9jJOrRWGJE12S+LKH42aHrobbybeoXdEom2kXbX7FtDtKg9EjODm8goZr6DWVutcZi+vYNfS
2xShgd3J6oNHdzbItDPG9ntg/airdPzq1KW15mMo7nEtO8cYgbCtidzufWxkDhppwrvRioCTpSHL
N1eXZOc0Zr8fl2rptKCXM789ql5gDpJQpng4TXpSvjl98TlIB/dMTnf5Zqcc5flVHbuYr42e86pi
1usPYvjAG8V2ek61oHgmc+hetTt+VRGhQdLwjKLShzfUmylwyzdk3+3bekh+TQ8LEGMJFPWz5eb/
OT0iqOXDnavLdCDs9m3kBebaKyyiMawkXGcB1p7MmjgL+H36SfTvAVCj164V2kOU40gv/PRTb8X+
ERNPh6ZNnX0aObVudU8QLcXfZBVortiZU4jCnNXG57FDnX2ED70XExJJWjTJTRfXztucuD/rHHWK
Jn8kNZkt9pKEQb7GKnWrs2/Z40kp7So93qWJ7ztyHM4/Er2/m9oGzcKhSENCWNv+0ObNUwqdWt+R
E9D9UUU7pj8gFfXU9Hp1jrOWDMMwKDaWbUNAXIqi6D/n4FIOk2wQDpy6tLg3II6vU8/rt6qqxulL
RzGZOBFbq7ws0I7tJrByovCkNb2MIVaE1BLvKBA2eMgnZ0M00mJQALgNkzu/G3movTldvsqcrHu3
LVc/hqOvrdWsKDL7deEgE6169fcJvN87hpbkVOQoqZHj3bF7T4vNJML6KBLd3WDWjLcy5wkOY0C6
5DFyAvPsy2UFqFsQkHsifggricT7n8WiOFgLJmfD3ttfdUPL8x1G2RrrY/rqdxmRWWil/igEkXqh
+z0lDAGzsTc/WyUytONoR7e2Qz4bqIjkRvPIuXfaCr2iGXMz3nT4iM7XgbswrsEItCWyCbsxrL0D
udvuWSRBswmm3HxvTedevZCdxPuMXEik4XiQ1vpMqEEVpvfqyhXNd02LPRyBf7U3bRcgYI+6eIHp
cz9qHDil7siTdMVwUld9mf668gZHu9UTQsUZcG3+11DU0YdLby8XropbY5jMcJtlfVzsA6SsLm6z
gT/QXWOm76qzXsJFqmQ15X7+opxfnmZ/YatU3qku9APKjYm+xU51sgXJL2s1SaAdixF3cpyZ0QMi
ds4GoSZCmxKy2VVbuFxhd7/RdBN3MSqFl/YmNMVe4r1dqRHXCXkCWirwxoYozX8WSQreip8A+Vle
RrWrWZn07U2QIUeuOv5YnRe075NUrx85SvSvovTvkkkSCbLUfKN41fQkOKuaJ6rvYbEwOaZCvnoo
uqM1Wc8nZ6nWxDOvGtsfCJ1gpg60Zm1GgTz2YpavmYyndYFO3kHNxeKNtGRqz3s1d9S5YU9DbO8u
78GAMBJKVBPUXB8n17a39HyreocsdAh9XPT1GiQ428JFQlEO9VvopvtZN73Prq25m5zgB5KH4vqF
/MGHSztUjk3Gef6kj2X35NvmF9Wu1kkmAZ0z6OYHtyT3Wnaz/3nsbYO7bdfex0kWnF3TcTFDGDAE
u2LciBFZycaPhweyMIcHbUnPb3lMznpAyNnvdsd04g2OS4cdGiNUR+QYiFWUEFiWpqjWtQCw63Rf
IlZyq9oKO0tX3DGdTXPoUoK/DXbxN01gTocMx+bLUM2PXTugE9RhC5w8IV9cj2REFAJOw1K7NMXQ
TFqYs6qWkq+Glnk+3KrqFKblTZTH0zbMiEH0+97dlipzR4/DflUvl4jHb+1WxssWhrZ+ye4xiOut
N10aE4SzxOEac7YrgvlY1p720XFLdQp25Byt90BG+XYREfnRFcEeEbXqlYeEuIUQuyjs0g4j6NuE
6o1uPDtDWcWb6SFuGuM2YZt9a5En4/dYyE1u2itnGNunUiuDfTyl425M8+mlMMdvmP7db6nLfQRe
wqeqtvOtT+TFEWN68gACF5yMm7nf/PLJ1cf+a2ci8euFbn4ODIIChCDqVfMK+xY2gliF7Hu4zVFV
RZgN9u1imCHcf2n84zJQrVbfFFv8wzAfl/7OMbJ1sBw12d6vESQIT9ivbX8zeHqySTTN2/RF551R
8O4586T8WuK62UvL8oivoSNyBAGj0hlJUuRmvVeNeLT8S7cTxySbBK5cjZC6Nr0B70S33PkJ7Vxn
twhLIeE1dQV34/EH4i4tMg3p/BQFHDiBrJxVTU3Ae6hvxuWoqmt1X7Cx7ddNLtoHNSTkGXaYK8Nd
WdCAn5yliEzgG1GZBQdVtWSUn2N9T8bzAyn3mPXbNwf6QrQicf5J5y1/xFGWIZeUVM86uSs3eoHE
QA2V5eCFc3zgtBSd8yBBDwnby3McNdqKH373WTb5rxVNfCD/rCjgZu2CudRvkAo197aRwbRo2/Ad
EPOP1rXah5hMAuQegzfVPFk65pViDnb+Mqr2rJ1jJsYLp+0Z0XfT4W9Nu4SPuxmJ5T6iTCXey2Kj
/p/kp2F0LY68pNN5VU0udj7+WUXdUlvhhHLXxTQjtDTY7SnVSDjdTsulXKSAVCGMxkM7hDE1AJRu
pRqvYyzIvTunLvR1UmJ2VMrAhjntyw5HVcpvcuUQo/k6ebmJH2gmDziqopuh7fy3zl2+QdUnhMWC
czQkPy81gjb3gt3eJrb76tPUFB231rA8RKGWbPwwlFutIe7aDFDqKiRPqnCQO76y1XsJ9KRfDLc2
KTCbrM6Q/wRE++hEXrZC2mz+0hNJyhOsyB/NLMtxn0ZkK/5GNaorBVy8UBkvPRy02eWG2+s4mQ7F
OnELa12izTf05fAwLUXe+NjRo/pHX8AAUTXVbkUJWaTNxF4U/vJlWJC3zX3tvKtR1+Zu+n/Mnelu
29qWrV9lY/++dLFvLuocoNTLsmQ5tuMkfwgncdj3PZ/+fqSc2FZSyS4IqCvBIERykTIXVzPXnGOM
iYGjyUm0ejmRpTiwfAMA43i38fcKsZbAuypx8Jg2zlxlaNiFRUueq6rz3sVgeaayDgq1ywEwNG6S
fZKk8j1JL72nWCEaKleMupa0jCspZQmoOpeyWZBUStCelM5VPlhZ5+LBido7uQnaWZxm6r5GAmYh
F36xrWQYJXKjDoTOpp694OVrt62mZmpB0SNgRoSlcYvteLqAD0pmmOapYIG4zHAHI8WTBKSJS276
SiePjgSMKxZSfO+BTPI3Ek3ytr3ysgKP9wFm3ljcx8+yDurCneZFk6wYpZBdLHx15g4D7rgpSz91
D/uBlsf5RClgkv/913/8+z+/tP/XeUr2uFKcJP4rrqJ94sVl8a+/dfPvv9LD4fXXf/2tGhLWJvFh
SxEt2dAkVeT8l8d3HqDDf/0t/R8Ty7ixyWj7OZSwbtqY8WncaCbSirJQrJ0kb7eCpqjNTEqkdisl
/q6w4nL9UnY8LqbyPQ0V371p8160TIR41hp35EQJVwSQw9m4W0mavMlJvkOVcxZkgn2t2P7VuNcU
tnEH7R280eGsgmWJ5OX1eCKRW6hVWYKumYlQl1qH86pU0g+O6Zlrsw/L2biL1mA8zc3Iv2rVNP1Q
zUBURx8ChWBQ2EvhdCwkBnU9s3CFrtXYu4/NeNeXbb6XVDtdWU5STyQlgT4+HowzE7qaa1+Ne7hU
830uCd08LqxgZmZRvk+M+vH372Ws9+P3YiLzaZqqJJuGIb99L12KGgqu2fJziXIOmLrkJu3y+qYR
kvsxKbwSgymKe01fjCnm/Vp8P5ZiNRGymGZF4EjxUzpwZsaNVksVOX2CJ6B5+Q2vnON+UF3+KKUN
npIfh0RHV1HlFatp6vjt+xDdit4mXDDugQ2GjOK9d8uwehf3JmReyjiCXex8TcUrsv9DZSjHjVRR
ZFFSLUlUVAkenvq2MtrcjkqnMbTH1rbnyqCGLQ0b1k8VxhvfNCSKbBAG3w9mZuvOcoIcr46NpSti
/JsgEVQ448PV4/74zW0RBxb7CBdiryAQVVYLfBghhoAe7HI3DA+buo19VM/HA5BjRRE5BUqN+05u
gQ136s14zXj8UIRA8D2qJA66CIUkThIthpWgkK709/WkG8f1xFrNlGVLMSVZMhVx6OyvOrMMOLSv
WVJ/7vOiXEhqFS1UbOg17t7w3m+Sa1P1xcfYjAhEVZqH39/1r10rFCbjidRU79Egtm+hZfuXdWR1
86DNSEeYl7ckaSW1Zx+67+rSD9eHXXcIsYxxFhHH9bISfBL0uGEFV/XHmTEW06F7HzSkdHuJzIzf
ZEExti/Xjle93PRVYa4ff3cs8XLcboH9IrHIuADkZZPGnbMxYOQnh31XId0ntbUcz+pDkZdyCAm6
hyus8YqX06Efxfq0UWTnD6OtLA/D6dtubSmGpGiyMTgZTEV/+4YKUSrQfYcEXwtetmgi0SLLEjpJ
pgXxFHcM63dSyO18O6+v0tJCzKBOyg9GIXsbJazjG0/z4xspJEtq2Fjqejx22NQwZBw3JXHrUG48
hghwhI+nrpbjbtXp8U2TyibO5rBcdOOP23ZK8DvJ6jnUGRu5EOjcgarE5aTNBfSrlYCvGcwDXMlm
MQ0MKb2ywhS+0KuvJcLMK7+397ZYwArwY2q8CbUVY5h+1bdZsGwbxbtO/FCeA69tbnxGjhkJK4M7
p8aVhzfDfi+kDVS8thc+hq77WRAB6QuyeYUud38HZ+1drkrlqgdAhju4CvYyPuH9+A1O0VdugILl
j0NJiRikX0bvVatvzcMFaebAYI3Az75cX9bQL23clZ7AqJUMwni9nmTBI+4nCNwGYlSOmBlTVWvI
hyxr0KOHb4HRI2k/fi16zzocHHcB5KuX5TctIEbuTMG0B4PbNJxbpQvUe9w4wUo1O2FNEDhA6Vso
lKlkuqRKQGzgilQB9lUolPUGvzxCAeyNx3UnZ63x6ivg7zmq9f3lS5nEwridjfu6rH/2VadY2km5
9sTUvXfFKp1pxCiukl41dxZx9KkyBAWqaEi8GWofmIqTBVFWdU3icuLIdkVcN9e7A51hZDC0tkMq
QxPK60B46GoLf3QBLGs8CUjZv25ydBE0u0+nah51k070SRM2FFZKi3B07H0yFKO86q1G3IEqfd7E
MYl68AkYS9bzvTwp6kjc+RLwReTtF2M5XXoSu9K9NsrA3HYxKexbW3c/WQ3smKDTWJbVhbY3WvTu
rETxPuV1AkHLNkNwRKpwSzhup9a2fY/vqp5Y/iWxtG4n2LnozGtybBL+BW5nZem1IsCvQLqXFONR
n23GYzGYVzRBpfQaj859k6KxkbNSd+YshXGAgYFddYg5O/NUw7gVYvAj43XjJeM3y/UhHIU8zcu9
ehPh/JDOMg/dkIr1weDN1d52ZwbLirlUylg4qOvvYIMkG83O9evCkPXrzgd1+PuZYzQn3oxLim4o
lqnppiXJqjmaia9mDi3zyW4s6OmjoPrx1MArtEyylNyiAJk+1hoKdujavU9Ms9rgT0a/YDhu+igl
iqnWX4e9YO8dTf3apHpHnlrWL5gTxaUmt+KDn6WT8bhrK94Kb2i6GHelmBShIDju8NopV6rb5ofb
ZlKKQV6K0a7X3GgRylJD4oXQW8imYzKmBMZDg7xRMIBij45HzlRNq+ST0wXmvCEx0DpEd/HBE5MD
wNhHq/RwnGzm1UOIP3kE+h6Vjzk+AoYtT/DRcdh4uZncDnHJWRp76mLcFboyuYaVugrwd6UIL8sw
vN06WftVkt6SIJsIS1k8dZ0gzX//tsyf5nnmEINAmMb70mTCGG9nkTwrFJMopvtYuxWZoKXkodcL
+8aPMmPXJHkzKbWq+dhWLvgBx9JhK5vSPRo5i3w4rtVtuDQr2VtqalTOCxekiwK+ZCMNG5PI2mbc
Hb+Nx1xNJlZjGJe+HMR75nEkXUQMroxcyHvEAkkX29JpmkxMr2ypa65SkmXcl5127eZ+f40oUXJv
ydoT8Y5yO+65g5OyTN1iM+5GlddMc8to1vlwZeawVHN6xViOZz1w43MlyouFY8nRpTtAzsBAVlf1
wCfSB+34aloWTXEFag+o5XhkPPdSKmtkZMRNVgtxgdJU5TdfGcz0Ib4XyTrxMXyb7xif01XgFzhT
QhEXRiBSVAnqoWhROivDhpxZWJ2xNZBy6yeamhjbJFd3eaJ162w4MZ4dj0ulbvzhxY8v9nU3lfFR
apJoKKLKYk06NvAapKjrxnKUT53s5LNET0HUakJz2AQ0eNRIrPdJ7usLlhT+Vs9M/SbqEd41EFgc
94iDh9darQIHZQk8JJWq54mtepO4AFfTNUiZjRu0ouKdaTCmOaUqYGSRc9xEdQpXS7urMfXWv2/U
6rGRL2uKSHNWRJiwiqJIR6ZRoGqZqUi+9MmQ7IcCUvO2ZJR5tWkb1PngO0oYKL0xiRCX3oIaaWZq
bFv7LJKTRcDynkRKaJBqcWJfZqanX4pAaFZ12Pdbu27zRUpq5j30s2bSKF25ST0JX7yaFitA16CE
wn5u2pG9VsHvXY7fUtGvD9/iH99+dfbl2Es5AmvBH4bqnzq/rFm6bEqqqWjWsHg/WgxhmPSs2bv8
kx9FT3F8jXve3ra+r++8Acsz4nM0OQpmKB5ps5dj47egMuUriQRbhwsyNGom41e/H0DEStYtxhuM
hccTKNkM3g970xG07p6h3jUKA5nbuWitmM32AP8ev4ptMUg1deG8wQcK7gDCqAygB26YXFwbo47J
cMzwKml7KALq67CrDEUcNFcmaM12yMAW8T4vojvZ1NTLMdkQmYjjvSNq5UpDRBcCFrvjZiybRMGh
bATe35xomVutHKFdNL5cQPc1K2lStdkWpLz5yRVD0tObgPHwkBgsYrUPaulYn/TGKKcwF1AXkRpz
n4eIscrDCcSGcAcnbnwNssa5Tnsb0c3hRNxhu5R2RzJwzU22VSsO7iFO+H36oAKI/H03McZ+8GYM
0FkNWwBbDcMEhKgcewaQrAwltGw/6S3I8azwcH6RXWDuC43xPlPtZqYVhb5yh12hAcMtKmW8Hc8y
dZO9F69wl2raXYzpNB7udLBTTG6fUQM13lcS+A8zUcXpeNKSScNi01XYDGfN5MZtmjuyE2U7LdOM
reZ48rRCWfkzMHcYVUr3oS9SUH9kTVnHnpPe5UL+MBaohbiY6FVX3iD3GGxcpw/nod0Kj6U3GQsk
cmzNUsvtNnYaW+SJt5n6h1uTT+8O+1a/w4pRVq0ikI1sJF6akY7bz2l4v8gcLUXJL266YQP95/lY
Hqv5zbhBKuX1sbHwy7WCXxeHci/HZB+lJGyKN/c6vn9mgApimSQTPb81DHHnwgn5GCqkFwqyNl4n
hWB8aHx04wvjY13CoQtrMUetydY/GhnpwKEsYpjW4EpIMILIGcehV0JNKGJ9X8ctmtch1FDLytZ1
SuAPoZCQbqI4pIuG7u9Dn8u7ZoPh0bjvraS8NWWwL3JSvLcgCGx7tTRvgbMp88ZC3M0jG/Ft5+Q1
ae7Ie+QjXTHFcAFh3lbXY9m2J4NXmAs2rFXKOhLBsDzpw8l49rBJyqlq+f1NyILoSmslZSn/EEoZ
9U6O5E9eRFZIpN0vScW8fzk0XnB0/dHu0e0qGH2zTJP1yXjtKLPycr+IlGOXYkpKo8Qo53WTKHst
lUoCHPysMnxrh2PjWTG15MO335dL0AxfWCIxNnvAuOsj3H386iT2vVLp6uEEvmnpyhoR8uNZcyg9
fktbB3AK5QJiRL0CCaLHFgNFLfo34yaxS8QMbC+aDmiaw7FSU/u1EQ9w4aFcNWzEsoLfEsjXL5f6
RiXs5L6aNn4nz1E3uldNq7sxxL6YSk1dLMfdcdPGUjVpajNa12Xa34zHpAh4sADpadwbj6edtU7M
tNu+HKo0H/38yt/HilbutfjJlggVFyEZjXC1dh9I6/VEvNHZW4Kkvmsld1d2RvtBy3QFNA3qTWRI
eV2qCRhpoFbuuigFlw9jcOp3SpRNQ2dnI232zhKF9rZwfFbRhAyXTt23t3LWKVcD/9C06jjDP0kO
KHAuIAUpWyeCCRmFyUkKbmXmCHT5uxuWgemt2EbVXJcaeT7udlbg3cRdNh33DiW6TJqqjiwsYSzj
OnNYIyPsZeQLxVaVjSfXWH9NvCJNpLHSVL0p1uOJcRM2wD4XlqYMWlZNPhlLj2dKQ9y6YZq9kyzE
s7NSa7aBYUo7uwKQBIg0+xwiQBYh6/iQRFG8jNFTXGlikt6T+utmLPDJkx3j0jUKwUONDl6HVarb
1jRbfCpdew0FNtpBBpgcSkhYMhshUK9eSozFnDQmi5pegkxWRRNjOTdZHbukJm+1dqizMN9IDiLy
bsRuqJf2Oo4bZY5aQ4ayJo4Ko7WjzwoCOlmgt19JVASwmJSa7+reQR4nKvWV7YsdY69pHIqE9DlL
N77oBJVHdsU+jqNuzXwcoVjxUMH0IklfiwBgkTxvrGH35VgaqbzGgWi5AOFmTVxiuR9I1TcdlQOi
3EB3TwSI6WeJce2KTMujYkDfhe+MKJOv0oZa7tMGxWdUGz/15kBZkoR2F4m4qlSSicgqi1SQ39O0
lLJP8IZAH7lWApemqj5CzdXDOPvUA/Jf2kWfLsfdUL5MWxt4WNtlq75Ti8V4MZKQ0wSe20MjCMg7
2UE3H4+7hbcqfUm7T3uxvgwbVZuNt5FyYyeGuMHsuEE6oEJ3MtR0Fbag3X5USWM8yYwxQVHf3ZDI
/dN4XHLAboPvHhMbtB+CduMOxeVSEFcWCfvmY6lU1K7VQifkCwJ6q+ipgGJn037stBIJgGwSkG9t
2gSmdq+LlTFpy6L/UDpFQLYnr3vUfAfeei5/Vfx4RZjEAYQpfEvgRvo4Kq4zVuzuhDD3okmi/Clw
ohuhrZWb3vFiGNNau4+BzU8hTNiLIJAHbV+hsledXCbYeq1bzG0/nOToJ15bmhDbE0WCIZhTpYsg
dlDJ9z/KrmixwspyYWs3krBtDXTAAjnbjIdejo/fxMZueCgMzqMTqqsI854fW+atToauPrg2Qw/Z
HlWw77tYCUE0W8LeSlLnhhWOOVGgcBCJ5ZjuNPFOk90bQpRXvqg0G6WV1GuxdLRr8oUEgyzbfDw0
biKANqRpaatLQpF4ZitMBkuU3PsmAHAL9CUARVJ59yh1GNdBnTFecVK3g/bWUZ6SzPPuU1HOZ2YX
kfPIasttO2xS2UfeIc5Xoh2XW9E02AzfxpNjsUxV0qkGiW8+Hjsql4UtaS/1O0g70lUui/2msaKM
BDqFf9e3hMEdwBdPHnkzStV+qjXXm9hITxFvdfq5A2LscBEEvmzhh9JEAyq9MWSEYyUYaTWClUq9
EtRyf9hFVV696grUYSbGXIVvd1/GJDDIU7qJr0X5fQZRcE5iMHdpOnp2HyvIWTKqG2SLYVfOVBKJ
mgmil8OuZxjGykVLejrumlWdXWJg+oddFBWtDbxE8EdD4ajXxa2cOl9D+c4OevERKPgXH4jmx7bI
7ImTa8ZdmMvFLDF19wb2X7Lwm1bctkLW4rzuxMuw4yWFeorECvl8prooV3sYtsFK5LPWpa7cQcrT
Zk7eSSyy66+S5Dbf6BpCHobffCy7SUBqhPeZ17nzPAUi/M2M5WgW6CE9QPR166rJ5BVpFukAqaq/
j7NYuUztrtsPe1mZUlOOG9+DAg4ngqT0iJiK0b3hqECiHSG/HM9aUozmIrr2QOI5K9dtg8qd1S/G
XaLG/rLBoTfvuzi6R49KnUSVEFxZSeFey7L0jcGwfvDcKFml8GzmOsKUD05iSbj9UhFVFs5atXsl
u2XyrowZQTQHYZvhsJGp+QY28zig1g8lerfztC3E5XiWxoLKfZiH4LO4ZdPMcmBK71Vk9K6NRn31
u5ACo/l4jVK1C5n0jLpYF+/IOJYATc5I2RXo3s5BanFm5lHxgFz6A8wk2qffTIl4W5/N3gaoNVyk
wT1Ztq5GqvDhItcEqaWQ1vihd8PDRbrZTM08NT87TYRAheEX75zhlyLZff1LgOCKhzh3HnTBEZ6i
rH71S7B6V72gTxhLNVCiQzB+DNGPmzwqF79f5ElvfSG0apw8iiZpLPNxPv0UJgJvjcoDHvSvEcDp
S7gd+oaRYYZevY/4UwjuFlEYexITV5vojmujsB4inS6bRDg08w8eB0t6E7Qa/xv036HiWZakKtYx
RqDFmSDXhut+tYKhsRukj6uE5Kk23cE52pWzXrVIJ+aDCDNb85siBF+qsmyvKjJSrxPVXGaiAf4I
qfaVLsjtpU2KPthenkEipQz+eg9rpardD8w14q7o3V1QGBKNqPa2USWHywrFD21e+T3aQk75ICSe
PZFT/86rstuy6625kzYRymmhtsxF5cELEZT0VdDhqh6ATpfSlKWRVVFdgB2rTBfnklOvo6iQp64m
1tPOkXI0wQzclcNurpO9umiMjYOLGX2JaEJu12oGIeibVXruUvPKj3LcQ+FIk3djhlPZkS4bT7gF
g+y/D0SukEzrc5RASlC6StzQ/9VV7JTpgrSc/lKz5XzjO/N8WD9V1TdyjlzXeY23PQ/nXQNPLbeD
6koWyxLb3UIcQkw3ZVaV25D8bjPyblVTeJHBJBBNb1EX0h6RBgEPnociatH13/7QGt8GLcf3P7ZH
/A6qjNfhCCOSwMgyMs2Jv8aG2O5rMiQh4zXk/SlV45YEKRJJEDVzIg+tM80S90Yz/T95Pn9qg7op
i7JCf5AVFZ/30f8gCUbREjbrv0pJ+AX1uPIqFvUQFDs52jULRFqUJVPI5vk26sSlE9fO2u2klhyb
KcusJjEXniZ/RgCh2raI8gJB64RNCHbB72Jx1iCQcdU3yI/+oeqUt6566g6Gswh0wZQlyxR148ir
KQV21DJ+Gl/JZYGMfKA9WlUjk0ZDAoxkOyi3GzpjaF++19w5QN41JG3lU0J6ssSPCYqhd7is5bTZ
CXU6cQaEFyCgcOKT02eGaAK6SrKKiKAp3XmZJM47N1mBQxVnZeFsJBOMi41Uol5EM3Ra9HXr9MUs
xbe4bEzJIJYXgueK0CVFBGqgE4cPttDGC6OB9eni8N9kmKnzzLZBfDlefQVdDDayE8uE/JA+rRKf
rJZ+95lENCw+iLxMA6Gr5p3TGotEM925zep8Vvh1RtSlsxZOpSzcRMtvlKaMiNGHxrxFH2xhq6p/
6ZQWXDjNaVYqamT41UmHlauke7bTPFtY/iMBCLfIPkNf1rZZyEQsCMgESyYCpRnh8Inhe918yPyE
S95aN6r3rVqQbQBxCyP1lm23huqXrtKCTCPgfMQlmaalS7h6HuTEL6KCfDBAJCWv0e9KSnet9wSM
VWTXUdn0ULJ0ySHVOC2KVGRGtHQtvrVgf6+sunqCjyJEkzqHIS7heN+nxaKxrwOlzJG2xT6/tLsr
S06DlZs1EhlEVK+fYNVNtSycdkis7xWDlDzQWBDSJTsOmUYtEA8eifRU0s+jeCFFG3Q963kXSzOn
+QapObotElVfqXXRT8syJEOBtIdIP8gpEbVI+rL4wzRw5Hg8NGUVeIkBu9EC3n/keK5E26JfGvZX
PffcdVbVZCY1BGsRYDctJNGrFjkQ/p2uazWZUyV0RH1nk4SE0C0QDq1a39aDsCERkruIl/L7nib/
NEAYqmFpFurQki4bPwHZFLkhd2/bBE+NV12zPJFuJYtldc5KZmozbs+6Kg/3JajrFUz3KdBOPN/Q
+qalZggTQUE9vCik5FNrVljqgaFgbPn1rdHcWYn5uXO69M5pRHX3+39bsY7nVoPpXVZ0S1FMS6Xn
vQ3l6ZJXkNXTCJ8EB4BdD3WjSYz7MvSZuKBJLfRWbieuYCdrfIPBpMH8voXVuDdC6zKWdG3tyyTn
rUVybRZtcZ3Ha7lBlSupNHKcoIMxcbDijLIptgoZxv2oINOaCZnYVHHggcy2LvOmFyeKXSyRIPrS
VcgCKIHZzvwy3/qRnS8jzQruojpfjqNPWbUPf6iCn4wdqkBVDNEUcdeJsnXk0O6jCuRBG/hPZiQX
cyvQHeYTm/ByYd4oXhoQIpT0OT5ZEt8gSFW1l0JXaJuozed4SSE6Nu5WacX8SiN5Kzxa6YOBQP5e
ISU1yoi1UKrvCSqiOolTCJ0H25tkRVhPBSUHO+Q72a6P7U+VWDGo2YiQEU+7t/EfbvIKzvPvn5X2
89P71onfmaJs0kh1ST/qRHkTaQWJMeOnUCPpGhZ7syPqaCHoXTvG2sPoQaU/mCUOPnurd27V0v1m
Zz15L0VZW4Sq5WzHTWL5uPnEErCE1sx03Lp+VQU3DFX2OjWLj0g9t1eCcemZZTT3hHyHcHML0KM0
YYC6O5X/ba8CbPRoWytSWKGdHwoqmQg0ZRfEHz1jzcRGJt8WvQhwd7GlTLTUJKwmKveZTlITG0Wf
gGxliJ/jMyhrsqowrQYVGVpjwvCpwVwCUntlO747rRAnmRROPAhgi8oGIHsUTzpVFxBPiYAa4Qi8
BjYRX5UDutKJLFLfMlAg+QjfgKC18F7owmzmN/E1wfZkJ7d3Zdl7K4cBeQIIkuBxFJO9zK/DKQtO
edor9xgoBHaK5okkqBsry9EMYrSGdDzRTT24DjHqJn0mINaKssokGvj+upYjiZzFOyxIa2Pqibdx
wA5MSoKTK8m120uy4n5rvUqesLiSLu1BOdaW4ycXacJNEar+BHGC9ipFDcTO0L8s4RC0DIULDTMF
V/zCrkXAcaarbVUNaW+prklNmWSbts4BL/vhe13N0c4clH5lk/QvdkaG6VjaFG5XbNX6W5GSqCrE
epgAw1mDKW+WQ4KD9zgULu08qi+T7rMZCs5VapHhvXVgD+e6JU38DnSjUpriRhs2RGInKMGmV46d
fgbj95QTb15JibaDQKq+Uyu0GQ1YWw38t2tyVW3cVou+xFW+VXXY76Xp7Bv0vPaQsqaFFL1DoSL5
ZjjMhfouCXzjIZZ6fdIVdbWJRXnXapJ820nusjPTYN+w4gFb3ZUrhqVoysKuQarIJWKXoGKme2jo
QINiMk7JxeEzlW9YWXdbpxLLZW9axd5BZ+0P9qXxk41r6JKmaPCbDPKn/hRZr1HApNWp1ZOOTM00
cDvMngj/r2lVjKGYDNemmdEgi4WMZjwpIR0AQ6j3z1wEIJe613+JWk9bhgHEdl+D4PxJMhpjAhzX
Wge+NdWQdIY8FlyhRInTCcg9Q5yzxQc0CfS4QWXG1ieyQjjWaTpzJpFsdGpG5DcSi09BGK8U3/Xe
AUVIECok9wEoWW3hJ9K3EXWGd2qJRoqy1lpSAwCTDj5GRR1C2W+YRSp3Pv5WE3naAt+bvMRJQQzK
8ZJNA3g3GHRF4yKvbitflqZ9fRdpUIrauPXnYgwE0e3jp9Yssrne1uXSsWukFocmbOfervbrbuvp
2r7s0/wAl/yPN+j0YkSrfyHRGTlo3PJo9993ScTffw7X/Cjz9op/b70vOcqt38rfllo+JbvH6Kk4
LvTmzvz68383eywf3+zM49Iru5vqKe/ePRVVWP7+7OE5AOEPNxrR93fkmDu6xT8q9B3N/+sb/fU0
3vSuS5/+9ffj18iLZ15R5t6X8u/nUwPOX7JU7dVM9eNW4+P87hYhodey+sq9FfUCYDFYIxYz44eV
TpjEzvNpQZKkC11XASdo+uAPE5n5YCK8qs7/rhZ+/4DfK/vQaH78529q880TfEmquBxeEu03fl0J
KEj9szo4usOrOrAutCHwLmos414/vGVdiACuAYCKh8rBxvn/8vD/fQsQxcP/dFSP/5MWIF8YvGFs
NGt8wcMNX1eCqV+YZEYBqo/jdfycWyVoeLD+WRM4qsdXTcC4kAntMWc+VwLN/HUlSJJ1oQOKMyzx
uZ+cWyXIElnBTqwF1bjgRWuSZai/bAqSSC2ozOpEwc/t+fHDDB7MHyypH0PK/6ArqNqFQiMgSwgt
avgcDYa6dSFjQaui8dwIzrAWtMMAfcJ4oF6YFk4tRXquBNaur7uCJV/gLZY0DNlDIzlMQf/7M8JR
Zz7MmMO0yLpbOrkWtAsNzJEBcPGXTcGwLhAiVwdmzqEWWN6e19Rg6AMN5aT+oJgXtARWrKp8eMjj
UVGkllSDQMbZTYyKBsPuxMdnOISXhmFgGr9sA1DWLsBq45tSUZHjc/jBM+oJjGbyyY3AusCThW9D
/PWgOFqIBg5EWT/81Bk9v2FYjF4n9QFVutCI22nMi7/sAwbmk2JiP8tnNw6SguXULqBgAYM+0MnD
e+gCmBivJwNDu1Dxq6gKka/xc3aVYEnKqWbBMAyCzCd8+2wBH5kFBmYT3mnTNJ4r6ewqAU7BACg+
qSPI5oVmQVOQB2f36zZgYhDAe1MJQx96yNlNBgzUA57+pMdXZExf+jkRkl9OBqZyoar4u4HYnWkt
yBIv79RaMC+glGH5Pc94Ijd83RYG4xB1X53p91BLZzclSIgjnLpkVtULwjoisTJSfQ6fIxNZktQL
XcN6xHAaK/yMpkRiUQO/6KS+oIoX0AklfNnPxvHR85sYx7ANaQQvswY/eF61YJ7cF6wL3AUWLoFD
IxicEK/7Ao4TzALQAdaz5XB+q0UADMxlp7UF+YLlsI4K3q99BpaCc00UCY89nz+/EUFHVuHEWsBE
INrJ1AAPZPxww9dtwWLcJITNqvrFiD6zHjGsY06tBeMCCQSgKQPR+PXjmxpdgapRVf3QV86uKwBB
kk4eFlU8I7iHoHAdnvLITmSReCHD8YTfd3bPLyEbfOq0qIgXlslDEkx++/otCZfSIGHy3Y9+do8v
i5iwp7Z+lglD89eO5gFDvzAIQFpALA/N4uzsY1nUBt7uqfMA/nEFfwirn9d93yCAJDIFsIA+PP6h
m52RMYCasnWqlwST0BygSjB8fjzl61pgBITejbEwmAzD5+ymQfi5Jy8PVB0H+ogmfl4EHU+D6gV+
emSN5bOzi1kdDYuZk/oAa0RDxl3yw+w9GgmwiwmjMtYAqBs/59cIZFPnnz6pFgaPGSgoxTAOEeOf
1ojWBbPEsIx+biRn5y4ZjIGTbSEFpxFDPoPL4V0fzYmmyJyIswD36bkOCPTTw6s5IZiE8xgPOWPC
s2/oaEBAp5AuQaRl0L8YPgdD/Jwmh2HUPrVHKBdIYOiS9d2HfNQWmCKxGaHPfA/Bn93oqDBqnWoe
s0YCZkA0BVto/ByZx/QInVFDgSH3o8ec1xqJwOIAjz5tdCSoBNKajo885/h5ay7x7LjUB0jO87hw
GI7PqkegnXFqLeBB4kXDm35+17T41+aSgQONaRR5yOdKOr8VgwIH48RaAHzF/KAAa3+eKY/GBUnU
L8AsUlED4Pjc+gJIiBOfX5UvWBVB/xnWXm9ev3bBgMOaDCzK+Dm0t3PqBCor+VMfn54OjgKL+dlp
dPT6CawYInPGQDI6fM6uEagsa0+sBQUMAYJJuBAPo/5gArxuCxZOJfqAKH73qpzdgIiq1ek4TIlR
XzFV7MFDNRzXAoYUGDz8i8+T5/mtolUsnBPbgorRrCBTCHTlR4t/3RYOiAvq6DmwfU4DAgu7U7sC
cRXTAoT4vC4areHXj0+g2VRMc3AyH6rn/BrBACU9tRHgMIJHY30PIR5H1wZrWTKJq4BKHj+Haj+j
tqAosHZOrAWGRRKkWBa+9B/v+nVbILqkqECT1fNdM+BQOdVCwq0GQXvQRzyaG4Hd6GCbLB3raPyc
nxNBU07uCgpzH6slcfAUjJ/jWmBJZbFwxIr8MWucl5mokGj25AGBxQBvmfr8Hml9ayHgViPohAuB
dAffa+ncaoE0DCcOCIOxjNtYhtD0ywEBlxpoRAmWtPhcTeMP/qNh8R8U+kFqmbpe+HXkvHhPxSvi
zB8LfCeE/HyDV5SWgc3xpuBAgTnc+oUS8+830N8RV/Dq5Hecwfg7z5c/P+DPP/3mt74/1feDK+8p
f8y/uCR9GCg+z//mwDf619//FT5+foweXzNR6IP0z5f/5Cfmzg/HwR9uXARH9x2Q7SffN/f6JH57
45E/dPqNg8e4eCy+/4sHZtKAQz/1ztPH0PuW5CR7/X6v4d4HusfJ907CJH/8mry+8wEyffqd4fl+
KT3UUN7cfMSinnrz2VP42DzmT6/vfMB5nnznZ4LZX8m3v6ZJWEWf31b7AUh56q8sqHXv65v3+QxO
PPXOMAFz5+2//Iz7O/XOK2rc817XuKQQx/l+4JckvX/U1ddfH903DfAZnHbqP7wOQy9OvLc98oD7
OvnW8Vfv8WgUUc0BS3XynZPmbbM4gJNOve3m57HpgPc5+cbcoPoSdN+ffBz2DiCaU299lVRe8VM1
HxAap957++jFb0aPZ+LU6ff9f6ydzU7DMAzHX6XvgMSRCxwACYT4GOJoumiJ2i1VnI7t7XEaF+G0
cHGkHbtfq9aJk78/Qu2f4bD9/To4q0KPRoTWjmhiFDbNeQtqvmut24GsKs05AXo0+QJqKyMsmyPt
ejaio98wiLmJA9k16H4MJTqlCKjR/hCLOYSrF7XkR/MZoFg9UdZRCmnr0UeQfosE4BQf1YO/mlvY
D2iddOvET5HHGvx7E+hIipmVa+SmIE4N+IM5uVa4MVL0U2ykBvzDh24m8XMnlVGN9iHa5hqCJ08p
B2cuHqxzgxvoyrGfQ4haPB2IK994DkeosV1PKxK5qyFxIWn8anQw1MJx5kyfMgvGWvATnYaA5/4I
xTaBDgtOgqwW/2z91jR3uPBtWenU4l/8+IchchJKnRssDZETXrX4V3r7BtGIJQXrn3r2Se4qOdCi
5b5FsLNhJEPkKkktdmPCnjybIGcJVE12tLMpzPsiy4ta9DuQ36EelXJocvWsGm4wNpu1h8/pJGq+
w9Yf0IlphRVHNfvsqevKTnzNy0nF+5+8pjT9lL4s9ae5D8ra36S4lq5oewPh6hsAAP//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6.xml"/><Relationship Id="rId5" Type="http://schemas.openxmlformats.org/officeDocument/2006/relationships/chart" Target="../charts/chart4.xml"/><Relationship Id="rId15" Type="http://schemas.openxmlformats.org/officeDocument/2006/relationships/chart" Target="../charts/chart8.xml"/><Relationship Id="rId10" Type="http://schemas.openxmlformats.org/officeDocument/2006/relationships/image" Target="../media/image5.emf"/><Relationship Id="rId4" Type="http://schemas.openxmlformats.org/officeDocument/2006/relationships/chart" Target="../charts/chart3.xml"/><Relationship Id="rId9" Type="http://schemas.openxmlformats.org/officeDocument/2006/relationships/image" Target="../media/image4.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68580</xdr:rowOff>
    </xdr:from>
    <xdr:to>
      <xdr:col>23</xdr:col>
      <xdr:colOff>331500</xdr:colOff>
      <xdr:row>10</xdr:row>
      <xdr:rowOff>175260</xdr:rowOff>
    </xdr:to>
    <xdr:grpSp>
      <xdr:nvGrpSpPr>
        <xdr:cNvPr id="39" name="Group 38">
          <a:extLst>
            <a:ext uri="{FF2B5EF4-FFF2-40B4-BE49-F238E27FC236}">
              <a16:creationId xmlns:a16="http://schemas.microsoft.com/office/drawing/2014/main" id="{4B59653A-95FF-23D7-3EC4-334CB5DDF5AE}"/>
            </a:ext>
          </a:extLst>
        </xdr:cNvPr>
        <xdr:cNvGrpSpPr/>
      </xdr:nvGrpSpPr>
      <xdr:grpSpPr>
        <a:xfrm>
          <a:off x="0" y="434340"/>
          <a:ext cx="14352300" cy="1569720"/>
          <a:chOff x="0" y="434340"/>
          <a:chExt cx="14352300" cy="1661160"/>
        </a:xfrm>
      </xdr:grpSpPr>
      <xdr:grpSp>
        <xdr:nvGrpSpPr>
          <xdr:cNvPr id="13" name="Group 12">
            <a:extLst>
              <a:ext uri="{FF2B5EF4-FFF2-40B4-BE49-F238E27FC236}">
                <a16:creationId xmlns:a16="http://schemas.microsoft.com/office/drawing/2014/main" id="{ECE4AF72-4955-9F90-DE18-770E233D9628}"/>
              </a:ext>
            </a:extLst>
          </xdr:cNvPr>
          <xdr:cNvGrpSpPr/>
        </xdr:nvGrpSpPr>
        <xdr:grpSpPr>
          <a:xfrm>
            <a:off x="0" y="457200"/>
            <a:ext cx="2808000" cy="1638300"/>
            <a:chOff x="0" y="457200"/>
            <a:chExt cx="2537460" cy="1638300"/>
          </a:xfrm>
        </xdr:grpSpPr>
        <xdr:sp macro="" textlink="">
          <xdr:nvSpPr>
            <xdr:cNvPr id="5" name="Rectangle: Rounded Corners 4">
              <a:extLst>
                <a:ext uri="{FF2B5EF4-FFF2-40B4-BE49-F238E27FC236}">
                  <a16:creationId xmlns:a16="http://schemas.microsoft.com/office/drawing/2014/main" id="{548FEC9B-1E1F-2F47-0C9C-00283787311B}"/>
                </a:ext>
              </a:extLst>
            </xdr:cNvPr>
            <xdr:cNvSpPr/>
          </xdr:nvSpPr>
          <xdr:spPr>
            <a:xfrm>
              <a:off x="0" y="815340"/>
              <a:ext cx="2537460" cy="12801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3AF1062C-FA68-2FED-182F-CDC74C9E4E35}"/>
                </a:ext>
              </a:extLst>
            </xdr:cNvPr>
            <xdr:cNvSpPr/>
          </xdr:nvSpPr>
          <xdr:spPr>
            <a:xfrm>
              <a:off x="0" y="457200"/>
              <a:ext cx="2537460" cy="34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7" name="Rectangle: Rounded Corners 6">
              <a:extLst>
                <a:ext uri="{FF2B5EF4-FFF2-40B4-BE49-F238E27FC236}">
                  <a16:creationId xmlns:a16="http://schemas.microsoft.com/office/drawing/2014/main" id="{3B464883-0970-C127-EFEE-5BC1FF9554A8}"/>
                </a:ext>
              </a:extLst>
            </xdr:cNvPr>
            <xdr:cNvSpPr/>
          </xdr:nvSpPr>
          <xdr:spPr>
            <a:xfrm>
              <a:off x="144779" y="90678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4195F1-38DA-45FA-AD6F-6D1786FAFD2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 name="Rectangle: Rounded Corners 8">
              <a:extLst>
                <a:ext uri="{FF2B5EF4-FFF2-40B4-BE49-F238E27FC236}">
                  <a16:creationId xmlns:a16="http://schemas.microsoft.com/office/drawing/2014/main" id="{D62E3FE8-19C2-478B-9DA1-C410A34F1CC2}"/>
                </a:ext>
              </a:extLst>
            </xdr:cNvPr>
            <xdr:cNvSpPr/>
          </xdr:nvSpPr>
          <xdr:spPr>
            <a:xfrm>
              <a:off x="160019" y="176022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grpSp>
      <xdr:grpSp>
        <xdr:nvGrpSpPr>
          <xdr:cNvPr id="14" name="Group 13">
            <a:extLst>
              <a:ext uri="{FF2B5EF4-FFF2-40B4-BE49-F238E27FC236}">
                <a16:creationId xmlns:a16="http://schemas.microsoft.com/office/drawing/2014/main" id="{A2B4D41F-3587-8AA9-1610-502E0899EE5D}"/>
              </a:ext>
            </a:extLst>
          </xdr:cNvPr>
          <xdr:cNvGrpSpPr/>
        </xdr:nvGrpSpPr>
        <xdr:grpSpPr>
          <a:xfrm>
            <a:off x="2857500" y="449580"/>
            <a:ext cx="2808000" cy="1638300"/>
            <a:chOff x="0" y="457200"/>
            <a:chExt cx="2537460" cy="1638300"/>
          </a:xfrm>
        </xdr:grpSpPr>
        <xdr:sp macro="" textlink="">
          <xdr:nvSpPr>
            <xdr:cNvPr id="15" name="Rectangle: Rounded Corners 14">
              <a:extLst>
                <a:ext uri="{FF2B5EF4-FFF2-40B4-BE49-F238E27FC236}">
                  <a16:creationId xmlns:a16="http://schemas.microsoft.com/office/drawing/2014/main" id="{E082A2D4-8C03-3582-B27F-36FAADCF78CA}"/>
                </a:ext>
              </a:extLst>
            </xdr:cNvPr>
            <xdr:cNvSpPr/>
          </xdr:nvSpPr>
          <xdr:spPr>
            <a:xfrm>
              <a:off x="0" y="815340"/>
              <a:ext cx="2537460" cy="12801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F0F7392E-0B0D-BE65-3BE3-264FA6447E67}"/>
                </a:ext>
              </a:extLst>
            </xdr:cNvPr>
            <xdr:cNvSpPr/>
          </xdr:nvSpPr>
          <xdr:spPr>
            <a:xfrm>
              <a:off x="0" y="457200"/>
              <a:ext cx="2537460" cy="34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E$17">
          <xdr:nvSpPr>
            <xdr:cNvPr id="17" name="Rectangle: Rounded Corners 16">
              <a:extLst>
                <a:ext uri="{FF2B5EF4-FFF2-40B4-BE49-F238E27FC236}">
                  <a16:creationId xmlns:a16="http://schemas.microsoft.com/office/drawing/2014/main" id="{3CB2D8DA-95A3-CDB7-D51F-DEE4ECD47B07}"/>
                </a:ext>
              </a:extLst>
            </xdr:cNvPr>
            <xdr:cNvSpPr/>
          </xdr:nvSpPr>
          <xdr:spPr>
            <a:xfrm>
              <a:off x="144779" y="90678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EA47FF4-1796-4D29-8540-E831A041F94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8" name="Rectangle: Rounded Corners 17">
              <a:extLst>
                <a:ext uri="{FF2B5EF4-FFF2-40B4-BE49-F238E27FC236}">
                  <a16:creationId xmlns:a16="http://schemas.microsoft.com/office/drawing/2014/main" id="{D14D9C0A-B6C3-ED9E-BCC5-6EE91D9B045C}"/>
                </a:ext>
              </a:extLst>
            </xdr:cNvPr>
            <xdr:cNvSpPr/>
          </xdr:nvSpPr>
          <xdr:spPr>
            <a:xfrm>
              <a:off x="160019" y="176022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grpSp>
      <xdr:grpSp>
        <xdr:nvGrpSpPr>
          <xdr:cNvPr id="19" name="Group 18">
            <a:extLst>
              <a:ext uri="{FF2B5EF4-FFF2-40B4-BE49-F238E27FC236}">
                <a16:creationId xmlns:a16="http://schemas.microsoft.com/office/drawing/2014/main" id="{A7753615-BBAD-0946-1F1E-2B77AEAAB147}"/>
              </a:ext>
            </a:extLst>
          </xdr:cNvPr>
          <xdr:cNvGrpSpPr/>
        </xdr:nvGrpSpPr>
        <xdr:grpSpPr>
          <a:xfrm>
            <a:off x="5775960" y="457200"/>
            <a:ext cx="2808000" cy="1638300"/>
            <a:chOff x="0" y="457200"/>
            <a:chExt cx="2537460" cy="1638300"/>
          </a:xfrm>
        </xdr:grpSpPr>
        <xdr:sp macro="" textlink="">
          <xdr:nvSpPr>
            <xdr:cNvPr id="20" name="Rectangle: Rounded Corners 19">
              <a:extLst>
                <a:ext uri="{FF2B5EF4-FFF2-40B4-BE49-F238E27FC236}">
                  <a16:creationId xmlns:a16="http://schemas.microsoft.com/office/drawing/2014/main" id="{1A8CEC68-428B-3B9C-2B75-0CB31BF4DE57}"/>
                </a:ext>
              </a:extLst>
            </xdr:cNvPr>
            <xdr:cNvSpPr/>
          </xdr:nvSpPr>
          <xdr:spPr>
            <a:xfrm>
              <a:off x="0" y="815340"/>
              <a:ext cx="2537460" cy="12801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1" name="Rectangle: Rounded Corners 20">
              <a:extLst>
                <a:ext uri="{FF2B5EF4-FFF2-40B4-BE49-F238E27FC236}">
                  <a16:creationId xmlns:a16="http://schemas.microsoft.com/office/drawing/2014/main" id="{0FF1F2D2-D247-3105-2EF3-823B3845FEEB}"/>
                </a:ext>
              </a:extLst>
            </xdr:cNvPr>
            <xdr:cNvSpPr/>
          </xdr:nvSpPr>
          <xdr:spPr>
            <a:xfrm>
              <a:off x="0" y="457200"/>
              <a:ext cx="2537460" cy="34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H$17">
          <xdr:nvSpPr>
            <xdr:cNvPr id="22" name="Rectangle: Rounded Corners 21">
              <a:extLst>
                <a:ext uri="{FF2B5EF4-FFF2-40B4-BE49-F238E27FC236}">
                  <a16:creationId xmlns:a16="http://schemas.microsoft.com/office/drawing/2014/main" id="{0A2A5FE3-157F-6596-09A6-7769A3FE5618}"/>
                </a:ext>
              </a:extLst>
            </xdr:cNvPr>
            <xdr:cNvSpPr/>
          </xdr:nvSpPr>
          <xdr:spPr>
            <a:xfrm>
              <a:off x="144779" y="90678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2D68BE9-0696-45C1-9C92-0ECC6BC5FCC1}"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B4A1AD5A-C7D2-21FE-6981-224172BA8C07}"/>
                </a:ext>
              </a:extLst>
            </xdr:cNvPr>
            <xdr:cNvSpPr/>
          </xdr:nvSpPr>
          <xdr:spPr>
            <a:xfrm>
              <a:off x="160019" y="176022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 </a:t>
              </a:r>
            </a:p>
          </xdr:txBody>
        </xdr:sp>
      </xdr:grpSp>
      <xdr:grpSp>
        <xdr:nvGrpSpPr>
          <xdr:cNvPr id="24" name="Group 23">
            <a:extLst>
              <a:ext uri="{FF2B5EF4-FFF2-40B4-BE49-F238E27FC236}">
                <a16:creationId xmlns:a16="http://schemas.microsoft.com/office/drawing/2014/main" id="{702935E6-A14C-4751-9DF3-FADEB369195E}"/>
              </a:ext>
            </a:extLst>
          </xdr:cNvPr>
          <xdr:cNvGrpSpPr/>
        </xdr:nvGrpSpPr>
        <xdr:grpSpPr>
          <a:xfrm>
            <a:off x="8663940" y="441960"/>
            <a:ext cx="2808000" cy="1638300"/>
            <a:chOff x="0" y="457200"/>
            <a:chExt cx="2537460" cy="1638300"/>
          </a:xfrm>
        </xdr:grpSpPr>
        <xdr:sp macro="" textlink="">
          <xdr:nvSpPr>
            <xdr:cNvPr id="25" name="Rectangle: Rounded Corners 24">
              <a:extLst>
                <a:ext uri="{FF2B5EF4-FFF2-40B4-BE49-F238E27FC236}">
                  <a16:creationId xmlns:a16="http://schemas.microsoft.com/office/drawing/2014/main" id="{13953081-7FF4-6D1D-3C8F-E72952EC4F50}"/>
                </a:ext>
              </a:extLst>
            </xdr:cNvPr>
            <xdr:cNvSpPr/>
          </xdr:nvSpPr>
          <xdr:spPr>
            <a:xfrm>
              <a:off x="0" y="815340"/>
              <a:ext cx="2537460" cy="12801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6" name="Rectangle: Rounded Corners 25">
              <a:extLst>
                <a:ext uri="{FF2B5EF4-FFF2-40B4-BE49-F238E27FC236}">
                  <a16:creationId xmlns:a16="http://schemas.microsoft.com/office/drawing/2014/main" id="{53239020-4F50-6F80-8973-7F76A6D7A892}"/>
                </a:ext>
              </a:extLst>
            </xdr:cNvPr>
            <xdr:cNvSpPr/>
          </xdr:nvSpPr>
          <xdr:spPr>
            <a:xfrm>
              <a:off x="0" y="457200"/>
              <a:ext cx="2537460" cy="34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KPI!$K$17">
          <xdr:nvSpPr>
            <xdr:cNvPr id="27" name="Rectangle: Rounded Corners 26">
              <a:extLst>
                <a:ext uri="{FF2B5EF4-FFF2-40B4-BE49-F238E27FC236}">
                  <a16:creationId xmlns:a16="http://schemas.microsoft.com/office/drawing/2014/main" id="{99D1A28A-CCF9-A8B6-7E91-A660EB76A7EF}"/>
                </a:ext>
              </a:extLst>
            </xdr:cNvPr>
            <xdr:cNvSpPr/>
          </xdr:nvSpPr>
          <xdr:spPr>
            <a:xfrm>
              <a:off x="144779" y="90678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A3B36-6566-4E3A-A2A3-CCE147FA5F6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1CA03025-E3C5-8717-D4FD-A293C279F90D}"/>
                </a:ext>
              </a:extLst>
            </xdr:cNvPr>
            <xdr:cNvSpPr/>
          </xdr:nvSpPr>
          <xdr:spPr>
            <a:xfrm>
              <a:off x="160019" y="176022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grpSp>
      <xdr:grpSp>
        <xdr:nvGrpSpPr>
          <xdr:cNvPr id="29" name="Group 28">
            <a:extLst>
              <a:ext uri="{FF2B5EF4-FFF2-40B4-BE49-F238E27FC236}">
                <a16:creationId xmlns:a16="http://schemas.microsoft.com/office/drawing/2014/main" id="{BDF9FE1F-84C1-1DB2-1283-C20DCBF3ECBF}"/>
              </a:ext>
            </a:extLst>
          </xdr:cNvPr>
          <xdr:cNvGrpSpPr/>
        </xdr:nvGrpSpPr>
        <xdr:grpSpPr>
          <a:xfrm>
            <a:off x="11544300" y="434340"/>
            <a:ext cx="2808000" cy="1638300"/>
            <a:chOff x="0" y="457200"/>
            <a:chExt cx="2537460" cy="1638300"/>
          </a:xfrm>
        </xdr:grpSpPr>
        <xdr:sp macro="" textlink="">
          <xdr:nvSpPr>
            <xdr:cNvPr id="30" name="Rectangle: Rounded Corners 29">
              <a:extLst>
                <a:ext uri="{FF2B5EF4-FFF2-40B4-BE49-F238E27FC236}">
                  <a16:creationId xmlns:a16="http://schemas.microsoft.com/office/drawing/2014/main" id="{2B6419BF-4D79-439C-4338-EC05597582E6}"/>
                </a:ext>
              </a:extLst>
            </xdr:cNvPr>
            <xdr:cNvSpPr/>
          </xdr:nvSpPr>
          <xdr:spPr>
            <a:xfrm>
              <a:off x="0" y="815340"/>
              <a:ext cx="2537460" cy="128016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endPar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A2CA34B1-3B5F-D808-B1B9-45F2DDAB968A}"/>
                </a:ext>
              </a:extLst>
            </xdr:cNvPr>
            <xdr:cNvSpPr/>
          </xdr:nvSpPr>
          <xdr:spPr>
            <a:xfrm>
              <a:off x="0" y="457200"/>
              <a:ext cx="2537460" cy="3420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PROFIT RATIO</a:t>
              </a:r>
            </a:p>
          </xdr:txBody>
        </xdr:sp>
        <xdr:sp macro="" textlink="KPI!$N$17">
          <xdr:nvSpPr>
            <xdr:cNvPr id="32" name="Rectangle: Rounded Corners 31">
              <a:extLst>
                <a:ext uri="{FF2B5EF4-FFF2-40B4-BE49-F238E27FC236}">
                  <a16:creationId xmlns:a16="http://schemas.microsoft.com/office/drawing/2014/main" id="{39571D45-1108-A77C-2F3E-ABDE43A7EC2D}"/>
                </a:ext>
              </a:extLst>
            </xdr:cNvPr>
            <xdr:cNvSpPr/>
          </xdr:nvSpPr>
          <xdr:spPr>
            <a:xfrm>
              <a:off x="144779" y="90678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BD0A160-E5F1-4983-AE82-1303CF9BB29D}"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3" name="Rectangle: Rounded Corners 32">
              <a:extLst>
                <a:ext uri="{FF2B5EF4-FFF2-40B4-BE49-F238E27FC236}">
                  <a16:creationId xmlns:a16="http://schemas.microsoft.com/office/drawing/2014/main" id="{769C8071-D318-180A-9280-873701E96728}"/>
                </a:ext>
              </a:extLst>
            </xdr:cNvPr>
            <xdr:cNvSpPr/>
          </xdr:nvSpPr>
          <xdr:spPr>
            <a:xfrm>
              <a:off x="160019" y="1760220"/>
              <a:ext cx="2182971" cy="2916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 </a:t>
              </a:r>
            </a:p>
          </xdr:txBody>
        </xdr:sp>
      </xdr:grpSp>
    </xdr:grpSp>
    <xdr:clientData/>
  </xdr:twoCellAnchor>
  <xdr:twoCellAnchor>
    <xdr:from>
      <xdr:col>0</xdr:col>
      <xdr:colOff>0</xdr:colOff>
      <xdr:row>0</xdr:row>
      <xdr:rowOff>0</xdr:rowOff>
    </xdr:from>
    <xdr:to>
      <xdr:col>23</xdr:col>
      <xdr:colOff>335280</xdr:colOff>
      <xdr:row>2</xdr:row>
      <xdr:rowOff>48240</xdr:rowOff>
    </xdr:to>
    <xdr:sp macro="" textlink="">
      <xdr:nvSpPr>
        <xdr:cNvPr id="2" name="Rectangle: Rounded Corners 1">
          <a:extLst>
            <a:ext uri="{FF2B5EF4-FFF2-40B4-BE49-F238E27FC236}">
              <a16:creationId xmlns:a16="http://schemas.microsoft.com/office/drawing/2014/main" id="{85BEBB92-CA4D-A942-9BAA-3942AB4B678D}"/>
            </a:ext>
          </a:extLst>
        </xdr:cNvPr>
        <xdr:cNvSpPr/>
      </xdr:nvSpPr>
      <xdr:spPr>
        <a:xfrm>
          <a:off x="0" y="0"/>
          <a:ext cx="14356080" cy="414000"/>
        </a:xfrm>
        <a:prstGeom prst="roundRect">
          <a:avLst>
            <a:gd name="adj" fmla="val 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a:t>
          </a:r>
          <a:r>
            <a:rPr lang="en-IN" sz="16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16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190500</xdr:colOff>
      <xdr:row>7</xdr:row>
      <xdr:rowOff>7620</xdr:rowOff>
    </xdr:from>
    <xdr:to>
      <xdr:col>3</xdr:col>
      <xdr:colOff>320040</xdr:colOff>
      <xdr:row>9</xdr:row>
      <xdr:rowOff>45720</xdr:rowOff>
    </xdr:to>
    <xdr:graphicFrame macro="">
      <xdr:nvGraphicFramePr>
        <xdr:cNvPr id="8" name="Chart 7">
          <a:extLst>
            <a:ext uri="{FF2B5EF4-FFF2-40B4-BE49-F238E27FC236}">
              <a16:creationId xmlns:a16="http://schemas.microsoft.com/office/drawing/2014/main" id="{97690394-0133-4055-A415-D00B75D53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449580</xdr:colOff>
          <xdr:row>9</xdr:row>
          <xdr:rowOff>106680</xdr:rowOff>
        </xdr:from>
        <xdr:to>
          <xdr:col>4</xdr:col>
          <xdr:colOff>60960</xdr:colOff>
          <xdr:row>10</xdr:row>
          <xdr:rowOff>114300</xdr:rowOff>
        </xdr:to>
        <xdr:pic>
          <xdr:nvPicPr>
            <xdr:cNvPr id="11" name="Picture 10">
              <a:extLst>
                <a:ext uri="{FF2B5EF4-FFF2-40B4-BE49-F238E27FC236}">
                  <a16:creationId xmlns:a16="http://schemas.microsoft.com/office/drawing/2014/main" id="{3E4FBE39-19A3-9F85-2AFF-8E5149732258}"/>
                </a:ext>
              </a:extLst>
            </xdr:cNvPr>
            <xdr:cNvPicPr>
              <a:picLocks noChangeAspect="1" noChangeArrowheads="1"/>
              <a:extLst>
                <a:ext uri="{84589F7E-364E-4C9E-8A38-B11213B215E9}">
                  <a14:cameraTool cellRange="'KPI YOY'!$H$8" spid="_x0000_s11308"/>
                </a:ext>
              </a:extLst>
            </xdr:cNvPicPr>
          </xdr:nvPicPr>
          <xdr:blipFill>
            <a:blip xmlns:r="http://schemas.openxmlformats.org/officeDocument/2006/relationships" r:embed="rId2"/>
            <a:srcRect/>
            <a:stretch>
              <a:fillRect/>
            </a:stretch>
          </xdr:blipFill>
          <xdr:spPr bwMode="auto">
            <a:xfrm>
              <a:off x="1668780" y="175260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601980</xdr:colOff>
      <xdr:row>6</xdr:row>
      <xdr:rowOff>160020</xdr:rowOff>
    </xdr:from>
    <xdr:to>
      <xdr:col>13</xdr:col>
      <xdr:colOff>388380</xdr:colOff>
      <xdr:row>9</xdr:row>
      <xdr:rowOff>39780</xdr:rowOff>
    </xdr:to>
    <xdr:graphicFrame macro="">
      <xdr:nvGraphicFramePr>
        <xdr:cNvPr id="35" name="Chart 34">
          <a:extLst>
            <a:ext uri="{FF2B5EF4-FFF2-40B4-BE49-F238E27FC236}">
              <a16:creationId xmlns:a16="http://schemas.microsoft.com/office/drawing/2014/main" id="{AC76CDE7-D874-425D-8555-17920EE97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45720</xdr:colOff>
      <xdr:row>6</xdr:row>
      <xdr:rowOff>167640</xdr:rowOff>
    </xdr:from>
    <xdr:to>
      <xdr:col>8</xdr:col>
      <xdr:colOff>441720</xdr:colOff>
      <xdr:row>9</xdr:row>
      <xdr:rowOff>47400</xdr:rowOff>
    </xdr:to>
    <xdr:graphicFrame macro="">
      <xdr:nvGraphicFramePr>
        <xdr:cNvPr id="36" name="Chart 35">
          <a:extLst>
            <a:ext uri="{FF2B5EF4-FFF2-40B4-BE49-F238E27FC236}">
              <a16:creationId xmlns:a16="http://schemas.microsoft.com/office/drawing/2014/main" id="{3BF7C433-84AB-443D-B3F8-9E2D6E617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411480</xdr:colOff>
      <xdr:row>6</xdr:row>
      <xdr:rowOff>137160</xdr:rowOff>
    </xdr:from>
    <xdr:to>
      <xdr:col>18</xdr:col>
      <xdr:colOff>197880</xdr:colOff>
      <xdr:row>9</xdr:row>
      <xdr:rowOff>16920</xdr:rowOff>
    </xdr:to>
    <xdr:graphicFrame macro="">
      <xdr:nvGraphicFramePr>
        <xdr:cNvPr id="37" name="Chart 36">
          <a:extLst>
            <a:ext uri="{FF2B5EF4-FFF2-40B4-BE49-F238E27FC236}">
              <a16:creationId xmlns:a16="http://schemas.microsoft.com/office/drawing/2014/main" id="{52D15C30-42F1-4945-AAD2-22207654A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205740</xdr:colOff>
      <xdr:row>6</xdr:row>
      <xdr:rowOff>144780</xdr:rowOff>
    </xdr:from>
    <xdr:to>
      <xdr:col>22</xdr:col>
      <xdr:colOff>601740</xdr:colOff>
      <xdr:row>9</xdr:row>
      <xdr:rowOff>24540</xdr:rowOff>
    </xdr:to>
    <xdr:graphicFrame macro="">
      <xdr:nvGraphicFramePr>
        <xdr:cNvPr id="38" name="Chart 37">
          <a:extLst>
            <a:ext uri="{FF2B5EF4-FFF2-40B4-BE49-F238E27FC236}">
              <a16:creationId xmlns:a16="http://schemas.microsoft.com/office/drawing/2014/main" id="{A413429C-490E-4795-B28A-253A94698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266700</xdr:colOff>
          <xdr:row>9</xdr:row>
          <xdr:rowOff>83820</xdr:rowOff>
        </xdr:from>
        <xdr:to>
          <xdr:col>8</xdr:col>
          <xdr:colOff>487680</xdr:colOff>
          <xdr:row>10</xdr:row>
          <xdr:rowOff>91440</xdr:rowOff>
        </xdr:to>
        <xdr:pic>
          <xdr:nvPicPr>
            <xdr:cNvPr id="41" name="Picture 40">
              <a:extLst>
                <a:ext uri="{FF2B5EF4-FFF2-40B4-BE49-F238E27FC236}">
                  <a16:creationId xmlns:a16="http://schemas.microsoft.com/office/drawing/2014/main" id="{F94030D0-A6BE-9029-5C55-33C7A315C256}"/>
                </a:ext>
              </a:extLst>
            </xdr:cNvPr>
            <xdr:cNvPicPr>
              <a:picLocks noChangeAspect="1" noChangeArrowheads="1"/>
              <a:extLst>
                <a:ext uri="{84589F7E-364E-4C9E-8A38-B11213B215E9}">
                  <a14:cameraTool cellRange="'KPI YOY'!$I$8" spid="_x0000_s11309"/>
                </a:ext>
              </a:extLst>
            </xdr:cNvPicPr>
          </xdr:nvPicPr>
          <xdr:blipFill>
            <a:blip xmlns:r="http://schemas.openxmlformats.org/officeDocument/2006/relationships" r:embed="rId7"/>
            <a:srcRect/>
            <a:stretch>
              <a:fillRect/>
            </a:stretch>
          </xdr:blipFill>
          <xdr:spPr bwMode="auto">
            <a:xfrm>
              <a:off x="4533900" y="172974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236220</xdr:colOff>
          <xdr:row>9</xdr:row>
          <xdr:rowOff>91440</xdr:rowOff>
        </xdr:from>
        <xdr:to>
          <xdr:col>13</xdr:col>
          <xdr:colOff>320040</xdr:colOff>
          <xdr:row>10</xdr:row>
          <xdr:rowOff>99060</xdr:rowOff>
        </xdr:to>
        <xdr:pic>
          <xdr:nvPicPr>
            <xdr:cNvPr id="42" name="Picture 41">
              <a:extLst>
                <a:ext uri="{FF2B5EF4-FFF2-40B4-BE49-F238E27FC236}">
                  <a16:creationId xmlns:a16="http://schemas.microsoft.com/office/drawing/2014/main" id="{1C676706-7885-ACE0-82A9-AB68C213ECB3}"/>
                </a:ext>
              </a:extLst>
            </xdr:cNvPr>
            <xdr:cNvPicPr>
              <a:picLocks noChangeAspect="1" noChangeArrowheads="1"/>
              <a:extLst>
                <a:ext uri="{84589F7E-364E-4C9E-8A38-B11213B215E9}">
                  <a14:cameraTool cellRange="'KPI YOY'!$J$8" spid="_x0000_s11310"/>
                </a:ext>
              </a:extLst>
            </xdr:cNvPicPr>
          </xdr:nvPicPr>
          <xdr:blipFill>
            <a:blip xmlns:r="http://schemas.openxmlformats.org/officeDocument/2006/relationships" r:embed="rId8"/>
            <a:srcRect/>
            <a:stretch>
              <a:fillRect/>
            </a:stretch>
          </xdr:blipFill>
          <xdr:spPr bwMode="auto">
            <a:xfrm>
              <a:off x="7551420" y="173736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571500</xdr:colOff>
          <xdr:row>9</xdr:row>
          <xdr:rowOff>91440</xdr:rowOff>
        </xdr:from>
        <xdr:to>
          <xdr:col>18</xdr:col>
          <xdr:colOff>182880</xdr:colOff>
          <xdr:row>10</xdr:row>
          <xdr:rowOff>99060</xdr:rowOff>
        </xdr:to>
        <xdr:pic>
          <xdr:nvPicPr>
            <xdr:cNvPr id="43" name="Picture 42">
              <a:extLst>
                <a:ext uri="{FF2B5EF4-FFF2-40B4-BE49-F238E27FC236}">
                  <a16:creationId xmlns:a16="http://schemas.microsoft.com/office/drawing/2014/main" id="{99302260-559C-1BDD-A27E-58FDF0800D71}"/>
                </a:ext>
              </a:extLst>
            </xdr:cNvPr>
            <xdr:cNvPicPr>
              <a:picLocks noChangeAspect="1" noChangeArrowheads="1"/>
              <a:extLst>
                <a:ext uri="{84589F7E-364E-4C9E-8A38-B11213B215E9}">
                  <a14:cameraTool cellRange="'KPI YOY'!$K$8" spid="_x0000_s11311"/>
                </a:ext>
              </a:extLst>
            </xdr:cNvPicPr>
          </xdr:nvPicPr>
          <xdr:blipFill>
            <a:blip xmlns:r="http://schemas.openxmlformats.org/officeDocument/2006/relationships" r:embed="rId9"/>
            <a:srcRect/>
            <a:stretch>
              <a:fillRect/>
            </a:stretch>
          </xdr:blipFill>
          <xdr:spPr bwMode="auto">
            <a:xfrm>
              <a:off x="10325100" y="17373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426720</xdr:colOff>
          <xdr:row>9</xdr:row>
          <xdr:rowOff>76200</xdr:rowOff>
        </xdr:from>
        <xdr:to>
          <xdr:col>23</xdr:col>
          <xdr:colOff>83820</xdr:colOff>
          <xdr:row>10</xdr:row>
          <xdr:rowOff>83820</xdr:rowOff>
        </xdr:to>
        <xdr:pic>
          <xdr:nvPicPr>
            <xdr:cNvPr id="44" name="Picture 43">
              <a:extLst>
                <a:ext uri="{FF2B5EF4-FFF2-40B4-BE49-F238E27FC236}">
                  <a16:creationId xmlns:a16="http://schemas.microsoft.com/office/drawing/2014/main" id="{A9E6BAAF-6C29-3AFC-2682-1238085E1474}"/>
                </a:ext>
              </a:extLst>
            </xdr:cNvPr>
            <xdr:cNvPicPr>
              <a:picLocks noChangeAspect="1" noChangeArrowheads="1"/>
              <a:extLst>
                <a:ext uri="{84589F7E-364E-4C9E-8A38-B11213B215E9}">
                  <a14:cameraTool cellRange="'KPI YOY'!$L$8" spid="_x0000_s11312"/>
                </a:ext>
              </a:extLst>
            </xdr:cNvPicPr>
          </xdr:nvPicPr>
          <xdr:blipFill>
            <a:blip xmlns:r="http://schemas.openxmlformats.org/officeDocument/2006/relationships" r:embed="rId10"/>
            <a:srcRect/>
            <a:stretch>
              <a:fillRect/>
            </a:stretch>
          </xdr:blipFill>
          <xdr:spPr bwMode="auto">
            <a:xfrm>
              <a:off x="13228320" y="1722120"/>
              <a:ext cx="876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11</xdr:row>
      <xdr:rowOff>76200</xdr:rowOff>
    </xdr:from>
    <xdr:to>
      <xdr:col>23</xdr:col>
      <xdr:colOff>365760</xdr:colOff>
      <xdr:row>37</xdr:row>
      <xdr:rowOff>15240</xdr:rowOff>
    </xdr:to>
    <xdr:grpSp>
      <xdr:nvGrpSpPr>
        <xdr:cNvPr id="59" name="Group 58">
          <a:extLst>
            <a:ext uri="{FF2B5EF4-FFF2-40B4-BE49-F238E27FC236}">
              <a16:creationId xmlns:a16="http://schemas.microsoft.com/office/drawing/2014/main" id="{29B7322C-EAF1-86B0-EBC4-35C5EC45D7B9}"/>
            </a:ext>
          </a:extLst>
        </xdr:cNvPr>
        <xdr:cNvGrpSpPr/>
      </xdr:nvGrpSpPr>
      <xdr:grpSpPr>
        <a:xfrm>
          <a:off x="0" y="2087880"/>
          <a:ext cx="14386560" cy="4693920"/>
          <a:chOff x="0" y="2087880"/>
          <a:chExt cx="14386560" cy="4278300"/>
        </a:xfrm>
      </xdr:grpSpPr>
      <xdr:sp macro="" textlink="">
        <xdr:nvSpPr>
          <xdr:cNvPr id="48" name="Rectangle: Rounded Corners 47">
            <a:extLst>
              <a:ext uri="{FF2B5EF4-FFF2-40B4-BE49-F238E27FC236}">
                <a16:creationId xmlns:a16="http://schemas.microsoft.com/office/drawing/2014/main" id="{D4FA275A-B3F0-4703-9CAD-98E3A0C1A2D7}"/>
              </a:ext>
            </a:extLst>
          </xdr:cNvPr>
          <xdr:cNvSpPr/>
        </xdr:nvSpPr>
        <xdr:spPr>
          <a:xfrm>
            <a:off x="0" y="4305300"/>
            <a:ext cx="592074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2579A518-51FA-414A-9638-8FA1AF19EDB2}"/>
              </a:ext>
            </a:extLst>
          </xdr:cNvPr>
          <xdr:cNvSpPr/>
        </xdr:nvSpPr>
        <xdr:spPr>
          <a:xfrm>
            <a:off x="6012180" y="4328160"/>
            <a:ext cx="437388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57" name="Group 56">
            <a:extLst>
              <a:ext uri="{FF2B5EF4-FFF2-40B4-BE49-F238E27FC236}">
                <a16:creationId xmlns:a16="http://schemas.microsoft.com/office/drawing/2014/main" id="{153750AD-D150-8C8B-97FE-23705229B2EC}"/>
              </a:ext>
            </a:extLst>
          </xdr:cNvPr>
          <xdr:cNvGrpSpPr/>
        </xdr:nvGrpSpPr>
        <xdr:grpSpPr>
          <a:xfrm>
            <a:off x="0" y="2087880"/>
            <a:ext cx="14386560" cy="4278300"/>
            <a:chOff x="0" y="2087880"/>
            <a:chExt cx="14386560" cy="4278300"/>
          </a:xfrm>
        </xdr:grpSpPr>
        <xdr:sp macro="" textlink="">
          <xdr:nvSpPr>
            <xdr:cNvPr id="45" name="Rectangle: Rounded Corners 44">
              <a:extLst>
                <a:ext uri="{FF2B5EF4-FFF2-40B4-BE49-F238E27FC236}">
                  <a16:creationId xmlns:a16="http://schemas.microsoft.com/office/drawing/2014/main" id="{80B4CE99-E7C6-58E9-09C8-A75BCD30B68D}"/>
                </a:ext>
              </a:extLst>
            </xdr:cNvPr>
            <xdr:cNvSpPr/>
          </xdr:nvSpPr>
          <xdr:spPr>
            <a:xfrm>
              <a:off x="0" y="2087880"/>
              <a:ext cx="570738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2312B9B9-98F4-43C7-B5C7-7F5271B17488}"/>
                </a:ext>
              </a:extLst>
            </xdr:cNvPr>
            <xdr:cNvSpPr/>
          </xdr:nvSpPr>
          <xdr:spPr>
            <a:xfrm>
              <a:off x="5791200" y="2118360"/>
              <a:ext cx="570738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9F136F86-86A7-4E0C-B92E-96B448D16E0C}"/>
                </a:ext>
              </a:extLst>
            </xdr:cNvPr>
            <xdr:cNvSpPr/>
          </xdr:nvSpPr>
          <xdr:spPr>
            <a:xfrm>
              <a:off x="11574780" y="2141220"/>
              <a:ext cx="277368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13922C65-6CC0-49DA-AAF0-F09D8843BAED}"/>
                </a:ext>
              </a:extLst>
            </xdr:cNvPr>
            <xdr:cNvSpPr/>
          </xdr:nvSpPr>
          <xdr:spPr>
            <a:xfrm>
              <a:off x="10485120" y="4335780"/>
              <a:ext cx="3901440" cy="2030400"/>
            </a:xfrm>
            <a:prstGeom prst="roundRect">
              <a:avLst>
                <a:gd name="adj" fmla="val 8480"/>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DEED3056-CDBC-550B-2907-8192BBF9207F}"/>
                </a:ext>
              </a:extLst>
            </xdr:cNvPr>
            <xdr:cNvSpPr/>
          </xdr:nvSpPr>
          <xdr:spPr>
            <a:xfrm>
              <a:off x="76200" y="2110740"/>
              <a:ext cx="316992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sp macro="" textlink="">
          <xdr:nvSpPr>
            <xdr:cNvPr id="52" name="Rectangle: Rounded Corners 51">
              <a:extLst>
                <a:ext uri="{FF2B5EF4-FFF2-40B4-BE49-F238E27FC236}">
                  <a16:creationId xmlns:a16="http://schemas.microsoft.com/office/drawing/2014/main" id="{6A30B12A-48D9-4C79-93E4-D5FF7131C72C}"/>
                </a:ext>
              </a:extLst>
            </xdr:cNvPr>
            <xdr:cNvSpPr/>
          </xdr:nvSpPr>
          <xdr:spPr>
            <a:xfrm>
              <a:off x="5882640" y="2186940"/>
              <a:ext cx="316992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PROFIT</a:t>
              </a:r>
              <a:r>
                <a:rPr lang="en-IN" sz="1200" baseline="0">
                  <a:latin typeface="Lato Black" panose="020F0502020204030203" pitchFamily="34" charset="0"/>
                  <a:ea typeface="Lato Black" panose="020F0502020204030203" pitchFamily="34" charset="0"/>
                  <a:cs typeface="Lato Black" panose="020F0502020204030203" pitchFamily="34" charset="0"/>
                </a:rPr>
                <a:t> BY CATEGORY  </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3" name="Rectangle: Rounded Corners 52">
              <a:extLst>
                <a:ext uri="{FF2B5EF4-FFF2-40B4-BE49-F238E27FC236}">
                  <a16:creationId xmlns:a16="http://schemas.microsoft.com/office/drawing/2014/main" id="{8C4DFE15-9E59-4665-B73B-A75A4B05DAAA}"/>
                </a:ext>
              </a:extLst>
            </xdr:cNvPr>
            <xdr:cNvSpPr/>
          </xdr:nvSpPr>
          <xdr:spPr>
            <a:xfrm>
              <a:off x="11628120" y="2202180"/>
              <a:ext cx="214884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SALES % BY </a:t>
              </a:r>
              <a:r>
                <a:rPr lang="en-IN" sz="120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CATEGORY</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sp macro="" textlink="">
        <xdr:nvSpPr>
          <xdr:cNvPr id="54" name="Rectangle: Rounded Corners 53">
            <a:extLst>
              <a:ext uri="{FF2B5EF4-FFF2-40B4-BE49-F238E27FC236}">
                <a16:creationId xmlns:a16="http://schemas.microsoft.com/office/drawing/2014/main" id="{094B79C8-92C6-4DB9-9B83-5DE21D90B43A}"/>
              </a:ext>
            </a:extLst>
          </xdr:cNvPr>
          <xdr:cNvSpPr/>
        </xdr:nvSpPr>
        <xdr:spPr>
          <a:xfrm>
            <a:off x="53340" y="4381500"/>
            <a:ext cx="316992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55" name="Rectangle: Rounded Corners 54">
            <a:extLst>
              <a:ext uri="{FF2B5EF4-FFF2-40B4-BE49-F238E27FC236}">
                <a16:creationId xmlns:a16="http://schemas.microsoft.com/office/drawing/2014/main" id="{04BD19FC-30E0-433A-B608-0C6BD9672827}"/>
              </a:ext>
            </a:extLst>
          </xdr:cNvPr>
          <xdr:cNvSpPr/>
        </xdr:nvSpPr>
        <xdr:spPr>
          <a:xfrm>
            <a:off x="6088380" y="4389120"/>
            <a:ext cx="250698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TOP</a:t>
            </a:r>
            <a:r>
              <a:rPr lang="en-IN" sz="1200" baseline="0">
                <a:latin typeface="Lato Black" panose="020F0502020204030203" pitchFamily="34" charset="0"/>
                <a:ea typeface="Lato Black" panose="020F0502020204030203" pitchFamily="34" charset="0"/>
                <a:cs typeface="Lato Black" panose="020F0502020204030203" pitchFamily="34" charset="0"/>
              </a:rPr>
              <a:t> 5 SUB-</a:t>
            </a:r>
            <a:r>
              <a:rPr lang="en-IN" sz="1200" baseline="0">
                <a:solidFill>
                  <a:schemeClr val="lt1"/>
                </a:solidFill>
                <a:effectLst/>
                <a:latin typeface="Lato Black" panose="020F0502020204030203" pitchFamily="34" charset="0"/>
                <a:ea typeface="Lato Black" panose="020F0502020204030203" pitchFamily="34" charset="0"/>
                <a:cs typeface="Lato Black" panose="020F0502020204030203" pitchFamily="34" charset="0"/>
              </a:rPr>
              <a:t>CATEGORY</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6" name="Rectangle: Rounded Corners 55">
            <a:extLst>
              <a:ext uri="{FF2B5EF4-FFF2-40B4-BE49-F238E27FC236}">
                <a16:creationId xmlns:a16="http://schemas.microsoft.com/office/drawing/2014/main" id="{FD813023-23D3-4CDB-A2F5-C0E3F0A2FE25}"/>
              </a:ext>
            </a:extLst>
          </xdr:cNvPr>
          <xdr:cNvSpPr/>
        </xdr:nvSpPr>
        <xdr:spPr>
          <a:xfrm>
            <a:off x="10485120" y="4335780"/>
            <a:ext cx="2484000" cy="3733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0">
                <a:solidFill>
                  <a:schemeClr val="bg1"/>
                </a:solidFill>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0</xdr:colOff>
      <xdr:row>13</xdr:row>
      <xdr:rowOff>137160</xdr:rowOff>
    </xdr:from>
    <xdr:to>
      <xdr:col>9</xdr:col>
      <xdr:colOff>167640</xdr:colOff>
      <xdr:row>23</xdr:row>
      <xdr:rowOff>60960</xdr:rowOff>
    </xdr:to>
    <xdr:graphicFrame macro="">
      <xdr:nvGraphicFramePr>
        <xdr:cNvPr id="60" name="Chart 59">
          <a:extLst>
            <a:ext uri="{FF2B5EF4-FFF2-40B4-BE49-F238E27FC236}">
              <a16:creationId xmlns:a16="http://schemas.microsoft.com/office/drawing/2014/main" id="{0DA90008-4947-49D8-B5DC-0EF8F253F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312420</xdr:colOff>
      <xdr:row>14</xdr:row>
      <xdr:rowOff>22860</xdr:rowOff>
    </xdr:from>
    <xdr:to>
      <xdr:col>18</xdr:col>
      <xdr:colOff>487680</xdr:colOff>
      <xdr:row>23</xdr:row>
      <xdr:rowOff>106680</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571B11E4-A6CE-4734-AF2F-8DC7A0CCD7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98820" y="2583180"/>
              <a:ext cx="566166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7620</xdr:colOff>
      <xdr:row>14</xdr:row>
      <xdr:rowOff>91440</xdr:rowOff>
    </xdr:from>
    <xdr:to>
      <xdr:col>23</xdr:col>
      <xdr:colOff>312420</xdr:colOff>
      <xdr:row>23</xdr:row>
      <xdr:rowOff>137160</xdr:rowOff>
    </xdr:to>
    <xdr:graphicFrame macro="">
      <xdr:nvGraphicFramePr>
        <xdr:cNvPr id="65" name="Chart 64">
          <a:extLst>
            <a:ext uri="{FF2B5EF4-FFF2-40B4-BE49-F238E27FC236}">
              <a16:creationId xmlns:a16="http://schemas.microsoft.com/office/drawing/2014/main" id="{A3479B3D-720F-4516-A4DC-973634118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xdr:colOff>
      <xdr:row>27</xdr:row>
      <xdr:rowOff>137160</xdr:rowOff>
    </xdr:from>
    <xdr:to>
      <xdr:col>9</xdr:col>
      <xdr:colOff>396240</xdr:colOff>
      <xdr:row>36</xdr:row>
      <xdr:rowOff>144780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775DACE7-327F-4371-B950-0DB1D21E65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 y="5074920"/>
              <a:ext cx="584454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548640</xdr:colOff>
      <xdr:row>27</xdr:row>
      <xdr:rowOff>114300</xdr:rowOff>
    </xdr:from>
    <xdr:to>
      <xdr:col>17</xdr:col>
      <xdr:colOff>22860</xdr:colOff>
      <xdr:row>36</xdr:row>
      <xdr:rowOff>167640</xdr:rowOff>
    </xdr:to>
    <xdr:graphicFrame macro="">
      <xdr:nvGraphicFramePr>
        <xdr:cNvPr id="67" name="Chart 66">
          <a:extLst>
            <a:ext uri="{FF2B5EF4-FFF2-40B4-BE49-F238E27FC236}">
              <a16:creationId xmlns:a16="http://schemas.microsoft.com/office/drawing/2014/main" id="{BF6E4033-03E3-43F3-B64C-C0918843B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160020</xdr:colOff>
      <xdr:row>27</xdr:row>
      <xdr:rowOff>30480</xdr:rowOff>
    </xdr:from>
    <xdr:to>
      <xdr:col>19</xdr:col>
      <xdr:colOff>217560</xdr:colOff>
      <xdr:row>36</xdr:row>
      <xdr:rowOff>167640</xdr:rowOff>
    </xdr:to>
    <mc:AlternateContent xmlns:mc="http://schemas.openxmlformats.org/markup-compatibility/2006">
      <mc:Choice xmlns:a14="http://schemas.microsoft.com/office/drawing/2010/main" Requires="a14">
        <xdr:graphicFrame macro="">
          <xdr:nvGraphicFramePr>
            <xdr:cNvPr id="68" name="Year 1">
              <a:extLst>
                <a:ext uri="{FF2B5EF4-FFF2-40B4-BE49-F238E27FC236}">
                  <a16:creationId xmlns:a16="http://schemas.microsoft.com/office/drawing/2014/main" id="{6650DD2F-13B7-4236-B5C6-573D03EC73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23220" y="4968240"/>
              <a:ext cx="127674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297178</xdr:colOff>
      <xdr:row>27</xdr:row>
      <xdr:rowOff>30480</xdr:rowOff>
    </xdr:from>
    <xdr:to>
      <xdr:col>23</xdr:col>
      <xdr:colOff>358587</xdr:colOff>
      <xdr:row>36</xdr:row>
      <xdr:rowOff>160020</xdr:rowOff>
    </xdr:to>
    <mc:AlternateContent xmlns:mc="http://schemas.openxmlformats.org/markup-compatibility/2006">
      <mc:Choice xmlns:a14="http://schemas.microsoft.com/office/drawing/2010/main" Requires="a14">
        <xdr:graphicFrame macro="">
          <xdr:nvGraphicFramePr>
            <xdr:cNvPr id="69" name="Segment 1">
              <a:extLst>
                <a:ext uri="{FF2B5EF4-FFF2-40B4-BE49-F238E27FC236}">
                  <a16:creationId xmlns:a16="http://schemas.microsoft.com/office/drawing/2014/main" id="{77BB8032-EB98-4B8D-B3A2-E281186C773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98778" y="4968240"/>
              <a:ext cx="1280609"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213360</xdr:colOff>
      <xdr:row>27</xdr:row>
      <xdr:rowOff>30480</xdr:rowOff>
    </xdr:from>
    <xdr:to>
      <xdr:col>21</xdr:col>
      <xdr:colOff>293760</xdr:colOff>
      <xdr:row>36</xdr:row>
      <xdr:rowOff>175260</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25AE174F-0FA3-4680-A8E3-589402D272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795760" y="4968240"/>
              <a:ext cx="12996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281940</xdr:colOff>
      <xdr:row>5</xdr:row>
      <xdr:rowOff>152400</xdr:rowOff>
    </xdr:from>
    <xdr:to>
      <xdr:col>13</xdr:col>
      <xdr:colOff>137160</xdr:colOff>
      <xdr:row>20</xdr:row>
      <xdr:rowOff>152400</xdr:rowOff>
    </xdr:to>
    <xdr:graphicFrame macro="">
      <xdr:nvGraphicFramePr>
        <xdr:cNvPr id="2" name="Chart 1">
          <a:extLst>
            <a:ext uri="{FF2B5EF4-FFF2-40B4-BE49-F238E27FC236}">
              <a16:creationId xmlns:a16="http://schemas.microsoft.com/office/drawing/2014/main" id="{085AE320-454B-0BB6-5B6F-80B693C66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350520</xdr:colOff>
      <xdr:row>6</xdr:row>
      <xdr:rowOff>41910</xdr:rowOff>
    </xdr:from>
    <xdr:to>
      <xdr:col>14</xdr:col>
      <xdr:colOff>45720</xdr:colOff>
      <xdr:row>21</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6751D9E-1767-D347-520D-F4926276B9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22860</xdr:colOff>
      <xdr:row>2</xdr:row>
      <xdr:rowOff>99060</xdr:rowOff>
    </xdr:from>
    <xdr:to>
      <xdr:col>14</xdr:col>
      <xdr:colOff>22860</xdr:colOff>
      <xdr:row>16</xdr:row>
      <xdr:rowOff>5715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654CC515-0EFA-2A3D-A711-9463D0312B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9808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91440</xdr:colOff>
      <xdr:row>3</xdr:row>
      <xdr:rowOff>60960</xdr:rowOff>
    </xdr:from>
    <xdr:to>
      <xdr:col>18</xdr:col>
      <xdr:colOff>91440</xdr:colOff>
      <xdr:row>16</xdr:row>
      <xdr:rowOff>150495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36806558-A841-3F3C-AB49-720EB54E63D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005060" y="609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510540</xdr:colOff>
      <xdr:row>8</xdr:row>
      <xdr:rowOff>30480</xdr:rowOff>
    </xdr:from>
    <xdr:to>
      <xdr:col>20</xdr:col>
      <xdr:colOff>510540</xdr:colOff>
      <xdr:row>21</xdr:row>
      <xdr:rowOff>120015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AAE3276C-5E25-1EA7-C826-C9CF649E76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643360"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83820</xdr:colOff>
      <xdr:row>6</xdr:row>
      <xdr:rowOff>41910</xdr:rowOff>
    </xdr:from>
    <xdr:to>
      <xdr:col>14</xdr:col>
      <xdr:colOff>388620</xdr:colOff>
      <xdr:row>21</xdr:row>
      <xdr:rowOff>41910</xdr:rowOff>
    </xdr:to>
    <xdr:graphicFrame macro="">
      <xdr:nvGraphicFramePr>
        <xdr:cNvPr id="2" name="Chart 1">
          <a:extLst>
            <a:ext uri="{FF2B5EF4-FFF2-40B4-BE49-F238E27FC236}">
              <a16:creationId xmlns:a16="http://schemas.microsoft.com/office/drawing/2014/main" id="{BE955C34-65B2-EF43-6457-5D9366AF6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434340</xdr:colOff>
      <xdr:row>3</xdr:row>
      <xdr:rowOff>102870</xdr:rowOff>
    </xdr:from>
    <xdr:to>
      <xdr:col>14</xdr:col>
      <xdr:colOff>129540</xdr:colOff>
      <xdr:row>18</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C9C33EB-5616-95D7-9A64-F285B62DF5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6515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14</xdr:col>
      <xdr:colOff>7620</xdr:colOff>
      <xdr:row>21</xdr:row>
      <xdr:rowOff>45720</xdr:rowOff>
    </xdr:to>
    <xdr:graphicFrame macro="">
      <xdr:nvGraphicFramePr>
        <xdr:cNvPr id="2" name="Chart 1">
          <a:extLst>
            <a:ext uri="{FF2B5EF4-FFF2-40B4-BE49-F238E27FC236}">
              <a16:creationId xmlns:a16="http://schemas.microsoft.com/office/drawing/2014/main" id="{F7EA340D-75EC-CA61-DB6A-D6748E9B7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22</xdr:row>
      <xdr:rowOff>7620</xdr:rowOff>
    </xdr:from>
    <xdr:to>
      <xdr:col>2</xdr:col>
      <xdr:colOff>30480</xdr:colOff>
      <xdr:row>25</xdr:row>
      <xdr:rowOff>129540</xdr:rowOff>
    </xdr:to>
    <xdr:graphicFrame macro="">
      <xdr:nvGraphicFramePr>
        <xdr:cNvPr id="2" name="Chart 1">
          <a:extLst>
            <a:ext uri="{FF2B5EF4-FFF2-40B4-BE49-F238E27FC236}">
              <a16:creationId xmlns:a16="http://schemas.microsoft.com/office/drawing/2014/main" id="{6E21FB84-1A4B-DE55-84F1-64741767F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579120</xdr:colOff>
      <xdr:row>22</xdr:row>
      <xdr:rowOff>0</xdr:rowOff>
    </xdr:from>
    <xdr:to>
      <xdr:col>4</xdr:col>
      <xdr:colOff>792480</xdr:colOff>
      <xdr:row>25</xdr:row>
      <xdr:rowOff>99060</xdr:rowOff>
    </xdr:to>
    <xdr:graphicFrame macro="">
      <xdr:nvGraphicFramePr>
        <xdr:cNvPr id="3" name="Chart 2">
          <a:extLst>
            <a:ext uri="{FF2B5EF4-FFF2-40B4-BE49-F238E27FC236}">
              <a16:creationId xmlns:a16="http://schemas.microsoft.com/office/drawing/2014/main" id="{CED8724E-C9E3-F38C-DBBE-C1F640F25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594360</xdr:colOff>
      <xdr:row>22</xdr:row>
      <xdr:rowOff>7620</xdr:rowOff>
    </xdr:from>
    <xdr:to>
      <xdr:col>7</xdr:col>
      <xdr:colOff>929640</xdr:colOff>
      <xdr:row>25</xdr:row>
      <xdr:rowOff>137160</xdr:rowOff>
    </xdr:to>
    <xdr:graphicFrame macro="">
      <xdr:nvGraphicFramePr>
        <xdr:cNvPr id="4" name="Chart 3">
          <a:extLst>
            <a:ext uri="{FF2B5EF4-FFF2-40B4-BE49-F238E27FC236}">
              <a16:creationId xmlns:a16="http://schemas.microsoft.com/office/drawing/2014/main" id="{E53D4887-7A56-2FC1-C077-7380D0B8E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601980</xdr:colOff>
      <xdr:row>22</xdr:row>
      <xdr:rowOff>15240</xdr:rowOff>
    </xdr:from>
    <xdr:to>
      <xdr:col>11</xdr:col>
      <xdr:colOff>15240</xdr:colOff>
      <xdr:row>25</xdr:row>
      <xdr:rowOff>106680</xdr:rowOff>
    </xdr:to>
    <xdr:graphicFrame macro="">
      <xdr:nvGraphicFramePr>
        <xdr:cNvPr id="5" name="Chart 4">
          <a:extLst>
            <a:ext uri="{FF2B5EF4-FFF2-40B4-BE49-F238E27FC236}">
              <a16:creationId xmlns:a16="http://schemas.microsoft.com/office/drawing/2014/main" id="{38851E99-1C2D-2149-3259-890E22F9E5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15240</xdr:colOff>
      <xdr:row>22</xdr:row>
      <xdr:rowOff>30480</xdr:rowOff>
    </xdr:from>
    <xdr:to>
      <xdr:col>14</xdr:col>
      <xdr:colOff>15240</xdr:colOff>
      <xdr:row>25</xdr:row>
      <xdr:rowOff>152400</xdr:rowOff>
    </xdr:to>
    <xdr:graphicFrame macro="">
      <xdr:nvGraphicFramePr>
        <xdr:cNvPr id="6" name="Chart 5">
          <a:extLst>
            <a:ext uri="{FF2B5EF4-FFF2-40B4-BE49-F238E27FC236}">
              <a16:creationId xmlns:a16="http://schemas.microsoft.com/office/drawing/2014/main" id="{CA0E7EB4-3E39-8F4B-839E-D1EC137AC5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in Reddy" refreshedDate="45107.950194560188" createdVersion="8" refreshedVersion="8" minRefreshableVersion="3" recordCount="9994" xr:uid="{6B3AE979-247B-4B5E-A5C8-95A80B4D83B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Ratio" numFmtId="0" formula="Profit /Sales" databaseField="0"/>
  </cacheFields>
  <extLst>
    <ext xmlns:x14="http://schemas.microsoft.com/office/spreadsheetml/2009/9/main" uri="{725AE2AE-9491-48be-B2B4-4EB974FC3084}">
      <x14:pivotCacheDefinition pivotCacheId="2916521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39999999999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8000000000002"/>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0000000002"/>
    <n v="9"/>
    <n v="0.2"/>
    <x v="10"/>
  </r>
  <r>
    <n v="12"/>
    <x v="3"/>
    <x v="2"/>
    <x v="3"/>
    <d v="2011-06-14T00:00:00"/>
    <s v="Standard Class"/>
    <s v="BH-11710"/>
    <s v="Brosina Hoffman"/>
    <x v="0"/>
    <s v="United States"/>
    <s v="Los Angeles"/>
    <x v="1"/>
    <n v="90032"/>
    <x v="1"/>
    <s v="TEC-PH-10002033"/>
    <x v="2"/>
    <x v="7"/>
    <s v="Konftel 250 Conference phone - Charcoal black"/>
    <n v="911.42399999999998"/>
    <n v="4"/>
    <n v="0.2"/>
    <x v="11"/>
  </r>
  <r>
    <n v="13"/>
    <x v="4"/>
    <x v="3"/>
    <x v="4"/>
    <d v="2014-04-21T00:00:00"/>
    <s v="Standard Class"/>
    <s v="AA-10480"/>
    <s v="Andrew Allen"/>
    <x v="0"/>
    <s v="United States"/>
    <s v="Concord"/>
    <x v="3"/>
    <n v="28027"/>
    <x v="0"/>
    <s v="OFF-PA-10002365"/>
    <x v="1"/>
    <x v="10"/>
    <s v="Xerox 1967"/>
    <n v="15.552000000000003"/>
    <n v="3"/>
    <n v="0.2"/>
    <x v="12"/>
  </r>
  <r>
    <n v="14"/>
    <x v="5"/>
    <x v="0"/>
    <x v="5"/>
    <d v="2013-12-11T00:00:00"/>
    <s v="Standard Class"/>
    <s v="IM-15070"/>
    <s v="Irene Maddox"/>
    <x v="0"/>
    <s v="United States"/>
    <s v="Seattle"/>
    <x v="4"/>
    <n v="98103"/>
    <x v="1"/>
    <s v="OFF-BI-10003656"/>
    <x v="1"/>
    <x v="8"/>
    <s v="Fellowes PB200 Plastic Comb Binding Machine"/>
    <n v="407.97600000000006"/>
    <n v="3"/>
    <n v="0.2"/>
    <x v="1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x v="14"/>
  </r>
  <r>
    <n v="16"/>
    <x v="6"/>
    <x v="1"/>
    <x v="6"/>
    <d v="2012-11-26T00:00:00"/>
    <s v="Standard Class"/>
    <s v="HP-14815"/>
    <s v="Harold Pawlan"/>
    <x v="2"/>
    <s v="United States"/>
    <s v="Fort Worth"/>
    <x v="5"/>
    <n v="76106"/>
    <x v="2"/>
    <s v="OFF-BI-10000756"/>
    <x v="1"/>
    <x v="8"/>
    <s v="Storex DuraTech Recycled Plastic Frosted Binders"/>
    <n v="2.5439999999999996"/>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000000000002"/>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59999999999997"/>
    <n v="7"/>
    <n v="0"/>
    <x v="21"/>
  </r>
  <r>
    <n v="23"/>
    <x v="10"/>
    <x v="0"/>
    <x v="10"/>
    <d v="2013-12-14T00:00:00"/>
    <s v="Standard Class"/>
    <s v="KB-16585"/>
    <s v="Ken Black"/>
    <x v="1"/>
    <s v="United States"/>
    <s v="Fremont"/>
    <x v="8"/>
    <n v="68025"/>
    <x v="2"/>
    <s v="OFF-AP-10001492"/>
    <x v="1"/>
    <x v="9"/>
    <s v="Acco Six-Outlet Power Strip, 4' Cord Length"/>
    <n v="60.339999999999996"/>
    <n v="7"/>
    <n v="0"/>
    <x v="22"/>
  </r>
  <r>
    <n v="24"/>
    <x v="11"/>
    <x v="3"/>
    <x v="11"/>
    <d v="2014-07-19T00:00:00"/>
    <s v="Second Class"/>
    <s v="SF-20065"/>
    <s v="Sandra Flanagan"/>
    <x v="0"/>
    <s v="United States"/>
    <s v="Philadelphia"/>
    <x v="9"/>
    <n v="19140"/>
    <x v="3"/>
    <s v="FUR-CH-10002774"/>
    <x v="0"/>
    <x v="1"/>
    <s v="Global Deluxe Stacking Chair, Gray"/>
    <n v="71.371999999999986"/>
    <n v="2"/>
    <n v="0.3"/>
    <x v="23"/>
  </r>
  <r>
    <n v="25"/>
    <x v="12"/>
    <x v="1"/>
    <x v="12"/>
    <d v="2012-09-30T00:00:00"/>
    <s v="Standard Class"/>
    <s v="EB-13870"/>
    <s v="Emily Burns"/>
    <x v="0"/>
    <s v="United States"/>
    <s v="Orem"/>
    <x v="7"/>
    <n v="84057"/>
    <x v="1"/>
    <s v="FUR-TA-10000577"/>
    <x v="0"/>
    <x v="3"/>
    <s v="Bretford CR4500 Series Slim Rectangular Table"/>
    <n v="1044.6299999999999"/>
    <n v="3"/>
    <n v="0"/>
    <x v="24"/>
  </r>
  <r>
    <n v="26"/>
    <x v="13"/>
    <x v="0"/>
    <x v="13"/>
    <d v="2013-01-20T00:00:00"/>
    <s v="Second Class"/>
    <s v="EH-13945"/>
    <s v="Eric Hoffmann"/>
    <x v="0"/>
    <s v="United States"/>
    <s v="Los Angeles"/>
    <x v="1"/>
    <n v="90049"/>
    <x v="1"/>
    <s v="OFF-BI-10001634"/>
    <x v="1"/>
    <x v="8"/>
    <s v="Wilson Jones Active Use Binders"/>
    <n v="11.648000000000001"/>
    <n v="2"/>
    <n v="0.2"/>
    <x v="25"/>
  </r>
  <r>
    <n v="27"/>
    <x v="13"/>
    <x v="0"/>
    <x v="13"/>
    <d v="2013-01-20T00:00:00"/>
    <s v="Second Class"/>
    <s v="EH-13945"/>
    <s v="Eric Hoffmann"/>
    <x v="0"/>
    <s v="United States"/>
    <s v="Los Angeles"/>
    <x v="1"/>
    <n v="90049"/>
    <x v="1"/>
    <s v="TEC-AC-10003027"/>
    <x v="2"/>
    <x v="11"/>
    <s v="Imation 8GB Mini TravelDrive USB 2.0 Flash Drive"/>
    <n v="90.570000000000007"/>
    <n v="3"/>
    <n v="0"/>
    <x v="26"/>
  </r>
  <r>
    <n v="28"/>
    <x v="14"/>
    <x v="1"/>
    <x v="14"/>
    <d v="2012-09-21T00:00:00"/>
    <s v="Standard Class"/>
    <s v="TB-21520"/>
    <s v="Tracy Blumstein"/>
    <x v="0"/>
    <s v="United States"/>
    <s v="Philadelphia"/>
    <x v="9"/>
    <n v="19140"/>
    <x v="3"/>
    <s v="FUR-BO-10004834"/>
    <x v="0"/>
    <x v="0"/>
    <s v="Riverside Palais Royal Lawyers Bookcase, Royale Cherry Finish"/>
    <n v="3083.4300000000003"/>
    <n v="7"/>
    <n v="0.5"/>
    <x v="27"/>
  </r>
  <r>
    <n v="29"/>
    <x v="14"/>
    <x v="1"/>
    <x v="14"/>
    <d v="2012-09-21T00:00:00"/>
    <s v="Standard Class"/>
    <s v="TB-21520"/>
    <s v="Tracy Blumstein"/>
    <x v="0"/>
    <s v="United States"/>
    <s v="Philadelphia"/>
    <x v="9"/>
    <n v="19140"/>
    <x v="3"/>
    <s v="OFF-BI-10000474"/>
    <x v="1"/>
    <x v="8"/>
    <s v="Avery Recycled Flexi-View Covers for Binding Systems"/>
    <n v="9.6180000000000021"/>
    <n v="2"/>
    <n v="0.7"/>
    <x v="28"/>
  </r>
  <r>
    <n v="30"/>
    <x v="14"/>
    <x v="1"/>
    <x v="14"/>
    <d v="2012-09-21T00:00:00"/>
    <s v="Standard Class"/>
    <s v="TB-21520"/>
    <s v="Tracy Blumstein"/>
    <x v="0"/>
    <s v="United States"/>
    <s v="Philadelphia"/>
    <x v="9"/>
    <n v="19140"/>
    <x v="3"/>
    <s v="FUR-FU-10004848"/>
    <x v="0"/>
    <x v="5"/>
    <s v="Howard Miller 13-3/4&quot; Diameter Brushed Chrome Round Wall Clock"/>
    <n v="124.20000000000002"/>
    <n v="3"/>
    <n v="0.2"/>
    <x v="29"/>
  </r>
  <r>
    <n v="31"/>
    <x v="14"/>
    <x v="1"/>
    <x v="14"/>
    <d v="2012-09-21T00:00:00"/>
    <s v="Standard Class"/>
    <s v="TB-21520"/>
    <s v="Tracy Blumstein"/>
    <x v="0"/>
    <s v="United States"/>
    <s v="Philadelphia"/>
    <x v="9"/>
    <n v="19140"/>
    <x v="3"/>
    <s v="OFF-EN-10001509"/>
    <x v="1"/>
    <x v="12"/>
    <s v="Poly String Tie Envelopes"/>
    <n v="3.2640000000000002"/>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3"/>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 8gb Micro Traveldrive Usb 2.0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79999999999993"/>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0000000000002"/>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00000000000006"/>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 8gb Micro Traveldrive Usb 2.0 Flash Drive"/>
    <n v="30"/>
    <n v="2"/>
    <n v="0"/>
    <x v="59"/>
  </r>
  <r>
    <n v="61"/>
    <x v="26"/>
    <x v="0"/>
    <x v="26"/>
    <d v="2013-06-19T00:00:00"/>
    <s v="First Class"/>
    <s v="TB-21055"/>
    <s v="Ted Butterfield"/>
    <x v="0"/>
    <s v="United States"/>
    <s v="Troy"/>
    <x v="15"/>
    <n v="12180"/>
    <x v="3"/>
    <s v="OFF-BI-10001460"/>
    <x v="1"/>
    <x v="8"/>
    <s v="Plastic Binding Combs"/>
    <n v="48.480000000000004"/>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499999999998"/>
    <n v="5"/>
    <n v="0.3"/>
    <x v="66"/>
  </r>
  <r>
    <n v="68"/>
    <x v="29"/>
    <x v="2"/>
    <x v="29"/>
    <d v="2011-12-10T00:00:00"/>
    <s v="Standard Class"/>
    <s v="BS-11590"/>
    <s v="Brendan Sweed"/>
    <x v="1"/>
    <s v="United States"/>
    <s v="Gilbert"/>
    <x v="16"/>
    <n v="85234"/>
    <x v="1"/>
    <s v="OFF-AR-10002671"/>
    <x v="1"/>
    <x v="6"/>
    <s v="Hunt BOSTON Model 1606 High-Volume Electric Pencil Sharpener, Beige"/>
    <n v="1113.0240000000001"/>
    <n v="8"/>
    <n v="0.2"/>
    <x v="67"/>
  </r>
  <r>
    <n v="69"/>
    <x v="29"/>
    <x v="2"/>
    <x v="29"/>
    <d v="2011-12-10T00:00:00"/>
    <s v="Standard Class"/>
    <s v="BS-11590"/>
    <s v="Brendan Sweed"/>
    <x v="1"/>
    <s v="United States"/>
    <s v="Gilbert"/>
    <x v="16"/>
    <n v="85234"/>
    <x v="1"/>
    <s v="TEC-PH-10002726"/>
    <x v="2"/>
    <x v="7"/>
    <s v="netTALK DUO VoIP Telephone Service"/>
    <n v="167.96800000000002"/>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49999999999997"/>
    <n v="3"/>
    <n v="0"/>
    <x v="71"/>
  </r>
  <r>
    <n v="73"/>
    <x v="33"/>
    <x v="1"/>
    <x v="33"/>
    <d v="2012-05-02T00:00:00"/>
    <s v="Standard Class"/>
    <s v="JE-15745"/>
    <s v="Joel Eaton"/>
    <x v="0"/>
    <s v="United States"/>
    <s v="Memphis"/>
    <x v="18"/>
    <n v="38109"/>
    <x v="0"/>
    <s v="FUR-CH-10000513"/>
    <x v="0"/>
    <x v="1"/>
    <s v="High-Back Leather Manager's Chair"/>
    <n v="831.93600000000015"/>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7999999999999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0000000000002"/>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40000000000002"/>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4"/>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800000000002"/>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13"/>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6000000000013"/>
    <n v="3"/>
    <n v="0.2"/>
    <x v="99"/>
  </r>
  <r>
    <n v="102"/>
    <x v="49"/>
    <x v="0"/>
    <x v="48"/>
    <d v="2013-09-03T00:00:00"/>
    <s v="Standard Class"/>
    <s v="RB-19465"/>
    <s v="Rick Bensley"/>
    <x v="2"/>
    <s v="United States"/>
    <s v="Chicago"/>
    <x v="10"/>
    <n v="60610"/>
    <x v="2"/>
    <s v="OFF-BI-10002609"/>
    <x v="1"/>
    <x v="8"/>
    <s v="Avery Hidden Tab Dividers for Binding Systems"/>
    <n v="1.7879999999999996"/>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600000000002"/>
    <n v="6"/>
    <n v="0.2"/>
    <x v="10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x v="103"/>
  </r>
  <r>
    <n v="106"/>
    <x v="51"/>
    <x v="1"/>
    <x v="50"/>
    <d v="2012-11-17T00:00:00"/>
    <s v="Standard Class"/>
    <s v="LC-16870"/>
    <s v="Lena Cacioppo"/>
    <x v="0"/>
    <s v="United States"/>
    <s v="Aurora"/>
    <x v="22"/>
    <n v="80013"/>
    <x v="1"/>
    <s v="OFF-BI-10002794"/>
    <x v="1"/>
    <x v="8"/>
    <s v="Avery Trapezoid Ring Binder, 3&quot; Capacity, Black, 1040 sheets"/>
    <n v="36.882000000000005"/>
    <n v="3"/>
    <n v="0.7"/>
    <x v="104"/>
  </r>
  <r>
    <n v="107"/>
    <x v="52"/>
    <x v="3"/>
    <x v="51"/>
    <d v="2014-11-29T00:00:00"/>
    <s v="Standard Class"/>
    <s v="JM-15250"/>
    <s v="Janet Martin"/>
    <x v="0"/>
    <s v="United States"/>
    <s v="Charlotte"/>
    <x v="3"/>
    <n v="28205"/>
    <x v="0"/>
    <s v="TEC-AC-10003499"/>
    <x v="2"/>
    <x v="11"/>
    <s v="Memorex Mini Travel Drive 8 GB USB 2.0 Flash Drive"/>
    <n v="74.112000000000009"/>
    <n v="8"/>
    <n v="0.2"/>
    <x v="105"/>
  </r>
  <r>
    <n v="108"/>
    <x v="52"/>
    <x v="3"/>
    <x v="51"/>
    <d v="2014-11-29T00:00:00"/>
    <s v="Standard Class"/>
    <s v="JM-15250"/>
    <s v="Janet Martin"/>
    <x v="0"/>
    <s v="United States"/>
    <s v="Charlotte"/>
    <x v="3"/>
    <n v="28205"/>
    <x v="0"/>
    <s v="TEC-PH-10002844"/>
    <x v="2"/>
    <x v="7"/>
    <s v="Speck Products Candyshell Flip Case"/>
    <n v="27.992000000000004"/>
    <n v="1"/>
    <n v="0.2"/>
    <x v="106"/>
  </r>
  <r>
    <n v="109"/>
    <x v="52"/>
    <x v="3"/>
    <x v="51"/>
    <d v="2014-11-29T00:00:00"/>
    <s v="Standard Class"/>
    <s v="JM-15250"/>
    <s v="Janet Martin"/>
    <x v="0"/>
    <s v="United States"/>
    <s v="Charlotte"/>
    <x v="3"/>
    <n v="28205"/>
    <x v="0"/>
    <s v="OFF-AR-10000390"/>
    <x v="1"/>
    <x v="6"/>
    <s v="Newell Chalk Holder"/>
    <n v="3.3040000000000003"/>
    <n v="1"/>
    <n v="0.2"/>
    <x v="107"/>
  </r>
  <r>
    <n v="110"/>
    <x v="53"/>
    <x v="1"/>
    <x v="52"/>
    <d v="2012-10-20T00:00:00"/>
    <s v="Standard Class"/>
    <s v="PA-19060"/>
    <s v="Pete Armstrong"/>
    <x v="2"/>
    <s v="United States"/>
    <s v="Orland Park"/>
    <x v="10"/>
    <n v="60462"/>
    <x v="2"/>
    <s v="TEC-AC-10000844"/>
    <x v="2"/>
    <x v="11"/>
    <s v="Logitech Gaming G510s - Keyboard"/>
    <n v="339.96000000000004"/>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0000000000002"/>
    <n v="6"/>
    <n v="0"/>
    <x v="111"/>
  </r>
  <r>
    <n v="114"/>
    <x v="56"/>
    <x v="2"/>
    <x v="55"/>
    <d v="2011-08-27T00:00:00"/>
    <s v="Second Class"/>
    <s v="RC-19960"/>
    <s v="Ryan Crowe"/>
    <x v="0"/>
    <s v="United States"/>
    <s v="Columbus"/>
    <x v="24"/>
    <n v="43229"/>
    <x v="3"/>
    <s v="OFF-FA-10000621"/>
    <x v="1"/>
    <x v="13"/>
    <s v="OIC Colored Binder Clips, Assorted Sizes"/>
    <n v="40.096000000000004"/>
    <n v="14"/>
    <n v="0.2"/>
    <x v="112"/>
  </r>
  <r>
    <n v="115"/>
    <x v="56"/>
    <x v="2"/>
    <x v="55"/>
    <d v="2011-08-27T00:00:00"/>
    <s v="Second Class"/>
    <s v="RC-19960"/>
    <s v="Ryan Crowe"/>
    <x v="0"/>
    <s v="United States"/>
    <s v="Columbus"/>
    <x v="24"/>
    <n v="43229"/>
    <x v="3"/>
    <s v="OFF-EN-10002600"/>
    <x v="1"/>
    <x v="12"/>
    <s v="Redi-Strip #10 Envelopes, 4 1/8 x 9 1/2"/>
    <n v="4.7200000000000006"/>
    <n v="2"/>
    <n v="0.2"/>
    <x v="113"/>
  </r>
  <r>
    <n v="116"/>
    <x v="56"/>
    <x v="2"/>
    <x v="55"/>
    <d v="2011-08-27T00:00:00"/>
    <s v="Second Class"/>
    <s v="RC-19960"/>
    <s v="Ryan Crowe"/>
    <x v="0"/>
    <s v="United States"/>
    <s v="Columbus"/>
    <x v="24"/>
    <n v="43229"/>
    <x v="3"/>
    <s v="OFF-PA-10004965"/>
    <x v="1"/>
    <x v="10"/>
    <s v="Xerox 1921"/>
    <n v="23.976000000000003"/>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4"/>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80000000000003"/>
    <n v="2"/>
    <n v="0.7"/>
    <x v="125"/>
  </r>
  <r>
    <n v="128"/>
    <x v="62"/>
    <x v="3"/>
    <x v="60"/>
    <d v="2014-11-13T00:00:00"/>
    <s v="Standard Class"/>
    <s v="TS-21610"/>
    <s v="Troy Staebel"/>
    <x v="0"/>
    <s v="United States"/>
    <s v="Phoenix"/>
    <x v="16"/>
    <n v="85023"/>
    <x v="1"/>
    <s v="OFF-ST-10002974"/>
    <x v="1"/>
    <x v="4"/>
    <s v="Trav-L-File Heavy-Duty Shuttle II, Black"/>
    <n v="243.99200000000002"/>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0000000000005"/>
    <n v="14"/>
    <n v="0"/>
    <x v="138"/>
  </r>
  <r>
    <n v="141"/>
    <x v="66"/>
    <x v="0"/>
    <x v="64"/>
    <d v="2013-09-08T00:00:00"/>
    <s v="Second Class"/>
    <s v="JD-15895"/>
    <s v="Jonathan Doherty"/>
    <x v="1"/>
    <s v="United States"/>
    <s v="Philadelphia"/>
    <x v="9"/>
    <n v="19140"/>
    <x v="3"/>
    <s v="FUR-FU-10004848"/>
    <x v="0"/>
    <x v="5"/>
    <s v="Howard Miller 13-3/4&quot; Diameter Brushed Chrome Round Wall Clock"/>
    <n v="82.800000000000011"/>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000000000006"/>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 Phone Headset with In-line Volume - M214C"/>
    <n v="384.4500000000000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 Headset"/>
    <n v="203.184"/>
    <n v="2"/>
    <n v="0.2"/>
    <x v="151"/>
  </r>
  <r>
    <n v="154"/>
    <x v="73"/>
    <x v="1"/>
    <x v="70"/>
    <d v="2012-06-02T00:00:00"/>
    <s v="First Class"/>
    <s v="SP-20650"/>
    <s v="Stephanie Phelps"/>
    <x v="1"/>
    <s v="United States"/>
    <s v="San Jose"/>
    <x v="1"/>
    <n v="95123"/>
    <x v="1"/>
    <s v="OFF-PA-10001950"/>
    <x v="1"/>
    <x v="10"/>
    <s v="Southworth 25% Cotton Antique Laid Paper &amp; Envelopes"/>
    <n v="58.379999999999995"/>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800000000004"/>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000000000006"/>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000000000007"/>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0000000000003"/>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19999999993"/>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599999999997"/>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7999999999996"/>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 x 11”"/>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6"/>
    <n v="7"/>
    <n v="0.2"/>
    <x v="171"/>
  </r>
  <r>
    <n v="175"/>
    <x v="83"/>
    <x v="2"/>
    <x v="80"/>
    <d v="2011-09-19T00:00:00"/>
    <s v="Standard Class"/>
    <s v="JB-15400"/>
    <s v="Jennifer Braxton"/>
    <x v="1"/>
    <s v="United States"/>
    <s v="Chicago"/>
    <x v="10"/>
    <n v="60623"/>
    <x v="2"/>
    <s v="OFF-AP-10000891"/>
    <x v="1"/>
    <x v="9"/>
    <s v="Kensington 7 Outlet MasterPiece HOMEOFFICE Power Control Center"/>
    <n v="52.447999999999993"/>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82"/>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6000000000003"/>
    <n v="2"/>
    <n v="0.2"/>
    <x v="178"/>
  </r>
  <r>
    <n v="182"/>
    <x v="87"/>
    <x v="2"/>
    <x v="29"/>
    <d v="2011-12-09T00:00:00"/>
    <s v="Second Class"/>
    <s v="DK-13150"/>
    <s v="David Kendrick"/>
    <x v="1"/>
    <s v="United States"/>
    <s v="Decatur"/>
    <x v="10"/>
    <n v="62521"/>
    <x v="2"/>
    <s v="TEC-AC-10004659"/>
    <x v="2"/>
    <x v="11"/>
    <s v="Imation Secure+ Hardware Encrypted USB 2.0 Flash Drive; 16GB"/>
    <n v="408.74399999999997"/>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4000000000004"/>
    <n v="3"/>
    <n v="0.2"/>
    <x v="185"/>
  </r>
  <r>
    <n v="189"/>
    <x v="91"/>
    <x v="0"/>
    <x v="87"/>
    <d v="2013-07-23T00:00:00"/>
    <s v="Standard Class"/>
    <s v="AM-10360"/>
    <s v="Alice McCarthy"/>
    <x v="1"/>
    <s v="United States"/>
    <s v="Grand Prairie"/>
    <x v="5"/>
    <n v="75051"/>
    <x v="2"/>
    <s v="OFF-PA-10001950"/>
    <x v="1"/>
    <x v="10"/>
    <s v="Southworth 25% Cotton Antique Laid Paper &amp; Envelopes"/>
    <n v="20.016000000000002"/>
    <n v="3"/>
    <n v="0.2"/>
    <x v="186"/>
  </r>
  <r>
    <n v="190"/>
    <x v="92"/>
    <x v="1"/>
    <x v="88"/>
    <d v="2012-10-14T00:00:00"/>
    <s v="First Class"/>
    <s v="MP-17470"/>
    <s v="Mark Packer"/>
    <x v="2"/>
    <s v="United States"/>
    <s v="New York City"/>
    <x v="15"/>
    <n v="10035"/>
    <x v="3"/>
    <s v="FUR-BO-10002613"/>
    <x v="0"/>
    <x v="0"/>
    <s v="Atlantic Metals Mobile 4-Shelf Bookcases, Custom Colors"/>
    <n v="899.13600000000008"/>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200000000009"/>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0000000000001"/>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6"/>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000000000003"/>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3999999999992"/>
    <n v="2"/>
    <n v="0.8"/>
    <x v="201"/>
  </r>
  <r>
    <n v="205"/>
    <x v="100"/>
    <x v="3"/>
    <x v="95"/>
    <d v="2014-06-08T00:00:00"/>
    <s v="Standard Class"/>
    <s v="HK-14890"/>
    <s v="Heather Kirkland"/>
    <x v="1"/>
    <s v="United States"/>
    <s v="Franklin"/>
    <x v="18"/>
    <n v="37064"/>
    <x v="0"/>
    <s v="FUR-FU-10002960"/>
    <x v="0"/>
    <x v="5"/>
    <s v="Eldon 200 Class Desk Accessories, Burgundy"/>
    <n v="35.168000000000006"/>
    <n v="7"/>
    <n v="0.2"/>
    <x v="202"/>
  </r>
  <r>
    <n v="206"/>
    <x v="101"/>
    <x v="3"/>
    <x v="34"/>
    <d v="2014-12-15T00:00:00"/>
    <s v="Standard Class"/>
    <s v="LE-16810"/>
    <s v="Laurel Elliston"/>
    <x v="0"/>
    <s v="United States"/>
    <s v="Whittier"/>
    <x v="1"/>
    <n v="90604"/>
    <x v="1"/>
    <s v="TEC-PH-10001918"/>
    <x v="2"/>
    <x v="7"/>
    <s v="Nortel Business Series Terminal T7208 Digital phone"/>
    <n v="444.76800000000003"/>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0000000000003"/>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0000000000002"/>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40000000000005"/>
    <n v="2"/>
    <n v="0.2"/>
    <x v="217"/>
  </r>
  <r>
    <n v="221"/>
    <x v="106"/>
    <x v="1"/>
    <x v="100"/>
    <d v="2012-12-27T00:00:00"/>
    <s v="First Class"/>
    <s v="JB-15925"/>
    <s v="Joni Blumstein"/>
    <x v="0"/>
    <s v="United States"/>
    <s v="Dublin"/>
    <x v="24"/>
    <n v="43017"/>
    <x v="3"/>
    <s v="OFF-PA-10004000"/>
    <x v="1"/>
    <x v="10"/>
    <s v="While You Were Out Pads, 50 per Pad, 4 x 5 1/4, Green Cycle"/>
    <n v="22.704000000000004"/>
    <n v="6"/>
    <n v="0.2"/>
    <x v="218"/>
  </r>
  <r>
    <n v="222"/>
    <x v="106"/>
    <x v="1"/>
    <x v="100"/>
    <d v="2012-12-27T00:00:00"/>
    <s v="First Class"/>
    <s v="JB-15925"/>
    <s v="Joni Blumstein"/>
    <x v="0"/>
    <s v="United States"/>
    <s v="Dublin"/>
    <x v="24"/>
    <n v="43017"/>
    <x v="3"/>
    <s v="OFF-BI-10002852"/>
    <x v="1"/>
    <x v="8"/>
    <s v="Ibico Standard Transparent Covers"/>
    <n v="19.776000000000003"/>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00000000006"/>
    <n v="4"/>
    <n v="0.7"/>
    <x v="221"/>
  </r>
  <r>
    <n v="225"/>
    <x v="106"/>
    <x v="1"/>
    <x v="100"/>
    <d v="2012-12-27T00:00:00"/>
    <s v="First Class"/>
    <s v="JB-15925"/>
    <s v="Joni Blumstein"/>
    <x v="0"/>
    <s v="United States"/>
    <s v="Dublin"/>
    <x v="24"/>
    <n v="43017"/>
    <x v="3"/>
    <s v="OFF-AR-10001958"/>
    <x v="1"/>
    <x v="6"/>
    <s v="Stanley Bostitch Contemporary Electric Pencil Sharpeners"/>
    <n v="27.168000000000003"/>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4999999999993"/>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000000000003"/>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13"/>
    <n v="3"/>
    <n v="0.45"/>
    <x v="230"/>
  </r>
  <r>
    <n v="234"/>
    <x v="110"/>
    <x v="3"/>
    <x v="104"/>
    <d v="2014-04-13T00:00:00"/>
    <s v="Standard Class"/>
    <s v="CS-12400"/>
    <s v="Christopher Schild"/>
    <x v="2"/>
    <s v="United States"/>
    <s v="Tampa"/>
    <x v="2"/>
    <n v="33614"/>
    <x v="0"/>
    <s v="OFF-BI-10001679"/>
    <x v="1"/>
    <x v="8"/>
    <s v="GBC Instant Index System for Binding Systems"/>
    <n v="5.3280000000000012"/>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 P710e Mobile Speakerphone"/>
    <n v="617.97600000000011"/>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0000000000005"/>
    <n v="5"/>
    <n v="0.2"/>
    <x v="235"/>
  </r>
  <r>
    <n v="239"/>
    <x v="112"/>
    <x v="0"/>
    <x v="30"/>
    <d v="2013-06-10T00:00:00"/>
    <s v="Second Class"/>
    <s v="KL-16645"/>
    <s v="Ken Lonsdale"/>
    <x v="0"/>
    <s v="United States"/>
    <s v="Chicago"/>
    <x v="10"/>
    <n v="60610"/>
    <x v="2"/>
    <s v="FUR-FU-10000576"/>
    <x v="0"/>
    <x v="5"/>
    <s v="Luxo Professional Fluorescent Magnifier Lamp with Clamp-Mount Base"/>
    <n v="419.68000000000006"/>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3999999999998"/>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40000000000005"/>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00000000001"/>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000000000001"/>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4999999999998"/>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39999999999994"/>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79999999996"/>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5999999999998"/>
    <n v="3"/>
    <n v="0.2"/>
    <x v="263"/>
  </r>
  <r>
    <n v="268"/>
    <x v="124"/>
    <x v="0"/>
    <x v="115"/>
    <d v="2013-01-28T00:00:00"/>
    <s v="Standard Class"/>
    <s v="PG-18895"/>
    <s v="Paul Gonzalez"/>
    <x v="0"/>
    <s v="United States"/>
    <s v="Morristown"/>
    <x v="30"/>
    <n v="7960"/>
    <x v="3"/>
    <s v="OFF-FA-10003472"/>
    <x v="1"/>
    <x v="13"/>
    <s v="Bagged Rubber Bands"/>
    <n v="7.5600000000000005"/>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2999999999998"/>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Important Message” Note Pad, Neon Colors, 50 Sheets/Pad"/>
    <n v="11.648000000000001"/>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39999999999996"/>
    <n v="3"/>
    <n v="0.2"/>
    <x v="276"/>
  </r>
  <r>
    <n v="281"/>
    <x v="130"/>
    <x v="1"/>
    <x v="120"/>
    <d v="2012-09-28T00:00:00"/>
    <s v="Second Class"/>
    <s v="SC-20725"/>
    <s v="Steven Cartwright"/>
    <x v="0"/>
    <s v="United States"/>
    <s v="Houston"/>
    <x v="5"/>
    <n v="77070"/>
    <x v="2"/>
    <s v="OFF-BI-10004967"/>
    <x v="1"/>
    <x v="8"/>
    <s v="Round Ring Binders"/>
    <n v="2.0799999999999996"/>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0000000000004"/>
    <n v="5"/>
    <n v="0.2"/>
    <x v="281"/>
  </r>
  <r>
    <n v="286"/>
    <x v="132"/>
    <x v="1"/>
    <x v="120"/>
    <d v="2012-10-02T00:00:00"/>
    <s v="Standard Class"/>
    <s v="TB-21520"/>
    <s v="Tracy Blumstein"/>
    <x v="0"/>
    <s v="United States"/>
    <s v="Portland"/>
    <x v="21"/>
    <n v="97206"/>
    <x v="1"/>
    <s v="OFF-PA-10004100"/>
    <x v="1"/>
    <x v="10"/>
    <s v="Xerox 216"/>
    <n v="31.104000000000006"/>
    <n v="6"/>
    <n v="0.2"/>
    <x v="282"/>
  </r>
  <r>
    <n v="287"/>
    <x v="133"/>
    <x v="0"/>
    <x v="122"/>
    <d v="2013-12-21T00:00:00"/>
    <s v="Second Class"/>
    <s v="AH-10195"/>
    <s v="Alan Haines"/>
    <x v="1"/>
    <s v="United States"/>
    <s v="Tamarac"/>
    <x v="2"/>
    <n v="33319"/>
    <x v="0"/>
    <s v="OFF-BI-10000778"/>
    <x v="1"/>
    <x v="8"/>
    <s v="GBC VeloBinder Electric Binding Machine"/>
    <n v="254.05800000000002"/>
    <n v="7"/>
    <n v="0.7"/>
    <x v="283"/>
  </r>
  <r>
    <n v="288"/>
    <x v="133"/>
    <x v="0"/>
    <x v="122"/>
    <d v="2013-12-21T00:00:00"/>
    <s v="Second Class"/>
    <s v="AH-10195"/>
    <s v="Alan Haines"/>
    <x v="1"/>
    <s v="United States"/>
    <s v="Tamarac"/>
    <x v="2"/>
    <n v="33319"/>
    <x v="0"/>
    <s v="OFF-AP-10002684"/>
    <x v="1"/>
    <x v="9"/>
    <s v="Acco 7-Outlet Masterpiece Power Center, Wihtout Fax/Phone Line Protection"/>
    <n v="194.52800000000002"/>
    <n v="2"/>
    <n v="0.2"/>
    <x v="284"/>
  </r>
  <r>
    <n v="289"/>
    <x v="133"/>
    <x v="0"/>
    <x v="122"/>
    <d v="2013-12-21T00:00:00"/>
    <s v="Second Class"/>
    <s v="AH-10195"/>
    <s v="Alan Haines"/>
    <x v="1"/>
    <s v="United States"/>
    <s v="Tamarac"/>
    <x v="2"/>
    <n v="33319"/>
    <x v="0"/>
    <s v="OFF-SU-10000646"/>
    <x v="1"/>
    <x v="14"/>
    <s v="Premier Automatic Letter Opener"/>
    <n v="961.48000000000013"/>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6000000000002"/>
    <n v="8"/>
    <n v="0.2"/>
    <x v="287"/>
  </r>
  <r>
    <n v="292"/>
    <x v="134"/>
    <x v="0"/>
    <x v="73"/>
    <d v="2013-11-25T00:00:00"/>
    <s v="Second Class"/>
    <s v="NZ-18565"/>
    <s v="Nick Zandusky"/>
    <x v="2"/>
    <s v="United States"/>
    <s v="Columbus"/>
    <x v="24"/>
    <n v="43229"/>
    <x v="3"/>
    <s v="TEC-AC-10002001"/>
    <x v="2"/>
    <x v="11"/>
    <s v="Logitech Wireless Gaming Headset G930"/>
    <n v="255.98400000000004"/>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00000000003"/>
    <n v="3"/>
    <n v="0.2"/>
    <x v="291"/>
  </r>
  <r>
    <n v="296"/>
    <x v="135"/>
    <x v="2"/>
    <x v="58"/>
    <d v="2011-12-28T00:00:00"/>
    <s v="First Class"/>
    <s v="KL-16555"/>
    <s v="Kelly Lampkin"/>
    <x v="1"/>
    <s v="United States"/>
    <s v="Colorado Springs"/>
    <x v="22"/>
    <n v="80906"/>
    <x v="1"/>
    <s v="FUR-FU-10002918"/>
    <x v="0"/>
    <x v="5"/>
    <s v="Eldon ClusterMat Chair Mat with Cordless Antistatic Protection"/>
    <n v="218.35200000000003"/>
    <n v="3"/>
    <n v="0.2"/>
    <x v="292"/>
  </r>
  <r>
    <n v="297"/>
    <x v="135"/>
    <x v="2"/>
    <x v="58"/>
    <d v="2011-12-28T00:00:00"/>
    <s v="First Class"/>
    <s v="KL-16555"/>
    <s v="Kelly Lampkin"/>
    <x v="1"/>
    <s v="United States"/>
    <s v="Colorado Springs"/>
    <x v="22"/>
    <n v="80906"/>
    <x v="1"/>
    <s v="OFF-BI-10004593"/>
    <x v="1"/>
    <x v="8"/>
    <s v="Ibico Laser Imprintable Binding System Covers"/>
    <n v="78.600000000000009"/>
    <n v="5"/>
    <n v="0.7"/>
    <x v="293"/>
  </r>
  <r>
    <n v="298"/>
    <x v="135"/>
    <x v="2"/>
    <x v="58"/>
    <d v="2011-12-28T00:00:00"/>
    <s v="First Class"/>
    <s v="KL-16555"/>
    <s v="Kelly Lampkin"/>
    <x v="1"/>
    <s v="United States"/>
    <s v="Colorado Springs"/>
    <x v="22"/>
    <n v="80906"/>
    <x v="1"/>
    <s v="OFF-FA-10004854"/>
    <x v="1"/>
    <x v="13"/>
    <s v="Vinyl Coated Wire Paper Clips in Organizer Box, 800/Box"/>
    <n v="27.552000000000003"/>
    <n v="3"/>
    <n v="0.2"/>
    <x v="294"/>
  </r>
  <r>
    <n v="299"/>
    <x v="136"/>
    <x v="0"/>
    <x v="99"/>
    <d v="2013-11-04T00:00:00"/>
    <s v="Standard Class"/>
    <s v="JD-15895"/>
    <s v="Jonathan Doherty"/>
    <x v="1"/>
    <s v="United States"/>
    <s v="Belleville"/>
    <x v="30"/>
    <n v="7109"/>
    <x v="3"/>
    <s v="OFF-PA-10002105"/>
    <x v="1"/>
    <x v="10"/>
    <s v="Xerox 223"/>
    <n v="32.400000000000006"/>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500000000002"/>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0000000000004"/>
    <n v="3"/>
    <n v="0"/>
    <x v="302"/>
  </r>
  <r>
    <n v="308"/>
    <x v="140"/>
    <x v="2"/>
    <x v="106"/>
    <d v="2011-06-06T00:00:00"/>
    <s v="Standard Class"/>
    <s v="CR-12625"/>
    <s v="Corey Roper"/>
    <x v="2"/>
    <s v="United States"/>
    <s v="Lakewood"/>
    <x v="30"/>
    <n v="8701"/>
    <x v="3"/>
    <s v="OFF-AR-10002135"/>
    <x v="1"/>
    <x v="6"/>
    <s v="Boston Heavy-Duty Trimline Electric Pencil Sharpeners"/>
    <n v="289.20000000000005"/>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6000000000003"/>
    <n v="4"/>
    <n v="0.2"/>
    <x v="305"/>
  </r>
  <r>
    <n v="311"/>
    <x v="142"/>
    <x v="0"/>
    <x v="126"/>
    <d v="2013-09-15T00:00:00"/>
    <s v="Second Class"/>
    <s v="BP-11185"/>
    <s v="Ben Peterman"/>
    <x v="1"/>
    <s v="United States"/>
    <s v="Arvada"/>
    <x v="22"/>
    <n v="80004"/>
    <x v="1"/>
    <s v="FUR-CH-10004086"/>
    <x v="0"/>
    <x v="1"/>
    <s v="Hon 4070 Series Pagoda Armless Upholstered Stacking Chairs"/>
    <n v="466.76800000000003"/>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39999999999992"/>
    <n v="3"/>
    <n v="0"/>
    <x v="309"/>
  </r>
  <r>
    <n v="315"/>
    <x v="144"/>
    <x v="2"/>
    <x v="128"/>
    <d v="2011-08-16T00:00:00"/>
    <s v="Standard Class"/>
    <s v="AG-10525"/>
    <s v="Andy Gerbode"/>
    <x v="1"/>
    <s v="United States"/>
    <s v="Saint Petersburg"/>
    <x v="2"/>
    <n v="33710"/>
    <x v="0"/>
    <s v="TEC-PH-10002398"/>
    <x v="2"/>
    <x v="7"/>
    <s v="AT&amp;T 1070 Corded Phone"/>
    <n v="178.38400000000001"/>
    <n v="2"/>
    <n v="0.2"/>
    <x v="310"/>
  </r>
  <r>
    <n v="316"/>
    <x v="144"/>
    <x v="2"/>
    <x v="128"/>
    <d v="2011-08-16T00:00:00"/>
    <s v="Standard Class"/>
    <s v="AG-10525"/>
    <s v="Andy Gerbode"/>
    <x v="1"/>
    <s v="United States"/>
    <s v="Saint Petersburg"/>
    <x v="2"/>
    <n v="33710"/>
    <x v="0"/>
    <s v="OFF-PA-10001937"/>
    <x v="1"/>
    <x v="10"/>
    <s v="Xerox 21"/>
    <n v="15.552000000000003"/>
    <n v="3"/>
    <n v="0.2"/>
    <x v="12"/>
  </r>
  <r>
    <n v="317"/>
    <x v="145"/>
    <x v="2"/>
    <x v="129"/>
    <d v="2011-12-30T00:00:00"/>
    <s v="First Class"/>
    <s v="SP-20860"/>
    <s v="Sung Pak"/>
    <x v="1"/>
    <s v="United States"/>
    <s v="Philadelphia"/>
    <x v="9"/>
    <n v="19143"/>
    <x v="3"/>
    <s v="OFF-AR-10003373"/>
    <x v="1"/>
    <x v="6"/>
    <s v="Boston School Pro Electric Pencil Sharpener, 1670"/>
    <n v="99.13600000000001"/>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1999999999999"/>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4000000000004"/>
    <n v="2"/>
    <n v="0.2"/>
    <x v="322"/>
  </r>
  <r>
    <n v="329"/>
    <x v="150"/>
    <x v="0"/>
    <x v="133"/>
    <d v="2013-09-02T00:00:00"/>
    <s v="First Class"/>
    <s v="PO-18850"/>
    <s v="Patrick O'Brill"/>
    <x v="0"/>
    <s v="United States"/>
    <s v="Philadelphia"/>
    <x v="9"/>
    <n v="19143"/>
    <x v="3"/>
    <s v="FUR-CH-10003312"/>
    <x v="0"/>
    <x v="1"/>
    <s v="Hon 2090 “Pillow Soft”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000000000001"/>
    <n v="10"/>
    <n v="0.2"/>
    <x v="324"/>
  </r>
  <r>
    <n v="331"/>
    <x v="150"/>
    <x v="0"/>
    <x v="133"/>
    <d v="2013-09-02T00:00:00"/>
    <s v="First Class"/>
    <s v="PO-18850"/>
    <s v="Patrick O'Brill"/>
    <x v="0"/>
    <s v="United States"/>
    <s v="Philadelphia"/>
    <x v="9"/>
    <n v="19143"/>
    <x v="3"/>
    <s v="OFF-BI-10001524"/>
    <x v="1"/>
    <x v="8"/>
    <s v="GBC Premium Transparent Covers with Diagonal Lined Pattern"/>
    <n v="37.76400000000001"/>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000000000004"/>
    <n v="2"/>
    <n v="0.7"/>
    <x v="327"/>
  </r>
  <r>
    <n v="334"/>
    <x v="151"/>
    <x v="0"/>
    <x v="134"/>
    <d v="2013-04-30T00:00:00"/>
    <s v="Second Class"/>
    <s v="JL-15850"/>
    <s v="John Lucas"/>
    <x v="0"/>
    <s v="United States"/>
    <s v="Philadelphia"/>
    <x v="9"/>
    <n v="19134"/>
    <x v="3"/>
    <s v="OFF-BI-10001982"/>
    <x v="1"/>
    <x v="8"/>
    <s v="Wilson Jones Custom Binder Spines &amp; Labels"/>
    <n v="4.8960000000000008"/>
    <n v="3"/>
    <n v="0.7"/>
    <x v="328"/>
  </r>
  <r>
    <n v="335"/>
    <x v="152"/>
    <x v="1"/>
    <x v="135"/>
    <d v="2012-09-04T00:00:00"/>
    <s v="Second Class"/>
    <s v="DB-13615"/>
    <s v="Doug Bickford"/>
    <x v="0"/>
    <s v="United States"/>
    <s v="Los Angeles"/>
    <x v="1"/>
    <n v="90045"/>
    <x v="1"/>
    <s v="OFF-BI-10001922"/>
    <x v="1"/>
    <x v="8"/>
    <s v="Storex Dura Pro Binders"/>
    <n v="4.7520000000000007"/>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000000000002"/>
    <n v="4"/>
    <n v="0.2"/>
    <x v="331"/>
  </r>
  <r>
    <n v="338"/>
    <x v="153"/>
    <x v="2"/>
    <x v="136"/>
    <d v="2011-07-17T00:00:00"/>
    <s v="Standard Class"/>
    <s v="AC-10420"/>
    <s v="Alyssa Crouse"/>
    <x v="1"/>
    <s v="United States"/>
    <s v="San Francisco"/>
    <x v="1"/>
    <n v="94122"/>
    <x v="1"/>
    <s v="OFF-BI-10003314"/>
    <x v="1"/>
    <x v="8"/>
    <s v="Tuff Stuff Recycled Round Ring Binders"/>
    <n v="7.7120000000000006"/>
    <n v="2"/>
    <n v="0.2"/>
    <x v="332"/>
  </r>
  <r>
    <n v="339"/>
    <x v="153"/>
    <x v="2"/>
    <x v="136"/>
    <d v="2011-07-17T00:00:00"/>
    <s v="Standard Class"/>
    <s v="AC-10420"/>
    <s v="Alyssa Crouse"/>
    <x v="1"/>
    <s v="United States"/>
    <s v="San Francisco"/>
    <x v="1"/>
    <n v="94122"/>
    <x v="1"/>
    <s v="FUR-TA-10004575"/>
    <x v="0"/>
    <x v="3"/>
    <s v="Hon 5100 Series Wood Tables"/>
    <n v="698.35200000000009"/>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000000000008"/>
    <n v="10"/>
    <n v="0.7"/>
    <x v="336"/>
  </r>
  <r>
    <n v="343"/>
    <x v="155"/>
    <x v="2"/>
    <x v="138"/>
    <d v="2011-04-17T00:00:00"/>
    <s v="Second Class"/>
    <s v="JD-15895"/>
    <s v="Jonathan Doherty"/>
    <x v="1"/>
    <s v="United States"/>
    <s v="Philadelphia"/>
    <x v="9"/>
    <n v="19140"/>
    <x v="3"/>
    <s v="OFF-FA-10002780"/>
    <x v="1"/>
    <x v="13"/>
    <s v="Staples"/>
    <n v="30.991999999999997"/>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00000000000011"/>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80000000006"/>
    <n v="4"/>
    <n v="0.2"/>
    <x v="347"/>
  </r>
  <r>
    <n v="355"/>
    <x v="160"/>
    <x v="0"/>
    <x v="143"/>
    <d v="2013-04-14T00:00:00"/>
    <s v="Standard Class"/>
    <s v="JL-15505"/>
    <s v="Jeremy Lonsdale"/>
    <x v="0"/>
    <s v="United States"/>
    <s v="New York City"/>
    <x v="15"/>
    <n v="10035"/>
    <x v="3"/>
    <s v="FUR-BO-10002268"/>
    <x v="0"/>
    <x v="0"/>
    <s v="Sauder Barrister Bookcases"/>
    <n v="388.70400000000006"/>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 x 11”"/>
    <n v="34.4"/>
    <n v="5"/>
    <n v="0"/>
    <x v="351"/>
  </r>
  <r>
    <n v="359"/>
    <x v="161"/>
    <x v="0"/>
    <x v="131"/>
    <d v="2013-04-29T00:00:00"/>
    <s v="Standard Class"/>
    <s v="HK-14890"/>
    <s v="Heather Kirkland"/>
    <x v="1"/>
    <s v="United States"/>
    <s v="Charlotte"/>
    <x v="3"/>
    <n v="28205"/>
    <x v="0"/>
    <s v="OFF-PA-10002666"/>
    <x v="1"/>
    <x v="10"/>
    <s v="Southworth 25% Cotton Linen-Finish Paper &amp; Envelopes"/>
    <n v="36.240000000000009"/>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Snap”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0000000000005"/>
    <n v="5"/>
    <n v="0.2"/>
    <x v="235"/>
  </r>
  <r>
    <n v="372"/>
    <x v="166"/>
    <x v="3"/>
    <x v="148"/>
    <d v="2014-06-05T00:00:00"/>
    <s v="Standard Class"/>
    <s v="GT-14755"/>
    <s v="Guy Thornton"/>
    <x v="0"/>
    <s v="United States"/>
    <s v="Harlingen"/>
    <x v="5"/>
    <n v="78550"/>
    <x v="2"/>
    <s v="OFF-ST-10002205"/>
    <x v="1"/>
    <x v="4"/>
    <s v="File Shuttle I and Handi-File"/>
    <n v="53.424000000000007"/>
    <n v="3"/>
    <n v="0.2"/>
    <x v="362"/>
  </r>
  <r>
    <n v="373"/>
    <x v="167"/>
    <x v="2"/>
    <x v="149"/>
    <d v="2011-07-27T00:00:00"/>
    <s v="Standard Class"/>
    <s v="AG-10900"/>
    <s v="Arthur Gainer"/>
    <x v="0"/>
    <s v="United States"/>
    <s v="Tucson"/>
    <x v="16"/>
    <n v="85705"/>
    <x v="1"/>
    <s v="OFF-BI-10001982"/>
    <x v="1"/>
    <x v="8"/>
    <s v="Wilson Jones Custom Binder Spines &amp; Labels"/>
    <n v="8.1600000000000019"/>
    <n v="5"/>
    <n v="0.7"/>
    <x v="363"/>
  </r>
  <r>
    <n v="374"/>
    <x v="167"/>
    <x v="2"/>
    <x v="149"/>
    <d v="2011-07-27T00:00:00"/>
    <s v="Standard Class"/>
    <s v="AG-10900"/>
    <s v="Arthur Gainer"/>
    <x v="0"/>
    <s v="United States"/>
    <s v="Tucson"/>
    <x v="16"/>
    <n v="85705"/>
    <x v="1"/>
    <s v="TEC-AC-10003911"/>
    <x v="2"/>
    <x v="11"/>
    <s v="NETGEAR AC1750 Dual Band Gigabit Smart WiFi Router"/>
    <n v="1023.9360000000001"/>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600000000001"/>
    <n v="4"/>
    <n v="0.2"/>
    <x v="367"/>
  </r>
  <r>
    <n v="378"/>
    <x v="169"/>
    <x v="3"/>
    <x v="151"/>
    <d v="2014-09-02T00:00:00"/>
    <s v="Standard Class"/>
    <s v="AR-10405"/>
    <s v="Allen Rosenblatt"/>
    <x v="1"/>
    <s v="United States"/>
    <s v="Franklin"/>
    <x v="31"/>
    <n v="2038"/>
    <x v="3"/>
    <s v="FUR-TA-10004915"/>
    <x v="0"/>
    <x v="3"/>
    <s v="Office Impressions End Table, 20-1/2&quot;H x 24&quot;W x 20&quot;D"/>
    <n v="1488.4239999999998"/>
    <n v="7"/>
    <n v="0.3"/>
    <x v="368"/>
  </r>
  <r>
    <n v="379"/>
    <x v="170"/>
    <x v="1"/>
    <x v="152"/>
    <d v="2012-05-05T00:00:00"/>
    <s v="Standard Class"/>
    <s v="RA-19915"/>
    <s v="Russell Applegate"/>
    <x v="0"/>
    <s v="United States"/>
    <s v="Houston"/>
    <x v="5"/>
    <n v="77095"/>
    <x v="2"/>
    <s v="OFF-AP-10000696"/>
    <x v="1"/>
    <x v="9"/>
    <s v="Holmes Odor Grabber"/>
    <n v="8.6519999999999975"/>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5999999999998"/>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x v="375"/>
  </r>
  <r>
    <n v="386"/>
    <x v="173"/>
    <x v="1"/>
    <x v="154"/>
    <d v="2012-12-02T00:00:00"/>
    <s v="Standard Class"/>
    <s v="DO-13435"/>
    <s v="Denny Ordway"/>
    <x v="0"/>
    <s v="United States"/>
    <s v="Pembroke Pines"/>
    <x v="2"/>
    <n v="33024"/>
    <x v="0"/>
    <s v="TEC-AC-10002335"/>
    <x v="2"/>
    <x v="11"/>
    <s v="Logitech Media Keyboard K200"/>
    <n v="83.976000000000013"/>
    <n v="3"/>
    <n v="0.2"/>
    <x v="376"/>
  </r>
  <r>
    <n v="387"/>
    <x v="174"/>
    <x v="1"/>
    <x v="155"/>
    <d v="2012-12-07T00:00:00"/>
    <s v="Standard Class"/>
    <s v="DK-13225"/>
    <s v="Dean Katz"/>
    <x v="1"/>
    <s v="United States"/>
    <s v="Philadelphia"/>
    <x v="9"/>
    <n v="19140"/>
    <x v="3"/>
    <s v="TEC-MA-10001681"/>
    <x v="2"/>
    <x v="15"/>
    <s v="Lexmark MarkNet N8150 Wireless Print Server"/>
    <n v="482.34000000000003"/>
    <n v="4"/>
    <n v="0.7"/>
    <x v="377"/>
  </r>
  <r>
    <n v="388"/>
    <x v="174"/>
    <x v="1"/>
    <x v="155"/>
    <d v="2012-12-07T00:00:00"/>
    <s v="Standard Class"/>
    <s v="DK-13225"/>
    <s v="Dean Katz"/>
    <x v="1"/>
    <s v="United States"/>
    <s v="Philadelphia"/>
    <x v="9"/>
    <n v="19140"/>
    <x v="3"/>
    <s v="FUR-FU-10001935"/>
    <x v="0"/>
    <x v="5"/>
    <s v="3M Hangers With Command Adhesive"/>
    <n v="2.9600000000000004"/>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400000000001"/>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1999999999996"/>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2000000000005"/>
    <n v="3"/>
    <n v="0.2"/>
    <x v="388"/>
  </r>
  <r>
    <n v="400"/>
    <x v="182"/>
    <x v="0"/>
    <x v="162"/>
    <d v="2013-09-11T00:00:00"/>
    <s v="Second Class"/>
    <s v="AG-10675"/>
    <s v="Anna Gayman"/>
    <x v="0"/>
    <s v="United States"/>
    <s v="Houston"/>
    <x v="5"/>
    <n v="77036"/>
    <x v="2"/>
    <s v="FUR-BO-10004834"/>
    <x v="0"/>
    <x v="0"/>
    <s v="Riverside Palais Royal Lawyers Bookcase, Royale Cherry Finish"/>
    <n v="2396.2655999999997"/>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80000000000014"/>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ösisch"/>
    <x v="0"/>
    <s v="United States"/>
    <s v="New York City"/>
    <x v="15"/>
    <n v="10024"/>
    <x v="3"/>
    <s v="OFF-AP-10004249"/>
    <x v="1"/>
    <x v="9"/>
    <s v="Staples"/>
    <n v="35.910000000000004"/>
    <n v="3"/>
    <n v="0"/>
    <x v="394"/>
  </r>
  <r>
    <n v="406"/>
    <x v="186"/>
    <x v="3"/>
    <x v="166"/>
    <d v="2014-12-13T00:00:00"/>
    <s v="Standard Class"/>
    <s v="KH-16510"/>
    <s v="Keith Herrera"/>
    <x v="0"/>
    <s v="United States"/>
    <s v="San Francisco"/>
    <x v="1"/>
    <n v="94110"/>
    <x v="1"/>
    <s v="TEC-AC-10000158"/>
    <x v="2"/>
    <x v="11"/>
    <s v="Sony 64GB Class 10 Micro SDHC R40 Memory Card"/>
    <n v="179.95000000000002"/>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39999999999"/>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49999999999998"/>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00000000001"/>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 6101 Series - Keyboard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88"/>
    <n v="6"/>
    <n v="0.2"/>
    <x v="418"/>
  </r>
  <r>
    <n v="430"/>
    <x v="198"/>
    <x v="0"/>
    <x v="173"/>
    <d v="2013-04-22T00:00:00"/>
    <s v="Standard Class"/>
    <s v="RB-19795"/>
    <s v="Ross Baird"/>
    <x v="2"/>
    <s v="United States"/>
    <s v="Gastonia"/>
    <x v="3"/>
    <n v="28052"/>
    <x v="0"/>
    <s v="OFF-BI-10004584"/>
    <x v="1"/>
    <x v="8"/>
    <s v="GBC ProClick 150 Presentation Binding System"/>
    <n v="189.58800000000005"/>
    <n v="2"/>
    <n v="0.7"/>
    <x v="419"/>
  </r>
  <r>
    <n v="431"/>
    <x v="198"/>
    <x v="0"/>
    <x v="173"/>
    <d v="2013-04-22T00:00:00"/>
    <s v="Standard Class"/>
    <s v="RB-19795"/>
    <s v="Ross Baird"/>
    <x v="2"/>
    <s v="United States"/>
    <s v="Gastonia"/>
    <x v="3"/>
    <n v="28052"/>
    <x v="0"/>
    <s v="TEC-AC-10004659"/>
    <x v="2"/>
    <x v="11"/>
    <s v="Imation Secure+ Hardware Encrypted USB 2.0 Flash Drive; 16GB"/>
    <n v="408.74399999999997"/>
    <n v="7"/>
    <n v="0.2"/>
    <x v="179"/>
  </r>
  <r>
    <n v="432"/>
    <x v="198"/>
    <x v="0"/>
    <x v="173"/>
    <d v="2013-04-22T00:00:00"/>
    <s v="Standard Class"/>
    <s v="RB-19795"/>
    <s v="Ross Baird"/>
    <x v="2"/>
    <s v="United States"/>
    <s v="Gastonia"/>
    <x v="3"/>
    <n v="28052"/>
    <x v="0"/>
    <s v="TEC-AC-10004659"/>
    <x v="2"/>
    <x v="11"/>
    <s v="Imation Secure+ Hardware Encrypted USB 2.0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0000000000007"/>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000000000003"/>
    <n v="8"/>
    <n v="0.2"/>
    <x v="427"/>
  </r>
  <r>
    <n v="440"/>
    <x v="203"/>
    <x v="3"/>
    <x v="176"/>
    <d v="2014-01-24T00:00:00"/>
    <s v="Second Class"/>
    <s v="CV-12805"/>
    <s v="Cynthia Voltz"/>
    <x v="1"/>
    <s v="United States"/>
    <s v="New York City"/>
    <x v="15"/>
    <n v="10024"/>
    <x v="3"/>
    <s v="FUR-CH-10003396"/>
    <x v="0"/>
    <x v="1"/>
    <s v="Global Deluxe Steno Chair"/>
    <n v="207.84600000000003"/>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49999999999989"/>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19999999999996"/>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299999999999"/>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00000000003"/>
    <n v="7"/>
    <n v="0.6"/>
    <x v="455"/>
  </r>
  <r>
    <n v="469"/>
    <x v="214"/>
    <x v="3"/>
    <x v="185"/>
    <d v="2014-04-05T00:00:00"/>
    <s v="Standard Class"/>
    <s v="DS-13180"/>
    <s v="David Smith"/>
    <x v="1"/>
    <s v="United States"/>
    <s v="Amarillo"/>
    <x v="5"/>
    <n v="79109"/>
    <x v="2"/>
    <s v="FUR-BO-10002824"/>
    <x v="0"/>
    <x v="0"/>
    <s v="Bush Mission Pointe Library"/>
    <n v="205.33279999999996"/>
    <n v="2"/>
    <n v="0.32"/>
    <x v="456"/>
  </r>
  <r>
    <n v="470"/>
    <x v="215"/>
    <x v="0"/>
    <x v="186"/>
    <d v="2013-12-21T00:00:00"/>
    <s v="Second Class"/>
    <s v="CC-12670"/>
    <s v="Craig Carreira"/>
    <x v="0"/>
    <s v="United States"/>
    <s v="Chicago"/>
    <x v="10"/>
    <n v="60610"/>
    <x v="2"/>
    <s v="OFF-BI-10002194"/>
    <x v="1"/>
    <x v="8"/>
    <s v="Cardinal Hold-It CD Pocket"/>
    <n v="4.7879999999999985"/>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599999999997"/>
    <n v="2"/>
    <n v="0.15"/>
    <x v="460"/>
  </r>
  <r>
    <n v="474"/>
    <x v="217"/>
    <x v="2"/>
    <x v="187"/>
    <d v="2011-11-11T00:00:00"/>
    <s v="Second Class"/>
    <s v="JP-15520"/>
    <s v="Jeremy Pistek"/>
    <x v="0"/>
    <s v="United States"/>
    <s v="San Francisco"/>
    <x v="1"/>
    <n v="94110"/>
    <x v="1"/>
    <s v="TEC-PH-10002680"/>
    <x v="2"/>
    <x v="7"/>
    <s v="Samsung Galaxy Note 3"/>
    <n v="703.96800000000007"/>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 USB 2.0 Swivel Flash Drive USB flash drive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0000000000009"/>
    <n v="1"/>
    <n v="0.2"/>
    <x v="476"/>
  </r>
  <r>
    <n v="490"/>
    <x v="225"/>
    <x v="2"/>
    <x v="3"/>
    <d v="2011-06-13T00:00:00"/>
    <s v="Second Class"/>
    <s v="CW-11905"/>
    <s v="Carl Weiss"/>
    <x v="2"/>
    <s v="United States"/>
    <s v="Huntsville"/>
    <x v="5"/>
    <n v="77340"/>
    <x v="2"/>
    <s v="TEC-AC-10000303"/>
    <x v="2"/>
    <x v="11"/>
    <s v="Logitech M510 Wireless Mouse"/>
    <n v="63.984000000000009"/>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00000000001"/>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799999999998"/>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0000000000005"/>
    <n v="2"/>
    <n v="0.7"/>
    <x v="488"/>
  </r>
  <r>
    <n v="502"/>
    <x v="231"/>
    <x v="0"/>
    <x v="198"/>
    <d v="2013-06-05T00:00:00"/>
    <s v="Standard Class"/>
    <s v="MY-17380"/>
    <s v="Maribeth Yedwab"/>
    <x v="1"/>
    <s v="United States"/>
    <s v="Parker"/>
    <x v="22"/>
    <n v="80134"/>
    <x v="1"/>
    <s v="OFF-BI-10001658"/>
    <x v="1"/>
    <x v="8"/>
    <s v="GBC Standard Therm-A-Bind Covers"/>
    <n v="14.952000000000004"/>
    <n v="2"/>
    <n v="0.7"/>
    <x v="489"/>
  </r>
  <r>
    <n v="503"/>
    <x v="231"/>
    <x v="0"/>
    <x v="198"/>
    <d v="2013-06-05T00:00:00"/>
    <s v="Standard Class"/>
    <s v="MY-17380"/>
    <s v="Maribeth Yedwab"/>
    <x v="1"/>
    <s v="United States"/>
    <s v="Parker"/>
    <x v="22"/>
    <n v="80134"/>
    <x v="1"/>
    <s v="FUR-CH-10001215"/>
    <x v="0"/>
    <x v="1"/>
    <s v="Global Troy Executive Leather Low-Back Tilter"/>
    <n v="801.5680000000001"/>
    <n v="2"/>
    <n v="0.2"/>
    <x v="490"/>
  </r>
  <r>
    <n v="504"/>
    <x v="231"/>
    <x v="0"/>
    <x v="198"/>
    <d v="2013-06-05T00:00:00"/>
    <s v="Standard Class"/>
    <s v="MY-17380"/>
    <s v="Maribeth Yedwab"/>
    <x v="1"/>
    <s v="United States"/>
    <s v="Parker"/>
    <x v="22"/>
    <n v="80134"/>
    <x v="1"/>
    <s v="OFF-BI-10000831"/>
    <x v="1"/>
    <x v="8"/>
    <s v="Storex Flexible Poly Binders with Double Pockets"/>
    <n v="2.3760000000000003"/>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000000000000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0000000000001"/>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19999999999992"/>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49999999999996"/>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1999999999997"/>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 16GB Mini TravelDrive USB 2.0 Flash Drive"/>
    <n v="66.260000000000005"/>
    <n v="2"/>
    <n v="0"/>
    <x v="511"/>
  </r>
  <r>
    <n v="526"/>
    <x v="241"/>
    <x v="1"/>
    <x v="207"/>
    <d v="2013-01-02T00:00:00"/>
    <s v="Standard Class"/>
    <s v="BD-11605"/>
    <s v="Brian Dahlen"/>
    <x v="0"/>
    <s v="United States"/>
    <s v="Lawrence"/>
    <x v="31"/>
    <n v="1841"/>
    <x v="3"/>
    <s v="OFF-FA-10002815"/>
    <x v="1"/>
    <x v="13"/>
    <s v="Staples"/>
    <n v="22.200000000000003"/>
    <n v="5"/>
    <n v="0"/>
    <x v="512"/>
  </r>
  <r>
    <n v="527"/>
    <x v="242"/>
    <x v="3"/>
    <x v="208"/>
    <d v="2014-10-27T00:00:00"/>
    <s v="Standard Class"/>
    <s v="PH-18790"/>
    <s v="Patricia Hirasaki"/>
    <x v="2"/>
    <s v="United States"/>
    <s v="Lakeland"/>
    <x v="2"/>
    <n v="33801"/>
    <x v="0"/>
    <s v="FUR-CH-10003379"/>
    <x v="0"/>
    <x v="1"/>
    <s v="Global Commerce Series High-Back Swivel/Tilt Chairs"/>
    <n v="683.95200000000011"/>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6000000000006"/>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000000000003"/>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5999999999993"/>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0000000000003"/>
    <n v="6"/>
    <n v="0"/>
    <x v="527"/>
  </r>
  <r>
    <n v="542"/>
    <x v="252"/>
    <x v="0"/>
    <x v="216"/>
    <d v="2013-07-18T00:00:00"/>
    <s v="First Class"/>
    <s v="ES-14080"/>
    <s v="Erin Smith"/>
    <x v="1"/>
    <s v="United States"/>
    <s v="Tucson"/>
    <x v="16"/>
    <n v="85705"/>
    <x v="1"/>
    <s v="TEC-PH-10002262"/>
    <x v="2"/>
    <x v="7"/>
    <s v="LG Electronics Tone+ HBS-730 Bluetooth Headset"/>
    <n v="380.86400000000003"/>
    <n v="8"/>
    <n v="0.2"/>
    <x v="528"/>
  </r>
  <r>
    <n v="543"/>
    <x v="253"/>
    <x v="1"/>
    <x v="217"/>
    <d v="2012-12-23T00:00:00"/>
    <s v="Standard Class"/>
    <s v="LM-17065"/>
    <s v="Liz MacKendrick"/>
    <x v="0"/>
    <s v="United States"/>
    <s v="Springfield"/>
    <x v="24"/>
    <n v="45503"/>
    <x v="3"/>
    <s v="OFF-ST-10001809"/>
    <x v="1"/>
    <x v="4"/>
    <s v="Fellowes Officeware Wire Shelving"/>
    <n v="646.77600000000007"/>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 Office Telephone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2000000000009"/>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3999999999997"/>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4000000000005"/>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000000000003"/>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Just In Time” Height-Adjustable Multi-Task Work Tables"/>
    <n v="1335.68"/>
    <n v="4"/>
    <n v="0.2"/>
    <x v="542"/>
  </r>
  <r>
    <n v="559"/>
    <x v="262"/>
    <x v="0"/>
    <x v="224"/>
    <d v="2013-06-16T00:00:00"/>
    <s v="Standard Class"/>
    <s v="OT-18730"/>
    <s v="Olvera Toch"/>
    <x v="0"/>
    <s v="United States"/>
    <s v="Los Angeles"/>
    <x v="1"/>
    <n v="90045"/>
    <x v="1"/>
    <s v="OFF-PA-10003441"/>
    <x v="1"/>
    <x v="10"/>
    <s v="Xerox 226"/>
    <n v="32.400000000000006"/>
    <n v="5"/>
    <n v="0"/>
    <x v="56"/>
  </r>
  <r>
    <n v="560"/>
    <x v="263"/>
    <x v="3"/>
    <x v="225"/>
    <d v="2014-11-23T00:00:00"/>
    <s v="Second Class"/>
    <s v="LP-17080"/>
    <s v="Liz Pelletier"/>
    <x v="0"/>
    <s v="United States"/>
    <s v="San Francisco"/>
    <x v="1"/>
    <n v="94110"/>
    <x v="1"/>
    <s v="FUR-FU-10003347"/>
    <x v="0"/>
    <x v="5"/>
    <s v="Coloredge Poster Frame"/>
    <n v="42.599999999999994"/>
    <n v="3"/>
    <n v="0"/>
    <x v="543"/>
  </r>
  <r>
    <n v="561"/>
    <x v="263"/>
    <x v="3"/>
    <x v="225"/>
    <d v="2014-11-23T00:00:00"/>
    <s v="Second Class"/>
    <s v="LP-17080"/>
    <s v="Liz Pelletier"/>
    <x v="0"/>
    <s v="United States"/>
    <s v="San Francisco"/>
    <x v="1"/>
    <n v="94110"/>
    <x v="1"/>
    <s v="OFF-BI-10000069"/>
    <x v="1"/>
    <x v="8"/>
    <s v="GBC Prepunched Paper, 19-Hole, for Binding Systems, 24-lb"/>
    <n v="84.056000000000012"/>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600000000003"/>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8000000000008"/>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3"/>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600000000009"/>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4"/>
    <n v="4"/>
    <n v="0.2"/>
    <x v="570"/>
  </r>
  <r>
    <n v="591"/>
    <x v="275"/>
    <x v="0"/>
    <x v="231"/>
    <d v="2013-03-25T00:00:00"/>
    <s v="Standard Class"/>
    <s v="ZC-21910"/>
    <s v="Zuschuss Carroll"/>
    <x v="0"/>
    <s v="United States"/>
    <s v="Salem"/>
    <x v="21"/>
    <n v="97301"/>
    <x v="1"/>
    <s v="OFF-BI-10002498"/>
    <x v="1"/>
    <x v="8"/>
    <s v="Clear Mylar Reinforcing Strips"/>
    <n v="16.821000000000005"/>
    <n v="3"/>
    <n v="0.7"/>
    <x v="571"/>
  </r>
  <r>
    <n v="592"/>
    <x v="275"/>
    <x v="0"/>
    <x v="231"/>
    <d v="2013-03-25T00:00:00"/>
    <s v="Standard Class"/>
    <s v="ZC-21910"/>
    <s v="Zuschuss Carroll"/>
    <x v="0"/>
    <s v="United States"/>
    <s v="Salem"/>
    <x v="21"/>
    <n v="97301"/>
    <x v="1"/>
    <s v="OFF-PA-10004101"/>
    <x v="1"/>
    <x v="10"/>
    <s v="Xerox 1894"/>
    <n v="10.368000000000002"/>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00000000000003"/>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000000000004"/>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199999999997"/>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9"/>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0000000000005"/>
    <n v="2"/>
    <n v="0.7"/>
    <x v="586"/>
  </r>
  <r>
    <n v="609"/>
    <x v="281"/>
    <x v="2"/>
    <x v="235"/>
    <d v="2011-05-27T00:00:00"/>
    <s v="Standard Class"/>
    <s v="AR-10510"/>
    <s v="Andrew Roberts"/>
    <x v="0"/>
    <s v="United States"/>
    <s v="Philadelphia"/>
    <x v="9"/>
    <n v="19134"/>
    <x v="3"/>
    <s v="OFF-AR-10001246"/>
    <x v="1"/>
    <x v="6"/>
    <s v="Newell 317"/>
    <n v="21.167999999999999"/>
    <n v="9"/>
    <n v="0.2"/>
    <x v="587"/>
  </r>
  <r>
    <n v="610"/>
    <x v="281"/>
    <x v="2"/>
    <x v="235"/>
    <d v="2011-05-27T00:00:00"/>
    <s v="Standard Class"/>
    <s v="AR-10510"/>
    <s v="Andrew Roberts"/>
    <x v="0"/>
    <s v="United States"/>
    <s v="Philadelphia"/>
    <x v="9"/>
    <n v="19134"/>
    <x v="3"/>
    <s v="TEC-PH-10003092"/>
    <x v="2"/>
    <x v="7"/>
    <s v="Motorola L804"/>
    <n v="55.188000000000002"/>
    <n v="2"/>
    <n v="0.4"/>
    <x v="588"/>
  </r>
  <r>
    <n v="611"/>
    <x v="282"/>
    <x v="0"/>
    <x v="236"/>
    <d v="2013-05-02T00:00:00"/>
    <s v="First Class"/>
    <s v="NB-18655"/>
    <s v="Nona Balk"/>
    <x v="1"/>
    <s v="United States"/>
    <s v="Dallas"/>
    <x v="5"/>
    <n v="75217"/>
    <x v="2"/>
    <s v="TEC-PH-10003012"/>
    <x v="2"/>
    <x v="7"/>
    <s v="Nortel Meridian M3904 Professional Digital phone"/>
    <n v="369.57600000000002"/>
    <n v="3"/>
    <n v="0.2"/>
    <x v="589"/>
  </r>
  <r>
    <n v="612"/>
    <x v="282"/>
    <x v="0"/>
    <x v="236"/>
    <d v="2013-05-02T00:00:00"/>
    <s v="First Class"/>
    <s v="NB-18655"/>
    <s v="Nona Balk"/>
    <x v="1"/>
    <s v="United States"/>
    <s v="Dallas"/>
    <x v="5"/>
    <n v="75217"/>
    <x v="2"/>
    <s v="OFF-LA-10004345"/>
    <x v="1"/>
    <x v="2"/>
    <s v="Avery 493"/>
    <n v="15.712000000000002"/>
    <n v="4"/>
    <n v="0.2"/>
    <x v="590"/>
  </r>
  <r>
    <n v="613"/>
    <x v="283"/>
    <x v="0"/>
    <x v="108"/>
    <d v="2013-09-14T00:00:00"/>
    <s v="Second Class"/>
    <s v="GD-14590"/>
    <s v="Giulietta Dortch"/>
    <x v="1"/>
    <s v="United States"/>
    <s v="Philadelphia"/>
    <x v="9"/>
    <n v="19143"/>
    <x v="3"/>
    <s v="OFF-PA-10001204"/>
    <x v="1"/>
    <x v="10"/>
    <s v="Xerox 1972"/>
    <n v="8.4480000000000004"/>
    <n v="2"/>
    <n v="0.2"/>
    <x v="591"/>
  </r>
  <r>
    <n v="614"/>
    <x v="283"/>
    <x v="0"/>
    <x v="108"/>
    <d v="2013-09-14T00:00:00"/>
    <s v="Second Class"/>
    <s v="GD-14590"/>
    <s v="Giulietta Dortch"/>
    <x v="1"/>
    <s v="United States"/>
    <s v="Philadelphia"/>
    <x v="9"/>
    <n v="19143"/>
    <x v="3"/>
    <s v="TEC-PH-10004667"/>
    <x v="2"/>
    <x v="7"/>
    <s v="Cisco 8x8 Inc. 6753i IP Business Phone System"/>
    <n v="728.94600000000003"/>
    <n v="9"/>
    <n v="0.4"/>
    <x v="592"/>
  </r>
  <r>
    <n v="615"/>
    <x v="284"/>
    <x v="3"/>
    <x v="237"/>
    <d v="2014-11-18T00:00:00"/>
    <s v="Second Class"/>
    <s v="CK-12595"/>
    <s v="Clytie Kelty"/>
    <x v="0"/>
    <s v="United States"/>
    <s v="Grove City"/>
    <x v="24"/>
    <n v="43123"/>
    <x v="3"/>
    <s v="TEC-PH-10000011"/>
    <x v="2"/>
    <x v="7"/>
    <s v="PureGear Roll-On Screen Protector"/>
    <n v="119.93999999999998"/>
    <n v="10"/>
    <n v="0.4"/>
    <x v="593"/>
  </r>
  <r>
    <n v="616"/>
    <x v="284"/>
    <x v="3"/>
    <x v="237"/>
    <d v="2014-11-18T00:00:00"/>
    <s v="Second Class"/>
    <s v="CK-12595"/>
    <s v="Clytie Kelty"/>
    <x v="0"/>
    <s v="United States"/>
    <s v="Grove City"/>
    <x v="24"/>
    <n v="43123"/>
    <x v="3"/>
    <s v="OFF-BI-10002949"/>
    <x v="1"/>
    <x v="8"/>
    <s v="Prestige Round Ring Binders"/>
    <n v="3.6480000000000006"/>
    <n v="2"/>
    <n v="0.7"/>
    <x v="594"/>
  </r>
  <r>
    <n v="617"/>
    <x v="285"/>
    <x v="3"/>
    <x v="238"/>
    <d v="2014-08-24T00:00:00"/>
    <s v="Second Class"/>
    <s v="NG-18355"/>
    <s v="Nat Gilpin"/>
    <x v="1"/>
    <s v="United States"/>
    <s v="New York City"/>
    <x v="15"/>
    <n v="10011"/>
    <x v="3"/>
    <s v="FUR-FU-10003849"/>
    <x v="0"/>
    <x v="5"/>
    <s v="DAX Metal Frame, Desktop, Stepped-Edge"/>
    <n v="40.479999999999997"/>
    <n v="2"/>
    <n v="0"/>
    <x v="595"/>
  </r>
  <r>
    <n v="618"/>
    <x v="285"/>
    <x v="3"/>
    <x v="238"/>
    <d v="2014-08-24T00:00:00"/>
    <s v="Second Class"/>
    <s v="NG-18355"/>
    <s v="Nat Gilpin"/>
    <x v="1"/>
    <s v="United States"/>
    <s v="New York City"/>
    <x v="15"/>
    <n v="10011"/>
    <x v="3"/>
    <s v="FUR-FU-10000010"/>
    <x v="0"/>
    <x v="5"/>
    <s v="DAX Value U-Channel Document Frames, Easel Back"/>
    <n v="9.94"/>
    <n v="2"/>
    <n v="0"/>
    <x v="596"/>
  </r>
  <r>
    <n v="619"/>
    <x v="285"/>
    <x v="3"/>
    <x v="238"/>
    <d v="2014-08-24T00:00:00"/>
    <s v="Second Class"/>
    <s v="NG-18355"/>
    <s v="Nat Gilpin"/>
    <x v="1"/>
    <s v="United States"/>
    <s v="New York City"/>
    <x v="15"/>
    <n v="10011"/>
    <x v="3"/>
    <s v="OFF-BI-10002824"/>
    <x v="1"/>
    <x v="8"/>
    <s v="Recycled Easel Ring Binders"/>
    <n v="107.42400000000001"/>
    <n v="9"/>
    <n v="0.2"/>
    <x v="597"/>
  </r>
  <r>
    <n v="620"/>
    <x v="285"/>
    <x v="3"/>
    <x v="238"/>
    <d v="2014-08-24T00:00:00"/>
    <s v="Second Class"/>
    <s v="NG-18355"/>
    <s v="Nat Gilpin"/>
    <x v="1"/>
    <s v="United States"/>
    <s v="New York City"/>
    <x v="15"/>
    <n v="10011"/>
    <x v="3"/>
    <s v="TEC-PH-10002538"/>
    <x v="2"/>
    <x v="7"/>
    <s v="Grandstream GXP1160 VoIP phone"/>
    <n v="37.909999999999997"/>
    <n v="1"/>
    <n v="0"/>
    <x v="598"/>
  </r>
  <r>
    <n v="621"/>
    <x v="285"/>
    <x v="3"/>
    <x v="238"/>
    <d v="2014-08-24T00:00:00"/>
    <s v="Second Class"/>
    <s v="NG-18355"/>
    <s v="Nat Gilpin"/>
    <x v="1"/>
    <s v="United States"/>
    <s v="New York City"/>
    <x v="15"/>
    <n v="10011"/>
    <x v="3"/>
    <s v="FUR-FU-10000521"/>
    <x v="0"/>
    <x v="5"/>
    <s v="Seth Thomas 14&quot; Putty-Colored Wall Clock"/>
    <n v="88.02"/>
    <n v="3"/>
    <n v="0"/>
    <x v="599"/>
  </r>
  <r>
    <n v="622"/>
    <x v="286"/>
    <x v="2"/>
    <x v="58"/>
    <d v="2011-12-31T00:00:00"/>
    <s v="Standard Class"/>
    <s v="CA-12265"/>
    <s v="Christina Anderson"/>
    <x v="0"/>
    <s v="United States"/>
    <s v="Chicago"/>
    <x v="10"/>
    <n v="60610"/>
    <x v="2"/>
    <s v="OFF-BI-10002103"/>
    <x v="1"/>
    <x v="8"/>
    <s v="Cardinal Slant-D Ring Binder, Heavy Gauge Vinyl"/>
    <n v="8.6899999999999977"/>
    <n v="5"/>
    <n v="0.8"/>
    <x v="600"/>
  </r>
  <r>
    <n v="623"/>
    <x v="287"/>
    <x v="1"/>
    <x v="239"/>
    <d v="2012-12-03T00:00:00"/>
    <s v="Standard Class"/>
    <s v="SF-20965"/>
    <s v="Sylvia Foulston"/>
    <x v="1"/>
    <s v="United States"/>
    <s v="Dearborn"/>
    <x v="12"/>
    <n v="48126"/>
    <x v="2"/>
    <s v="FUR-CH-10004853"/>
    <x v="0"/>
    <x v="1"/>
    <s v="Global Manager's Adjustable Task Chair, Storm"/>
    <n v="301.95999999999998"/>
    <n v="2"/>
    <n v="0"/>
    <x v="601"/>
  </r>
  <r>
    <n v="624"/>
    <x v="287"/>
    <x v="1"/>
    <x v="239"/>
    <d v="2012-12-03T00:00:00"/>
    <s v="Standard Class"/>
    <s v="SF-20965"/>
    <s v="Sylvia Foulston"/>
    <x v="1"/>
    <s v="United States"/>
    <s v="Dearborn"/>
    <x v="12"/>
    <n v="48126"/>
    <x v="2"/>
    <s v="OFF-AP-10000179"/>
    <x v="1"/>
    <x v="9"/>
    <s v="Honeywell Enviracaire Portable HEPA Air Cleaner for up to 10 x 16 Room"/>
    <n v="555.21"/>
    <n v="5"/>
    <n v="0.1"/>
    <x v="602"/>
  </r>
  <r>
    <n v="625"/>
    <x v="287"/>
    <x v="1"/>
    <x v="239"/>
    <d v="2012-12-03T00:00:00"/>
    <s v="Standard Class"/>
    <s v="SF-20965"/>
    <s v="Sylvia Foulston"/>
    <x v="1"/>
    <s v="United States"/>
    <s v="Dearborn"/>
    <x v="12"/>
    <n v="48126"/>
    <x v="2"/>
    <s v="OFF-ST-10001272"/>
    <x v="1"/>
    <x v="4"/>
    <s v="Mini 13-1/2 Capacity Data Binder Rack, Pearl"/>
    <n v="523.48"/>
    <n v="4"/>
    <n v="0"/>
    <x v="603"/>
  </r>
  <r>
    <n v="626"/>
    <x v="287"/>
    <x v="1"/>
    <x v="239"/>
    <d v="2012-12-03T00:00:00"/>
    <s v="Standard Class"/>
    <s v="SF-20965"/>
    <s v="Sylvia Foulston"/>
    <x v="1"/>
    <s v="United States"/>
    <s v="Dearborn"/>
    <x v="12"/>
    <n v="48126"/>
    <x v="2"/>
    <s v="OFF-AR-10004042"/>
    <x v="1"/>
    <x v="6"/>
    <s v="BOSTON Model 1800 Electric Pencil Sharpeners, Putty/Woodgrain"/>
    <n v="161.82"/>
    <n v="9"/>
    <n v="0"/>
    <x v="604"/>
  </r>
  <r>
    <n v="627"/>
    <x v="288"/>
    <x v="3"/>
    <x v="175"/>
    <d v="2014-09-20T00:00:00"/>
    <s v="Standard Class"/>
    <s v="MO-17800"/>
    <s v="Meg O'Connel"/>
    <x v="2"/>
    <s v="United States"/>
    <s v="New York City"/>
    <x v="15"/>
    <n v="10009"/>
    <x v="3"/>
    <s v="FUR-FU-10000221"/>
    <x v="0"/>
    <x v="5"/>
    <s v="Master Caster Door Stop, Brown"/>
    <n v="35.56"/>
    <n v="7"/>
    <n v="0"/>
    <x v="605"/>
  </r>
  <r>
    <n v="628"/>
    <x v="289"/>
    <x v="3"/>
    <x v="240"/>
    <d v="2014-05-24T00:00:00"/>
    <s v="Standard Class"/>
    <s v="AT-10735"/>
    <s v="Annie Thurman"/>
    <x v="0"/>
    <s v="United States"/>
    <s v="Seattle"/>
    <x v="4"/>
    <n v="98115"/>
    <x v="1"/>
    <s v="OFF-AP-10001563"/>
    <x v="1"/>
    <x v="9"/>
    <s v="Belkin Premiere Surge Master II 8-outlet surge protector"/>
    <n v="97.16"/>
    <n v="2"/>
    <n v="0"/>
    <x v="606"/>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7"/>
  </r>
  <r>
    <n v="630"/>
    <x v="290"/>
    <x v="3"/>
    <x v="94"/>
    <d v="2014-12-22T00:00:00"/>
    <s v="Standard Class"/>
    <s v="LC-17140"/>
    <s v="Logan Currie"/>
    <x v="0"/>
    <s v="United States"/>
    <s v="San Francisco"/>
    <x v="1"/>
    <n v="94122"/>
    <x v="1"/>
    <s v="OFF-PA-10002615"/>
    <x v="1"/>
    <x v="10"/>
    <s v="Ampad Gold Fibre Wirebound Steno Books, 6&quot; x 9&quot;, Gregg Ruled"/>
    <n v="13.23"/>
    <n v="3"/>
    <n v="0"/>
    <x v="608"/>
  </r>
  <r>
    <n v="631"/>
    <x v="291"/>
    <x v="0"/>
    <x v="25"/>
    <d v="2013-12-14T00:00:00"/>
    <s v="Second Class"/>
    <s v="FM-14380"/>
    <s v="Fred McMath"/>
    <x v="0"/>
    <s v="United States"/>
    <s v="Aurora"/>
    <x v="22"/>
    <n v="80013"/>
    <x v="1"/>
    <s v="OFF-ST-10001963"/>
    <x v="1"/>
    <x v="4"/>
    <s v="Tennsco Regal Shelving Units"/>
    <n v="243.38400000000001"/>
    <n v="3"/>
    <n v="0.2"/>
    <x v="609"/>
  </r>
  <r>
    <n v="632"/>
    <x v="291"/>
    <x v="0"/>
    <x v="25"/>
    <d v="2013-12-14T00:00:00"/>
    <s v="Second Class"/>
    <s v="FM-14380"/>
    <s v="Fred McMath"/>
    <x v="0"/>
    <s v="United States"/>
    <s v="Aurora"/>
    <x v="22"/>
    <n v="80013"/>
    <x v="1"/>
    <s v="TEC-AC-10001267"/>
    <x v="2"/>
    <x v="11"/>
    <s v="Imation 32GB Pocket Pro USB 3.0 Flash Drive - 32 GB - Black - 1 P ..."/>
    <n v="119.80000000000001"/>
    <n v="5"/>
    <n v="0.2"/>
    <x v="610"/>
  </r>
  <r>
    <n v="633"/>
    <x v="291"/>
    <x v="0"/>
    <x v="25"/>
    <d v="2013-12-14T00:00:00"/>
    <s v="Second Class"/>
    <s v="FM-14380"/>
    <s v="Fred McMath"/>
    <x v="0"/>
    <s v="United States"/>
    <s v="Aurora"/>
    <x v="22"/>
    <n v="80013"/>
    <x v="1"/>
    <s v="TEC-PH-10002103"/>
    <x v="2"/>
    <x v="7"/>
    <s v="Jabra SPEAK 410"/>
    <n v="300.76799999999997"/>
    <n v="4"/>
    <n v="0.2"/>
    <x v="611"/>
  </r>
  <r>
    <n v="634"/>
    <x v="292"/>
    <x v="3"/>
    <x v="241"/>
    <d v="2014-09-27T00:00:00"/>
    <s v="Second Class"/>
    <s v="BD-11605"/>
    <s v="Brian Dahlen"/>
    <x v="0"/>
    <s v="United States"/>
    <s v="Miami"/>
    <x v="2"/>
    <n v="33180"/>
    <x v="0"/>
    <s v="TEC-AC-10002857"/>
    <x v="2"/>
    <x v="11"/>
    <s v="Verbatim 25 GB 6x Blu-ray Single Layer Recordable Disc, 1/Pack"/>
    <n v="17.880000000000003"/>
    <n v="3"/>
    <n v="0.2"/>
    <x v="612"/>
  </r>
  <r>
    <n v="635"/>
    <x v="292"/>
    <x v="3"/>
    <x v="241"/>
    <d v="2014-09-27T00:00:00"/>
    <s v="Second Class"/>
    <s v="BD-11605"/>
    <s v="Brian Dahlen"/>
    <x v="0"/>
    <s v="United States"/>
    <s v="Miami"/>
    <x v="2"/>
    <n v="33180"/>
    <x v="0"/>
    <s v="OFF-LA-10003930"/>
    <x v="1"/>
    <x v="2"/>
    <s v="Dot Matrix Printer Tape Reel Labels, White, 5000/Box"/>
    <n v="235.94400000000002"/>
    <n v="3"/>
    <n v="0.2"/>
    <x v="613"/>
  </r>
  <r>
    <n v="636"/>
    <x v="293"/>
    <x v="1"/>
    <x v="242"/>
    <d v="2012-10-09T00:00:00"/>
    <s v="Second Class"/>
    <s v="DJ-13420"/>
    <s v="Denny Joy"/>
    <x v="1"/>
    <s v="United States"/>
    <s v="Warner Robins"/>
    <x v="32"/>
    <n v="31088"/>
    <x v="0"/>
    <s v="FUR-CH-10001482"/>
    <x v="0"/>
    <x v="1"/>
    <s v="Office Star - Mesh Screen back chair with Vinyl seat"/>
    <n v="392.93999999999994"/>
    <n v="3"/>
    <n v="0"/>
    <x v="614"/>
  </r>
  <r>
    <n v="637"/>
    <x v="294"/>
    <x v="0"/>
    <x v="243"/>
    <d v="2013-08-22T00:00:00"/>
    <s v="Standard Class"/>
    <s v="ME-17725"/>
    <s v="Max Engle"/>
    <x v="0"/>
    <s v="United States"/>
    <s v="Aurora"/>
    <x v="22"/>
    <n v="80013"/>
    <x v="1"/>
    <s v="OFF-BI-10001989"/>
    <x v="1"/>
    <x v="8"/>
    <s v="Premium Transparent Presentation Covers by GBC"/>
    <n v="18.882000000000005"/>
    <n v="3"/>
    <n v="0.7"/>
    <x v="615"/>
  </r>
  <r>
    <n v="638"/>
    <x v="294"/>
    <x v="0"/>
    <x v="243"/>
    <d v="2013-08-22T00:00:00"/>
    <s v="Standard Class"/>
    <s v="ME-17725"/>
    <s v="Max Engle"/>
    <x v="0"/>
    <s v="United States"/>
    <s v="Aurora"/>
    <x v="22"/>
    <n v="80013"/>
    <x v="1"/>
    <s v="OFF-AP-10003287"/>
    <x v="1"/>
    <x v="9"/>
    <s v="Tripp Lite TLP810NET Broadband Surge for Modem/Fax"/>
    <n v="122.328"/>
    <n v="3"/>
    <n v="0.2"/>
    <x v="616"/>
  </r>
  <r>
    <n v="639"/>
    <x v="295"/>
    <x v="0"/>
    <x v="244"/>
    <d v="2013-05-26T00:00:00"/>
    <s v="Standard Class"/>
    <s v="RB-19465"/>
    <s v="Rick Bensley"/>
    <x v="2"/>
    <s v="United States"/>
    <s v="Vallejo"/>
    <x v="1"/>
    <n v="94591"/>
    <x v="1"/>
    <s v="FUR-FU-10000576"/>
    <x v="0"/>
    <x v="5"/>
    <s v="Luxo Professional Fluorescent Magnifier Lamp with Clamp-Mount Base"/>
    <n v="1049.2"/>
    <n v="5"/>
    <n v="0"/>
    <x v="617"/>
  </r>
  <r>
    <n v="640"/>
    <x v="295"/>
    <x v="0"/>
    <x v="244"/>
    <d v="2013-05-26T00:00:00"/>
    <s v="Standard Class"/>
    <s v="RB-19465"/>
    <s v="Rick Bensley"/>
    <x v="2"/>
    <s v="United States"/>
    <s v="Vallejo"/>
    <x v="1"/>
    <n v="94591"/>
    <x v="1"/>
    <s v="OFF-BI-10004728"/>
    <x v="1"/>
    <x v="8"/>
    <s v="Wilson Jones Turn Tabs Binder Tool for Ring Binders"/>
    <n v="15.424000000000001"/>
    <n v="4"/>
    <n v="0.2"/>
    <x v="618"/>
  </r>
  <r>
    <n v="641"/>
    <x v="296"/>
    <x v="0"/>
    <x v="122"/>
    <d v="2013-12-23T00:00:00"/>
    <s v="Standard Class"/>
    <s v="JD-16150"/>
    <s v="Justin Deggeller"/>
    <x v="1"/>
    <s v="United States"/>
    <s v="Minneapolis"/>
    <x v="11"/>
    <n v="55407"/>
    <x v="2"/>
    <s v="FUR-FU-10000732"/>
    <x v="0"/>
    <x v="5"/>
    <s v="Eldon 200 Class Desk Accessories"/>
    <n v="18.84"/>
    <n v="3"/>
    <n v="0"/>
    <x v="619"/>
  </r>
  <r>
    <n v="642"/>
    <x v="297"/>
    <x v="3"/>
    <x v="245"/>
    <d v="2014-08-04T00:00:00"/>
    <s v="Second Class"/>
    <s v="JL-15835"/>
    <s v="John Lee"/>
    <x v="0"/>
    <s v="United States"/>
    <s v="Mission Viejo"/>
    <x v="1"/>
    <n v="92691"/>
    <x v="1"/>
    <s v="OFF-ST-10000585"/>
    <x v="1"/>
    <x v="4"/>
    <s v="Economy Rollaway Files"/>
    <n v="330.4"/>
    <n v="2"/>
    <n v="0"/>
    <x v="620"/>
  </r>
  <r>
    <n v="643"/>
    <x v="297"/>
    <x v="3"/>
    <x v="245"/>
    <d v="2014-08-04T00:00:00"/>
    <s v="Second Class"/>
    <s v="JL-15835"/>
    <s v="John Lee"/>
    <x v="0"/>
    <s v="United States"/>
    <s v="Mission Viejo"/>
    <x v="1"/>
    <n v="92691"/>
    <x v="1"/>
    <s v="OFF-LA-10002787"/>
    <x v="1"/>
    <x v="2"/>
    <s v="Avery 480"/>
    <n v="26.25"/>
    <n v="7"/>
    <n v="0"/>
    <x v="621"/>
  </r>
  <r>
    <n v="644"/>
    <x v="298"/>
    <x v="3"/>
    <x v="193"/>
    <d v="2014-06-16T00:00:00"/>
    <s v="Standard Class"/>
    <s v="SC-20305"/>
    <s v="Sean Christensen"/>
    <x v="0"/>
    <s v="United States"/>
    <s v="Rochester Hills"/>
    <x v="12"/>
    <n v="48307"/>
    <x v="2"/>
    <s v="TEC-AC-10003832"/>
    <x v="2"/>
    <x v="11"/>
    <s v="Imation 16GB Mini TravelDrive USB 2.0 Flash Drive"/>
    <n v="132.52000000000001"/>
    <n v="4"/>
    <n v="0"/>
    <x v="622"/>
  </r>
  <r>
    <n v="645"/>
    <x v="299"/>
    <x v="3"/>
    <x v="246"/>
    <d v="2014-07-26T00:00:00"/>
    <s v="Standard Class"/>
    <s v="TW-21025"/>
    <s v="Tamara Willingham"/>
    <x v="2"/>
    <s v="United States"/>
    <s v="Plainfield"/>
    <x v="30"/>
    <n v="7060"/>
    <x v="3"/>
    <s v="OFF-PA-10001934"/>
    <x v="1"/>
    <x v="10"/>
    <s v="Xerox 1993"/>
    <n v="6.48"/>
    <n v="1"/>
    <n v="0"/>
    <x v="623"/>
  </r>
  <r>
    <n v="646"/>
    <x v="300"/>
    <x v="3"/>
    <x v="247"/>
    <d v="2015-01-06T00:00:00"/>
    <s v="Standard Class"/>
    <s v="CC-12430"/>
    <s v="Chuck Clark"/>
    <x v="2"/>
    <s v="United States"/>
    <s v="Columbus"/>
    <x v="14"/>
    <n v="47201"/>
    <x v="2"/>
    <s v="OFF-AP-10002457"/>
    <x v="1"/>
    <x v="9"/>
    <s v="Eureka The Boss Plus 12-Amp Hard Box Upright Vacuum, Red"/>
    <n v="209.3"/>
    <n v="2"/>
    <n v="0"/>
    <x v="624"/>
  </r>
  <r>
    <n v="647"/>
    <x v="301"/>
    <x v="0"/>
    <x v="178"/>
    <d v="2013-04-09T00:00:00"/>
    <s v="Standard Class"/>
    <s v="BB-10990"/>
    <s v="Barry Blumstein"/>
    <x v="1"/>
    <s v="United States"/>
    <s v="Sierra Vista"/>
    <x v="16"/>
    <n v="85635"/>
    <x v="1"/>
    <s v="OFF-FA-10003112"/>
    <x v="1"/>
    <x v="13"/>
    <s v="Staples"/>
    <n v="31.560000000000002"/>
    <n v="5"/>
    <n v="0.2"/>
    <x v="625"/>
  </r>
  <r>
    <n v="648"/>
    <x v="301"/>
    <x v="0"/>
    <x v="178"/>
    <d v="2013-04-09T00:00:00"/>
    <s v="Standard Class"/>
    <s v="BB-10990"/>
    <s v="Barry Blumstein"/>
    <x v="1"/>
    <s v="United States"/>
    <s v="Sierra Vista"/>
    <x v="16"/>
    <n v="85635"/>
    <x v="1"/>
    <s v="OFF-AP-10002350"/>
    <x v="1"/>
    <x v="9"/>
    <s v="Belkin F9H710-06 7 Outlet SurgeMaster Surge Protector"/>
    <n v="30.144000000000002"/>
    <n v="2"/>
    <n v="0.2"/>
    <x v="626"/>
  </r>
  <r>
    <n v="649"/>
    <x v="302"/>
    <x v="0"/>
    <x v="25"/>
    <d v="2013-12-17T00:00:00"/>
    <s v="Second Class"/>
    <s v="AR-10825"/>
    <s v="Anthony Rawles"/>
    <x v="1"/>
    <s v="United States"/>
    <s v="Vancouver"/>
    <x v="4"/>
    <n v="98661"/>
    <x v="1"/>
    <s v="FUR-FU-10001935"/>
    <x v="0"/>
    <x v="5"/>
    <s v="3M Hangers With Command Adhesive"/>
    <n v="14.8"/>
    <n v="4"/>
    <n v="0"/>
    <x v="627"/>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8"/>
  </r>
  <r>
    <n v="652"/>
    <x v="303"/>
    <x v="0"/>
    <x v="248"/>
    <d v="2013-10-30T00:00:00"/>
    <s v="Standard Class"/>
    <s v="SR-20740"/>
    <s v="Steven Roelle"/>
    <x v="2"/>
    <s v="United States"/>
    <s v="New York City"/>
    <x v="15"/>
    <n v="10024"/>
    <x v="3"/>
    <s v="OFF-PA-10000482"/>
    <x v="1"/>
    <x v="10"/>
    <s v="Snap-A-Way Black Print Carbonless Ruled Speed Letter, Triplicate"/>
    <n v="379.4"/>
    <n v="10"/>
    <n v="0"/>
    <x v="629"/>
  </r>
  <r>
    <n v="653"/>
    <x v="304"/>
    <x v="3"/>
    <x v="249"/>
    <d v="2014-06-24T00:00:00"/>
    <s v="Standard Class"/>
    <s v="AR-10405"/>
    <s v="Allen Rosenblatt"/>
    <x v="1"/>
    <s v="United States"/>
    <s v="New York City"/>
    <x v="15"/>
    <n v="10035"/>
    <x v="3"/>
    <s v="OFF-PA-10003892"/>
    <x v="1"/>
    <x v="10"/>
    <s v="Xerox 1943"/>
    <n v="97.82"/>
    <n v="2"/>
    <n v="0"/>
    <x v="630"/>
  </r>
  <r>
    <n v="654"/>
    <x v="304"/>
    <x v="3"/>
    <x v="249"/>
    <d v="2014-06-24T00:00:00"/>
    <s v="Standard Class"/>
    <s v="AR-10405"/>
    <s v="Allen Rosenblatt"/>
    <x v="1"/>
    <s v="United States"/>
    <s v="New York City"/>
    <x v="15"/>
    <n v="10035"/>
    <x v="3"/>
    <s v="TEC-AC-10001101"/>
    <x v="2"/>
    <x v="11"/>
    <s v="Sony 16GB Class 10 Micro SDHC R40 Memory Card"/>
    <n v="103.12"/>
    <n v="8"/>
    <n v="0"/>
    <x v="631"/>
  </r>
  <r>
    <n v="655"/>
    <x v="305"/>
    <x v="0"/>
    <x v="250"/>
    <d v="2013-08-29T00:00:00"/>
    <s v="Standard Class"/>
    <s v="CR-12730"/>
    <s v="Craig Reiter"/>
    <x v="0"/>
    <s v="United States"/>
    <s v="Columbus"/>
    <x v="24"/>
    <n v="43229"/>
    <x v="3"/>
    <s v="OFF-AP-10002439"/>
    <x v="1"/>
    <x v="9"/>
    <s v="Tripp Lite Isotel 8 Ultra 8 Outlet Metal Surge"/>
    <n v="113.55200000000001"/>
    <n v="2"/>
    <n v="0.2"/>
    <x v="632"/>
  </r>
  <r>
    <n v="656"/>
    <x v="305"/>
    <x v="0"/>
    <x v="250"/>
    <d v="2013-08-29T00:00:00"/>
    <s v="Standard Class"/>
    <s v="CR-12730"/>
    <s v="Craig Reiter"/>
    <x v="0"/>
    <s v="United States"/>
    <s v="Columbus"/>
    <x v="24"/>
    <n v="43229"/>
    <x v="3"/>
    <s v="OFF-BI-10002827"/>
    <x v="1"/>
    <x v="8"/>
    <s v="Avery Durable Poly Binders"/>
    <n v="3.3180000000000005"/>
    <n v="2"/>
    <n v="0.7"/>
    <x v="633"/>
  </r>
  <r>
    <n v="657"/>
    <x v="305"/>
    <x v="0"/>
    <x v="250"/>
    <d v="2013-08-29T00:00:00"/>
    <s v="Standard Class"/>
    <s v="CR-12730"/>
    <s v="Craig Reiter"/>
    <x v="0"/>
    <s v="United States"/>
    <s v="Columbus"/>
    <x v="24"/>
    <n v="43229"/>
    <x v="3"/>
    <s v="OFF-EN-10002230"/>
    <x v="1"/>
    <x v="12"/>
    <s v="Airmail Envelopes"/>
    <n v="134.28800000000001"/>
    <n v="2"/>
    <n v="0.2"/>
    <x v="634"/>
  </r>
  <r>
    <n v="658"/>
    <x v="306"/>
    <x v="0"/>
    <x v="251"/>
    <d v="2013-09-20T00:00:00"/>
    <s v="Same Day"/>
    <s v="EH-14125"/>
    <s v="Eugene Hildebrand"/>
    <x v="2"/>
    <s v="United States"/>
    <s v="Aurora"/>
    <x v="10"/>
    <n v="60505"/>
    <x v="2"/>
    <s v="FUR-CH-10001215"/>
    <x v="0"/>
    <x v="1"/>
    <s v="Global Troy Executive Leather Low-Back Tilter"/>
    <n v="701.37199999999996"/>
    <n v="2"/>
    <n v="0.3"/>
    <x v="635"/>
  </r>
  <r>
    <n v="659"/>
    <x v="306"/>
    <x v="0"/>
    <x v="251"/>
    <d v="2013-09-20T00:00:00"/>
    <s v="Same Day"/>
    <s v="EH-14125"/>
    <s v="Eugene Hildebrand"/>
    <x v="2"/>
    <s v="United States"/>
    <s v="Aurora"/>
    <x v="10"/>
    <n v="60505"/>
    <x v="2"/>
    <s v="OFF-BI-10004654"/>
    <x v="1"/>
    <x v="8"/>
    <s v="Avery Binding System Hidden Tab Executive Style Index Sets"/>
    <n v="2.3079999999999994"/>
    <n v="2"/>
    <n v="0.8"/>
    <x v="636"/>
  </r>
  <r>
    <n v="660"/>
    <x v="307"/>
    <x v="1"/>
    <x v="252"/>
    <d v="2012-08-28T00:00:00"/>
    <s v="Standard Class"/>
    <s v="CB-12025"/>
    <s v="Cassandra Brandow"/>
    <x v="0"/>
    <s v="United States"/>
    <s v="Arlington"/>
    <x v="5"/>
    <n v="76017"/>
    <x v="2"/>
    <s v="OFF-ST-10001490"/>
    <x v="1"/>
    <x v="4"/>
    <s v="Hot File 7-Pocket, Floor Stand"/>
    <n v="999.43200000000002"/>
    <n v="7"/>
    <n v="0.2"/>
    <x v="637"/>
  </r>
  <r>
    <n v="661"/>
    <x v="307"/>
    <x v="1"/>
    <x v="252"/>
    <d v="2012-08-28T00:00:00"/>
    <s v="Standard Class"/>
    <s v="CB-12025"/>
    <s v="Cassandra Brandow"/>
    <x v="0"/>
    <s v="United States"/>
    <s v="Arlington"/>
    <x v="5"/>
    <n v="76017"/>
    <x v="2"/>
    <s v="OFF-ST-10001511"/>
    <x v="1"/>
    <x v="4"/>
    <s v="Space Solutions Commercial Steel Shelving"/>
    <n v="724.08"/>
    <n v="14"/>
    <n v="0.2"/>
    <x v="638"/>
  </r>
  <r>
    <n v="662"/>
    <x v="307"/>
    <x v="1"/>
    <x v="252"/>
    <d v="2012-08-28T00:00:00"/>
    <s v="Standard Class"/>
    <s v="CB-12025"/>
    <s v="Cassandra Brandow"/>
    <x v="0"/>
    <s v="United States"/>
    <s v="Arlington"/>
    <x v="5"/>
    <n v="76017"/>
    <x v="2"/>
    <s v="FUR-TA-10001768"/>
    <x v="0"/>
    <x v="3"/>
    <s v="Hon Racetrack Conference Tables"/>
    <n v="918.78499999999985"/>
    <n v="5"/>
    <n v="0.3"/>
    <x v="639"/>
  </r>
  <r>
    <n v="663"/>
    <x v="307"/>
    <x v="1"/>
    <x v="252"/>
    <d v="2012-08-28T00:00:00"/>
    <s v="Standard Class"/>
    <s v="CB-12025"/>
    <s v="Cassandra Brandow"/>
    <x v="0"/>
    <s v="United States"/>
    <s v="Arlington"/>
    <x v="5"/>
    <n v="76017"/>
    <x v="2"/>
    <s v="OFF-BI-10003981"/>
    <x v="1"/>
    <x v="8"/>
    <s v="Avery Durable Plastic 1&quot; Binders"/>
    <n v="2.7239999999999993"/>
    <n v="3"/>
    <n v="0.8"/>
    <x v="640"/>
  </r>
  <r>
    <n v="664"/>
    <x v="308"/>
    <x v="0"/>
    <x v="253"/>
    <d v="2013-03-31T00:00:00"/>
    <s v="Standard Class"/>
    <s v="SP-20545"/>
    <s v="Sibella Parks"/>
    <x v="1"/>
    <s v="United States"/>
    <s v="New York City"/>
    <x v="15"/>
    <n v="10011"/>
    <x v="3"/>
    <s v="OFF-ST-10001522"/>
    <x v="1"/>
    <x v="4"/>
    <s v="Gould Plastics 18-Pocket Panel Bin, 34w x 5-1/4d x 20-1/2h"/>
    <n v="459.95"/>
    <n v="5"/>
    <n v="0"/>
    <x v="641"/>
  </r>
  <r>
    <n v="665"/>
    <x v="309"/>
    <x v="0"/>
    <x v="254"/>
    <d v="2013-11-05T00:00:00"/>
    <s v="Same Day"/>
    <s v="RC-19825"/>
    <s v="Roy Collins"/>
    <x v="0"/>
    <s v="United States"/>
    <s v="Louisville"/>
    <x v="0"/>
    <n v="40214"/>
    <x v="0"/>
    <s v="OFF-FA-10000621"/>
    <x v="1"/>
    <x v="13"/>
    <s v="OIC Colored Binder Clips, Assorted Sizes"/>
    <n v="10.74"/>
    <n v="3"/>
    <n v="0"/>
    <x v="642"/>
  </r>
  <r>
    <n v="666"/>
    <x v="310"/>
    <x v="3"/>
    <x v="110"/>
    <d v="2014-06-11T00:00:00"/>
    <s v="Second Class"/>
    <s v="TH-21235"/>
    <s v="Tiffany House"/>
    <x v="1"/>
    <s v="United States"/>
    <s v="Dallas"/>
    <x v="5"/>
    <n v="75081"/>
    <x v="2"/>
    <s v="OFF-SU-10004231"/>
    <x v="1"/>
    <x v="14"/>
    <s v="Acme Tagit Stainless Steel Antibacterial Scissors"/>
    <n v="23.76"/>
    <n v="3"/>
    <n v="0.2"/>
    <x v="643"/>
  </r>
  <r>
    <n v="667"/>
    <x v="310"/>
    <x v="3"/>
    <x v="110"/>
    <d v="2014-06-11T00:00:00"/>
    <s v="Second Class"/>
    <s v="TH-21235"/>
    <s v="Tiffany House"/>
    <x v="1"/>
    <s v="United States"/>
    <s v="Dallas"/>
    <x v="5"/>
    <n v="75081"/>
    <x v="2"/>
    <s v="OFF-PA-10000474"/>
    <x v="1"/>
    <x v="10"/>
    <s v="Staples"/>
    <n v="85.055999999999997"/>
    <n v="3"/>
    <n v="0.2"/>
    <x v="644"/>
  </r>
  <r>
    <n v="668"/>
    <x v="310"/>
    <x v="3"/>
    <x v="110"/>
    <d v="2014-06-11T00:00:00"/>
    <s v="Second Class"/>
    <s v="TH-21235"/>
    <s v="Tiffany House"/>
    <x v="1"/>
    <s v="United States"/>
    <s v="Dallas"/>
    <x v="5"/>
    <n v="75081"/>
    <x v="2"/>
    <s v="TEC-PH-10004042"/>
    <x v="2"/>
    <x v="7"/>
    <s v="ClearOne Communications CHAT 70 OC Speaker Phone"/>
    <n v="381.57600000000002"/>
    <n v="3"/>
    <n v="0.2"/>
    <x v="645"/>
  </r>
  <r>
    <n v="669"/>
    <x v="311"/>
    <x v="2"/>
    <x v="163"/>
    <d v="2011-12-26T00:00:00"/>
    <s v="First Class"/>
    <s v="RP-19390"/>
    <s v="Resi Pölking"/>
    <x v="0"/>
    <s v="United States"/>
    <s v="Cleveland"/>
    <x v="24"/>
    <n v="44105"/>
    <x v="3"/>
    <s v="FUR-FU-10003096"/>
    <x v="0"/>
    <x v="5"/>
    <s v="Master Giant Foot Doorstop, Safety Yellow"/>
    <n v="30.36"/>
    <n v="5"/>
    <n v="0.2"/>
    <x v="646"/>
  </r>
  <r>
    <n v="670"/>
    <x v="312"/>
    <x v="3"/>
    <x v="255"/>
    <d v="2014-06-14T00:00:00"/>
    <s v="Standard Class"/>
    <s v="MO-17800"/>
    <s v="Meg O'Connel"/>
    <x v="2"/>
    <s v="United States"/>
    <s v="Chicago"/>
    <x v="10"/>
    <n v="60653"/>
    <x v="2"/>
    <s v="FUR-FU-10002759"/>
    <x v="0"/>
    <x v="5"/>
    <s v="12-1/2 Diameter Round Wall Clock"/>
    <n v="23.976000000000003"/>
    <n v="3"/>
    <n v="0.6"/>
    <x v="647"/>
  </r>
  <r>
    <n v="671"/>
    <x v="312"/>
    <x v="3"/>
    <x v="255"/>
    <d v="2014-06-14T00:00:00"/>
    <s v="Standard Class"/>
    <s v="MO-17800"/>
    <s v="Meg O'Connel"/>
    <x v="2"/>
    <s v="United States"/>
    <s v="Chicago"/>
    <x v="10"/>
    <n v="60653"/>
    <x v="2"/>
    <s v="FUR-TA-10000688"/>
    <x v="0"/>
    <x v="3"/>
    <s v="Chromcraft Bull-Nose Wood Round Conference Table Top, Wood Base"/>
    <n v="108.925"/>
    <n v="1"/>
    <n v="0.5"/>
    <x v="648"/>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d v="2014-06-23T00:00:00"/>
    <s v="Standard Class"/>
    <s v="TD-20995"/>
    <s v="Tamara Dahlen"/>
    <x v="0"/>
    <s v="United States"/>
    <s v="Quincy"/>
    <x v="10"/>
    <n v="62301"/>
    <x v="2"/>
    <s v="OFF-AR-10001954"/>
    <x v="1"/>
    <x v="6"/>
    <s v="Newell 331"/>
    <n v="19.559999999999999"/>
    <n v="5"/>
    <n v="0.2"/>
    <x v="650"/>
  </r>
  <r>
    <n v="674"/>
    <x v="314"/>
    <x v="3"/>
    <x v="256"/>
    <d v="2014-12-09T00:00:00"/>
    <s v="First Class"/>
    <s v="RB-19570"/>
    <s v="Rob Beeghly"/>
    <x v="0"/>
    <s v="United States"/>
    <s v="Columbus"/>
    <x v="14"/>
    <n v="47201"/>
    <x v="2"/>
    <s v="OFF-AP-10004532"/>
    <x v="1"/>
    <x v="9"/>
    <s v="Kensington 6 Outlet Guardian Standard Surge Protector"/>
    <n v="61.44"/>
    <n v="3"/>
    <n v="0"/>
    <x v="651"/>
  </r>
  <r>
    <n v="675"/>
    <x v="314"/>
    <x v="3"/>
    <x v="256"/>
    <d v="2014-12-09T00:00:00"/>
    <s v="First Class"/>
    <s v="RB-19570"/>
    <s v="Rob Beeghly"/>
    <x v="0"/>
    <s v="United States"/>
    <s v="Columbus"/>
    <x v="14"/>
    <n v="47201"/>
    <x v="2"/>
    <s v="OFF-PA-10002137"/>
    <x v="1"/>
    <x v="10"/>
    <s v="Southworth 100% Résumé Paper, 24lb."/>
    <n v="38.9"/>
    <n v="5"/>
    <n v="0"/>
    <x v="652"/>
  </r>
  <r>
    <n v="676"/>
    <x v="314"/>
    <x v="3"/>
    <x v="256"/>
    <d v="2014-12-09T00:00:00"/>
    <s v="First Class"/>
    <s v="RB-19570"/>
    <s v="Rob Beeghly"/>
    <x v="0"/>
    <s v="United States"/>
    <s v="Columbus"/>
    <x v="14"/>
    <n v="47201"/>
    <x v="2"/>
    <s v="TEC-AC-10003832"/>
    <x v="2"/>
    <x v="11"/>
    <s v="Imation 16GB Mini TravelDrive USB 2.0 Flash Drive"/>
    <n v="99.390000000000015"/>
    <n v="3"/>
    <n v="0"/>
    <x v="653"/>
  </r>
  <r>
    <n v="677"/>
    <x v="315"/>
    <x v="3"/>
    <x v="257"/>
    <d v="2014-03-24T00:00:00"/>
    <s v="Standard Class"/>
    <s v="CD-11980"/>
    <s v="Carol Darley"/>
    <x v="0"/>
    <s v="United States"/>
    <s v="Tyler"/>
    <x v="5"/>
    <n v="75701"/>
    <x v="2"/>
    <s v="OFF-AP-10000804"/>
    <x v="1"/>
    <x v="9"/>
    <s v="Hoover Portapower Portable Vacuum"/>
    <n v="2.6879999999999997"/>
    <n v="3"/>
    <n v="0.8"/>
    <x v="654"/>
  </r>
  <r>
    <n v="678"/>
    <x v="315"/>
    <x v="3"/>
    <x v="257"/>
    <d v="2014-03-24T00:00:00"/>
    <s v="Standard Class"/>
    <s v="CD-11980"/>
    <s v="Carol Darley"/>
    <x v="0"/>
    <s v="United States"/>
    <s v="Tyler"/>
    <x v="5"/>
    <n v="75701"/>
    <x v="2"/>
    <s v="TEC-AC-10003614"/>
    <x v="2"/>
    <x v="11"/>
    <s v="Verbatim 25 GB 6x Blu-ray Single Layer Recordable Disc, 10/Pack"/>
    <n v="27.816000000000003"/>
    <n v="3"/>
    <n v="0.2"/>
    <x v="655"/>
  </r>
  <r>
    <n v="679"/>
    <x v="315"/>
    <x v="3"/>
    <x v="257"/>
    <d v="2014-03-24T00:00:00"/>
    <s v="Standard Class"/>
    <s v="CD-11980"/>
    <s v="Carol Darley"/>
    <x v="0"/>
    <s v="United States"/>
    <s v="Tyler"/>
    <x v="5"/>
    <n v="75701"/>
    <x v="2"/>
    <s v="FUR-FU-10003553"/>
    <x v="0"/>
    <x v="5"/>
    <s v="Howard Miller 13-1/2&quot; Diameter Rosebrook Wall Clock"/>
    <n v="82.524000000000001"/>
    <n v="3"/>
    <n v="0.6"/>
    <x v="656"/>
  </r>
  <r>
    <n v="680"/>
    <x v="315"/>
    <x v="3"/>
    <x v="257"/>
    <d v="2014-03-24T00:00:00"/>
    <s v="Standard Class"/>
    <s v="CD-11980"/>
    <s v="Carol Darley"/>
    <x v="0"/>
    <s v="United States"/>
    <s v="Tyler"/>
    <x v="5"/>
    <n v="75701"/>
    <x v="2"/>
    <s v="OFF-BI-10004632"/>
    <x v="1"/>
    <x v="8"/>
    <s v="Ibico Hi-Tech Manual Binding System"/>
    <n v="182.99399999999997"/>
    <n v="3"/>
    <n v="0.8"/>
    <x v="657"/>
  </r>
  <r>
    <n v="681"/>
    <x v="316"/>
    <x v="0"/>
    <x v="258"/>
    <d v="2013-11-25T00:00:00"/>
    <s v="Standard Class"/>
    <s v="DJ-13630"/>
    <s v="Doug Jacobs"/>
    <x v="0"/>
    <s v="United States"/>
    <s v="New York City"/>
    <x v="15"/>
    <n v="10024"/>
    <x v="3"/>
    <s v="OFF-BI-10003305"/>
    <x v="1"/>
    <x v="8"/>
    <s v="Avery Hanging File Binders"/>
    <n v="14.352000000000002"/>
    <n v="3"/>
    <n v="0.2"/>
    <x v="658"/>
  </r>
  <r>
    <n v="682"/>
    <x v="316"/>
    <x v="0"/>
    <x v="258"/>
    <d v="2013-11-25T00:00:00"/>
    <s v="Standard Class"/>
    <s v="DJ-13630"/>
    <s v="Doug Jacobs"/>
    <x v="0"/>
    <s v="United States"/>
    <s v="New York City"/>
    <x v="15"/>
    <n v="10024"/>
    <x v="3"/>
    <s v="OFF-ST-10002583"/>
    <x v="1"/>
    <x v="4"/>
    <s v="Fellowes Neat Ideas Storage Cubes"/>
    <n v="64.959999999999994"/>
    <n v="2"/>
    <n v="0"/>
    <x v="659"/>
  </r>
  <r>
    <n v="683"/>
    <x v="316"/>
    <x v="0"/>
    <x v="258"/>
    <d v="2013-11-25T00:00:00"/>
    <s v="Standard Class"/>
    <s v="DJ-13630"/>
    <s v="Doug Jacobs"/>
    <x v="0"/>
    <s v="United States"/>
    <s v="New York City"/>
    <x v="15"/>
    <n v="10024"/>
    <x v="3"/>
    <s v="OFF-ST-10004507"/>
    <x v="1"/>
    <x v="4"/>
    <s v="Advantus Rolling Storage Box"/>
    <n v="68.599999999999994"/>
    <n v="4"/>
    <n v="0"/>
    <x v="660"/>
  </r>
  <r>
    <n v="684"/>
    <x v="317"/>
    <x v="3"/>
    <x v="259"/>
    <d v="2014-11-05T00:00:00"/>
    <s v="Same Day"/>
    <s v="GT-14635"/>
    <s v="Grant Thornton"/>
    <x v="1"/>
    <s v="United States"/>
    <s v="Burlington"/>
    <x v="3"/>
    <n v="27217"/>
    <x v="0"/>
    <s v="TEC-MA-10004125"/>
    <x v="2"/>
    <x v="15"/>
    <s v="Cubify CubeX 3D Printer Triple Head Print"/>
    <n v="7999.98"/>
    <n v="4"/>
    <n v="0.5"/>
    <x v="661"/>
  </r>
  <r>
    <n v="685"/>
    <x v="317"/>
    <x v="3"/>
    <x v="259"/>
    <d v="2014-11-05T00:00:00"/>
    <s v="Same Day"/>
    <s v="GT-14635"/>
    <s v="Grant Thornton"/>
    <x v="1"/>
    <s v="United States"/>
    <s v="Burlington"/>
    <x v="3"/>
    <n v="27217"/>
    <x v="0"/>
    <s v="OFF-AP-10002457"/>
    <x v="1"/>
    <x v="9"/>
    <s v="Eureka The Boss Plus 12-Amp Hard Box Upright Vacuum, Red"/>
    <n v="167.44000000000003"/>
    <n v="2"/>
    <n v="0.2"/>
    <x v="662"/>
  </r>
  <r>
    <n v="686"/>
    <x v="318"/>
    <x v="2"/>
    <x v="260"/>
    <d v="2011-07-08T00:00:00"/>
    <s v="First Class"/>
    <s v="MC-17845"/>
    <s v="Michael Chen"/>
    <x v="0"/>
    <s v="United States"/>
    <s v="Jackson"/>
    <x v="35"/>
    <n v="39212"/>
    <x v="0"/>
    <s v="TEC-AC-10003911"/>
    <x v="2"/>
    <x v="11"/>
    <s v="NETGEAR AC1750 Dual Band Gigabit Smart WiFi Router"/>
    <n v="479.97"/>
    <n v="3"/>
    <n v="0"/>
    <x v="663"/>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4"/>
  </r>
  <r>
    <n v="690"/>
    <x v="320"/>
    <x v="2"/>
    <x v="261"/>
    <d v="2011-06-23T00:00:00"/>
    <s v="Second Class"/>
    <s v="NP-18325"/>
    <s v="Naresj Patel"/>
    <x v="0"/>
    <s v="United States"/>
    <s v="Waynesboro"/>
    <x v="17"/>
    <n v="22980"/>
    <x v="0"/>
    <s v="FUR-FU-10004071"/>
    <x v="0"/>
    <x v="5"/>
    <s v="Luxo Professional Magnifying Clamp-On Fluorescent Lamps"/>
    <n v="104.01"/>
    <n v="1"/>
    <n v="0"/>
    <x v="665"/>
  </r>
  <r>
    <n v="691"/>
    <x v="320"/>
    <x v="2"/>
    <x v="261"/>
    <d v="2011-06-23T00:00:00"/>
    <s v="Second Class"/>
    <s v="NP-18325"/>
    <s v="Naresj Patel"/>
    <x v="0"/>
    <s v="United States"/>
    <s v="Waynesboro"/>
    <x v="17"/>
    <n v="22980"/>
    <x v="0"/>
    <s v="TEC-PH-10002033"/>
    <x v="2"/>
    <x v="7"/>
    <s v="Konftel 250 Conference phone - Charcoal black"/>
    <n v="284.82"/>
    <n v="1"/>
    <n v="0"/>
    <x v="666"/>
  </r>
  <r>
    <n v="692"/>
    <x v="320"/>
    <x v="2"/>
    <x v="261"/>
    <d v="2011-06-23T00:00:00"/>
    <s v="Second Class"/>
    <s v="NP-18325"/>
    <s v="Naresj Patel"/>
    <x v="0"/>
    <s v="United States"/>
    <s v="Waynesboro"/>
    <x v="17"/>
    <n v="22980"/>
    <x v="0"/>
    <s v="OFF-ST-10002444"/>
    <x v="1"/>
    <x v="4"/>
    <s v="Recycled Eldon Regeneration Jumbo File"/>
    <n v="36.839999999999996"/>
    <n v="3"/>
    <n v="0"/>
    <x v="667"/>
  </r>
  <r>
    <n v="693"/>
    <x v="321"/>
    <x v="1"/>
    <x v="262"/>
    <d v="2012-04-02T00:00:00"/>
    <s v="Standard Class"/>
    <s v="AB-10165"/>
    <s v="Alan Barnes"/>
    <x v="0"/>
    <s v="United States"/>
    <s v="Los Angeles"/>
    <x v="1"/>
    <n v="90036"/>
    <x v="1"/>
    <s v="TEC-AC-10002253"/>
    <x v="2"/>
    <x v="11"/>
    <s v="Imation Bio 8GB USB Flash Drive Imation Corp"/>
    <n v="166.24"/>
    <n v="1"/>
    <n v="0"/>
    <x v="668"/>
  </r>
  <r>
    <n v="694"/>
    <x v="321"/>
    <x v="1"/>
    <x v="262"/>
    <d v="2012-04-02T00:00:00"/>
    <s v="Standard Class"/>
    <s v="AB-10165"/>
    <s v="Alan Barnes"/>
    <x v="0"/>
    <s v="United States"/>
    <s v="Los Angeles"/>
    <x v="1"/>
    <n v="90036"/>
    <x v="1"/>
    <s v="OFF-PA-10000743"/>
    <x v="1"/>
    <x v="10"/>
    <s v="Xerox 1977"/>
    <n v="33.4"/>
    <n v="5"/>
    <n v="0"/>
    <x v="669"/>
  </r>
  <r>
    <n v="695"/>
    <x v="322"/>
    <x v="1"/>
    <x v="263"/>
    <d v="2012-05-17T00:00:00"/>
    <s v="First Class"/>
    <s v="JO-15550"/>
    <s v="Jesus Ocampo"/>
    <x v="2"/>
    <s v="United States"/>
    <s v="Chester"/>
    <x v="9"/>
    <n v="19013"/>
    <x v="3"/>
    <s v="OFF-AR-10003373"/>
    <x v="1"/>
    <x v="6"/>
    <s v="Boston School Pro Electric Pencil Sharpener, 1670"/>
    <n v="198.27200000000002"/>
    <n v="8"/>
    <n v="0.2"/>
    <x v="670"/>
  </r>
  <r>
    <n v="696"/>
    <x v="322"/>
    <x v="1"/>
    <x v="263"/>
    <d v="2012-05-17T00:00:00"/>
    <s v="First Class"/>
    <s v="JO-15550"/>
    <s v="Jesus Ocampo"/>
    <x v="2"/>
    <s v="United States"/>
    <s v="Chester"/>
    <x v="9"/>
    <n v="19013"/>
    <x v="3"/>
    <s v="OFF-LA-10002312"/>
    <x v="1"/>
    <x v="2"/>
    <s v="Avery 490"/>
    <n v="47.360000000000007"/>
    <n v="4"/>
    <n v="0.2"/>
    <x v="671"/>
  </r>
  <r>
    <n v="697"/>
    <x v="322"/>
    <x v="1"/>
    <x v="263"/>
    <d v="2012-05-17T00:00:00"/>
    <s v="First Class"/>
    <s v="JO-15550"/>
    <s v="Jesus Ocampo"/>
    <x v="2"/>
    <s v="United States"/>
    <s v="Chester"/>
    <x v="9"/>
    <n v="19013"/>
    <x v="3"/>
    <s v="OFF-EN-10000927"/>
    <x v="1"/>
    <x v="12"/>
    <s v="Jet-Pak Recycled Peel 'N' Seal Padded Mailers"/>
    <n v="200.98400000000004"/>
    <n v="7"/>
    <n v="0.2"/>
    <x v="83"/>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x v="672"/>
  </r>
  <r>
    <n v="699"/>
    <x v="322"/>
    <x v="1"/>
    <x v="263"/>
    <d v="2012-05-17T00:00:00"/>
    <s v="First Class"/>
    <s v="JO-15550"/>
    <s v="Jesus Ocampo"/>
    <x v="2"/>
    <s v="United States"/>
    <s v="Chester"/>
    <x v="9"/>
    <n v="19013"/>
    <x v="3"/>
    <s v="OFF-AR-10001118"/>
    <x v="1"/>
    <x v="6"/>
    <s v="Binney &amp; Smith Crayola Metallic Crayons, 16-Color Pack"/>
    <n v="2.6960000000000002"/>
    <n v="1"/>
    <n v="0.2"/>
    <x v="673"/>
  </r>
  <r>
    <n v="700"/>
    <x v="322"/>
    <x v="1"/>
    <x v="263"/>
    <d v="2012-05-17T00:00:00"/>
    <s v="First Class"/>
    <s v="JO-15550"/>
    <s v="Jesus Ocampo"/>
    <x v="2"/>
    <s v="United States"/>
    <s v="Chester"/>
    <x v="9"/>
    <n v="19013"/>
    <x v="3"/>
    <s v="OFF-BI-10001575"/>
    <x v="1"/>
    <x v="8"/>
    <s v="GBC Linen Binding Covers"/>
    <n v="18.588000000000005"/>
    <n v="2"/>
    <n v="0.7"/>
    <x v="674"/>
  </r>
  <r>
    <n v="701"/>
    <x v="322"/>
    <x v="1"/>
    <x v="263"/>
    <d v="2012-05-17T00:00:00"/>
    <s v="First Class"/>
    <s v="JO-15550"/>
    <s v="Jesus Ocampo"/>
    <x v="2"/>
    <s v="United States"/>
    <s v="Chester"/>
    <x v="9"/>
    <n v="19013"/>
    <x v="3"/>
    <s v="OFF-BI-10001982"/>
    <x v="1"/>
    <x v="8"/>
    <s v="Wilson Jones Custom Binder Spines &amp; Labels"/>
    <n v="4.8960000000000008"/>
    <n v="3"/>
    <n v="0.7"/>
    <x v="328"/>
  </r>
  <r>
    <n v="702"/>
    <x v="323"/>
    <x v="3"/>
    <x v="264"/>
    <d v="2014-09-09T00:00:00"/>
    <s v="Standard Class"/>
    <s v="Dl-13600"/>
    <s v="Dorris liebe"/>
    <x v="1"/>
    <s v="United States"/>
    <s v="Cleveland"/>
    <x v="24"/>
    <n v="44105"/>
    <x v="3"/>
    <s v="FUR-FU-10002960"/>
    <x v="0"/>
    <x v="5"/>
    <s v="Eldon 200 Class Desk Accessories, Burgundy"/>
    <n v="15.072000000000003"/>
    <n v="3"/>
    <n v="0.2"/>
    <x v="675"/>
  </r>
  <r>
    <n v="703"/>
    <x v="324"/>
    <x v="0"/>
    <x v="254"/>
    <d v="2013-11-09T00:00:00"/>
    <s v="Second Class"/>
    <s v="AS-10285"/>
    <s v="Alejandro Savely"/>
    <x v="1"/>
    <s v="United States"/>
    <s v="Seattle"/>
    <x v="4"/>
    <n v="98103"/>
    <x v="1"/>
    <s v="FUR-FU-10003394"/>
    <x v="0"/>
    <x v="5"/>
    <s v="Tenex &quot;The Solids&quot; Textured Chair Mats"/>
    <n v="209.88"/>
    <n v="3"/>
    <n v="0"/>
    <x v="676"/>
  </r>
  <r>
    <n v="704"/>
    <x v="325"/>
    <x v="1"/>
    <x v="265"/>
    <d v="2012-04-14T00:00:00"/>
    <s v="Standard Class"/>
    <s v="JK-15370"/>
    <s v="Jay Kimmel"/>
    <x v="0"/>
    <s v="United States"/>
    <s v="Long Beach"/>
    <x v="1"/>
    <n v="90805"/>
    <x v="1"/>
    <s v="FUR-TA-10002774"/>
    <x v="0"/>
    <x v="3"/>
    <s v="Laminate Occasional Tables"/>
    <n v="369.91200000000003"/>
    <n v="3"/>
    <n v="0.2"/>
    <x v="677"/>
  </r>
  <r>
    <n v="705"/>
    <x v="326"/>
    <x v="2"/>
    <x v="171"/>
    <d v="2011-09-17T00:00:00"/>
    <s v="Standard Class"/>
    <s v="BN-11470"/>
    <s v="Brad Norvell"/>
    <x v="1"/>
    <s v="United States"/>
    <s v="Cary"/>
    <x v="3"/>
    <n v="27511"/>
    <x v="0"/>
    <s v="OFF-PA-10001800"/>
    <x v="1"/>
    <x v="10"/>
    <s v="Xerox 220"/>
    <n v="10.368000000000002"/>
    <n v="2"/>
    <n v="0.2"/>
    <x v="572"/>
  </r>
  <r>
    <n v="706"/>
    <x v="326"/>
    <x v="2"/>
    <x v="171"/>
    <d v="2011-09-17T00:00:00"/>
    <s v="Standard Class"/>
    <s v="BN-11470"/>
    <s v="Brad Norvell"/>
    <x v="1"/>
    <s v="United States"/>
    <s v="Cary"/>
    <x v="3"/>
    <n v="27511"/>
    <x v="0"/>
    <s v="OFF-AP-10001469"/>
    <x v="1"/>
    <x v="9"/>
    <s v="Fellowes 8 Outlet Superior Workstation Surge Protector"/>
    <n v="166.84"/>
    <n v="5"/>
    <n v="0.2"/>
    <x v="678"/>
  </r>
  <r>
    <n v="707"/>
    <x v="326"/>
    <x v="2"/>
    <x v="171"/>
    <d v="2011-09-17T00:00:00"/>
    <s v="Standard Class"/>
    <s v="BN-11470"/>
    <s v="Brad Norvell"/>
    <x v="1"/>
    <s v="United States"/>
    <s v="Cary"/>
    <x v="3"/>
    <n v="27511"/>
    <x v="0"/>
    <s v="TEC-AC-10002399"/>
    <x v="2"/>
    <x v="11"/>
    <s v="SanDisk Cruzer 32 GB USB Flash Drive"/>
    <n v="15.216000000000001"/>
    <n v="1"/>
    <n v="0.2"/>
    <x v="679"/>
  </r>
  <r>
    <n v="708"/>
    <x v="327"/>
    <x v="2"/>
    <x v="266"/>
    <d v="2011-12-04T00:00:00"/>
    <s v="First Class"/>
    <s v="DP-13165"/>
    <s v="David Philippe"/>
    <x v="0"/>
    <s v="United States"/>
    <s v="New York City"/>
    <x v="15"/>
    <n v="10035"/>
    <x v="3"/>
    <s v="TEC-AC-10003628"/>
    <x v="2"/>
    <x v="11"/>
    <s v="Logitech 910-002974 M325 Wireless Mouse for Web Scrolling"/>
    <n v="119.96"/>
    <n v="4"/>
    <n v="0"/>
    <x v="680"/>
  </r>
  <r>
    <n v="709"/>
    <x v="327"/>
    <x v="2"/>
    <x v="266"/>
    <d v="2011-12-04T00:00:00"/>
    <s v="First Class"/>
    <s v="DP-13165"/>
    <s v="David Philippe"/>
    <x v="0"/>
    <s v="United States"/>
    <s v="New York City"/>
    <x v="15"/>
    <n v="10035"/>
    <x v="3"/>
    <s v="FUR-BO-10003272"/>
    <x v="0"/>
    <x v="0"/>
    <s v="O'Sullivan Living Dimensions 5-Shelf Bookcases"/>
    <n v="883.92"/>
    <n v="5"/>
    <n v="0.2"/>
    <x v="681"/>
  </r>
  <r>
    <n v="710"/>
    <x v="327"/>
    <x v="2"/>
    <x v="266"/>
    <d v="2011-12-04T00:00:00"/>
    <s v="First Class"/>
    <s v="DP-13165"/>
    <s v="David Philippe"/>
    <x v="0"/>
    <s v="United States"/>
    <s v="New York City"/>
    <x v="15"/>
    <n v="10035"/>
    <x v="3"/>
    <s v="OFF-BI-10000050"/>
    <x v="1"/>
    <x v="8"/>
    <s v="Angle-D Binders with Locking Rings, Label Holders"/>
    <n v="46.72"/>
    <n v="8"/>
    <n v="0.2"/>
    <x v="682"/>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3"/>
  </r>
  <r>
    <n v="713"/>
    <x v="330"/>
    <x v="3"/>
    <x v="240"/>
    <d v="2014-05-25T00:00:00"/>
    <s v="Standard Class"/>
    <s v="RS-19765"/>
    <s v="Roland Schwarz"/>
    <x v="1"/>
    <s v="United States"/>
    <s v="Mount Vernon"/>
    <x v="15"/>
    <n v="10550"/>
    <x v="3"/>
    <s v="OFF-AP-10001154"/>
    <x v="1"/>
    <x v="9"/>
    <s v="Bionaire Personal Warm Mist Humidifier/Vaporizer"/>
    <n v="281.34000000000003"/>
    <n v="6"/>
    <n v="0"/>
    <x v="684"/>
  </r>
  <r>
    <n v="714"/>
    <x v="330"/>
    <x v="3"/>
    <x v="240"/>
    <d v="2014-05-25T00:00:00"/>
    <s v="Standard Class"/>
    <s v="RS-19765"/>
    <s v="Roland Schwarz"/>
    <x v="1"/>
    <s v="United States"/>
    <s v="Mount Vernon"/>
    <x v="15"/>
    <n v="10550"/>
    <x v="3"/>
    <s v="TEC-PH-10003012"/>
    <x v="2"/>
    <x v="7"/>
    <s v="Nortel Meridian M3904 Professional Digital phone"/>
    <n v="307.98"/>
    <n v="2"/>
    <n v="0"/>
    <x v="685"/>
  </r>
  <r>
    <n v="715"/>
    <x v="330"/>
    <x v="3"/>
    <x v="240"/>
    <d v="2014-05-25T00:00:00"/>
    <s v="Standard Class"/>
    <s v="RS-19765"/>
    <s v="Roland Schwarz"/>
    <x v="1"/>
    <s v="United States"/>
    <s v="Mount Vernon"/>
    <x v="15"/>
    <n v="10550"/>
    <x v="3"/>
    <s v="TEC-AC-10001606"/>
    <x v="2"/>
    <x v="11"/>
    <s v="Logitech Wireless Performance Mouse MX for PC and Mac"/>
    <n v="299.96999999999997"/>
    <n v="3"/>
    <n v="0"/>
    <x v="686"/>
  </r>
  <r>
    <n v="716"/>
    <x v="331"/>
    <x v="2"/>
    <x v="268"/>
    <d v="2011-07-06T00:00:00"/>
    <s v="Second Class"/>
    <s v="Dl-13600"/>
    <s v="Dorris liebe"/>
    <x v="1"/>
    <s v="United States"/>
    <s v="Seattle"/>
    <x v="4"/>
    <n v="98105"/>
    <x v="1"/>
    <s v="OFF-BI-10003355"/>
    <x v="1"/>
    <x v="8"/>
    <s v="Cardinal Holdit Business Card Pockets"/>
    <n v="19.920000000000002"/>
    <n v="5"/>
    <n v="0.2"/>
    <x v="687"/>
  </r>
  <r>
    <n v="717"/>
    <x v="332"/>
    <x v="2"/>
    <x v="269"/>
    <d v="2011-01-15T00:00:00"/>
    <s v="First Class"/>
    <s v="SV-20365"/>
    <s v="Seth Vernon"/>
    <x v="0"/>
    <s v="United States"/>
    <s v="Dover"/>
    <x v="13"/>
    <n v="19901"/>
    <x v="3"/>
    <s v="FUR-FU-10000010"/>
    <x v="0"/>
    <x v="5"/>
    <s v="DAX Value U-Channel Document Frames, Easel Back"/>
    <n v="9.94"/>
    <n v="2"/>
    <n v="0"/>
    <x v="596"/>
  </r>
  <r>
    <n v="718"/>
    <x v="333"/>
    <x v="3"/>
    <x v="241"/>
    <d v="2014-09-30T00:00:00"/>
    <s v="Standard Class"/>
    <s v="KC-16540"/>
    <s v="Kelly Collister"/>
    <x v="0"/>
    <s v="United States"/>
    <s v="Newark"/>
    <x v="24"/>
    <n v="43055"/>
    <x v="3"/>
    <s v="FUR-FU-10002253"/>
    <x v="0"/>
    <x v="5"/>
    <s v="Howard Miller 13&quot; Diameter Pewter Finish Round Wall Clock"/>
    <n v="103.05599999999998"/>
    <n v="3"/>
    <n v="0.2"/>
    <x v="688"/>
  </r>
  <r>
    <n v="719"/>
    <x v="334"/>
    <x v="2"/>
    <x v="270"/>
    <d v="2011-06-07T00:00:00"/>
    <s v="Standard Class"/>
    <s v="CK-12325"/>
    <s v="Christine Kargatis"/>
    <x v="2"/>
    <s v="United States"/>
    <s v="Orem"/>
    <x v="7"/>
    <n v="84057"/>
    <x v="1"/>
    <s v="OFF-BI-10001658"/>
    <x v="1"/>
    <x v="8"/>
    <s v="GBC Standard Therm-A-Bind Covers"/>
    <n v="59.808000000000007"/>
    <n v="3"/>
    <n v="0.2"/>
    <x v="689"/>
  </r>
  <r>
    <n v="720"/>
    <x v="334"/>
    <x v="2"/>
    <x v="270"/>
    <d v="2011-06-07T00:00:00"/>
    <s v="Standard Class"/>
    <s v="CK-12325"/>
    <s v="Christine Kargatis"/>
    <x v="2"/>
    <s v="United States"/>
    <s v="Orem"/>
    <x v="7"/>
    <n v="84057"/>
    <x v="1"/>
    <s v="FUR-FU-10000246"/>
    <x v="0"/>
    <x v="5"/>
    <s v="Aluminum Document Frame"/>
    <n v="73.320000000000007"/>
    <n v="6"/>
    <n v="0"/>
    <x v="690"/>
  </r>
  <r>
    <n v="721"/>
    <x v="335"/>
    <x v="0"/>
    <x v="271"/>
    <d v="2013-02-18T00:00:00"/>
    <s v="Standard Class"/>
    <s v="RD-19810"/>
    <s v="Ross DeVincentis"/>
    <x v="2"/>
    <s v="United States"/>
    <s v="Los Angeles"/>
    <x v="1"/>
    <n v="90045"/>
    <x v="1"/>
    <s v="OFF-PA-10004092"/>
    <x v="1"/>
    <x v="10"/>
    <s v="Tops Green Bar Computer Printout Paper"/>
    <n v="146.82"/>
    <n v="3"/>
    <n v="0"/>
    <x v="691"/>
  </r>
  <r>
    <n v="722"/>
    <x v="336"/>
    <x v="0"/>
    <x v="272"/>
    <d v="2013-12-20T00:00:00"/>
    <s v="Standard Class"/>
    <s v="MP-17965"/>
    <s v="Michael Paige"/>
    <x v="1"/>
    <s v="United States"/>
    <s v="Detroit"/>
    <x v="12"/>
    <n v="48205"/>
    <x v="2"/>
    <s v="FUR-TA-10000198"/>
    <x v="0"/>
    <x v="3"/>
    <s v="Chromcraft Bull-Nose Wood Oval Conference Tables &amp; Bases"/>
    <n v="1652.94"/>
    <n v="3"/>
    <n v="0"/>
    <x v="692"/>
  </r>
  <r>
    <n v="723"/>
    <x v="336"/>
    <x v="0"/>
    <x v="272"/>
    <d v="2013-12-20T00:00:00"/>
    <s v="Standard Class"/>
    <s v="MP-17965"/>
    <s v="Michael Paige"/>
    <x v="1"/>
    <s v="United States"/>
    <s v="Detroit"/>
    <x v="12"/>
    <n v="48205"/>
    <x v="2"/>
    <s v="OFF-ST-10000036"/>
    <x v="1"/>
    <x v="4"/>
    <s v="Recycled Data-Pak for Archival Bound Computer Printouts, 12-1/2 x 12-1/2 x 16"/>
    <n v="296.37"/>
    <n v="3"/>
    <n v="0"/>
    <x v="693"/>
  </r>
  <r>
    <n v="724"/>
    <x v="337"/>
    <x v="2"/>
    <x v="273"/>
    <d v="2011-10-13T00:00:00"/>
    <s v="Standard Class"/>
    <s v="MR-17545"/>
    <s v="Mathew Reese"/>
    <x v="2"/>
    <s v="United States"/>
    <s v="Philadelphia"/>
    <x v="9"/>
    <n v="19140"/>
    <x v="3"/>
    <s v="FUR-FU-10000222"/>
    <x v="0"/>
    <x v="5"/>
    <s v="Seth Thomas 16&quot; Steel Case Clock"/>
    <n v="129.91999999999999"/>
    <n v="5"/>
    <n v="0.2"/>
    <x v="694"/>
  </r>
  <r>
    <n v="725"/>
    <x v="338"/>
    <x v="0"/>
    <x v="274"/>
    <d v="2013-07-13T00:00:00"/>
    <s v="Standard Class"/>
    <s v="SC-20695"/>
    <s v="Steve Chapman"/>
    <x v="1"/>
    <s v="United States"/>
    <s v="Hialeah"/>
    <x v="2"/>
    <n v="33012"/>
    <x v="0"/>
    <s v="OFF-SU-10004664"/>
    <x v="1"/>
    <x v="14"/>
    <s v="Acme Softgrip Scissors"/>
    <n v="45.584000000000003"/>
    <n v="7"/>
    <n v="0.2"/>
    <x v="695"/>
  </r>
  <r>
    <n v="726"/>
    <x v="339"/>
    <x v="3"/>
    <x v="118"/>
    <d v="2014-09-21T00:00:00"/>
    <s v="Standard Class"/>
    <s v="JF-15355"/>
    <s v="Jay Fein"/>
    <x v="0"/>
    <s v="United States"/>
    <s v="Austin"/>
    <x v="5"/>
    <n v="78745"/>
    <x v="2"/>
    <s v="OFF-EN-10001141"/>
    <x v="1"/>
    <x v="12"/>
    <s v="Manila Recycled Extra-Heavyweight Clasp Envelopes, 6&quot; x 9&quot;"/>
    <n v="17.568000000000001"/>
    <n v="2"/>
    <n v="0.2"/>
    <x v="696"/>
  </r>
  <r>
    <n v="727"/>
    <x v="339"/>
    <x v="3"/>
    <x v="118"/>
    <d v="2014-09-21T00:00:00"/>
    <s v="Standard Class"/>
    <s v="JF-15355"/>
    <s v="Jay Fein"/>
    <x v="0"/>
    <s v="United States"/>
    <s v="Austin"/>
    <x v="5"/>
    <n v="78745"/>
    <x v="2"/>
    <s v="TEC-PH-10002170"/>
    <x v="2"/>
    <x v="7"/>
    <s v="ClearSounds CSC500 Amplified Spirit Phone Corded phone"/>
    <n v="55.991999999999997"/>
    <n v="1"/>
    <n v="0.2"/>
    <x v="697"/>
  </r>
  <r>
    <n v="728"/>
    <x v="340"/>
    <x v="0"/>
    <x v="275"/>
    <d v="2013-12-07T00:00:00"/>
    <s v="First Class"/>
    <s v="EG-13900"/>
    <s v="Emily Grady"/>
    <x v="0"/>
    <s v="United States"/>
    <s v="Oceanside"/>
    <x v="15"/>
    <n v="11572"/>
    <x v="3"/>
    <s v="OFF-PA-10001954"/>
    <x v="1"/>
    <x v="10"/>
    <s v="Xerox 1964"/>
    <n v="182.72"/>
    <n v="8"/>
    <n v="0"/>
    <x v="698"/>
  </r>
  <r>
    <n v="729"/>
    <x v="340"/>
    <x v="0"/>
    <x v="275"/>
    <d v="2013-12-07T00:00:00"/>
    <s v="First Class"/>
    <s v="EG-13900"/>
    <s v="Emily Grady"/>
    <x v="0"/>
    <s v="United States"/>
    <s v="Oceanside"/>
    <x v="15"/>
    <n v="11572"/>
    <x v="3"/>
    <s v="FUR-TA-10002228"/>
    <x v="0"/>
    <x v="3"/>
    <s v="Bevis Traditional Conference Table Top, Plinth Base"/>
    <n v="400.03199999999998"/>
    <n v="2"/>
    <n v="0.4"/>
    <x v="699"/>
  </r>
  <r>
    <n v="730"/>
    <x v="340"/>
    <x v="0"/>
    <x v="275"/>
    <d v="2013-12-07T00:00:00"/>
    <s v="First Class"/>
    <s v="EG-13900"/>
    <s v="Emily Grady"/>
    <x v="0"/>
    <s v="United States"/>
    <s v="Oceanside"/>
    <x v="15"/>
    <n v="11572"/>
    <x v="3"/>
    <s v="OFF-ST-10004634"/>
    <x v="1"/>
    <x v="4"/>
    <s v="Personal Folder Holder, Ebony"/>
    <n v="33.630000000000003"/>
    <n v="3"/>
    <n v="0"/>
    <x v="700"/>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n v="732"/>
    <x v="340"/>
    <x v="0"/>
    <x v="275"/>
    <d v="2013-12-07T00:00:00"/>
    <s v="First Class"/>
    <s v="EG-13900"/>
    <s v="Emily Grady"/>
    <x v="0"/>
    <s v="United States"/>
    <s v="Oceanside"/>
    <x v="15"/>
    <n v="11572"/>
    <x v="3"/>
    <s v="OFF-LA-10001317"/>
    <x v="1"/>
    <x v="2"/>
    <s v="Avery 520"/>
    <n v="6.3"/>
    <n v="2"/>
    <n v="0"/>
    <x v="702"/>
  </r>
  <r>
    <n v="733"/>
    <x v="341"/>
    <x v="3"/>
    <x v="276"/>
    <d v="2014-01-26T00:00:00"/>
    <s v="Standard Class"/>
    <s v="DS-13030"/>
    <s v="Darrin Sayre"/>
    <x v="2"/>
    <s v="United States"/>
    <s v="Seattle"/>
    <x v="4"/>
    <n v="98115"/>
    <x v="1"/>
    <s v="OFF-ST-10000736"/>
    <x v="1"/>
    <x v="4"/>
    <s v="Carina Double Wide Media Storage Towers in Natural &amp; Black"/>
    <n v="242.94"/>
    <n v="3"/>
    <n v="0"/>
    <x v="703"/>
  </r>
  <r>
    <n v="734"/>
    <x v="341"/>
    <x v="3"/>
    <x v="276"/>
    <d v="2014-01-26T00:00:00"/>
    <s v="Standard Class"/>
    <s v="DS-13030"/>
    <s v="Darrin Sayre"/>
    <x v="2"/>
    <s v="United States"/>
    <s v="Seattle"/>
    <x v="4"/>
    <n v="98115"/>
    <x v="1"/>
    <s v="TEC-AC-10003610"/>
    <x v="2"/>
    <x v="11"/>
    <s v="Logitech Illuminated - Keyboard"/>
    <n v="179.97"/>
    <n v="3"/>
    <n v="0"/>
    <x v="704"/>
  </r>
  <r>
    <n v="735"/>
    <x v="341"/>
    <x v="3"/>
    <x v="276"/>
    <d v="2014-01-26T00:00:00"/>
    <s v="Standard Class"/>
    <s v="DS-13030"/>
    <s v="Darrin Sayre"/>
    <x v="2"/>
    <s v="United States"/>
    <s v="Seattle"/>
    <x v="4"/>
    <n v="98115"/>
    <x v="1"/>
    <s v="OFF-BI-10003982"/>
    <x v="1"/>
    <x v="8"/>
    <s v="Wilson Jones Century Plastic Molded Ring Binders"/>
    <n v="99.695999999999998"/>
    <n v="6"/>
    <n v="0.2"/>
    <x v="705"/>
  </r>
  <r>
    <n v="736"/>
    <x v="341"/>
    <x v="3"/>
    <x v="276"/>
    <d v="2014-01-26T00:00:00"/>
    <s v="Standard Class"/>
    <s v="DS-13030"/>
    <s v="Darrin Sayre"/>
    <x v="2"/>
    <s v="United States"/>
    <s v="Seattle"/>
    <x v="4"/>
    <n v="98115"/>
    <x v="1"/>
    <s v="OFF-BI-10003291"/>
    <x v="1"/>
    <x v="8"/>
    <s v="Wilson Jones Leather-Like Binders with DublLock Round Rings"/>
    <n v="27.936000000000003"/>
    <n v="4"/>
    <n v="0.2"/>
    <x v="706"/>
  </r>
  <r>
    <n v="737"/>
    <x v="341"/>
    <x v="3"/>
    <x v="276"/>
    <d v="2014-01-26T00:00:00"/>
    <s v="Standard Class"/>
    <s v="DS-13030"/>
    <s v="Darrin Sayre"/>
    <x v="2"/>
    <s v="United States"/>
    <s v="Seattle"/>
    <x v="4"/>
    <n v="98115"/>
    <x v="1"/>
    <s v="FUR-BO-10001619"/>
    <x v="0"/>
    <x v="0"/>
    <s v="O'Sullivan Cherrywood Estates Traditional Bookcase"/>
    <n v="84.98"/>
    <n v="1"/>
    <n v="0"/>
    <x v="707"/>
  </r>
  <r>
    <n v="738"/>
    <x v="341"/>
    <x v="3"/>
    <x v="276"/>
    <d v="2014-01-26T00:00:00"/>
    <s v="Standard Class"/>
    <s v="DS-13030"/>
    <s v="Darrin Sayre"/>
    <x v="2"/>
    <s v="United States"/>
    <s v="Seattle"/>
    <x v="4"/>
    <n v="98115"/>
    <x v="1"/>
    <s v="OFF-BI-10000138"/>
    <x v="1"/>
    <x v="8"/>
    <s v="Acco Translucent Poly Ring Binders"/>
    <n v="18.72"/>
    <n v="5"/>
    <n v="0.2"/>
    <x v="708"/>
  </r>
  <r>
    <n v="739"/>
    <x v="342"/>
    <x v="2"/>
    <x v="78"/>
    <d v="2011-09-12T00:00:00"/>
    <s v="Standard Class"/>
    <s v="GZ-14470"/>
    <s v="Gary Zandusky"/>
    <x v="0"/>
    <s v="United States"/>
    <s v="San Francisco"/>
    <x v="1"/>
    <n v="94110"/>
    <x v="1"/>
    <s v="TEC-AC-10001383"/>
    <x v="2"/>
    <x v="11"/>
    <s v="Logitech Wireless Touch Keyboard K400"/>
    <n v="49.98"/>
    <n v="2"/>
    <n v="0"/>
    <x v="709"/>
  </r>
  <r>
    <n v="740"/>
    <x v="343"/>
    <x v="2"/>
    <x v="277"/>
    <d v="2011-01-09T00:00:00"/>
    <s v="Standard Class"/>
    <s v="PO-19195"/>
    <s v="Phillina Ober"/>
    <x v="2"/>
    <s v="United States"/>
    <s v="Naperville"/>
    <x v="10"/>
    <n v="60540"/>
    <x v="2"/>
    <s v="OFF-LA-10003223"/>
    <x v="1"/>
    <x v="2"/>
    <s v="Avery 508"/>
    <n v="11.784000000000001"/>
    <n v="3"/>
    <n v="0.2"/>
    <x v="710"/>
  </r>
  <r>
    <n v="741"/>
    <x v="343"/>
    <x v="2"/>
    <x v="277"/>
    <d v="2011-01-09T00:00:00"/>
    <s v="Standard Class"/>
    <s v="PO-19195"/>
    <s v="Phillina Ober"/>
    <x v="2"/>
    <s v="United States"/>
    <s v="Naperville"/>
    <x v="10"/>
    <n v="60540"/>
    <x v="2"/>
    <s v="OFF-ST-10002743"/>
    <x v="1"/>
    <x v="4"/>
    <s v="SAFCO Boltless Steel Shelving"/>
    <n v="272.73599999999999"/>
    <n v="3"/>
    <n v="0.2"/>
    <x v="711"/>
  </r>
  <r>
    <n v="742"/>
    <x v="343"/>
    <x v="2"/>
    <x v="277"/>
    <d v="2011-01-09T00:00:00"/>
    <s v="Standard Class"/>
    <s v="PO-19195"/>
    <s v="Phillina Ober"/>
    <x v="2"/>
    <s v="United States"/>
    <s v="Naperville"/>
    <x v="10"/>
    <n v="60540"/>
    <x v="2"/>
    <s v="OFF-BI-10004094"/>
    <x v="1"/>
    <x v="8"/>
    <s v="GBC Standard Plastic Binding Systems Combs"/>
    <n v="3.5399999999999991"/>
    <n v="2"/>
    <n v="0.8"/>
    <x v="712"/>
  </r>
  <r>
    <n v="743"/>
    <x v="344"/>
    <x v="0"/>
    <x v="278"/>
    <d v="2013-09-02T00:00:00"/>
    <s v="Standard Class"/>
    <s v="SS-20875"/>
    <s v="Sung Shariari"/>
    <x v="0"/>
    <s v="United States"/>
    <s v="Dallas"/>
    <x v="5"/>
    <n v="75220"/>
    <x v="2"/>
    <s v="OFF-SU-10004498"/>
    <x v="1"/>
    <x v="14"/>
    <s v="Martin-Yale Premier Letter Opener"/>
    <n v="51.52000000000001"/>
    <n v="5"/>
    <n v="0.2"/>
    <x v="713"/>
  </r>
  <r>
    <n v="744"/>
    <x v="344"/>
    <x v="0"/>
    <x v="278"/>
    <d v="2013-09-02T00:00:00"/>
    <s v="Standard Class"/>
    <s v="SS-20875"/>
    <s v="Sung Shariari"/>
    <x v="0"/>
    <s v="United States"/>
    <s v="Dallas"/>
    <x v="5"/>
    <n v="75220"/>
    <x v="2"/>
    <s v="OFF-PA-10002615"/>
    <x v="1"/>
    <x v="10"/>
    <s v="Ampad Gold Fibre Wirebound Steno Books, 6&quot; x 9&quot;, Gregg Ruled"/>
    <n v="3.5280000000000005"/>
    <n v="1"/>
    <n v="0.2"/>
    <x v="714"/>
  </r>
  <r>
    <n v="745"/>
    <x v="344"/>
    <x v="0"/>
    <x v="278"/>
    <d v="2013-09-02T00:00:00"/>
    <s v="Standard Class"/>
    <s v="SS-20875"/>
    <s v="Sung Shariari"/>
    <x v="0"/>
    <s v="United States"/>
    <s v="Dallas"/>
    <x v="5"/>
    <n v="75220"/>
    <x v="2"/>
    <s v="OFF-PA-10004971"/>
    <x v="1"/>
    <x v="10"/>
    <s v="Xerox 196"/>
    <n v="4.6240000000000006"/>
    <n v="1"/>
    <n v="0.2"/>
    <x v="715"/>
  </r>
  <r>
    <n v="746"/>
    <x v="344"/>
    <x v="0"/>
    <x v="278"/>
    <d v="2013-09-02T00:00:00"/>
    <s v="Standard Class"/>
    <s v="SS-20875"/>
    <s v="Sung Shariari"/>
    <x v="0"/>
    <s v="United States"/>
    <s v="Dallas"/>
    <x v="5"/>
    <n v="75220"/>
    <x v="2"/>
    <s v="OFF-SU-10004261"/>
    <x v="1"/>
    <x v="14"/>
    <s v="Fiskars 8&quot; Scissors, 2/Pack"/>
    <n v="55.167999999999999"/>
    <n v="4"/>
    <n v="0.2"/>
    <x v="716"/>
  </r>
  <r>
    <n v="747"/>
    <x v="345"/>
    <x v="2"/>
    <x v="279"/>
    <d v="2011-05-27T00:00:00"/>
    <s v="Same Day"/>
    <s v="MH-17785"/>
    <s v="Maya Herman"/>
    <x v="1"/>
    <s v="United States"/>
    <s v="San Diego"/>
    <x v="1"/>
    <n v="92105"/>
    <x v="1"/>
    <s v="FUR-TA-10002607"/>
    <x v="0"/>
    <x v="3"/>
    <s v="KI Conference Tables"/>
    <n v="567.12"/>
    <n v="10"/>
    <n v="0.2"/>
    <x v="717"/>
  </r>
  <r>
    <n v="748"/>
    <x v="345"/>
    <x v="2"/>
    <x v="279"/>
    <d v="2011-05-27T00:00:00"/>
    <s v="Same Day"/>
    <s v="MH-17785"/>
    <s v="Maya Herman"/>
    <x v="1"/>
    <s v="United States"/>
    <s v="San Diego"/>
    <x v="1"/>
    <n v="92105"/>
    <x v="1"/>
    <s v="OFF-ST-10001809"/>
    <x v="1"/>
    <x v="4"/>
    <s v="Fellowes Officeware Wire Shelving"/>
    <n v="359.32"/>
    <n v="4"/>
    <n v="0"/>
    <x v="718"/>
  </r>
  <r>
    <n v="749"/>
    <x v="346"/>
    <x v="0"/>
    <x v="231"/>
    <d v="2013-03-23T00:00:00"/>
    <s v="Second Class"/>
    <s v="PB-19105"/>
    <s v="Peter Bühler"/>
    <x v="0"/>
    <s v="United States"/>
    <s v="Evanston"/>
    <x v="10"/>
    <n v="60201"/>
    <x v="2"/>
    <s v="TEC-PH-10000004"/>
    <x v="2"/>
    <x v="7"/>
    <s v="Belkin iPhone and iPad Lightning Cable"/>
    <n v="11.992000000000001"/>
    <n v="1"/>
    <n v="0.2"/>
    <x v="719"/>
  </r>
  <r>
    <n v="750"/>
    <x v="347"/>
    <x v="3"/>
    <x v="280"/>
    <d v="2014-10-07T00:00:00"/>
    <s v="Standard Class"/>
    <s v="RF-19735"/>
    <s v="Roland Fjeld"/>
    <x v="0"/>
    <s v="United States"/>
    <s v="Trenton"/>
    <x v="12"/>
    <n v="48183"/>
    <x v="2"/>
    <s v="OFF-BI-10003638"/>
    <x v="1"/>
    <x v="8"/>
    <s v="GBC Durable Plastic Covers"/>
    <n v="58.050000000000004"/>
    <n v="3"/>
    <n v="0"/>
    <x v="720"/>
  </r>
  <r>
    <n v="751"/>
    <x v="347"/>
    <x v="3"/>
    <x v="280"/>
    <d v="2014-10-07T00:00:00"/>
    <s v="Standard Class"/>
    <s v="RF-19735"/>
    <s v="Roland Fjeld"/>
    <x v="0"/>
    <s v="United States"/>
    <s v="Trenton"/>
    <x v="12"/>
    <n v="48183"/>
    <x v="2"/>
    <s v="FUR-FU-10003577"/>
    <x v="0"/>
    <x v="5"/>
    <s v="Nu-Dell Leatherette Frames"/>
    <n v="157.74"/>
    <n v="11"/>
    <n v="0"/>
    <x v="721"/>
  </r>
  <r>
    <n v="752"/>
    <x v="347"/>
    <x v="3"/>
    <x v="280"/>
    <d v="2014-10-07T00:00:00"/>
    <s v="Standard Class"/>
    <s v="RF-19735"/>
    <s v="Roland Fjeld"/>
    <x v="0"/>
    <s v="United States"/>
    <s v="Trenton"/>
    <x v="12"/>
    <n v="48183"/>
    <x v="2"/>
    <s v="OFF-AR-10003478"/>
    <x v="1"/>
    <x v="6"/>
    <s v="Avery Hi-Liter EverBold Pen Style Fluorescent Highlighters, 4/Pack"/>
    <n v="56.980000000000004"/>
    <n v="7"/>
    <n v="0"/>
    <x v="722"/>
  </r>
  <r>
    <n v="753"/>
    <x v="347"/>
    <x v="3"/>
    <x v="280"/>
    <d v="2014-10-07T00:00:00"/>
    <s v="Standard Class"/>
    <s v="RF-19735"/>
    <s v="Roland Fjeld"/>
    <x v="0"/>
    <s v="United States"/>
    <s v="Trenton"/>
    <x v="12"/>
    <n v="48183"/>
    <x v="2"/>
    <s v="OFF-BI-10000546"/>
    <x v="1"/>
    <x v="8"/>
    <s v="Avery Durable Binders"/>
    <n v="2.88"/>
    <n v="1"/>
    <n v="0"/>
    <x v="723"/>
  </r>
  <r>
    <n v="754"/>
    <x v="348"/>
    <x v="0"/>
    <x v="281"/>
    <d v="2013-04-10T00:00:00"/>
    <s v="First Class"/>
    <s v="YC-21895"/>
    <s v="Yoseph Carroll"/>
    <x v="1"/>
    <s v="United States"/>
    <s v="San Francisco"/>
    <x v="1"/>
    <n v="94110"/>
    <x v="1"/>
    <s v="TEC-CO-10002095"/>
    <x v="2"/>
    <x v="16"/>
    <s v="Hewlett Packard 610 Color Digital Copier / Printer"/>
    <n v="1199.9760000000001"/>
    <n v="3"/>
    <n v="0.2"/>
    <x v="724"/>
  </r>
  <r>
    <n v="755"/>
    <x v="349"/>
    <x v="1"/>
    <x v="214"/>
    <d v="2012-12-12T00:00:00"/>
    <s v="Standard Class"/>
    <s v="MS-17830"/>
    <s v="Melanie Seite"/>
    <x v="0"/>
    <s v="United States"/>
    <s v="Los Angeles"/>
    <x v="1"/>
    <n v="90036"/>
    <x v="1"/>
    <s v="FUR-FU-10002759"/>
    <x v="0"/>
    <x v="5"/>
    <s v="12-1/2 Diameter Round Wall Clock"/>
    <n v="79.92"/>
    <n v="4"/>
    <n v="0"/>
    <x v="725"/>
  </r>
  <r>
    <n v="756"/>
    <x v="350"/>
    <x v="0"/>
    <x v="31"/>
    <d v="2013-09-23T00:00:00"/>
    <s v="Standard Class"/>
    <s v="NB-18655"/>
    <s v="Nona Balk"/>
    <x v="1"/>
    <s v="United States"/>
    <s v="Jacksonville"/>
    <x v="2"/>
    <n v="32216"/>
    <x v="0"/>
    <s v="FUR-TA-10001095"/>
    <x v="0"/>
    <x v="3"/>
    <s v="Chromcraft Round Conference Tables"/>
    <n v="383.43799999999999"/>
    <n v="4"/>
    <n v="0.45"/>
    <x v="726"/>
  </r>
  <r>
    <n v="757"/>
    <x v="351"/>
    <x v="2"/>
    <x v="282"/>
    <d v="2012-01-02T00:00:00"/>
    <s v="Standard Class"/>
    <s v="DC-13285"/>
    <s v="Debra Catini"/>
    <x v="0"/>
    <s v="United States"/>
    <s v="Cottage Grove"/>
    <x v="11"/>
    <n v="55016"/>
    <x v="2"/>
    <s v="OFF-ST-10002444"/>
    <x v="1"/>
    <x v="4"/>
    <s v="Recycled Eldon Regeneration Jumbo File"/>
    <n v="24.56"/>
    <n v="2"/>
    <n v="0"/>
    <x v="727"/>
  </r>
  <r>
    <n v="758"/>
    <x v="351"/>
    <x v="2"/>
    <x v="282"/>
    <d v="2012-01-02T00:00:00"/>
    <s v="Standard Class"/>
    <s v="DC-13285"/>
    <s v="Debra Catini"/>
    <x v="0"/>
    <s v="United States"/>
    <s v="Cottage Grove"/>
    <x v="11"/>
    <n v="55016"/>
    <x v="2"/>
    <s v="TEC-AC-10001267"/>
    <x v="2"/>
    <x v="11"/>
    <s v="Imation 32GB Pocket Pro USB 3.0 Flash Drive - 32 GB - Black - 1 P ..."/>
    <n v="119.8"/>
    <n v="4"/>
    <n v="0"/>
    <x v="728"/>
  </r>
  <r>
    <n v="759"/>
    <x v="352"/>
    <x v="3"/>
    <x v="283"/>
    <d v="2014-07-29T00:00:00"/>
    <s v="Standard Class"/>
    <s v="CP-12340"/>
    <s v="Christine Phan"/>
    <x v="1"/>
    <s v="United States"/>
    <s v="New York City"/>
    <x v="15"/>
    <n v="10009"/>
    <x v="3"/>
    <s v="OFF-BI-10000848"/>
    <x v="1"/>
    <x v="8"/>
    <s v="Angle-D Ring Binders"/>
    <n v="13.128"/>
    <n v="3"/>
    <n v="0.2"/>
    <x v="729"/>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d v="2012-09-05T00:00:00"/>
    <s v="Standard Class"/>
    <s v="AR-10510"/>
    <s v="Andrew Roberts"/>
    <x v="0"/>
    <s v="United States"/>
    <s v="Los Angeles"/>
    <x v="1"/>
    <n v="90004"/>
    <x v="1"/>
    <s v="OFF-PA-10003441"/>
    <x v="1"/>
    <x v="10"/>
    <s v="Xerox 226"/>
    <n v="58.320000000000007"/>
    <n v="9"/>
    <n v="0"/>
    <x v="731"/>
  </r>
  <r>
    <n v="762"/>
    <x v="355"/>
    <x v="3"/>
    <x v="132"/>
    <d v="2014-11-08T00:00:00"/>
    <s v="Standard Class"/>
    <s v="JC-16105"/>
    <s v="Julie Creighton"/>
    <x v="1"/>
    <s v="United States"/>
    <s v="Atlanta"/>
    <x v="32"/>
    <n v="30318"/>
    <x v="0"/>
    <s v="OFF-LA-10004484"/>
    <x v="1"/>
    <x v="2"/>
    <s v="Avery 476"/>
    <n v="12.39"/>
    <n v="3"/>
    <n v="0"/>
    <x v="732"/>
  </r>
  <r>
    <n v="763"/>
    <x v="356"/>
    <x v="1"/>
    <x v="285"/>
    <d v="2012-02-13T00:00:00"/>
    <s v="Standard Class"/>
    <s v="LH-17020"/>
    <s v="Lisa Hazard"/>
    <x v="0"/>
    <s v="United States"/>
    <s v="Columbus"/>
    <x v="24"/>
    <n v="43229"/>
    <x v="3"/>
    <s v="TEC-PH-10003931"/>
    <x v="2"/>
    <x v="7"/>
    <s v="JBL Micro Wireless Portable Bluetooth Speaker"/>
    <n v="107.982"/>
    <n v="3"/>
    <n v="0.4"/>
    <x v="733"/>
  </r>
  <r>
    <n v="764"/>
    <x v="357"/>
    <x v="2"/>
    <x v="286"/>
    <d v="2011-01-16T00:00:00"/>
    <s v="Second Class"/>
    <s v="CS-12250"/>
    <s v="Chris Selesnick"/>
    <x v="1"/>
    <s v="United States"/>
    <s v="Bossier City"/>
    <x v="28"/>
    <n v="71111"/>
    <x v="0"/>
    <s v="OFF-EN-10001990"/>
    <x v="1"/>
    <x v="12"/>
    <s v="Staples"/>
    <n v="11.36"/>
    <n v="2"/>
    <n v="0"/>
    <x v="734"/>
  </r>
  <r>
    <n v="765"/>
    <x v="357"/>
    <x v="2"/>
    <x v="286"/>
    <d v="2011-01-16T00:00:00"/>
    <s v="Second Class"/>
    <s v="CS-12250"/>
    <s v="Chris Selesnick"/>
    <x v="1"/>
    <s v="United States"/>
    <s v="Bossier City"/>
    <x v="28"/>
    <n v="71111"/>
    <x v="0"/>
    <s v="OFF-EN-10001532"/>
    <x v="1"/>
    <x v="12"/>
    <s v="Brown Kraft Recycled Envelopes"/>
    <n v="50.94"/>
    <n v="3"/>
    <n v="0"/>
    <x v="735"/>
  </r>
  <r>
    <n v="766"/>
    <x v="357"/>
    <x v="2"/>
    <x v="286"/>
    <d v="2011-01-16T00:00:00"/>
    <s v="Second Class"/>
    <s v="CS-12250"/>
    <s v="Chris Selesnick"/>
    <x v="1"/>
    <s v="United States"/>
    <s v="Bossier City"/>
    <x v="28"/>
    <n v="71111"/>
    <x v="0"/>
    <s v="TEC-AC-10003174"/>
    <x v="2"/>
    <x v="11"/>
    <s v="Plantronics S12 Corded Telephone Headset System"/>
    <n v="646.74"/>
    <n v="6"/>
    <n v="0"/>
    <x v="736"/>
  </r>
  <r>
    <n v="767"/>
    <x v="357"/>
    <x v="2"/>
    <x v="286"/>
    <d v="2011-01-16T00:00:00"/>
    <s v="Second Class"/>
    <s v="CS-12250"/>
    <s v="Chris Selesnick"/>
    <x v="1"/>
    <s v="United States"/>
    <s v="Bossier City"/>
    <x v="28"/>
    <n v="71111"/>
    <x v="0"/>
    <s v="OFF-BI-10004187"/>
    <x v="1"/>
    <x v="8"/>
    <s v="Staples"/>
    <n v="5.64"/>
    <n v="3"/>
    <n v="0"/>
    <x v="737"/>
  </r>
  <r>
    <n v="768"/>
    <x v="357"/>
    <x v="2"/>
    <x v="286"/>
    <d v="2011-01-16T00:00:00"/>
    <s v="Second Class"/>
    <s v="CS-12250"/>
    <s v="Chris Selesnick"/>
    <x v="1"/>
    <s v="United States"/>
    <s v="Bossier City"/>
    <x v="28"/>
    <n v="71111"/>
    <x v="0"/>
    <s v="OFF-ST-10000025"/>
    <x v="1"/>
    <x v="4"/>
    <s v="Fellowes Stor/Drawer Steel Plus Storage Drawers"/>
    <n v="572.58000000000004"/>
    <n v="6"/>
    <n v="0"/>
    <x v="738"/>
  </r>
  <r>
    <n v="769"/>
    <x v="358"/>
    <x v="2"/>
    <x v="287"/>
    <d v="2011-05-20T00:00:00"/>
    <s v="Standard Class"/>
    <s v="AJ-10795"/>
    <s v="Anthony Johnson"/>
    <x v="1"/>
    <s v="United States"/>
    <s v="Saint Petersburg"/>
    <x v="2"/>
    <n v="33710"/>
    <x v="0"/>
    <s v="FUR-FU-10004306"/>
    <x v="0"/>
    <x v="5"/>
    <s v="Electrix Halogen Magnifier Lamp"/>
    <n v="310.88000000000005"/>
    <n v="2"/>
    <n v="0.2"/>
    <x v="739"/>
  </r>
  <r>
    <n v="770"/>
    <x v="359"/>
    <x v="0"/>
    <x v="288"/>
    <d v="2013-05-25T00:00:00"/>
    <s v="Standard Class"/>
    <s v="LE-16810"/>
    <s v="Laurel Elliston"/>
    <x v="0"/>
    <s v="United States"/>
    <s v="Arlington"/>
    <x v="17"/>
    <n v="22204"/>
    <x v="0"/>
    <s v="FUR-CH-10003746"/>
    <x v="0"/>
    <x v="1"/>
    <s v="Hon 4070 Series Pagoda Round Back Stacking Chairs"/>
    <n v="641.96"/>
    <n v="2"/>
    <n v="0"/>
    <x v="740"/>
  </r>
  <r>
    <n v="771"/>
    <x v="360"/>
    <x v="3"/>
    <x v="289"/>
    <d v="2014-02-06T00:00:00"/>
    <s v="Standard Class"/>
    <s v="BV-11245"/>
    <s v="Benjamin Venier"/>
    <x v="1"/>
    <s v="United States"/>
    <s v="Des Moines"/>
    <x v="23"/>
    <n v="50315"/>
    <x v="2"/>
    <s v="OFF-BI-10001036"/>
    <x v="1"/>
    <x v="8"/>
    <s v="Cardinal EasyOpen D-Ring Binders"/>
    <n v="18.28"/>
    <n v="2"/>
    <n v="0"/>
    <x v="741"/>
  </r>
  <r>
    <n v="772"/>
    <x v="360"/>
    <x v="3"/>
    <x v="289"/>
    <d v="2014-02-06T00:00:00"/>
    <s v="Standard Class"/>
    <s v="BV-11245"/>
    <s v="Benjamin Venier"/>
    <x v="1"/>
    <s v="United States"/>
    <s v="Des Moines"/>
    <x v="23"/>
    <n v="50315"/>
    <x v="2"/>
    <s v="TEC-PH-10004614"/>
    <x v="2"/>
    <x v="7"/>
    <s v="AT&amp;T 841000 Phone"/>
    <n v="207"/>
    <n v="3"/>
    <n v="0"/>
    <x v="742"/>
  </r>
  <r>
    <n v="773"/>
    <x v="360"/>
    <x v="3"/>
    <x v="289"/>
    <d v="2014-02-06T00:00:00"/>
    <s v="Standard Class"/>
    <s v="BV-11245"/>
    <s v="Benjamin Venier"/>
    <x v="1"/>
    <s v="United States"/>
    <s v="Des Moines"/>
    <x v="23"/>
    <n v="50315"/>
    <x v="2"/>
    <s v="OFF-BI-10000301"/>
    <x v="1"/>
    <x v="8"/>
    <s v="GBC Instant Report Kit"/>
    <n v="32.35"/>
    <n v="5"/>
    <n v="0"/>
    <x v="743"/>
  </r>
  <r>
    <n v="774"/>
    <x v="360"/>
    <x v="3"/>
    <x v="289"/>
    <d v="2014-02-06T00:00:00"/>
    <s v="Standard Class"/>
    <s v="BV-11245"/>
    <s v="Benjamin Venier"/>
    <x v="1"/>
    <s v="United States"/>
    <s v="Des Moines"/>
    <x v="23"/>
    <n v="50315"/>
    <x v="2"/>
    <s v="OFF-BI-10003910"/>
    <x v="1"/>
    <x v="8"/>
    <s v="DXL Angle-View Binders with Locking Rings by Samsill"/>
    <n v="7.71"/>
    <n v="1"/>
    <n v="0"/>
    <x v="744"/>
  </r>
  <r>
    <n v="775"/>
    <x v="360"/>
    <x v="3"/>
    <x v="289"/>
    <d v="2014-02-06T00:00:00"/>
    <s v="Standard Class"/>
    <s v="BV-11245"/>
    <s v="Benjamin Venier"/>
    <x v="1"/>
    <s v="United States"/>
    <s v="Des Moines"/>
    <x v="23"/>
    <n v="50315"/>
    <x v="2"/>
    <s v="OFF-AR-10004648"/>
    <x v="1"/>
    <x v="6"/>
    <s v="Boston 19500 Mighty Mite Electric Pencil Sharpener"/>
    <n v="40.299999999999997"/>
    <n v="2"/>
    <n v="0"/>
    <x v="745"/>
  </r>
  <r>
    <n v="776"/>
    <x v="360"/>
    <x v="3"/>
    <x v="289"/>
    <d v="2014-02-06T00:00:00"/>
    <s v="Standard Class"/>
    <s v="BV-11245"/>
    <s v="Benjamin Venier"/>
    <x v="1"/>
    <s v="United States"/>
    <s v="Des Moines"/>
    <x v="23"/>
    <n v="50315"/>
    <x v="2"/>
    <s v="FUR-FU-10002597"/>
    <x v="0"/>
    <x v="5"/>
    <s v="C-Line Magnetic Cubicle Keepers, Clear Polypropylene"/>
    <n v="34.580000000000005"/>
    <n v="7"/>
    <n v="0"/>
    <x v="746"/>
  </r>
  <r>
    <n v="777"/>
    <x v="361"/>
    <x v="2"/>
    <x v="290"/>
    <d v="2011-07-06T00:00:00"/>
    <s v="Standard Class"/>
    <s v="DL-12865"/>
    <s v="Dan Lawera"/>
    <x v="0"/>
    <s v="United States"/>
    <s v="Cincinnati"/>
    <x v="24"/>
    <n v="45231"/>
    <x v="3"/>
    <s v="OFF-AR-10003405"/>
    <x v="1"/>
    <x v="6"/>
    <s v="Dixon My First Ticonderoga Pencil, #2"/>
    <n v="32.76"/>
    <n v="7"/>
    <n v="0.2"/>
    <x v="747"/>
  </r>
  <r>
    <n v="778"/>
    <x v="362"/>
    <x v="1"/>
    <x v="291"/>
    <d v="2012-08-23T00:00:00"/>
    <s v="First Class"/>
    <s v="NZ-18565"/>
    <s v="Nick Zandusky"/>
    <x v="2"/>
    <s v="United States"/>
    <s v="San Francisco"/>
    <x v="1"/>
    <n v="94110"/>
    <x v="1"/>
    <s v="FUR-CH-10002335"/>
    <x v="0"/>
    <x v="1"/>
    <s v="Hon GuestStacker Chair"/>
    <n v="544.00800000000004"/>
    <n v="3"/>
    <n v="0.2"/>
    <x v="748"/>
  </r>
  <r>
    <n v="779"/>
    <x v="362"/>
    <x v="1"/>
    <x v="291"/>
    <d v="2012-08-23T00:00:00"/>
    <s v="First Class"/>
    <s v="NZ-18565"/>
    <s v="Nick Zandusky"/>
    <x v="2"/>
    <s v="United States"/>
    <s v="San Francisco"/>
    <x v="1"/>
    <n v="94110"/>
    <x v="1"/>
    <s v="OFF-PA-10000157"/>
    <x v="1"/>
    <x v="10"/>
    <s v="Xerox 191"/>
    <n v="59.94"/>
    <n v="3"/>
    <n v="0"/>
    <x v="749"/>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50"/>
  </r>
  <r>
    <n v="782"/>
    <x v="363"/>
    <x v="1"/>
    <x v="292"/>
    <d v="2012-10-06T00:00:00"/>
    <s v="Second Class"/>
    <s v="BM-11785"/>
    <s v="Bryan Mills"/>
    <x v="0"/>
    <s v="United States"/>
    <s v="Columbus"/>
    <x v="24"/>
    <n v="43229"/>
    <x v="3"/>
    <s v="OFF-BI-10001098"/>
    <x v="1"/>
    <x v="8"/>
    <s v="Acco D-Ring Binder w/DublLock"/>
    <n v="32.07"/>
    <n v="5"/>
    <n v="0.7"/>
    <x v="751"/>
  </r>
  <r>
    <n v="783"/>
    <x v="363"/>
    <x v="1"/>
    <x v="292"/>
    <d v="2012-10-06T00:00:00"/>
    <s v="Second Class"/>
    <s v="BM-11785"/>
    <s v="Bryan Mills"/>
    <x v="0"/>
    <s v="United States"/>
    <s v="Columbus"/>
    <x v="24"/>
    <n v="43229"/>
    <x v="3"/>
    <s v="TEC-AC-10002167"/>
    <x v="2"/>
    <x v="11"/>
    <s v="Imation 8gb Micro Traveldrive Usb 2.0 Flash Drive"/>
    <n v="24"/>
    <n v="2"/>
    <n v="0.2"/>
    <x v="752"/>
  </r>
  <r>
    <n v="784"/>
    <x v="363"/>
    <x v="1"/>
    <x v="292"/>
    <d v="2012-10-06T00:00:00"/>
    <s v="Second Class"/>
    <s v="BM-11785"/>
    <s v="Bryan Mills"/>
    <x v="0"/>
    <s v="United States"/>
    <s v="Columbus"/>
    <x v="24"/>
    <n v="43229"/>
    <x v="3"/>
    <s v="FUR-BO-10004409"/>
    <x v="0"/>
    <x v="0"/>
    <s v="Safco Value Mate Series Steel Bookcases, Baked Enamel Finish on Steel, Gray"/>
    <n v="35.49"/>
    <n v="1"/>
    <n v="0.5"/>
    <x v="753"/>
  </r>
  <r>
    <n v="785"/>
    <x v="363"/>
    <x v="1"/>
    <x v="292"/>
    <d v="2012-10-06T00:00:00"/>
    <s v="Second Class"/>
    <s v="BM-11785"/>
    <s v="Bryan Mills"/>
    <x v="0"/>
    <s v="United States"/>
    <s v="Columbus"/>
    <x v="24"/>
    <n v="43229"/>
    <x v="3"/>
    <s v="TEC-AC-10000057"/>
    <x v="2"/>
    <x v="11"/>
    <s v="Microsoft Natural Ergonomic Keyboard 4000"/>
    <n v="47.984000000000002"/>
    <n v="2"/>
    <n v="0.2"/>
    <x v="754"/>
  </r>
  <r>
    <n v="786"/>
    <x v="364"/>
    <x v="1"/>
    <x v="293"/>
    <d v="2012-05-28T00:00:00"/>
    <s v="Standard Class"/>
    <s v="EA-14035"/>
    <s v="Erin Ashbrook"/>
    <x v="1"/>
    <s v="United States"/>
    <s v="Columbia"/>
    <x v="20"/>
    <n v="29203"/>
    <x v="0"/>
    <s v="OFF-EN-10000056"/>
    <x v="1"/>
    <x v="12"/>
    <s v="Cameo Buff Policy Envelopes"/>
    <n v="186.69"/>
    <n v="3"/>
    <n v="0"/>
    <x v="755"/>
  </r>
  <r>
    <n v="787"/>
    <x v="365"/>
    <x v="3"/>
    <x v="294"/>
    <d v="2014-03-22T00:00:00"/>
    <s v="Second Class"/>
    <s v="CL-12565"/>
    <s v="Clay Ludtke"/>
    <x v="0"/>
    <s v="United States"/>
    <s v="Lancaster"/>
    <x v="1"/>
    <n v="93534"/>
    <x v="1"/>
    <s v="OFF-BI-10000014"/>
    <x v="1"/>
    <x v="8"/>
    <s v="Heavy-Duty E-Z-D Binders"/>
    <n v="17.456"/>
    <n v="2"/>
    <n v="0.2"/>
    <x v="756"/>
  </r>
  <r>
    <n v="788"/>
    <x v="366"/>
    <x v="1"/>
    <x v="295"/>
    <d v="2012-12-16T00:00:00"/>
    <s v="Standard Class"/>
    <s v="LT-17110"/>
    <s v="Liz Thompson"/>
    <x v="0"/>
    <s v="United States"/>
    <s v="Lancaster"/>
    <x v="1"/>
    <n v="93534"/>
    <x v="1"/>
    <s v="FUR-CH-10004675"/>
    <x v="0"/>
    <x v="1"/>
    <s v="Lifetime Advantage Folding Chairs, 4/Carton"/>
    <n v="348.92800000000005"/>
    <n v="2"/>
    <n v="0.2"/>
    <x v="757"/>
  </r>
  <r>
    <n v="789"/>
    <x v="367"/>
    <x v="1"/>
    <x v="153"/>
    <d v="2012-06-30T00:00:00"/>
    <s v="Standard Class"/>
    <s v="SA-20830"/>
    <s v="Sue Ann Reed"/>
    <x v="0"/>
    <s v="United States"/>
    <s v="Richmond"/>
    <x v="17"/>
    <n v="23223"/>
    <x v="0"/>
    <s v="OFF-BI-10001543"/>
    <x v="1"/>
    <x v="8"/>
    <s v="GBC VeloBinder Manual Binding System"/>
    <n v="143.96"/>
    <n v="4"/>
    <n v="0"/>
    <x v="758"/>
  </r>
  <r>
    <n v="790"/>
    <x v="367"/>
    <x v="1"/>
    <x v="153"/>
    <d v="2012-06-30T00:00:00"/>
    <s v="Standard Class"/>
    <s v="SA-20830"/>
    <s v="Sue Ann Reed"/>
    <x v="0"/>
    <s v="United States"/>
    <s v="Richmond"/>
    <x v="17"/>
    <n v="23223"/>
    <x v="0"/>
    <s v="OFF-ST-10001321"/>
    <x v="1"/>
    <x v="4"/>
    <s v="Decoflex Hanging Personal Folder File, Blue"/>
    <n v="15.42"/>
    <n v="1"/>
    <n v="0"/>
    <x v="759"/>
  </r>
  <r>
    <n v="791"/>
    <x v="367"/>
    <x v="1"/>
    <x v="153"/>
    <d v="2012-06-30T00:00:00"/>
    <s v="Standard Class"/>
    <s v="SA-20830"/>
    <s v="Sue Ann Reed"/>
    <x v="0"/>
    <s v="United States"/>
    <s v="Richmond"/>
    <x v="17"/>
    <n v="23223"/>
    <x v="0"/>
    <s v="OFF-BI-10001132"/>
    <x v="1"/>
    <x v="8"/>
    <s v="Acco PRESSTEX Data Binder with Storage Hooks, Dark Blue, 9 1/2&quot; X 11&quot;"/>
    <n v="43.04"/>
    <n v="8"/>
    <n v="0"/>
    <x v="760"/>
  </r>
  <r>
    <n v="792"/>
    <x v="367"/>
    <x v="1"/>
    <x v="153"/>
    <d v="2012-06-30T00:00:00"/>
    <s v="Standard Class"/>
    <s v="SA-20830"/>
    <s v="Sue Ann Reed"/>
    <x v="0"/>
    <s v="United States"/>
    <s v="Richmond"/>
    <x v="17"/>
    <n v="23223"/>
    <x v="0"/>
    <s v="FUR-CH-10003199"/>
    <x v="0"/>
    <x v="1"/>
    <s v="Office Star - Contemporary Task Swivel Chair"/>
    <n v="332.94"/>
    <n v="3"/>
    <n v="0"/>
    <x v="761"/>
  </r>
  <r>
    <n v="793"/>
    <x v="368"/>
    <x v="0"/>
    <x v="244"/>
    <d v="2013-05-21T00:00:00"/>
    <s v="Same Day"/>
    <s v="JK-15730"/>
    <s v="Joe Kamberova"/>
    <x v="0"/>
    <s v="United States"/>
    <s v="Asheville"/>
    <x v="3"/>
    <n v="28806"/>
    <x v="0"/>
    <s v="TEC-PH-10001530"/>
    <x v="2"/>
    <x v="7"/>
    <s v="Cisco Unified IP Phone 7945G VoIP phone"/>
    <n v="1363.96"/>
    <n v="5"/>
    <n v="0.2"/>
    <x v="762"/>
  </r>
  <r>
    <n v="794"/>
    <x v="369"/>
    <x v="2"/>
    <x v="59"/>
    <d v="2011-09-26T00:00:00"/>
    <s v="Standard Class"/>
    <s v="ES-14020"/>
    <s v="Erica Smith"/>
    <x v="0"/>
    <s v="United States"/>
    <s v="San Francisco"/>
    <x v="1"/>
    <n v="94110"/>
    <x v="1"/>
    <s v="OFF-LA-10001569"/>
    <x v="1"/>
    <x v="2"/>
    <s v="Avery 499"/>
    <n v="9.9600000000000009"/>
    <n v="2"/>
    <n v="0"/>
    <x v="763"/>
  </r>
  <r>
    <n v="795"/>
    <x v="369"/>
    <x v="2"/>
    <x v="59"/>
    <d v="2011-09-26T00:00:00"/>
    <s v="Standard Class"/>
    <s v="ES-14020"/>
    <s v="Erica Smith"/>
    <x v="0"/>
    <s v="United States"/>
    <s v="San Francisco"/>
    <x v="1"/>
    <n v="94110"/>
    <x v="1"/>
    <s v="OFF-PA-10003724"/>
    <x v="1"/>
    <x v="10"/>
    <s v="Wirebound Message Book, 4 per Page"/>
    <n v="21.72"/>
    <n v="4"/>
    <n v="0"/>
    <x v="764"/>
  </r>
  <r>
    <n v="796"/>
    <x v="370"/>
    <x v="3"/>
    <x v="296"/>
    <d v="2014-09-27T00:00:00"/>
    <s v="Standard Class"/>
    <s v="RH-19495"/>
    <s v="Rick Hansen"/>
    <x v="0"/>
    <s v="United States"/>
    <s v="Rochester"/>
    <x v="11"/>
    <n v="55901"/>
    <x v="2"/>
    <s v="OFF-BI-10000546"/>
    <x v="1"/>
    <x v="8"/>
    <s v="Avery Durable Binders"/>
    <n v="20.16"/>
    <n v="7"/>
    <n v="0"/>
    <x v="765"/>
  </r>
  <r>
    <n v="797"/>
    <x v="371"/>
    <x v="1"/>
    <x v="100"/>
    <d v="2012-12-26T00:00:00"/>
    <s v="First Class"/>
    <s v="DB-13120"/>
    <s v="David Bremer"/>
    <x v="1"/>
    <s v="United States"/>
    <s v="Rochester"/>
    <x v="15"/>
    <n v="14609"/>
    <x v="3"/>
    <s v="OFF-PA-10000176"/>
    <x v="1"/>
    <x v="10"/>
    <s v="Xerox 1887"/>
    <n v="132.79"/>
    <n v="7"/>
    <n v="0"/>
    <x v="766"/>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0000000000002"/>
    <n v="7"/>
    <n v="0"/>
    <x v="767"/>
  </r>
  <r>
    <n v="800"/>
    <x v="372"/>
    <x v="1"/>
    <x v="154"/>
    <d v="2012-12-03T00:00:00"/>
    <s v="Standard Class"/>
    <s v="CD-11920"/>
    <s v="Carlos Daly"/>
    <x v="0"/>
    <s v="United States"/>
    <s v="Lake Elsinore"/>
    <x v="1"/>
    <n v="92530"/>
    <x v="1"/>
    <s v="FUR-CH-10002647"/>
    <x v="0"/>
    <x v="1"/>
    <s v="Situations Contoured Folding Chairs, 4/Set"/>
    <n v="283.92"/>
    <n v="5"/>
    <n v="0.2"/>
    <x v="768"/>
  </r>
  <r>
    <n v="801"/>
    <x v="373"/>
    <x v="3"/>
    <x v="297"/>
    <d v="2014-02-24T00:00:00"/>
    <s v="First Class"/>
    <s v="HW-14935"/>
    <s v="Helen Wasserman"/>
    <x v="1"/>
    <s v="United States"/>
    <s v="San Diego"/>
    <x v="1"/>
    <n v="92105"/>
    <x v="1"/>
    <s v="FUR-FU-10004090"/>
    <x v="0"/>
    <x v="5"/>
    <s v="Executive Impressions 14&quot; Contract Wall Clock"/>
    <n v="22.23"/>
    <n v="1"/>
    <n v="0"/>
    <x v="769"/>
  </r>
  <r>
    <n v="802"/>
    <x v="373"/>
    <x v="3"/>
    <x v="297"/>
    <d v="2014-02-24T00:00:00"/>
    <s v="First Class"/>
    <s v="HW-14935"/>
    <s v="Helen Wasserman"/>
    <x v="1"/>
    <s v="United States"/>
    <s v="San Diego"/>
    <x v="1"/>
    <n v="92105"/>
    <x v="1"/>
    <s v="TEC-PH-10001580"/>
    <x v="2"/>
    <x v="7"/>
    <s v="Logitech Mobile Speakerphone P710e - speaker phone"/>
    <n v="215.96799999999999"/>
    <n v="2"/>
    <n v="0.2"/>
    <x v="770"/>
  </r>
  <r>
    <n v="803"/>
    <x v="374"/>
    <x v="0"/>
    <x v="298"/>
    <d v="2013-08-24T00:00:00"/>
    <s v="Second Class"/>
    <s v="HW-14935"/>
    <s v="Helen Wasserman"/>
    <x v="1"/>
    <s v="United States"/>
    <s v="New York City"/>
    <x v="15"/>
    <n v="10024"/>
    <x v="3"/>
    <s v="OFF-AP-10000576"/>
    <x v="1"/>
    <x v="9"/>
    <s v="Belkin 7 Outlet SurgeMaster II"/>
    <n v="355.32"/>
    <n v="9"/>
    <n v="0"/>
    <x v="771"/>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2"/>
  </r>
  <r>
    <n v="806"/>
    <x v="377"/>
    <x v="2"/>
    <x v="301"/>
    <d v="2011-11-07T00:00:00"/>
    <s v="Standard Class"/>
    <s v="RA-19915"/>
    <s v="Russell Applegate"/>
    <x v="0"/>
    <s v="United States"/>
    <s v="Denver"/>
    <x v="22"/>
    <n v="80219"/>
    <x v="1"/>
    <s v="OFF-AR-10001897"/>
    <x v="1"/>
    <x v="6"/>
    <s v="Model L Table or Wall-Mount Pencil Sharpener"/>
    <n v="43.176000000000002"/>
    <n v="3"/>
    <n v="0.2"/>
    <x v="773"/>
  </r>
  <r>
    <n v="807"/>
    <x v="377"/>
    <x v="2"/>
    <x v="301"/>
    <d v="2011-11-07T00:00:00"/>
    <s v="Standard Class"/>
    <s v="RA-19915"/>
    <s v="Russell Applegate"/>
    <x v="0"/>
    <s v="United States"/>
    <s v="Denver"/>
    <x v="22"/>
    <n v="80219"/>
    <x v="1"/>
    <s v="TEC-PH-10001795"/>
    <x v="2"/>
    <x v="7"/>
    <s v="ClearOne CHATAttach 160 - speaker phone"/>
    <n v="1983.9680000000001"/>
    <n v="4"/>
    <n v="0.2"/>
    <x v="774"/>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5"/>
  </r>
  <r>
    <n v="810"/>
    <x v="379"/>
    <x v="2"/>
    <x v="303"/>
    <d v="2011-10-15T00:00:00"/>
    <s v="First Class"/>
    <s v="ZC-21910"/>
    <s v="Zuschuss Carroll"/>
    <x v="0"/>
    <s v="United States"/>
    <s v="Edmonds"/>
    <x v="4"/>
    <n v="98026"/>
    <x v="1"/>
    <s v="OFF-AR-10003190"/>
    <x v="1"/>
    <x v="6"/>
    <s v="Newell 32"/>
    <n v="11.52"/>
    <n v="4"/>
    <n v="0"/>
    <x v="776"/>
  </r>
  <r>
    <n v="811"/>
    <x v="379"/>
    <x v="2"/>
    <x v="303"/>
    <d v="2011-10-15T00:00:00"/>
    <s v="First Class"/>
    <s v="ZC-21910"/>
    <s v="Zuschuss Carroll"/>
    <x v="0"/>
    <s v="United States"/>
    <s v="Edmonds"/>
    <x v="4"/>
    <n v="98026"/>
    <x v="1"/>
    <s v="FUR-TA-10002903"/>
    <x v="0"/>
    <x v="3"/>
    <s v="Bevis Round Bullnose 29&quot; High Table Top"/>
    <n v="1298.55"/>
    <n v="5"/>
    <n v="0"/>
    <x v="777"/>
  </r>
  <r>
    <n v="812"/>
    <x v="379"/>
    <x v="2"/>
    <x v="303"/>
    <d v="2011-10-15T00:00:00"/>
    <s v="First Class"/>
    <s v="ZC-21910"/>
    <s v="Zuschuss Carroll"/>
    <x v="0"/>
    <s v="United States"/>
    <s v="Edmonds"/>
    <x v="4"/>
    <n v="98026"/>
    <x v="1"/>
    <s v="OFF-AP-10000240"/>
    <x v="1"/>
    <x v="9"/>
    <s v="Belkin F9G930V10-GRY 9 Outlet Surge"/>
    <n v="213.92"/>
    <n v="4"/>
    <n v="0"/>
    <x v="778"/>
  </r>
  <r>
    <n v="813"/>
    <x v="379"/>
    <x v="2"/>
    <x v="303"/>
    <d v="2011-10-15T00:00:00"/>
    <s v="First Class"/>
    <s v="ZC-21910"/>
    <s v="Zuschuss Carroll"/>
    <x v="0"/>
    <s v="United States"/>
    <s v="Edmonds"/>
    <x v="4"/>
    <n v="98026"/>
    <x v="1"/>
    <s v="TEC-AC-10001101"/>
    <x v="2"/>
    <x v="11"/>
    <s v="Sony 16GB Class 10 Micro SDHC R40 Memory Card"/>
    <n v="25.78"/>
    <n v="2"/>
    <n v="0"/>
    <x v="779"/>
  </r>
  <r>
    <n v="814"/>
    <x v="380"/>
    <x v="3"/>
    <x v="304"/>
    <d v="2014-05-15T00:00:00"/>
    <s v="Same Day"/>
    <s v="PJ-19015"/>
    <s v="Pauline Johnson"/>
    <x v="0"/>
    <s v="United States"/>
    <s v="Santa Ana"/>
    <x v="1"/>
    <n v="92704"/>
    <x v="1"/>
    <s v="FUR-FU-10000794"/>
    <x v="0"/>
    <x v="5"/>
    <s v="Eldon Stackable Tray, Side-Load, Legal, Smoke"/>
    <n v="18.28"/>
    <n v="2"/>
    <n v="0"/>
    <x v="772"/>
  </r>
  <r>
    <n v="815"/>
    <x v="380"/>
    <x v="3"/>
    <x v="304"/>
    <d v="2014-05-15T00:00:00"/>
    <s v="Same Day"/>
    <s v="PJ-19015"/>
    <s v="Pauline Johnson"/>
    <x v="0"/>
    <s v="United States"/>
    <s v="Santa Ana"/>
    <x v="1"/>
    <n v="92704"/>
    <x v="1"/>
    <s v="TEC-AC-10001838"/>
    <x v="2"/>
    <x v="11"/>
    <s v="Razer Tiamat Over Ear 7.1 Surround Sound PC Gaming Headset"/>
    <n v="1399.93"/>
    <n v="7"/>
    <n v="0"/>
    <x v="780"/>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81"/>
  </r>
  <r>
    <n v="818"/>
    <x v="383"/>
    <x v="2"/>
    <x v="307"/>
    <d v="2011-07-02T00:00:00"/>
    <s v="Standard Class"/>
    <s v="CA-12775"/>
    <s v="Cynthia Arntzen"/>
    <x v="0"/>
    <s v="United States"/>
    <s v="Philadelphia"/>
    <x v="9"/>
    <n v="19140"/>
    <x v="3"/>
    <s v="OFF-PA-10000304"/>
    <x v="1"/>
    <x v="10"/>
    <s v="Xerox 1995"/>
    <n v="41.472000000000008"/>
    <n v="8"/>
    <n v="0.2"/>
    <x v="782"/>
  </r>
  <r>
    <n v="819"/>
    <x v="383"/>
    <x v="2"/>
    <x v="307"/>
    <d v="2011-07-02T00:00:00"/>
    <s v="Standard Class"/>
    <s v="CA-12775"/>
    <s v="Cynthia Arntzen"/>
    <x v="0"/>
    <s v="United States"/>
    <s v="Philadelphia"/>
    <x v="9"/>
    <n v="19140"/>
    <x v="3"/>
    <s v="OFF-BI-10003094"/>
    <x v="1"/>
    <x v="8"/>
    <s v="Self-Adhesive Ring Binder Labels"/>
    <n v="3.168000000000001"/>
    <n v="3"/>
    <n v="0.7"/>
    <x v="783"/>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6000000000006"/>
    <n v="3"/>
    <n v="0.7"/>
    <x v="784"/>
  </r>
  <r>
    <n v="822"/>
    <x v="383"/>
    <x v="2"/>
    <x v="307"/>
    <d v="2011-07-02T00:00:00"/>
    <s v="Standard Class"/>
    <s v="CA-12775"/>
    <s v="Cynthia Arntzen"/>
    <x v="0"/>
    <s v="United States"/>
    <s v="Philadelphia"/>
    <x v="9"/>
    <n v="19140"/>
    <x v="3"/>
    <s v="OFF-PA-10003395"/>
    <x v="1"/>
    <x v="10"/>
    <s v="Xerox 1941"/>
    <n v="335.52"/>
    <n v="4"/>
    <n v="0.2"/>
    <x v="785"/>
  </r>
  <r>
    <n v="823"/>
    <x v="384"/>
    <x v="3"/>
    <x v="308"/>
    <d v="2014-06-28T00:00:00"/>
    <s v="Standard Class"/>
    <s v="TR-21325"/>
    <s v="Toby Ritter"/>
    <x v="0"/>
    <s v="United States"/>
    <s v="Belleville"/>
    <x v="30"/>
    <n v="7109"/>
    <x v="3"/>
    <s v="TEC-AC-10002402"/>
    <x v="2"/>
    <x v="11"/>
    <s v="Razer Kraken PRO Over Ear PC and Music Headset"/>
    <n v="239.96999999999997"/>
    <n v="3"/>
    <n v="0"/>
    <x v="786"/>
  </r>
  <r>
    <n v="824"/>
    <x v="384"/>
    <x v="3"/>
    <x v="308"/>
    <d v="2014-06-28T00:00:00"/>
    <s v="Standard Class"/>
    <s v="TR-21325"/>
    <s v="Toby Ritter"/>
    <x v="0"/>
    <s v="United States"/>
    <s v="Belleville"/>
    <x v="30"/>
    <n v="7109"/>
    <x v="3"/>
    <s v="OFF-LA-10003223"/>
    <x v="1"/>
    <x v="2"/>
    <s v="Avery 508"/>
    <n v="9.82"/>
    <n v="2"/>
    <n v="0"/>
    <x v="787"/>
  </r>
  <r>
    <n v="825"/>
    <x v="385"/>
    <x v="2"/>
    <x v="309"/>
    <d v="2011-05-15T00:00:00"/>
    <s v="Standard Class"/>
    <s v="PG-18820"/>
    <s v="Patrick Gardner"/>
    <x v="0"/>
    <s v="United States"/>
    <s v="San Francisco"/>
    <x v="1"/>
    <n v="94110"/>
    <x v="1"/>
    <s v="TEC-AC-10003441"/>
    <x v="2"/>
    <x v="11"/>
    <s v="Kingston Digital DataTraveler 32GB USB 2.0"/>
    <n v="67.8"/>
    <n v="4"/>
    <n v="0"/>
    <x v="788"/>
  </r>
  <r>
    <n v="826"/>
    <x v="385"/>
    <x v="2"/>
    <x v="309"/>
    <d v="2011-05-15T00:00:00"/>
    <s v="Standard Class"/>
    <s v="PG-18820"/>
    <s v="Patrick Gardner"/>
    <x v="0"/>
    <s v="United States"/>
    <s v="San Francisco"/>
    <x v="1"/>
    <n v="94110"/>
    <x v="1"/>
    <s v="TEC-AC-10000109"/>
    <x v="2"/>
    <x v="11"/>
    <s v="Sony Micro Vault Click 16 GB USB 2.0 Flash Drive"/>
    <n v="167.97"/>
    <n v="3"/>
    <n v="0"/>
    <x v="789"/>
  </r>
  <r>
    <n v="827"/>
    <x v="386"/>
    <x v="3"/>
    <x v="170"/>
    <d v="2014-08-29T00:00:00"/>
    <s v="Standard Class"/>
    <s v="GT-14710"/>
    <s v="Greg Tran"/>
    <x v="0"/>
    <s v="United States"/>
    <s v="Lakeville"/>
    <x v="11"/>
    <n v="55044"/>
    <x v="2"/>
    <s v="OFF-FA-10002280"/>
    <x v="1"/>
    <x v="13"/>
    <s v="Advantus Plastic Paper Clips"/>
    <n v="35"/>
    <n v="7"/>
    <n v="0"/>
    <x v="790"/>
  </r>
  <r>
    <n v="828"/>
    <x v="386"/>
    <x v="3"/>
    <x v="170"/>
    <d v="2014-08-29T00:00:00"/>
    <s v="Standard Class"/>
    <s v="GT-14710"/>
    <s v="Greg Tran"/>
    <x v="0"/>
    <s v="United States"/>
    <s v="Lakeville"/>
    <x v="11"/>
    <n v="55044"/>
    <x v="2"/>
    <s v="OFF-SU-10000381"/>
    <x v="1"/>
    <x v="14"/>
    <s v="Acme Forged Steel Scissors with Black Enamel Handles"/>
    <n v="37.24"/>
    <n v="4"/>
    <n v="0"/>
    <x v="791"/>
  </r>
  <r>
    <n v="829"/>
    <x v="386"/>
    <x v="3"/>
    <x v="170"/>
    <d v="2014-08-29T00:00:00"/>
    <s v="Standard Class"/>
    <s v="GT-14710"/>
    <s v="Greg Tran"/>
    <x v="0"/>
    <s v="United States"/>
    <s v="Lakeville"/>
    <x v="11"/>
    <n v="55044"/>
    <x v="2"/>
    <s v="OFF-EN-10004459"/>
    <x v="1"/>
    <x v="12"/>
    <s v="Security-Tint Envelopes"/>
    <n v="15.28"/>
    <n v="2"/>
    <n v="0"/>
    <x v="792"/>
  </r>
  <r>
    <n v="830"/>
    <x v="387"/>
    <x v="3"/>
    <x v="114"/>
    <d v="2014-06-22T00:00:00"/>
    <s v="Second Class"/>
    <s v="JE-15745"/>
    <s v="Joel Eaton"/>
    <x v="0"/>
    <s v="United States"/>
    <s v="Florence"/>
    <x v="0"/>
    <n v="41042"/>
    <x v="0"/>
    <s v="FUR-CH-10000665"/>
    <x v="0"/>
    <x v="1"/>
    <s v="Global Airflow Leather Mesh Back Chair, Black"/>
    <n v="301.95999999999998"/>
    <n v="2"/>
    <n v="0"/>
    <x v="793"/>
  </r>
  <r>
    <n v="831"/>
    <x v="387"/>
    <x v="3"/>
    <x v="114"/>
    <d v="2014-06-22T00:00:00"/>
    <s v="Second Class"/>
    <s v="JE-15745"/>
    <s v="Joel Eaton"/>
    <x v="0"/>
    <s v="United States"/>
    <s v="Florence"/>
    <x v="0"/>
    <n v="41042"/>
    <x v="0"/>
    <s v="OFF-AP-10003884"/>
    <x v="1"/>
    <x v="9"/>
    <s v="Fellowes Smart Surge Ten-Outlet Protector, Platinum"/>
    <n v="180.66"/>
    <n v="3"/>
    <n v="0"/>
    <x v="794"/>
  </r>
  <r>
    <n v="832"/>
    <x v="387"/>
    <x v="3"/>
    <x v="114"/>
    <d v="2014-06-22T00:00:00"/>
    <s v="Second Class"/>
    <s v="JE-15745"/>
    <s v="Joel Eaton"/>
    <x v="0"/>
    <s v="United States"/>
    <s v="Florence"/>
    <x v="0"/>
    <n v="41042"/>
    <x v="0"/>
    <s v="TEC-PH-10001557"/>
    <x v="2"/>
    <x v="7"/>
    <s v="Pyle PMP37LED"/>
    <n v="191.98"/>
    <n v="2"/>
    <n v="0"/>
    <x v="795"/>
  </r>
  <r>
    <n v="833"/>
    <x v="387"/>
    <x v="3"/>
    <x v="114"/>
    <d v="2014-06-22T00:00:00"/>
    <s v="Second Class"/>
    <s v="JE-15745"/>
    <s v="Joel Eaton"/>
    <x v="0"/>
    <s v="United States"/>
    <s v="Florence"/>
    <x v="0"/>
    <n v="41042"/>
    <x v="0"/>
    <s v="TEC-PH-10002085"/>
    <x v="2"/>
    <x v="7"/>
    <s v="Clarity 53712"/>
    <n v="65.989999999999995"/>
    <n v="1"/>
    <n v="0"/>
    <x v="796"/>
  </r>
  <r>
    <n v="834"/>
    <x v="388"/>
    <x v="0"/>
    <x v="310"/>
    <d v="2013-07-28T00:00:00"/>
    <s v="Standard Class"/>
    <s v="JB-15400"/>
    <s v="Jennifer Braxton"/>
    <x v="1"/>
    <s v="United States"/>
    <s v="Tampa"/>
    <x v="2"/>
    <n v="33614"/>
    <x v="0"/>
    <s v="OFF-AR-10002956"/>
    <x v="1"/>
    <x v="6"/>
    <s v="Boston 16801 Nautilus Battery Pencil Sharpener"/>
    <n v="35.216000000000001"/>
    <n v="2"/>
    <n v="0.2"/>
    <x v="797"/>
  </r>
  <r>
    <n v="835"/>
    <x v="388"/>
    <x v="0"/>
    <x v="310"/>
    <d v="2013-07-28T00:00:00"/>
    <s v="Standard Class"/>
    <s v="JB-15400"/>
    <s v="Jennifer Braxton"/>
    <x v="1"/>
    <s v="United States"/>
    <s v="Tampa"/>
    <x v="2"/>
    <n v="33614"/>
    <x v="0"/>
    <s v="OFF-AP-10003266"/>
    <x v="1"/>
    <x v="9"/>
    <s v="Holmes Replacement Filter for HEPA Air Cleaner, Large Room"/>
    <n v="23.696000000000002"/>
    <n v="2"/>
    <n v="0.2"/>
    <x v="798"/>
  </r>
  <r>
    <n v="836"/>
    <x v="388"/>
    <x v="0"/>
    <x v="310"/>
    <d v="2013-07-28T00:00:00"/>
    <s v="Standard Class"/>
    <s v="JB-15400"/>
    <s v="Jennifer Braxton"/>
    <x v="1"/>
    <s v="United States"/>
    <s v="Tampa"/>
    <x v="2"/>
    <n v="33614"/>
    <x v="0"/>
    <s v="TEC-MA-10004002"/>
    <x v="2"/>
    <x v="15"/>
    <s v="Zebra GX420t Direct Thermal/Thermal Transfer Printer"/>
    <n v="265.47500000000002"/>
    <n v="1"/>
    <n v="0.5"/>
    <x v="799"/>
  </r>
  <r>
    <n v="837"/>
    <x v="389"/>
    <x v="2"/>
    <x v="78"/>
    <d v="2011-09-13T00:00:00"/>
    <s v="Second Class"/>
    <s v="LH-17020"/>
    <s v="Lisa Hazard"/>
    <x v="0"/>
    <s v="United States"/>
    <s v="Tyler"/>
    <x v="5"/>
    <n v="75701"/>
    <x v="2"/>
    <s v="OFF-BI-10001071"/>
    <x v="1"/>
    <x v="8"/>
    <s v="GBC ProClick Punch Binding System"/>
    <n v="51.183999999999983"/>
    <n v="4"/>
    <n v="0.8"/>
    <x v="800"/>
  </r>
  <r>
    <n v="838"/>
    <x v="390"/>
    <x v="3"/>
    <x v="259"/>
    <d v="2014-11-12T00:00:00"/>
    <s v="Standard Class"/>
    <s v="JL-15175"/>
    <s v="James Lanier"/>
    <x v="2"/>
    <s v="United States"/>
    <s v="Columbia"/>
    <x v="18"/>
    <n v="38401"/>
    <x v="0"/>
    <s v="OFF-PA-10001560"/>
    <x v="1"/>
    <x v="10"/>
    <s v="Adams Telephone Message Books, 5 1/4” x 11”"/>
    <n v="9.6640000000000015"/>
    <n v="2"/>
    <n v="0.2"/>
    <x v="801"/>
  </r>
  <r>
    <n v="839"/>
    <x v="391"/>
    <x v="0"/>
    <x v="311"/>
    <d v="2013-03-13T00:00:00"/>
    <s v="Standard Class"/>
    <s v="EB-13705"/>
    <s v="Ed Braxton"/>
    <x v="1"/>
    <s v="United States"/>
    <s v="Fort Worth"/>
    <x v="5"/>
    <n v="76106"/>
    <x v="2"/>
    <s v="TEC-PH-10002365"/>
    <x v="2"/>
    <x v="7"/>
    <s v="Belkin Grip Candy Sheer Case / Cover for iPhone 5 and 5S"/>
    <n v="21.071999999999999"/>
    <n v="3"/>
    <n v="0.2"/>
    <x v="802"/>
  </r>
  <r>
    <n v="840"/>
    <x v="392"/>
    <x v="1"/>
    <x v="312"/>
    <d v="2012-11-25T00:00:00"/>
    <s v="Standard Class"/>
    <s v="BM-11650"/>
    <s v="Brian Moss"/>
    <x v="1"/>
    <s v="United States"/>
    <s v="New York City"/>
    <x v="15"/>
    <n v="10035"/>
    <x v="3"/>
    <s v="OFF-AR-10004648"/>
    <x v="1"/>
    <x v="6"/>
    <s v="Boston 19500 Mighty Mite Electric Pencil Sharpener"/>
    <n v="60.449999999999996"/>
    <n v="3"/>
    <n v="0"/>
    <x v="803"/>
  </r>
  <r>
    <n v="841"/>
    <x v="392"/>
    <x v="1"/>
    <x v="312"/>
    <d v="2012-11-25T00:00:00"/>
    <s v="Standard Class"/>
    <s v="BM-11650"/>
    <s v="Brian Moss"/>
    <x v="1"/>
    <s v="United States"/>
    <s v="New York City"/>
    <x v="15"/>
    <n v="10035"/>
    <x v="3"/>
    <s v="OFF-AR-10002578"/>
    <x v="1"/>
    <x v="6"/>
    <s v="Newell 335"/>
    <n v="11.52"/>
    <n v="4"/>
    <n v="0"/>
    <x v="804"/>
  </r>
  <r>
    <n v="842"/>
    <x v="392"/>
    <x v="1"/>
    <x v="312"/>
    <d v="2012-11-25T00:00:00"/>
    <s v="Standard Class"/>
    <s v="BM-11650"/>
    <s v="Brian Moss"/>
    <x v="1"/>
    <s v="United States"/>
    <s v="New York City"/>
    <x v="15"/>
    <n v="10035"/>
    <x v="3"/>
    <s v="FUR-BO-10001519"/>
    <x v="0"/>
    <x v="0"/>
    <s v="O'Sullivan 3-Shelf Heavy-Duty Bookcases"/>
    <n v="186.048"/>
    <n v="4"/>
    <n v="0.2"/>
    <x v="805"/>
  </r>
  <r>
    <n v="843"/>
    <x v="393"/>
    <x v="0"/>
    <x v="77"/>
    <d v="2013-11-10T00:00:00"/>
    <s v="First Class"/>
    <s v="EM-14095"/>
    <s v="Eudokia Martin"/>
    <x v="1"/>
    <s v="United States"/>
    <s v="Los Angeles"/>
    <x v="1"/>
    <n v="90036"/>
    <x v="1"/>
    <s v="OFF-BI-10001294"/>
    <x v="1"/>
    <x v="8"/>
    <s v="Fellowes Binding Cases"/>
    <n v="37.44"/>
    <n v="4"/>
    <n v="0.2"/>
    <x v="806"/>
  </r>
  <r>
    <n v="844"/>
    <x v="393"/>
    <x v="0"/>
    <x v="77"/>
    <d v="2013-11-10T00:00:00"/>
    <s v="First Class"/>
    <s v="EM-14095"/>
    <s v="Eudokia Martin"/>
    <x v="1"/>
    <s v="United States"/>
    <s v="Los Angeles"/>
    <x v="1"/>
    <n v="90036"/>
    <x v="1"/>
    <s v="OFF-BI-10001636"/>
    <x v="1"/>
    <x v="8"/>
    <s v="Ibico Plastic and Wire Spiral Binding Combs"/>
    <n v="26.975999999999999"/>
    <n v="4"/>
    <n v="0.2"/>
    <x v="807"/>
  </r>
  <r>
    <n v="845"/>
    <x v="393"/>
    <x v="0"/>
    <x v="77"/>
    <d v="2013-11-10T00:00:00"/>
    <s v="First Class"/>
    <s v="EM-14095"/>
    <s v="Eudokia Martin"/>
    <x v="1"/>
    <s v="United States"/>
    <s v="Los Angeles"/>
    <x v="1"/>
    <n v="90036"/>
    <x v="1"/>
    <s v="OFF-SU-10002503"/>
    <x v="1"/>
    <x v="14"/>
    <s v="Acme Preferred Stainless Steel Scissors"/>
    <n v="11.36"/>
    <n v="2"/>
    <n v="0"/>
    <x v="808"/>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d v="2012-10-17T00:00:00"/>
    <s v="Standard Class"/>
    <s v="AF-10885"/>
    <s v="Art Foster"/>
    <x v="0"/>
    <s v="United States"/>
    <s v="Louisville"/>
    <x v="0"/>
    <n v="40214"/>
    <x v="0"/>
    <s v="FUR-CH-10001891"/>
    <x v="0"/>
    <x v="1"/>
    <s v="Global Deluxe Office Fabric Chairs"/>
    <n v="287.94"/>
    <n v="3"/>
    <n v="0"/>
    <x v="810"/>
  </r>
  <r>
    <n v="849"/>
    <x v="395"/>
    <x v="3"/>
    <x v="314"/>
    <d v="2014-01-07T00:00:00"/>
    <s v="Standard Class"/>
    <s v="GA-14725"/>
    <s v="Guy Armstrong"/>
    <x v="0"/>
    <s v="United States"/>
    <s v="Lorain"/>
    <x v="24"/>
    <n v="44052"/>
    <x v="3"/>
    <s v="FUR-FU-10003878"/>
    <x v="0"/>
    <x v="5"/>
    <s v="Linden 10&quot; Round Wall Clock, Black"/>
    <n v="48.896000000000001"/>
    <n v="4"/>
    <n v="0.2"/>
    <x v="811"/>
  </r>
  <r>
    <n v="850"/>
    <x v="396"/>
    <x v="2"/>
    <x v="315"/>
    <d v="2011-02-13T00:00:00"/>
    <s v="Standard Class"/>
    <s v="CK-12760"/>
    <s v="Cyma Kinney"/>
    <x v="1"/>
    <s v="United States"/>
    <s v="Linden"/>
    <x v="30"/>
    <n v="7036"/>
    <x v="3"/>
    <s v="TEC-AC-10000710"/>
    <x v="2"/>
    <x v="11"/>
    <s v="Maxell DVD-RAM Discs"/>
    <n v="115.36"/>
    <n v="7"/>
    <n v="0"/>
    <x v="812"/>
  </r>
  <r>
    <n v="851"/>
    <x v="397"/>
    <x v="0"/>
    <x v="23"/>
    <d v="2013-06-26T00:00:00"/>
    <s v="Second Class"/>
    <s v="DP-13105"/>
    <s v="Dave Poirier"/>
    <x v="1"/>
    <s v="United States"/>
    <s v="Salinas"/>
    <x v="1"/>
    <n v="93905"/>
    <x v="1"/>
    <s v="OFF-AR-10002335"/>
    <x v="1"/>
    <x v="6"/>
    <s v="DIXON Oriole Pencils"/>
    <n v="5.16"/>
    <n v="2"/>
    <n v="0"/>
    <x v="813"/>
  </r>
  <r>
    <n v="852"/>
    <x v="397"/>
    <x v="0"/>
    <x v="23"/>
    <d v="2013-06-26T00:00:00"/>
    <s v="Second Class"/>
    <s v="DP-13105"/>
    <s v="Dave Poirier"/>
    <x v="1"/>
    <s v="United States"/>
    <s v="Salinas"/>
    <x v="1"/>
    <n v="93905"/>
    <x v="1"/>
    <s v="OFF-PA-10001870"/>
    <x v="1"/>
    <x v="10"/>
    <s v="Xerox 202"/>
    <n v="38.880000000000003"/>
    <n v="6"/>
    <n v="0"/>
    <x v="814"/>
  </r>
  <r>
    <n v="853"/>
    <x v="398"/>
    <x v="0"/>
    <x v="316"/>
    <d v="2013-06-05T00:00:00"/>
    <s v="Standard Class"/>
    <s v="VD-21670"/>
    <s v="Valerie Dominguez"/>
    <x v="0"/>
    <s v="United States"/>
    <s v="Jackson"/>
    <x v="35"/>
    <n v="39212"/>
    <x v="0"/>
    <s v="OFF-AR-10003373"/>
    <x v="1"/>
    <x v="6"/>
    <s v="Boston School Pro Electric Pencil Sharpener, 1670"/>
    <n v="185.88"/>
    <n v="6"/>
    <n v="0"/>
    <x v="815"/>
  </r>
  <r>
    <n v="854"/>
    <x v="399"/>
    <x v="0"/>
    <x v="317"/>
    <d v="2013-02-24T00:00:00"/>
    <s v="Standard Class"/>
    <s v="GT-14710"/>
    <s v="Greg Tran"/>
    <x v="0"/>
    <s v="United States"/>
    <s v="New York City"/>
    <x v="15"/>
    <n v="10035"/>
    <x v="3"/>
    <s v="FUR-FU-10004090"/>
    <x v="0"/>
    <x v="5"/>
    <s v="Executive Impressions 14&quot; Contract Wall Clock"/>
    <n v="44.46"/>
    <n v="2"/>
    <n v="0"/>
    <x v="816"/>
  </r>
  <r>
    <n v="855"/>
    <x v="399"/>
    <x v="0"/>
    <x v="317"/>
    <d v="2013-02-24T00:00:00"/>
    <s v="Standard Class"/>
    <s v="GT-14710"/>
    <s v="Greg Tran"/>
    <x v="0"/>
    <s v="United States"/>
    <s v="New York City"/>
    <x v="15"/>
    <n v="10035"/>
    <x v="3"/>
    <s v="OFF-ST-10000736"/>
    <x v="1"/>
    <x v="4"/>
    <s v="Carina Double Wide Media Storage Towers in Natural &amp; Black"/>
    <n v="242.94"/>
    <n v="3"/>
    <n v="0"/>
    <x v="703"/>
  </r>
  <r>
    <n v="856"/>
    <x v="400"/>
    <x v="2"/>
    <x v="93"/>
    <d v="2011-08-08T00:00:00"/>
    <s v="Standard Class"/>
    <s v="BK-11260"/>
    <s v="Berenike Kampe"/>
    <x v="0"/>
    <s v="United States"/>
    <s v="New York City"/>
    <x v="15"/>
    <n v="10035"/>
    <x v="3"/>
    <s v="OFF-PA-10001019"/>
    <x v="1"/>
    <x v="10"/>
    <s v="Xerox 1884"/>
    <n v="39.96"/>
    <n v="2"/>
    <n v="0"/>
    <x v="817"/>
  </r>
  <r>
    <n v="857"/>
    <x v="400"/>
    <x v="2"/>
    <x v="93"/>
    <d v="2011-08-08T00:00:00"/>
    <s v="Standard Class"/>
    <s v="BK-11260"/>
    <s v="Berenike Kampe"/>
    <x v="0"/>
    <s v="United States"/>
    <s v="New York City"/>
    <x v="15"/>
    <n v="10035"/>
    <x v="3"/>
    <s v="OFF-SU-10002537"/>
    <x v="1"/>
    <x v="14"/>
    <s v="Acme Box Cutter Scissors"/>
    <n v="102.30000000000001"/>
    <n v="10"/>
    <n v="0"/>
    <x v="818"/>
  </r>
  <r>
    <n v="858"/>
    <x v="400"/>
    <x v="2"/>
    <x v="93"/>
    <d v="2011-08-08T00:00:00"/>
    <s v="Standard Class"/>
    <s v="BK-11260"/>
    <s v="Berenike Kampe"/>
    <x v="0"/>
    <s v="United States"/>
    <s v="New York City"/>
    <x v="15"/>
    <n v="10035"/>
    <x v="3"/>
    <s v="OFF-ST-10003221"/>
    <x v="1"/>
    <x v="4"/>
    <s v="Staples"/>
    <n v="21.36"/>
    <n v="2"/>
    <n v="0"/>
    <x v="819"/>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20"/>
  </r>
  <r>
    <n v="863"/>
    <x v="403"/>
    <x v="0"/>
    <x v="319"/>
    <d v="2013-01-07T00:00:00"/>
    <s v="Second Class"/>
    <s v="AJ-10795"/>
    <s v="Anthony Johnson"/>
    <x v="1"/>
    <s v="United States"/>
    <s v="Jacksonville"/>
    <x v="2"/>
    <n v="32216"/>
    <x v="0"/>
    <s v="TEC-AC-10001714"/>
    <x v="2"/>
    <x v="11"/>
    <s v="Logitech MX Performance Wireless Mouse"/>
    <n v="191.47200000000001"/>
    <n v="6"/>
    <n v="0.2"/>
    <x v="821"/>
  </r>
  <r>
    <n v="864"/>
    <x v="403"/>
    <x v="0"/>
    <x v="319"/>
    <d v="2013-01-07T00:00:00"/>
    <s v="Second Class"/>
    <s v="AJ-10795"/>
    <s v="Anthony Johnson"/>
    <x v="1"/>
    <s v="United States"/>
    <s v="Jacksonville"/>
    <x v="2"/>
    <n v="32216"/>
    <x v="0"/>
    <s v="OFF-AR-10003958"/>
    <x v="1"/>
    <x v="6"/>
    <s v="Newell 337"/>
    <n v="5.2480000000000002"/>
    <n v="2"/>
    <n v="0.2"/>
    <x v="822"/>
  </r>
  <r>
    <n v="865"/>
    <x v="403"/>
    <x v="0"/>
    <x v="319"/>
    <d v="2013-01-07T00:00:00"/>
    <s v="Second Class"/>
    <s v="AJ-10795"/>
    <s v="Anthony Johnson"/>
    <x v="1"/>
    <s v="United States"/>
    <s v="Jacksonville"/>
    <x v="2"/>
    <n v="32216"/>
    <x v="0"/>
    <s v="TEC-PH-10002923"/>
    <x v="2"/>
    <x v="7"/>
    <s v="Logitech B530 USB Headset - headset - Full size, Binaural"/>
    <n v="59.184000000000005"/>
    <n v="2"/>
    <n v="0.2"/>
    <x v="823"/>
  </r>
  <r>
    <n v="866"/>
    <x v="404"/>
    <x v="2"/>
    <x v="320"/>
    <d v="2011-01-16T00:00:00"/>
    <s v="Standard Class"/>
    <s v="AJ-10780"/>
    <s v="Anthony Jacobs"/>
    <x v="1"/>
    <s v="United States"/>
    <s v="Springfield"/>
    <x v="17"/>
    <n v="22153"/>
    <x v="0"/>
    <s v="OFF-LA-10004272"/>
    <x v="1"/>
    <x v="2"/>
    <s v="Avery 482"/>
    <n v="2.89"/>
    <n v="1"/>
    <n v="0"/>
    <x v="824"/>
  </r>
  <r>
    <n v="867"/>
    <x v="404"/>
    <x v="2"/>
    <x v="320"/>
    <d v="2011-01-16T00:00:00"/>
    <s v="Standard Class"/>
    <s v="AJ-10780"/>
    <s v="Anthony Jacobs"/>
    <x v="1"/>
    <s v="United States"/>
    <s v="Springfield"/>
    <x v="17"/>
    <n v="22153"/>
    <x v="0"/>
    <s v="FUR-FU-10000965"/>
    <x v="0"/>
    <x v="5"/>
    <s v="Howard Miller 11-1/2&quot; Diameter Ridgewood Wall Clock"/>
    <n v="51.94"/>
    <n v="1"/>
    <n v="0"/>
    <x v="825"/>
  </r>
  <r>
    <n v="868"/>
    <x v="405"/>
    <x v="0"/>
    <x v="321"/>
    <d v="2013-10-03T00:00:00"/>
    <s v="First Class"/>
    <s v="LS-16945"/>
    <s v="Linda Southworth"/>
    <x v="1"/>
    <s v="United States"/>
    <s v="Philadelphia"/>
    <x v="9"/>
    <n v="19140"/>
    <x v="3"/>
    <s v="OFF-LA-10004853"/>
    <x v="1"/>
    <x v="2"/>
    <s v="Avery 483"/>
    <n v="15.936000000000002"/>
    <n v="4"/>
    <n v="0.2"/>
    <x v="826"/>
  </r>
  <r>
    <n v="869"/>
    <x v="406"/>
    <x v="2"/>
    <x v="322"/>
    <d v="2011-04-10T00:00:00"/>
    <s v="Standard Class"/>
    <s v="GP-14740"/>
    <s v="Guy Phonely"/>
    <x v="1"/>
    <s v="United States"/>
    <s v="Lancaster"/>
    <x v="9"/>
    <n v="17602"/>
    <x v="3"/>
    <s v="OFF-BI-10003719"/>
    <x v="1"/>
    <x v="8"/>
    <s v="Large Capacity Hanging Post Binders"/>
    <n v="44.910000000000011"/>
    <n v="6"/>
    <n v="0.7"/>
    <x v="827"/>
  </r>
  <r>
    <n v="870"/>
    <x v="407"/>
    <x v="0"/>
    <x v="323"/>
    <d v="2013-09-06T00:00:00"/>
    <s v="First Class"/>
    <s v="PK-18910"/>
    <s v="Paul Knutson"/>
    <x v="2"/>
    <s v="United States"/>
    <s v="Philadelphia"/>
    <x v="9"/>
    <n v="19143"/>
    <x v="3"/>
    <s v="OFF-BI-10000545"/>
    <x v="1"/>
    <x v="8"/>
    <s v="GBC Ibimaster 500 Manual ProClick Binding System"/>
    <n v="1141.4700000000003"/>
    <n v="5"/>
    <n v="0.7"/>
    <x v="828"/>
  </r>
  <r>
    <n v="871"/>
    <x v="407"/>
    <x v="0"/>
    <x v="323"/>
    <d v="2013-09-06T00:00:00"/>
    <s v="First Class"/>
    <s v="PK-18910"/>
    <s v="Paul Knutson"/>
    <x v="2"/>
    <s v="United States"/>
    <s v="Philadelphia"/>
    <x v="9"/>
    <n v="19143"/>
    <x v="3"/>
    <s v="TEC-PH-10002496"/>
    <x v="2"/>
    <x v="7"/>
    <s v="Cisco SPA301"/>
    <n v="280.78200000000004"/>
    <n v="3"/>
    <n v="0.4"/>
    <x v="829"/>
  </r>
  <r>
    <n v="872"/>
    <x v="408"/>
    <x v="1"/>
    <x v="324"/>
    <d v="2012-10-20T00:00:00"/>
    <s v="First Class"/>
    <s v="TB-21520"/>
    <s v="Tracy Blumstein"/>
    <x v="0"/>
    <s v="United States"/>
    <s v="Concord"/>
    <x v="38"/>
    <n v="3301"/>
    <x v="3"/>
    <s v="OFF-PA-10003591"/>
    <x v="1"/>
    <x v="10"/>
    <s v="Southworth 100% Cotton The Best Paper"/>
    <n v="34.44"/>
    <n v="3"/>
    <n v="0"/>
    <x v="830"/>
  </r>
  <r>
    <n v="873"/>
    <x v="409"/>
    <x v="2"/>
    <x v="325"/>
    <d v="2011-12-15T00:00:00"/>
    <s v="Standard Class"/>
    <s v="SM-20005"/>
    <s v="Sally Matthias"/>
    <x v="0"/>
    <s v="United States"/>
    <s v="New York City"/>
    <x v="15"/>
    <n v="10009"/>
    <x v="3"/>
    <s v="OFF-PA-10004470"/>
    <x v="1"/>
    <x v="10"/>
    <s v="Adams Write n' Stick Phone Message Book, 11&quot; X 5 1/4&quot;, 200 Messages"/>
    <n v="11.36"/>
    <n v="2"/>
    <n v="0"/>
    <x v="831"/>
  </r>
  <r>
    <n v="874"/>
    <x v="409"/>
    <x v="2"/>
    <x v="325"/>
    <d v="2011-12-15T00:00:00"/>
    <s v="Standard Class"/>
    <s v="SM-20005"/>
    <s v="Sally Matthias"/>
    <x v="0"/>
    <s v="United States"/>
    <s v="New York City"/>
    <x v="15"/>
    <n v="10009"/>
    <x v="3"/>
    <s v="OFF-BI-10000315"/>
    <x v="1"/>
    <x v="8"/>
    <s v="Poly Designer Cover &amp; Back"/>
    <n v="106.34399999999999"/>
    <n v="7"/>
    <n v="0.2"/>
    <x v="832"/>
  </r>
  <r>
    <n v="875"/>
    <x v="410"/>
    <x v="3"/>
    <x v="326"/>
    <d v="2014-08-30T00:00:00"/>
    <s v="Standard Class"/>
    <s v="GA-14725"/>
    <s v="Guy Armstrong"/>
    <x v="0"/>
    <s v="United States"/>
    <s v="Charlotte"/>
    <x v="3"/>
    <n v="28205"/>
    <x v="0"/>
    <s v="OFF-PA-10001790"/>
    <x v="1"/>
    <x v="10"/>
    <s v="Xerox 1910"/>
    <n v="192.16000000000003"/>
    <n v="5"/>
    <n v="0.2"/>
    <x v="833"/>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d v="2013-01-21T00:00:00"/>
    <s v="Standard Class"/>
    <s v="CC-12430"/>
    <s v="Chuck Clark"/>
    <x v="2"/>
    <s v="United States"/>
    <s v="Concord"/>
    <x v="38"/>
    <n v="3301"/>
    <x v="3"/>
    <s v="TEC-AC-10003628"/>
    <x v="2"/>
    <x v="11"/>
    <s v="Logitech 910-002974 M325 Wireless Mouse for Web Scrolling"/>
    <n v="29.99"/>
    <n v="1"/>
    <n v="0"/>
    <x v="835"/>
  </r>
  <r>
    <n v="878"/>
    <x v="411"/>
    <x v="0"/>
    <x v="327"/>
    <d v="2013-01-21T00:00:00"/>
    <s v="Standard Class"/>
    <s v="CC-12430"/>
    <s v="Chuck Clark"/>
    <x v="2"/>
    <s v="United States"/>
    <s v="Concord"/>
    <x v="38"/>
    <n v="3301"/>
    <x v="3"/>
    <s v="TEC-AC-10002049"/>
    <x v="2"/>
    <x v="11"/>
    <s v="Logitech G19 Programmable Gaming Keyboard"/>
    <n v="371.96999999999997"/>
    <n v="3"/>
    <n v="0"/>
    <x v="836"/>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d v="2014-12-03T00:00:00"/>
    <s v="Second Class"/>
    <s v="HP-14815"/>
    <s v="Harold Pawlan"/>
    <x v="2"/>
    <s v="United States"/>
    <s v="New York City"/>
    <x v="15"/>
    <n v="10024"/>
    <x v="3"/>
    <s v="OFF-BI-10003984"/>
    <x v="1"/>
    <x v="8"/>
    <s v="Lock-Up Easel 'Spel-Binder'"/>
    <n v="68.472000000000008"/>
    <n v="3"/>
    <n v="0.2"/>
    <x v="838"/>
  </r>
  <r>
    <n v="881"/>
    <x v="413"/>
    <x v="3"/>
    <x v="329"/>
    <d v="2014-12-03T00:00:00"/>
    <s v="Second Class"/>
    <s v="HP-14815"/>
    <s v="Harold Pawlan"/>
    <x v="2"/>
    <s v="United States"/>
    <s v="New York City"/>
    <x v="15"/>
    <n v="10024"/>
    <x v="3"/>
    <s v="FUR-CH-10004287"/>
    <x v="0"/>
    <x v="1"/>
    <s v="SAFCO Arco Folding Chair"/>
    <n v="1242.8999999999999"/>
    <n v="5"/>
    <n v="0.1"/>
    <x v="839"/>
  </r>
  <r>
    <n v="882"/>
    <x v="414"/>
    <x v="1"/>
    <x v="330"/>
    <d v="2012-10-13T00:00:00"/>
    <s v="Standard Class"/>
    <s v="DK-13090"/>
    <s v="Dave Kipp"/>
    <x v="0"/>
    <s v="United States"/>
    <s v="Springfield"/>
    <x v="17"/>
    <n v="22153"/>
    <x v="0"/>
    <s v="OFF-ST-10001321"/>
    <x v="1"/>
    <x v="4"/>
    <s v="Decoflex Hanging Personal Folder File, Blue"/>
    <n v="30.84"/>
    <n v="2"/>
    <n v="0"/>
    <x v="840"/>
  </r>
  <r>
    <n v="883"/>
    <x v="415"/>
    <x v="3"/>
    <x v="331"/>
    <d v="2014-12-24T00:00:00"/>
    <s v="Same Day"/>
    <s v="GZ-14470"/>
    <s v="Gary Zandusky"/>
    <x v="0"/>
    <s v="United States"/>
    <s v="San Francisco"/>
    <x v="1"/>
    <n v="94109"/>
    <x v="1"/>
    <s v="OFF-AR-10001118"/>
    <x v="1"/>
    <x v="6"/>
    <s v="Binney &amp; Smith Crayola Metallic Crayons, 16-Color Pack"/>
    <n v="13.48"/>
    <n v="4"/>
    <n v="0"/>
    <x v="841"/>
  </r>
  <r>
    <n v="884"/>
    <x v="416"/>
    <x v="0"/>
    <x v="332"/>
    <d v="2013-10-25T00:00:00"/>
    <s v="First Class"/>
    <s v="PM-19135"/>
    <s v="Peter McVee"/>
    <x v="2"/>
    <s v="United States"/>
    <s v="Detroit"/>
    <x v="12"/>
    <n v="48227"/>
    <x v="2"/>
    <s v="FUR-FU-10000732"/>
    <x v="0"/>
    <x v="5"/>
    <s v="Eldon 200 Class Desk Accessories"/>
    <n v="31.400000000000002"/>
    <n v="5"/>
    <n v="0"/>
    <x v="842"/>
  </r>
  <r>
    <n v="885"/>
    <x v="417"/>
    <x v="2"/>
    <x v="333"/>
    <d v="2011-05-04T00:00:00"/>
    <s v="Standard Class"/>
    <s v="LL-16840"/>
    <s v="Lauren Leatherbury"/>
    <x v="0"/>
    <s v="United States"/>
    <s v="Rochester"/>
    <x v="15"/>
    <n v="14609"/>
    <x v="3"/>
    <s v="FUR-FU-10001424"/>
    <x v="0"/>
    <x v="5"/>
    <s v="Dax Clear Box Frame"/>
    <n v="17.46"/>
    <n v="2"/>
    <n v="0"/>
    <x v="843"/>
  </r>
  <r>
    <n v="886"/>
    <x v="418"/>
    <x v="1"/>
    <x v="334"/>
    <d v="2012-04-28T00:00:00"/>
    <s v="Second Class"/>
    <s v="JS-15595"/>
    <s v="Jill Stevenson"/>
    <x v="1"/>
    <s v="United States"/>
    <s v="Los Angeles"/>
    <x v="1"/>
    <n v="90045"/>
    <x v="1"/>
    <s v="OFF-BI-10002071"/>
    <x v="1"/>
    <x v="8"/>
    <s v="Fellowes Black Plastic Comb Bindings"/>
    <n v="13.943999999999999"/>
    <n v="3"/>
    <n v="0.2"/>
    <x v="844"/>
  </r>
  <r>
    <n v="887"/>
    <x v="419"/>
    <x v="3"/>
    <x v="335"/>
    <d v="2014-07-03T00:00:00"/>
    <s v="Standard Class"/>
    <s v="OT-18730"/>
    <s v="Olvera Toch"/>
    <x v="0"/>
    <s v="United States"/>
    <s v="San Diego"/>
    <x v="1"/>
    <n v="92105"/>
    <x v="1"/>
    <s v="OFF-ST-10002486"/>
    <x v="1"/>
    <x v="4"/>
    <s v="Eldon Shelf Savers Cubes and Bins"/>
    <n v="83.76"/>
    <n v="12"/>
    <n v="0"/>
    <x v="845"/>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6"/>
  </r>
  <r>
    <n v="889"/>
    <x v="421"/>
    <x v="2"/>
    <x v="337"/>
    <d v="2011-12-16T00:00:00"/>
    <s v="Standard Class"/>
    <s v="CK-12760"/>
    <s v="Cyma Kinney"/>
    <x v="1"/>
    <s v="United States"/>
    <s v="San Francisco"/>
    <x v="1"/>
    <n v="94122"/>
    <x v="1"/>
    <s v="OFF-PA-10003845"/>
    <x v="1"/>
    <x v="10"/>
    <s v="Xerox 1987"/>
    <n v="34.68"/>
    <n v="6"/>
    <n v="0"/>
    <x v="847"/>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9"/>
  </r>
  <r>
    <n v="893"/>
    <x v="423"/>
    <x v="3"/>
    <x v="335"/>
    <d v="2014-06-28T00:00:00"/>
    <s v="First Class"/>
    <s v="TH-21550"/>
    <s v="Tracy Hopkins"/>
    <x v="2"/>
    <s v="United States"/>
    <s v="Detroit"/>
    <x v="12"/>
    <n v="48227"/>
    <x v="2"/>
    <s v="OFF-AR-10003158"/>
    <x v="1"/>
    <x v="6"/>
    <s v="Fluorescent Highlighters by Dixon"/>
    <n v="15.92"/>
    <n v="4"/>
    <n v="0"/>
    <x v="850"/>
  </r>
  <r>
    <n v="894"/>
    <x v="423"/>
    <x v="3"/>
    <x v="335"/>
    <d v="2014-06-28T00:00:00"/>
    <s v="First Class"/>
    <s v="TH-21550"/>
    <s v="Tracy Hopkins"/>
    <x v="2"/>
    <s v="United States"/>
    <s v="Detroit"/>
    <x v="12"/>
    <n v="48227"/>
    <x v="2"/>
    <s v="TEC-PH-10002660"/>
    <x v="2"/>
    <x v="7"/>
    <s v="Nortel Networks T7316 E Nt8 B27"/>
    <n v="543.91999999999996"/>
    <n v="8"/>
    <n v="0"/>
    <x v="851"/>
  </r>
  <r>
    <n v="895"/>
    <x v="424"/>
    <x v="0"/>
    <x v="338"/>
    <d v="2013-11-13T00:00:00"/>
    <s v="First Class"/>
    <s v="PC-18745"/>
    <s v="Pamela Coakley"/>
    <x v="1"/>
    <s v="United States"/>
    <s v="San Francisco"/>
    <x v="1"/>
    <n v="94122"/>
    <x v="1"/>
    <s v="OFF-ST-10002205"/>
    <x v="1"/>
    <x v="4"/>
    <s v="File Shuttle I and Handi-File"/>
    <n v="155.82000000000002"/>
    <n v="7"/>
    <n v="0"/>
    <x v="852"/>
  </r>
  <r>
    <n v="896"/>
    <x v="424"/>
    <x v="0"/>
    <x v="338"/>
    <d v="2013-11-13T00:00:00"/>
    <s v="First Class"/>
    <s v="PC-18745"/>
    <s v="Pamela Coakley"/>
    <x v="1"/>
    <s v="United States"/>
    <s v="San Francisco"/>
    <x v="1"/>
    <n v="94122"/>
    <x v="1"/>
    <s v="OFF-BI-10003364"/>
    <x v="1"/>
    <x v="8"/>
    <s v="Binding Machine Supplies"/>
    <n v="70.00800000000001"/>
    <n v="3"/>
    <n v="0.2"/>
    <x v="853"/>
  </r>
  <r>
    <n v="897"/>
    <x v="425"/>
    <x v="0"/>
    <x v="339"/>
    <d v="2013-10-07T00:00:00"/>
    <s v="Second Class"/>
    <s v="HL-15040"/>
    <s v="Hunter Lopez"/>
    <x v="0"/>
    <s v="United States"/>
    <s v="Houston"/>
    <x v="5"/>
    <n v="77095"/>
    <x v="2"/>
    <s v="OFF-EN-10001099"/>
    <x v="1"/>
    <x v="12"/>
    <s v="Staples"/>
    <n v="15.648"/>
    <n v="2"/>
    <n v="0.2"/>
    <x v="854"/>
  </r>
  <r>
    <n v="898"/>
    <x v="426"/>
    <x v="2"/>
    <x v="340"/>
    <d v="2011-09-15T00:00:00"/>
    <s v="Standard Class"/>
    <s v="MS-17365"/>
    <s v="Maribeth Schnelling"/>
    <x v="0"/>
    <s v="United States"/>
    <s v="Detroit"/>
    <x v="12"/>
    <n v="48227"/>
    <x v="2"/>
    <s v="OFF-LA-10003923"/>
    <x v="1"/>
    <x v="2"/>
    <s v="Alphabetical Labels for Top Tab Filing"/>
    <n v="103.60000000000001"/>
    <n v="7"/>
    <n v="0"/>
    <x v="855"/>
  </r>
  <r>
    <n v="899"/>
    <x v="427"/>
    <x v="3"/>
    <x v="341"/>
    <d v="2014-11-01T00:00:00"/>
    <s v="Second Class"/>
    <s v="GB-14530"/>
    <s v="George Bell"/>
    <x v="1"/>
    <s v="United States"/>
    <s v="Auburn"/>
    <x v="15"/>
    <n v="13021"/>
    <x v="3"/>
    <s v="OFF-PA-10002250"/>
    <x v="1"/>
    <x v="10"/>
    <s v="Things To Do Today Pad"/>
    <n v="46.96"/>
    <n v="8"/>
    <n v="0"/>
    <x v="856"/>
  </r>
  <r>
    <n v="900"/>
    <x v="428"/>
    <x v="0"/>
    <x v="342"/>
    <d v="2013-04-13T00:00:00"/>
    <s v="First Class"/>
    <s v="JR-16210"/>
    <s v="Justin Ritter"/>
    <x v="1"/>
    <s v="United States"/>
    <s v="Springfield"/>
    <x v="24"/>
    <n v="45503"/>
    <x v="3"/>
    <s v="OFF-BI-10004716"/>
    <x v="1"/>
    <x v="8"/>
    <s v="Wilson Jones Hanging Recycled Pressboard Data Binders"/>
    <n v="8.9040000000000017"/>
    <n v="2"/>
    <n v="0.7"/>
    <x v="857"/>
  </r>
  <r>
    <n v="901"/>
    <x v="429"/>
    <x v="3"/>
    <x v="343"/>
    <d v="2014-11-14T00:00:00"/>
    <s v="First Class"/>
    <s v="TD-20995"/>
    <s v="Tamara Dahlen"/>
    <x v="0"/>
    <s v="United States"/>
    <s v="Garland"/>
    <x v="5"/>
    <n v="75043"/>
    <x v="2"/>
    <s v="OFF-LA-10001045"/>
    <x v="1"/>
    <x v="2"/>
    <s v="Permanent Self-Adhesive File Folder Labels for Typewriters by Universal"/>
    <n v="10.440000000000001"/>
    <n v="5"/>
    <n v="0.2"/>
    <x v="858"/>
  </r>
  <r>
    <n v="902"/>
    <x v="429"/>
    <x v="3"/>
    <x v="343"/>
    <d v="2014-11-14T00:00:00"/>
    <s v="First Class"/>
    <s v="TD-20995"/>
    <s v="Tamara Dahlen"/>
    <x v="0"/>
    <s v="United States"/>
    <s v="Garland"/>
    <x v="5"/>
    <n v="75043"/>
    <x v="2"/>
    <s v="OFF-BI-10001510"/>
    <x v="1"/>
    <x v="8"/>
    <s v="Deluxe Heavy-Duty Vinyl Round Ring Binder"/>
    <n v="18.335999999999999"/>
    <n v="4"/>
    <n v="0.8"/>
    <x v="859"/>
  </r>
  <r>
    <n v="903"/>
    <x v="430"/>
    <x v="3"/>
    <x v="175"/>
    <d v="2014-09-18T00:00:00"/>
    <s v="First Class"/>
    <s v="DB-13060"/>
    <s v="Dave Brooks"/>
    <x v="0"/>
    <s v="United States"/>
    <s v="Chicago"/>
    <x v="10"/>
    <n v="60653"/>
    <x v="2"/>
    <s v="TEC-PH-10004536"/>
    <x v="2"/>
    <x v="7"/>
    <s v="Avaya 5420 Digital phone"/>
    <n v="323.97600000000006"/>
    <n v="3"/>
    <n v="0.2"/>
    <x v="860"/>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9"/>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61"/>
  </r>
  <r>
    <n v="908"/>
    <x v="432"/>
    <x v="3"/>
    <x v="247"/>
    <d v="2015-01-04T00:00:00"/>
    <s v="Standard Class"/>
    <s v="PO-18865"/>
    <s v="Patrick O'Donnell"/>
    <x v="0"/>
    <s v="United States"/>
    <s v="New York City"/>
    <x v="15"/>
    <n v="10009"/>
    <x v="3"/>
    <s v="TEC-PH-10004774"/>
    <x v="2"/>
    <x v="7"/>
    <s v="Gear Head AU3700S Headset"/>
    <n v="90.93"/>
    <n v="7"/>
    <n v="0"/>
    <x v="862"/>
  </r>
  <r>
    <n v="909"/>
    <x v="432"/>
    <x v="3"/>
    <x v="247"/>
    <d v="2015-01-04T00:00:00"/>
    <s v="Standard Class"/>
    <s v="PO-18865"/>
    <s v="Patrick O'Donnell"/>
    <x v="0"/>
    <s v="United States"/>
    <s v="New York City"/>
    <x v="15"/>
    <n v="10009"/>
    <x v="3"/>
    <s v="OFF-BI-10003684"/>
    <x v="1"/>
    <x v="8"/>
    <s v="Wilson Jones Legal Size Ring Binders"/>
    <n v="52.775999999999996"/>
    <n v="3"/>
    <n v="0.2"/>
    <x v="863"/>
  </r>
  <r>
    <n v="910"/>
    <x v="433"/>
    <x v="3"/>
    <x v="264"/>
    <d v="2014-09-08T00:00:00"/>
    <s v="Standard Class"/>
    <s v="BE-11335"/>
    <s v="Bill Eplett"/>
    <x v="2"/>
    <s v="United States"/>
    <s v="Jackson"/>
    <x v="12"/>
    <n v="49201"/>
    <x v="2"/>
    <s v="TEC-PH-10001494"/>
    <x v="2"/>
    <x v="7"/>
    <s v="Polycom CX600 IP Phone VoIP phone"/>
    <n v="1199.8"/>
    <n v="4"/>
    <n v="0"/>
    <x v="864"/>
  </r>
  <r>
    <n v="911"/>
    <x v="433"/>
    <x v="3"/>
    <x v="264"/>
    <d v="2014-09-08T00:00:00"/>
    <s v="Standard Class"/>
    <s v="BE-11335"/>
    <s v="Bill Eplett"/>
    <x v="2"/>
    <s v="United States"/>
    <s v="Jackson"/>
    <x v="12"/>
    <n v="49201"/>
    <x v="2"/>
    <s v="TEC-AC-10004666"/>
    <x v="2"/>
    <x v="11"/>
    <s v="Maxell iVDR EX 500GB Cartridge"/>
    <n v="1928.7800000000002"/>
    <n v="7"/>
    <n v="0"/>
    <x v="865"/>
  </r>
  <r>
    <n v="912"/>
    <x v="433"/>
    <x v="3"/>
    <x v="264"/>
    <d v="2014-09-08T00:00:00"/>
    <s v="Standard Class"/>
    <s v="BE-11335"/>
    <s v="Bill Eplett"/>
    <x v="2"/>
    <s v="United States"/>
    <s v="Jackson"/>
    <x v="12"/>
    <n v="49201"/>
    <x v="2"/>
    <s v="OFF-ST-10003816"/>
    <x v="1"/>
    <x v="4"/>
    <s v="Fellowes High-Stak Drawer Files"/>
    <n v="352.38"/>
    <n v="2"/>
    <n v="0"/>
    <x v="866"/>
  </r>
  <r>
    <n v="913"/>
    <x v="434"/>
    <x v="1"/>
    <x v="70"/>
    <d v="2012-06-07T00:00:00"/>
    <s v="Standard Class"/>
    <s v="SC-20050"/>
    <s v="Sample Company A"/>
    <x v="2"/>
    <s v="United States"/>
    <s v="Norwich"/>
    <x v="29"/>
    <n v="6360"/>
    <x v="3"/>
    <s v="FUR-FU-10001935"/>
    <x v="0"/>
    <x v="5"/>
    <s v="3M Hangers With Command Adhesive"/>
    <n v="22.200000000000003"/>
    <n v="6"/>
    <n v="0"/>
    <x v="867"/>
  </r>
  <r>
    <n v="914"/>
    <x v="435"/>
    <x v="3"/>
    <x v="344"/>
    <d v="2014-11-30T00:00:00"/>
    <s v="First Class"/>
    <s v="BM-11650"/>
    <s v="Brian Moss"/>
    <x v="1"/>
    <s v="United States"/>
    <s v="Milwaukee"/>
    <x v="6"/>
    <n v="53209"/>
    <x v="2"/>
    <s v="FUR-FU-10004091"/>
    <x v="0"/>
    <x v="5"/>
    <s v="Howard Miller 13&quot; Diameter Goldtone Round Wall Clock"/>
    <n v="46.94"/>
    <n v="1"/>
    <n v="0"/>
    <x v="868"/>
  </r>
  <r>
    <n v="915"/>
    <x v="435"/>
    <x v="3"/>
    <x v="344"/>
    <d v="2014-11-30T00:00:00"/>
    <s v="First Class"/>
    <s v="BM-11650"/>
    <s v="Brian Moss"/>
    <x v="1"/>
    <s v="United States"/>
    <s v="Milwaukee"/>
    <x v="6"/>
    <n v="53209"/>
    <x v="2"/>
    <s v="TEC-AC-10001772"/>
    <x v="2"/>
    <x v="11"/>
    <s v="Memorex Mini Travel Drive 16 GB USB 2.0 Flash Drive"/>
    <n v="143.73000000000002"/>
    <n v="9"/>
    <n v="0"/>
    <x v="869"/>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n v="917"/>
    <x v="436"/>
    <x v="2"/>
    <x v="345"/>
    <d v="2011-06-21T00:00:00"/>
    <s v="Standard Class"/>
    <s v="KL-16555"/>
    <s v="Kelly Lampkin"/>
    <x v="1"/>
    <s v="United States"/>
    <s v="San Antonio"/>
    <x v="5"/>
    <n v="78207"/>
    <x v="2"/>
    <s v="FUR-CH-10003379"/>
    <x v="0"/>
    <x v="1"/>
    <s v="Global Commerce Series High-Back Swivel/Tilt Chairs"/>
    <n v="797.94399999999996"/>
    <n v="4"/>
    <n v="0.3"/>
    <x v="871"/>
  </r>
  <r>
    <n v="918"/>
    <x v="436"/>
    <x v="2"/>
    <x v="345"/>
    <d v="2011-06-21T00:00:00"/>
    <s v="Standard Class"/>
    <s v="KL-16555"/>
    <s v="Kelly Lampkin"/>
    <x v="1"/>
    <s v="United States"/>
    <s v="San Antonio"/>
    <x v="5"/>
    <n v="78207"/>
    <x v="2"/>
    <s v="OFF-BI-10002706"/>
    <x v="1"/>
    <x v="8"/>
    <s v="Avery Premier Heavy-Duty Binder with Round Locking Rings"/>
    <n v="8.5679999999999978"/>
    <n v="3"/>
    <n v="0.8"/>
    <x v="872"/>
  </r>
  <r>
    <n v="919"/>
    <x v="437"/>
    <x v="0"/>
    <x v="346"/>
    <d v="2013-03-12T00:00:00"/>
    <s v="Standard Class"/>
    <s v="RW-19630"/>
    <s v="Rob Williams"/>
    <x v="1"/>
    <s v="United States"/>
    <s v="Dallas"/>
    <x v="5"/>
    <n v="75220"/>
    <x v="2"/>
    <s v="OFF-EN-10000056"/>
    <x v="1"/>
    <x v="12"/>
    <s v="Cameo Buff Policy Envelopes"/>
    <n v="149.352"/>
    <n v="3"/>
    <n v="0.2"/>
    <x v="873"/>
  </r>
  <r>
    <n v="920"/>
    <x v="437"/>
    <x v="0"/>
    <x v="346"/>
    <d v="2013-03-12T00:00:00"/>
    <s v="Standard Class"/>
    <s v="RW-19630"/>
    <s v="Rob Williams"/>
    <x v="1"/>
    <s v="United States"/>
    <s v="Dallas"/>
    <x v="5"/>
    <n v="75220"/>
    <x v="2"/>
    <s v="OFF-ST-10001558"/>
    <x v="1"/>
    <x v="4"/>
    <s v="Acco Perma 4000 Stacking Storage Drawers"/>
    <n v="12.991999999999999"/>
    <n v="1"/>
    <n v="0.2"/>
    <x v="874"/>
  </r>
  <r>
    <n v="921"/>
    <x v="438"/>
    <x v="2"/>
    <x v="29"/>
    <d v="2011-12-12T00:00:00"/>
    <s v="Standard Class"/>
    <s v="RC-19825"/>
    <s v="Roy Collins"/>
    <x v="0"/>
    <s v="United States"/>
    <s v="Alexandria"/>
    <x v="17"/>
    <n v="22304"/>
    <x v="0"/>
    <s v="OFF-ST-10002444"/>
    <x v="1"/>
    <x v="4"/>
    <s v="Recycled Eldon Regeneration Jumbo File"/>
    <n v="24.56"/>
    <n v="2"/>
    <n v="0"/>
    <x v="727"/>
  </r>
  <r>
    <n v="922"/>
    <x v="439"/>
    <x v="1"/>
    <x v="347"/>
    <d v="2012-04-15T00:00:00"/>
    <s v="Standard Class"/>
    <s v="SE-20110"/>
    <s v="Sanjit Engle"/>
    <x v="0"/>
    <s v="United States"/>
    <s v="New York City"/>
    <x v="15"/>
    <n v="10009"/>
    <x v="3"/>
    <s v="TEC-AC-10002473"/>
    <x v="2"/>
    <x v="11"/>
    <s v="Maxell 4.7GB DVD-R"/>
    <n v="85.14"/>
    <n v="3"/>
    <n v="0"/>
    <x v="875"/>
  </r>
  <r>
    <n v="923"/>
    <x v="439"/>
    <x v="1"/>
    <x v="347"/>
    <d v="2012-04-15T00:00:00"/>
    <s v="Standard Class"/>
    <s v="SE-20110"/>
    <s v="Sanjit Engle"/>
    <x v="0"/>
    <s v="United States"/>
    <s v="New York City"/>
    <x v="15"/>
    <n v="10009"/>
    <x v="3"/>
    <s v="TEC-PH-10004531"/>
    <x v="2"/>
    <x v="7"/>
    <s v="OtterBox Commuter Series Case - iPhone 5 &amp; 5s"/>
    <n v="21.99"/>
    <n v="1"/>
    <n v="0"/>
    <x v="876"/>
  </r>
  <r>
    <n v="924"/>
    <x v="439"/>
    <x v="1"/>
    <x v="347"/>
    <d v="2012-04-15T00:00:00"/>
    <s v="Standard Class"/>
    <s v="SE-20110"/>
    <s v="Sanjit Engle"/>
    <x v="0"/>
    <s v="United States"/>
    <s v="New York City"/>
    <x v="15"/>
    <n v="10009"/>
    <x v="3"/>
    <s v="OFF-AP-10004487"/>
    <x v="1"/>
    <x v="9"/>
    <s v="Kensington 4 Outlet MasterPiece Compact Power Control Center"/>
    <n v="406.59999999999997"/>
    <n v="5"/>
    <n v="0"/>
    <x v="877"/>
  </r>
  <r>
    <n v="925"/>
    <x v="440"/>
    <x v="0"/>
    <x v="306"/>
    <d v="2013-09-21T00:00:00"/>
    <s v="Standard Class"/>
    <s v="AH-10075"/>
    <s v="Adam Hart"/>
    <x v="1"/>
    <s v="United States"/>
    <s v="New York City"/>
    <x v="15"/>
    <n v="10011"/>
    <x v="3"/>
    <s v="OFF-BI-10003650"/>
    <x v="1"/>
    <x v="8"/>
    <s v="GBC DocuBind 300 Electric Binding Machine"/>
    <n v="841.5680000000001"/>
    <n v="2"/>
    <n v="0.2"/>
    <x v="878"/>
  </r>
  <r>
    <n v="926"/>
    <x v="441"/>
    <x v="2"/>
    <x v="103"/>
    <d v="2011-09-16T00:00:00"/>
    <s v="First Class"/>
    <s v="JM-15535"/>
    <s v="Jessica Myrick"/>
    <x v="0"/>
    <s v="United States"/>
    <s v="Philadelphia"/>
    <x v="9"/>
    <n v="19143"/>
    <x v="3"/>
    <s v="OFF-PA-10003543"/>
    <x v="1"/>
    <x v="10"/>
    <s v="Xerox 1985"/>
    <n v="15.552000000000003"/>
    <n v="3"/>
    <n v="0.2"/>
    <x v="12"/>
  </r>
  <r>
    <n v="927"/>
    <x v="441"/>
    <x v="2"/>
    <x v="103"/>
    <d v="2011-09-16T00:00:00"/>
    <s v="First Class"/>
    <s v="JM-15535"/>
    <s v="Jessica Myrick"/>
    <x v="0"/>
    <s v="United States"/>
    <s v="Philadelphia"/>
    <x v="9"/>
    <n v="19143"/>
    <x v="3"/>
    <s v="TEC-AC-10004353"/>
    <x v="2"/>
    <x v="11"/>
    <s v="Hypercom P1300 Pinpad"/>
    <n v="252.00000000000003"/>
    <n v="5"/>
    <n v="0.2"/>
    <x v="879"/>
  </r>
  <r>
    <n v="928"/>
    <x v="442"/>
    <x v="1"/>
    <x v="348"/>
    <d v="2012-10-09T00:00:00"/>
    <s v="Standard Class"/>
    <s v="JJ-15760"/>
    <s v="Joel Jenkins"/>
    <x v="2"/>
    <s v="United States"/>
    <s v="Springfield"/>
    <x v="17"/>
    <n v="22153"/>
    <x v="0"/>
    <s v="OFF-AR-10000658"/>
    <x v="1"/>
    <x v="6"/>
    <s v="Newell 324"/>
    <n v="46.2"/>
    <n v="4"/>
    <n v="0"/>
    <x v="880"/>
  </r>
  <r>
    <n v="929"/>
    <x v="442"/>
    <x v="1"/>
    <x v="348"/>
    <d v="2012-10-09T00:00:00"/>
    <s v="Standard Class"/>
    <s v="JJ-15760"/>
    <s v="Joel Jenkins"/>
    <x v="2"/>
    <s v="United States"/>
    <s v="Springfield"/>
    <x v="17"/>
    <n v="22153"/>
    <x v="0"/>
    <s v="OFF-AP-10000696"/>
    <x v="1"/>
    <x v="9"/>
    <s v="Holmes Odor Grabber"/>
    <n v="28.84"/>
    <n v="2"/>
    <n v="0"/>
    <x v="881"/>
  </r>
  <r>
    <n v="930"/>
    <x v="443"/>
    <x v="3"/>
    <x v="349"/>
    <d v="2014-04-18T00:00:00"/>
    <s v="First Class"/>
    <s v="AB-10165"/>
    <s v="Alan Barnes"/>
    <x v="0"/>
    <s v="United States"/>
    <s v="Toledo"/>
    <x v="24"/>
    <n v="43615"/>
    <x v="3"/>
    <s v="OFF-AR-10003560"/>
    <x v="1"/>
    <x v="6"/>
    <s v="Zebra Zazzle Fluorescent Highlighters"/>
    <n v="14.592000000000002"/>
    <n v="3"/>
    <n v="0.2"/>
    <x v="882"/>
  </r>
  <r>
    <n v="931"/>
    <x v="443"/>
    <x v="3"/>
    <x v="349"/>
    <d v="2014-04-18T00:00:00"/>
    <s v="First Class"/>
    <s v="AB-10165"/>
    <s v="Alan Barnes"/>
    <x v="0"/>
    <s v="United States"/>
    <s v="Toledo"/>
    <x v="24"/>
    <n v="43615"/>
    <x v="3"/>
    <s v="OFF-AR-10001468"/>
    <x v="1"/>
    <x v="6"/>
    <s v="Sanford Prismacolor Professional Thick Lead Art Pencils, 36-Color Set"/>
    <n v="89.855999999999995"/>
    <n v="3"/>
    <n v="0.2"/>
    <x v="883"/>
  </r>
  <r>
    <n v="932"/>
    <x v="443"/>
    <x v="3"/>
    <x v="349"/>
    <d v="2014-04-18T00:00:00"/>
    <s v="First Class"/>
    <s v="AB-10165"/>
    <s v="Alan Barnes"/>
    <x v="0"/>
    <s v="United States"/>
    <s v="Toledo"/>
    <x v="24"/>
    <n v="43615"/>
    <x v="3"/>
    <s v="OFF-PA-10004971"/>
    <x v="1"/>
    <x v="10"/>
    <s v="Xerox 196"/>
    <n v="13.872000000000002"/>
    <n v="3"/>
    <n v="0.2"/>
    <x v="884"/>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5"/>
  </r>
  <r>
    <n v="934"/>
    <x v="445"/>
    <x v="0"/>
    <x v="23"/>
    <d v="2013-06-25T00:00:00"/>
    <s v="Standard Class"/>
    <s v="CG-12040"/>
    <s v="Catherine Glotzbach"/>
    <x v="2"/>
    <s v="United States"/>
    <s v="Philadelphia"/>
    <x v="9"/>
    <n v="19120"/>
    <x v="3"/>
    <s v="OFF-PA-10001745"/>
    <x v="1"/>
    <x v="10"/>
    <s v="Wirebound Message Books, 2 7/8&quot; x 5&quot;, 3 Forms per Page"/>
    <n v="45.056000000000004"/>
    <n v="8"/>
    <n v="0.2"/>
    <x v="886"/>
  </r>
  <r>
    <n v="935"/>
    <x v="445"/>
    <x v="0"/>
    <x v="23"/>
    <d v="2013-06-25T00:00:00"/>
    <s v="Standard Class"/>
    <s v="CG-12040"/>
    <s v="Catherine Glotzbach"/>
    <x v="2"/>
    <s v="United States"/>
    <s v="Philadelphia"/>
    <x v="9"/>
    <n v="19120"/>
    <x v="3"/>
    <s v="OFF-BI-10004826"/>
    <x v="1"/>
    <x v="8"/>
    <s v="JM Magazine Binder"/>
    <n v="29.718000000000007"/>
    <n v="6"/>
    <n v="0.7"/>
    <x v="887"/>
  </r>
  <r>
    <n v="936"/>
    <x v="445"/>
    <x v="0"/>
    <x v="23"/>
    <d v="2013-06-25T00:00:00"/>
    <s v="Standard Class"/>
    <s v="CG-12040"/>
    <s v="Catherine Glotzbach"/>
    <x v="2"/>
    <s v="United States"/>
    <s v="Philadelphia"/>
    <x v="9"/>
    <n v="19120"/>
    <x v="3"/>
    <s v="OFF-PA-10001870"/>
    <x v="1"/>
    <x v="10"/>
    <s v="Xerox 202"/>
    <n v="15.552000000000003"/>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8"/>
  </r>
  <r>
    <n v="938"/>
    <x v="446"/>
    <x v="3"/>
    <x v="60"/>
    <d v="2014-11-07T00:00:00"/>
    <s v="First Class"/>
    <s v="RA-19885"/>
    <s v="Ruben Ausman"/>
    <x v="1"/>
    <s v="United States"/>
    <s v="Farmington"/>
    <x v="27"/>
    <n v="87401"/>
    <x v="1"/>
    <s v="TEC-AC-10003911"/>
    <x v="2"/>
    <x v="11"/>
    <s v="NETGEAR AC1750 Dual Band Gigabit Smart WiFi Router"/>
    <n v="159.99"/>
    <n v="1"/>
    <n v="0"/>
    <x v="889"/>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91"/>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92"/>
  </r>
  <r>
    <n v="943"/>
    <x v="449"/>
    <x v="0"/>
    <x v="180"/>
    <d v="2013-12-21T00:00:00"/>
    <s v="Standard Class"/>
    <s v="RW-19630"/>
    <s v="Rob Williams"/>
    <x v="1"/>
    <s v="United States"/>
    <s v="Torrance"/>
    <x v="1"/>
    <n v="90503"/>
    <x v="1"/>
    <s v="FUR-TA-10000577"/>
    <x v="0"/>
    <x v="3"/>
    <s v="Bretford CR4500 Series Slim Rectangular Table"/>
    <n v="1114.2719999999999"/>
    <n v="4"/>
    <n v="0.2"/>
    <x v="893"/>
  </r>
  <r>
    <n v="944"/>
    <x v="450"/>
    <x v="1"/>
    <x v="352"/>
    <d v="2012-06-03T00:00:00"/>
    <s v="Standard Class"/>
    <s v="JL-15850"/>
    <s v="John Lucas"/>
    <x v="0"/>
    <s v="United States"/>
    <s v="Seattle"/>
    <x v="4"/>
    <n v="98105"/>
    <x v="1"/>
    <s v="OFF-PA-10004101"/>
    <x v="1"/>
    <x v="10"/>
    <s v="Xerox 1894"/>
    <n v="32.400000000000006"/>
    <n v="5"/>
    <n v="0"/>
    <x v="56"/>
  </r>
  <r>
    <n v="945"/>
    <x v="450"/>
    <x v="1"/>
    <x v="352"/>
    <d v="2012-06-03T00:00:00"/>
    <s v="Standard Class"/>
    <s v="JL-15850"/>
    <s v="John Lucas"/>
    <x v="0"/>
    <s v="United States"/>
    <s v="Seattle"/>
    <x v="4"/>
    <n v="98105"/>
    <x v="1"/>
    <s v="OFF-ST-10001496"/>
    <x v="1"/>
    <x v="4"/>
    <s v="Standard Rollaway File with Lock"/>
    <n v="540.56999999999994"/>
    <n v="3"/>
    <n v="0"/>
    <x v="894"/>
  </r>
  <r>
    <n v="946"/>
    <x v="450"/>
    <x v="1"/>
    <x v="352"/>
    <d v="2012-06-03T00:00:00"/>
    <s v="Standard Class"/>
    <s v="JL-15850"/>
    <s v="John Lucas"/>
    <x v="0"/>
    <s v="United States"/>
    <s v="Seattle"/>
    <x v="4"/>
    <n v="98105"/>
    <x v="1"/>
    <s v="OFF-BI-10002931"/>
    <x v="1"/>
    <x v="8"/>
    <s v="Avery Trapezoid Extra Heavy Duty 4&quot; Binders"/>
    <n v="167.76"/>
    <n v="5"/>
    <n v="0.2"/>
    <x v="895"/>
  </r>
  <r>
    <n v="947"/>
    <x v="451"/>
    <x v="1"/>
    <x v="353"/>
    <d v="2012-07-28T00:00:00"/>
    <s v="First Class"/>
    <s v="CA-12775"/>
    <s v="Cynthia Arntzen"/>
    <x v="0"/>
    <s v="United States"/>
    <s v="Mesa"/>
    <x v="16"/>
    <n v="85204"/>
    <x v="1"/>
    <s v="FUR-TA-10002356"/>
    <x v="0"/>
    <x v="3"/>
    <s v="Bevis Boat-Shaped Conference Table"/>
    <n v="393.16500000000002"/>
    <n v="3"/>
    <n v="0.5"/>
    <x v="896"/>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7"/>
  </r>
  <r>
    <n v="949"/>
    <x v="452"/>
    <x v="3"/>
    <x v="354"/>
    <d v="2014-12-03T00:00:00"/>
    <s v="Standard Class"/>
    <s v="RB-19795"/>
    <s v="Ross Baird"/>
    <x v="2"/>
    <s v="United States"/>
    <s v="Philadelphia"/>
    <x v="9"/>
    <n v="19120"/>
    <x v="3"/>
    <s v="FUR-FU-10000576"/>
    <x v="0"/>
    <x v="5"/>
    <s v="Luxo Professional Fluorescent Magnifier Lamp with Clamp-Mount Base"/>
    <n v="1007.2320000000001"/>
    <n v="6"/>
    <n v="0.2"/>
    <x v="898"/>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n v="951"/>
    <x v="452"/>
    <x v="3"/>
    <x v="354"/>
    <d v="2014-12-03T00:00:00"/>
    <s v="Standard Class"/>
    <s v="RB-19795"/>
    <s v="Ross Baird"/>
    <x v="2"/>
    <s v="United States"/>
    <s v="Philadelphia"/>
    <x v="9"/>
    <n v="19120"/>
    <x v="3"/>
    <s v="OFF-PA-10000788"/>
    <x v="1"/>
    <x v="10"/>
    <s v="Xerox 210"/>
    <n v="15.552000000000003"/>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900"/>
  </r>
  <r>
    <n v="953"/>
    <x v="453"/>
    <x v="3"/>
    <x v="355"/>
    <d v="2014-04-08T00:00:00"/>
    <s v="Standard Class"/>
    <s v="KH-16360"/>
    <s v="Katherine Hughes"/>
    <x v="0"/>
    <s v="United States"/>
    <s v="Philadelphia"/>
    <x v="9"/>
    <n v="19143"/>
    <x v="3"/>
    <s v="FUR-FU-10001940"/>
    <x v="0"/>
    <x v="5"/>
    <s v="Staples"/>
    <n v="25.472000000000001"/>
    <n v="4"/>
    <n v="0.2"/>
    <x v="901"/>
  </r>
  <r>
    <n v="954"/>
    <x v="454"/>
    <x v="3"/>
    <x v="116"/>
    <d v="2015-01-02T00:00:00"/>
    <s v="Standard Class"/>
    <s v="GH-14665"/>
    <s v="Greg Hansen"/>
    <x v="0"/>
    <s v="United States"/>
    <s v="Round Rock"/>
    <x v="5"/>
    <n v="78664"/>
    <x v="2"/>
    <s v="OFF-AR-10001958"/>
    <x v="1"/>
    <x v="6"/>
    <s v="Stanley Bostitch Contemporary Electric Pencil Sharpeners"/>
    <n v="27.168000000000003"/>
    <n v="2"/>
    <n v="0.2"/>
    <x v="222"/>
  </r>
  <r>
    <n v="955"/>
    <x v="454"/>
    <x v="3"/>
    <x v="116"/>
    <d v="2015-01-02T00:00:00"/>
    <s v="Standard Class"/>
    <s v="GH-14665"/>
    <s v="Greg Hansen"/>
    <x v="0"/>
    <s v="United States"/>
    <s v="Round Rock"/>
    <x v="5"/>
    <n v="78664"/>
    <x v="2"/>
    <s v="FUR-BO-10004709"/>
    <x v="0"/>
    <x v="0"/>
    <s v="Bush Westfield Collection Bookcases, Medium Cherry Finish"/>
    <n v="78.852799999999988"/>
    <n v="2"/>
    <n v="0.32"/>
    <x v="902"/>
  </r>
  <r>
    <n v="956"/>
    <x v="455"/>
    <x v="3"/>
    <x v="329"/>
    <d v="2014-12-05T00:00:00"/>
    <s v="Standard Class"/>
    <s v="SW-20275"/>
    <s v="Scott Williamson"/>
    <x v="0"/>
    <s v="United States"/>
    <s v="Jackson"/>
    <x v="35"/>
    <n v="39212"/>
    <x v="0"/>
    <s v="OFF-ST-10000604"/>
    <x v="1"/>
    <x v="4"/>
    <s v="Home/Office Personal File Carts"/>
    <n v="173.79999999999998"/>
    <n v="5"/>
    <n v="0"/>
    <x v="903"/>
  </r>
  <r>
    <n v="957"/>
    <x v="456"/>
    <x v="3"/>
    <x v="356"/>
    <d v="2014-05-19T00:00:00"/>
    <s v="Second Class"/>
    <s v="JA-15970"/>
    <s v="Joseph Airdo"/>
    <x v="0"/>
    <s v="United States"/>
    <s v="Phoenix"/>
    <x v="16"/>
    <n v="85023"/>
    <x v="1"/>
    <s v="TEC-PH-10002923"/>
    <x v="2"/>
    <x v="7"/>
    <s v="Logitech B530 USB Headset - headset - Full size, Binaural"/>
    <n v="29.592000000000002"/>
    <n v="1"/>
    <n v="0.2"/>
    <x v="904"/>
  </r>
  <r>
    <n v="958"/>
    <x v="456"/>
    <x v="3"/>
    <x v="356"/>
    <d v="2014-05-19T00:00:00"/>
    <s v="Second Class"/>
    <s v="JA-15970"/>
    <s v="Joseph Airdo"/>
    <x v="0"/>
    <s v="United States"/>
    <s v="Phoenix"/>
    <x v="16"/>
    <n v="85023"/>
    <x v="1"/>
    <s v="OFF-BI-10004465"/>
    <x v="1"/>
    <x v="8"/>
    <s v="Avery Durable Slant Ring Binders"/>
    <n v="4.7520000000000007"/>
    <n v="2"/>
    <n v="0.7"/>
    <x v="905"/>
  </r>
  <r>
    <n v="959"/>
    <x v="456"/>
    <x v="3"/>
    <x v="356"/>
    <d v="2014-05-19T00:00:00"/>
    <s v="Second Class"/>
    <s v="JA-15970"/>
    <s v="Joseph Airdo"/>
    <x v="0"/>
    <s v="United States"/>
    <s v="Phoenix"/>
    <x v="16"/>
    <n v="85023"/>
    <x v="1"/>
    <s v="OFF-PA-10002333"/>
    <x v="1"/>
    <x v="10"/>
    <s v="Universal Ultra Bright White Copier/Laser Paper, 8 1/2&quot; x 11&quot;, Ream"/>
    <n v="15.552000000000003"/>
    <n v="3"/>
    <n v="0.2"/>
    <x v="906"/>
  </r>
  <r>
    <n v="960"/>
    <x v="457"/>
    <x v="1"/>
    <x v="357"/>
    <d v="2012-09-22T00:00:00"/>
    <s v="Same Day"/>
    <s v="DL-12925"/>
    <s v="Daniel Lacy"/>
    <x v="0"/>
    <s v="United States"/>
    <s v="Oceanside"/>
    <x v="1"/>
    <n v="92054"/>
    <x v="1"/>
    <s v="FUR-FU-10004188"/>
    <x v="0"/>
    <x v="5"/>
    <s v="Luxo Professional Combination Clamp-On Lamps"/>
    <n v="204.6"/>
    <n v="2"/>
    <n v="0"/>
    <x v="907"/>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8"/>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9"/>
  </r>
  <r>
    <n v="964"/>
    <x v="461"/>
    <x v="2"/>
    <x v="358"/>
    <d v="2011-09-24T00:00:00"/>
    <s v="Second Class"/>
    <s v="MS-17365"/>
    <s v="Maribeth Schnelling"/>
    <x v="0"/>
    <s v="United States"/>
    <s v="Boca Raton"/>
    <x v="2"/>
    <n v="33433"/>
    <x v="0"/>
    <s v="OFF-LA-10001613"/>
    <x v="1"/>
    <x v="2"/>
    <s v="Avery File Folder Labels"/>
    <n v="4.6079999999999997"/>
    <n v="2"/>
    <n v="0.2"/>
    <x v="910"/>
  </r>
  <r>
    <n v="965"/>
    <x v="462"/>
    <x v="3"/>
    <x v="359"/>
    <d v="2014-04-12T00:00:00"/>
    <s v="First Class"/>
    <s v="BS-11800"/>
    <s v="Bryan Spruell"/>
    <x v="2"/>
    <s v="United States"/>
    <s v="New York City"/>
    <x v="15"/>
    <n v="10011"/>
    <x v="3"/>
    <s v="OFF-LA-10004055"/>
    <x v="1"/>
    <x v="2"/>
    <s v="Color-Coded Legal Exhibit Labels"/>
    <n v="9.82"/>
    <n v="2"/>
    <n v="0"/>
    <x v="787"/>
  </r>
  <r>
    <n v="966"/>
    <x v="462"/>
    <x v="3"/>
    <x v="359"/>
    <d v="2014-04-12T00:00:00"/>
    <s v="First Class"/>
    <s v="BS-11800"/>
    <s v="Bryan Spruell"/>
    <x v="2"/>
    <s v="United States"/>
    <s v="New York City"/>
    <x v="15"/>
    <n v="10011"/>
    <x v="3"/>
    <s v="OFF-AR-10004344"/>
    <x v="1"/>
    <x v="6"/>
    <s v="Bulldog Vacuum Base Pencil Sharpener"/>
    <n v="35.97"/>
    <n v="3"/>
    <n v="0"/>
    <x v="911"/>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12"/>
  </r>
  <r>
    <n v="969"/>
    <x v="462"/>
    <x v="3"/>
    <x v="359"/>
    <d v="2014-04-12T00:00:00"/>
    <s v="First Class"/>
    <s v="BS-11800"/>
    <s v="Bryan Spruell"/>
    <x v="2"/>
    <s v="United States"/>
    <s v="New York City"/>
    <x v="15"/>
    <n v="10011"/>
    <x v="3"/>
    <s v="OFF-LA-10001613"/>
    <x v="1"/>
    <x v="2"/>
    <s v="Avery File Folder Labels"/>
    <n v="8.64"/>
    <n v="3"/>
    <n v="0"/>
    <x v="913"/>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n v="971"/>
    <x v="463"/>
    <x v="2"/>
    <x v="360"/>
    <d v="2011-01-19T00:00:00"/>
    <s v="Second Class"/>
    <s v="DL-13315"/>
    <s v="Delfina Latchford"/>
    <x v="0"/>
    <s v="United States"/>
    <s v="Philadelphia"/>
    <x v="9"/>
    <n v="19134"/>
    <x v="3"/>
    <s v="FUR-FU-10001095"/>
    <x v="0"/>
    <x v="5"/>
    <s v="DAX Black Cherry Wood-Tone Poster Frame"/>
    <n v="127.10400000000001"/>
    <n v="6"/>
    <n v="0.2"/>
    <x v="914"/>
  </r>
  <r>
    <n v="972"/>
    <x v="463"/>
    <x v="2"/>
    <x v="360"/>
    <d v="2011-01-19T00:00:00"/>
    <s v="Second Class"/>
    <s v="DL-13315"/>
    <s v="Delfina Latchford"/>
    <x v="0"/>
    <s v="United States"/>
    <s v="Philadelphia"/>
    <x v="9"/>
    <n v="19134"/>
    <x v="3"/>
    <s v="TEC-PH-10004614"/>
    <x v="2"/>
    <x v="7"/>
    <s v="AT&amp;T 841000 Phone"/>
    <n v="124.19999999999999"/>
    <n v="3"/>
    <n v="0.4"/>
    <x v="915"/>
  </r>
  <r>
    <n v="973"/>
    <x v="463"/>
    <x v="2"/>
    <x v="360"/>
    <d v="2011-01-19T00:00:00"/>
    <s v="Second Class"/>
    <s v="DL-13315"/>
    <s v="Delfina Latchford"/>
    <x v="0"/>
    <s v="United States"/>
    <s v="Philadelphia"/>
    <x v="9"/>
    <n v="19134"/>
    <x v="3"/>
    <s v="OFF-BI-10001575"/>
    <x v="1"/>
    <x v="8"/>
    <s v="GBC Linen Binding Covers"/>
    <n v="18.588000000000005"/>
    <n v="2"/>
    <n v="0.7"/>
    <x v="674"/>
  </r>
  <r>
    <n v="974"/>
    <x v="463"/>
    <x v="2"/>
    <x v="360"/>
    <d v="2011-01-19T00:00:00"/>
    <s v="Second Class"/>
    <s v="DL-13315"/>
    <s v="Delfina Latchford"/>
    <x v="0"/>
    <s v="United States"/>
    <s v="Philadelphia"/>
    <x v="9"/>
    <n v="19134"/>
    <x v="3"/>
    <s v="OFF-LA-10001074"/>
    <x v="1"/>
    <x v="2"/>
    <s v="Round Specialty Laser Printer Labels"/>
    <n v="30.072000000000003"/>
    <n v="3"/>
    <n v="0.2"/>
    <x v="916"/>
  </r>
  <r>
    <n v="975"/>
    <x v="464"/>
    <x v="3"/>
    <x v="361"/>
    <d v="2014-10-09T00:00:00"/>
    <s v="Second Class"/>
    <s v="PO-19195"/>
    <s v="Phillina Ober"/>
    <x v="2"/>
    <s v="United States"/>
    <s v="New York City"/>
    <x v="15"/>
    <n v="10011"/>
    <x v="3"/>
    <s v="TEC-PH-10003555"/>
    <x v="2"/>
    <x v="7"/>
    <s v="Motorola HK250 Universal Bluetooth Headset"/>
    <n v="160.92999999999998"/>
    <n v="7"/>
    <n v="0"/>
    <x v="917"/>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00000000000003"/>
    <n v="2"/>
    <n v="0.7"/>
    <x v="918"/>
  </r>
  <r>
    <n v="978"/>
    <x v="466"/>
    <x v="3"/>
    <x v="363"/>
    <d v="2014-01-11T00:00:00"/>
    <s v="First Class"/>
    <s v="BW-11110"/>
    <s v="Bart Watters"/>
    <x v="1"/>
    <s v="United States"/>
    <s v="Detroit"/>
    <x v="12"/>
    <n v="48205"/>
    <x v="2"/>
    <s v="TEC-MA-10000822"/>
    <x v="2"/>
    <x v="15"/>
    <s v="Lexmark MX611dhe Monochrome Laser Printer"/>
    <n v="3059.982"/>
    <n v="2"/>
    <n v="0.1"/>
    <x v="919"/>
  </r>
  <r>
    <n v="979"/>
    <x v="467"/>
    <x v="0"/>
    <x v="198"/>
    <d v="2013-06-01T00:00:00"/>
    <s v="First Class"/>
    <s v="RW-19690"/>
    <s v="Robert Waldorf"/>
    <x v="0"/>
    <s v="United States"/>
    <s v="Wilmington"/>
    <x v="3"/>
    <n v="28403"/>
    <x v="0"/>
    <s v="OFF-BI-10000848"/>
    <x v="1"/>
    <x v="8"/>
    <s v="Angle-D Ring Binders"/>
    <n v="3.2820000000000005"/>
    <n v="2"/>
    <n v="0.7"/>
    <x v="586"/>
  </r>
  <r>
    <n v="980"/>
    <x v="468"/>
    <x v="1"/>
    <x v="364"/>
    <d v="2012-12-12T00:00:00"/>
    <s v="First Class"/>
    <s v="KB-16600"/>
    <s v="Ken Brennan"/>
    <x v="1"/>
    <s v="United States"/>
    <s v="Columbus"/>
    <x v="14"/>
    <n v="47201"/>
    <x v="2"/>
    <s v="OFF-PA-10004156"/>
    <x v="1"/>
    <x v="10"/>
    <s v="Xerox 188"/>
    <n v="34.019999999999996"/>
    <n v="3"/>
    <n v="0"/>
    <x v="920"/>
  </r>
  <r>
    <n v="981"/>
    <x v="469"/>
    <x v="0"/>
    <x v="339"/>
    <d v="2013-10-09T00:00:00"/>
    <s v="Standard Class"/>
    <s v="EB-13870"/>
    <s v="Emily Burns"/>
    <x v="0"/>
    <s v="United States"/>
    <s v="New York City"/>
    <x v="15"/>
    <n v="10035"/>
    <x v="3"/>
    <s v="FUR-CH-10003199"/>
    <x v="0"/>
    <x v="1"/>
    <s v="Office Star - Contemporary Task Swivel Chair"/>
    <n v="599.29200000000003"/>
    <n v="6"/>
    <n v="0.1"/>
    <x v="921"/>
  </r>
  <r>
    <n v="982"/>
    <x v="470"/>
    <x v="2"/>
    <x v="7"/>
    <d v="2011-11-14T00:00:00"/>
    <s v="Second Class"/>
    <s v="TZ-21580"/>
    <s v="Tracy Zic"/>
    <x v="0"/>
    <s v="United States"/>
    <s v="Louisville"/>
    <x v="22"/>
    <n v="80027"/>
    <x v="1"/>
    <s v="OFF-AR-10000034"/>
    <x v="1"/>
    <x v="6"/>
    <s v="BIC Brite Liner Grip Highlighters, Assorted, 5/Pack"/>
    <n v="3.3920000000000003"/>
    <n v="1"/>
    <n v="0.2"/>
    <x v="922"/>
  </r>
  <r>
    <n v="983"/>
    <x v="470"/>
    <x v="2"/>
    <x v="7"/>
    <d v="2011-11-14T00:00:00"/>
    <s v="Second Class"/>
    <s v="TZ-21580"/>
    <s v="Tracy Zic"/>
    <x v="0"/>
    <s v="United States"/>
    <s v="Louisville"/>
    <x v="22"/>
    <n v="80027"/>
    <x v="1"/>
    <s v="TEC-PH-10000560"/>
    <x v="2"/>
    <x v="7"/>
    <s v="Samsung Galaxy S III - 16GB - pebble blue (T-Mobile)"/>
    <n v="559.98400000000004"/>
    <n v="2"/>
    <n v="0.2"/>
    <x v="923"/>
  </r>
  <r>
    <n v="984"/>
    <x v="470"/>
    <x v="2"/>
    <x v="7"/>
    <d v="2011-11-14T00:00:00"/>
    <s v="Second Class"/>
    <s v="TZ-21580"/>
    <s v="Tracy Zic"/>
    <x v="0"/>
    <s v="United States"/>
    <s v="Louisville"/>
    <x v="22"/>
    <n v="80027"/>
    <x v="1"/>
    <s v="FUR-CH-10000665"/>
    <x v="0"/>
    <x v="1"/>
    <s v="Global Airflow Leather Mesh Back Chair, Black"/>
    <n v="603.91999999999996"/>
    <n v="5"/>
    <n v="0.2"/>
    <x v="924"/>
  </r>
  <r>
    <n v="985"/>
    <x v="471"/>
    <x v="3"/>
    <x v="365"/>
    <d v="2014-10-06T00:00:00"/>
    <s v="Standard Class"/>
    <s v="AS-10630"/>
    <s v="Ann Steele"/>
    <x v="2"/>
    <s v="United States"/>
    <s v="Pasadena"/>
    <x v="5"/>
    <n v="77506"/>
    <x v="2"/>
    <s v="OFF-LA-10001569"/>
    <x v="1"/>
    <x v="2"/>
    <s v="Avery 499"/>
    <n v="7.9680000000000009"/>
    <n v="2"/>
    <n v="0.2"/>
    <x v="925"/>
  </r>
  <r>
    <n v="986"/>
    <x v="471"/>
    <x v="3"/>
    <x v="365"/>
    <d v="2014-10-06T00:00:00"/>
    <s v="Standard Class"/>
    <s v="AS-10630"/>
    <s v="Ann Steele"/>
    <x v="2"/>
    <s v="United States"/>
    <s v="Pasadena"/>
    <x v="5"/>
    <n v="77506"/>
    <x v="2"/>
    <s v="OFF-EN-10000461"/>
    <x v="1"/>
    <x v="12"/>
    <s v="#10- 4 1/8&quot; x 9 1/2&quot; Recycled Envelopes"/>
    <n v="27.968000000000004"/>
    <n v="4"/>
    <n v="0.2"/>
    <x v="926"/>
  </r>
  <r>
    <n v="987"/>
    <x v="471"/>
    <x v="3"/>
    <x v="365"/>
    <d v="2014-10-06T00:00:00"/>
    <s v="Standard Class"/>
    <s v="AS-10630"/>
    <s v="Ann Steele"/>
    <x v="2"/>
    <s v="United States"/>
    <s v="Pasadena"/>
    <x v="5"/>
    <n v="77506"/>
    <x v="2"/>
    <s v="TEC-MA-10003066"/>
    <x v="2"/>
    <x v="15"/>
    <s v="Wasp CCD Handheld Bar Code Reader"/>
    <n v="336.51"/>
    <n v="3"/>
    <n v="0.4"/>
    <x v="927"/>
  </r>
  <r>
    <n v="988"/>
    <x v="472"/>
    <x v="1"/>
    <x v="366"/>
    <d v="2012-03-10T00:00:00"/>
    <s v="Same Day"/>
    <s v="TS-21340"/>
    <s v="Toby Swindell"/>
    <x v="0"/>
    <s v="United States"/>
    <s v="Houston"/>
    <x v="5"/>
    <n v="77041"/>
    <x v="2"/>
    <s v="OFF-BI-10004022"/>
    <x v="1"/>
    <x v="8"/>
    <s v="Acco Suede Grain Vinyl Round Ring Binder"/>
    <n v="1.1119999999999997"/>
    <n v="2"/>
    <n v="0.8"/>
    <x v="928"/>
  </r>
  <r>
    <n v="989"/>
    <x v="473"/>
    <x v="3"/>
    <x v="367"/>
    <d v="2014-05-27T00:00:00"/>
    <s v="Standard Class"/>
    <s v="JG-15805"/>
    <s v="John Grady"/>
    <x v="1"/>
    <s v="United States"/>
    <s v="Auburn"/>
    <x v="15"/>
    <n v="13021"/>
    <x v="3"/>
    <s v="FUR-FU-10004071"/>
    <x v="0"/>
    <x v="5"/>
    <s v="Luxo Professional Magnifying Clamp-On Fluorescent Lamps"/>
    <n v="520.05000000000007"/>
    <n v="5"/>
    <n v="0"/>
    <x v="929"/>
  </r>
  <r>
    <n v="990"/>
    <x v="473"/>
    <x v="3"/>
    <x v="367"/>
    <d v="2014-05-27T00:00:00"/>
    <s v="Standard Class"/>
    <s v="JG-15805"/>
    <s v="John Grady"/>
    <x v="1"/>
    <s v="United States"/>
    <s v="Auburn"/>
    <x v="15"/>
    <n v="13021"/>
    <x v="3"/>
    <s v="OFF-AR-10001988"/>
    <x v="1"/>
    <x v="6"/>
    <s v="Bulldog Table or Wall-Mount Pencil Sharpener"/>
    <n v="17.97"/>
    <n v="3"/>
    <n v="0"/>
    <x v="930"/>
  </r>
  <r>
    <n v="991"/>
    <x v="474"/>
    <x v="1"/>
    <x v="368"/>
    <d v="2012-03-31T00:00:00"/>
    <s v="Second Class"/>
    <s v="SL-20155"/>
    <s v="Sara Luxemburg"/>
    <x v="2"/>
    <s v="United States"/>
    <s v="Jacksonville"/>
    <x v="2"/>
    <n v="32216"/>
    <x v="0"/>
    <s v="FUR-CH-10004086"/>
    <x v="0"/>
    <x v="1"/>
    <s v="Hon 4070 Series Pagoda Armless Upholstered Stacking Chairs"/>
    <n v="1166.92"/>
    <n v="5"/>
    <n v="0.2"/>
    <x v="931"/>
  </r>
  <r>
    <n v="992"/>
    <x v="475"/>
    <x v="0"/>
    <x v="369"/>
    <d v="2013-09-12T00:00:00"/>
    <s v="First Class"/>
    <s v="TS-21610"/>
    <s v="Troy Staebel"/>
    <x v="0"/>
    <s v="United States"/>
    <s v="New York City"/>
    <x v="15"/>
    <n v="10024"/>
    <x v="3"/>
    <s v="OFF-BI-10001036"/>
    <x v="1"/>
    <x v="8"/>
    <s v="Cardinal EasyOpen D-Ring Binders"/>
    <n v="14.624000000000002"/>
    <n v="2"/>
    <n v="0.2"/>
    <x v="932"/>
  </r>
  <r>
    <n v="993"/>
    <x v="476"/>
    <x v="0"/>
    <x v="370"/>
    <d v="2013-08-28T00:00:00"/>
    <s v="First Class"/>
    <s v="RF-19735"/>
    <s v="Roland Fjeld"/>
    <x v="0"/>
    <s v="United States"/>
    <s v="San Jose"/>
    <x v="1"/>
    <n v="95123"/>
    <x v="1"/>
    <s v="OFF-FA-10002983"/>
    <x v="1"/>
    <x v="13"/>
    <s v="Advantus SlideClip Paper Clips"/>
    <n v="10.23"/>
    <n v="3"/>
    <n v="0"/>
    <x v="933"/>
  </r>
  <r>
    <n v="994"/>
    <x v="476"/>
    <x v="0"/>
    <x v="370"/>
    <d v="2013-08-28T00:00:00"/>
    <s v="First Class"/>
    <s v="RF-19735"/>
    <s v="Roland Fjeld"/>
    <x v="0"/>
    <s v="United States"/>
    <s v="San Jose"/>
    <x v="1"/>
    <n v="95123"/>
    <x v="1"/>
    <s v="OFF-PA-10003625"/>
    <x v="1"/>
    <x v="10"/>
    <s v="Xerox 1979"/>
    <n v="154.9"/>
    <n v="5"/>
    <n v="0"/>
    <x v="934"/>
  </r>
  <r>
    <n v="995"/>
    <x v="477"/>
    <x v="2"/>
    <x v="371"/>
    <d v="2011-05-25T00:00:00"/>
    <s v="Standard Class"/>
    <s v="MW-18235"/>
    <s v="Mitch Willingham"/>
    <x v="1"/>
    <s v="United States"/>
    <s v="Virginia Beach"/>
    <x v="17"/>
    <n v="23464"/>
    <x v="0"/>
    <s v="OFF-BI-10003925"/>
    <x v="1"/>
    <x v="8"/>
    <s v="Fellowes PB300 Plastic Comb Binding Machine"/>
    <n v="2715.9300000000003"/>
    <n v="7"/>
    <n v="0"/>
    <x v="935"/>
  </r>
  <r>
    <n v="996"/>
    <x v="477"/>
    <x v="2"/>
    <x v="371"/>
    <d v="2011-05-25T00:00:00"/>
    <s v="Standard Class"/>
    <s v="MW-18235"/>
    <s v="Mitch Willingham"/>
    <x v="1"/>
    <s v="United States"/>
    <s v="Virginia Beach"/>
    <x v="17"/>
    <n v="23464"/>
    <x v="0"/>
    <s v="TEC-PH-10001530"/>
    <x v="2"/>
    <x v="7"/>
    <s v="Plantronics Voyager Pro Legend"/>
    <n v="617.97"/>
    <n v="3"/>
    <n v="0"/>
    <x v="936"/>
  </r>
  <r>
    <n v="997"/>
    <x v="478"/>
    <x v="1"/>
    <x v="372"/>
    <d v="2012-11-03T00:00:00"/>
    <s v="Standard Class"/>
    <s v="RD-19585"/>
    <s v="Rob Dowd"/>
    <x v="0"/>
    <s v="United States"/>
    <s v="Henderson"/>
    <x v="0"/>
    <n v="42420"/>
    <x v="0"/>
    <s v="OFF-EN-10003862"/>
    <x v="1"/>
    <x v="12"/>
    <s v="Laser &amp; Ink Jet Business Envelopes"/>
    <n v="10.67"/>
    <n v="1"/>
    <n v="0"/>
    <x v="937"/>
  </r>
  <r>
    <n v="998"/>
    <x v="478"/>
    <x v="1"/>
    <x v="372"/>
    <d v="2012-11-03T00:00:00"/>
    <s v="Standard Class"/>
    <s v="RD-19585"/>
    <s v="Rob Dowd"/>
    <x v="0"/>
    <s v="United States"/>
    <s v="Henderson"/>
    <x v="0"/>
    <n v="42420"/>
    <x v="0"/>
    <s v="OFF-ST-10004258"/>
    <x v="1"/>
    <x v="4"/>
    <s v="Portable Personal File Box"/>
    <n v="36.630000000000003"/>
    <n v="3"/>
    <n v="0"/>
    <x v="938"/>
  </r>
  <r>
    <n v="999"/>
    <x v="478"/>
    <x v="1"/>
    <x v="372"/>
    <d v="2012-11-03T00:00:00"/>
    <s v="Standard Class"/>
    <s v="RD-19585"/>
    <s v="Rob Dowd"/>
    <x v="0"/>
    <s v="United States"/>
    <s v="Henderson"/>
    <x v="0"/>
    <n v="42420"/>
    <x v="0"/>
    <s v="FUR-FU-10002885"/>
    <x v="0"/>
    <x v="5"/>
    <s v="Magna Visual Magnetic Picture Hangers"/>
    <n v="24.1"/>
    <n v="5"/>
    <n v="0"/>
    <x v="939"/>
  </r>
  <r>
    <n v="1000"/>
    <x v="478"/>
    <x v="1"/>
    <x v="372"/>
    <d v="2012-11-03T00:00:00"/>
    <s v="Standard Class"/>
    <s v="RD-19585"/>
    <s v="Rob Dowd"/>
    <x v="0"/>
    <s v="United States"/>
    <s v="Henderson"/>
    <x v="0"/>
    <n v="42420"/>
    <x v="0"/>
    <s v="FUR-FU-10001918"/>
    <x v="0"/>
    <x v="5"/>
    <s v="C-Line Cubicle Keepers Polyproplyene Holder With Velcro Backings"/>
    <n v="33.11"/>
    <n v="7"/>
    <n v="0"/>
    <x v="940"/>
  </r>
  <r>
    <n v="1001"/>
    <x v="479"/>
    <x v="0"/>
    <x v="373"/>
    <d v="2013-11-18T00:00:00"/>
    <s v="Standard Class"/>
    <s v="FM-14290"/>
    <s v="Frank Merwin"/>
    <x v="2"/>
    <s v="United States"/>
    <s v="Vancouver"/>
    <x v="4"/>
    <n v="98661"/>
    <x v="1"/>
    <s v="OFF-AR-10002956"/>
    <x v="1"/>
    <x v="6"/>
    <s v="Boston 16801 Nautilus Battery Pencil Sharpener"/>
    <n v="44.02"/>
    <n v="2"/>
    <n v="0"/>
    <x v="941"/>
  </r>
  <r>
    <n v="1002"/>
    <x v="480"/>
    <x v="1"/>
    <x v="374"/>
    <d v="2012-07-31T00:00:00"/>
    <s v="Same Day"/>
    <s v="RH-19495"/>
    <s v="Rick Hansen"/>
    <x v="0"/>
    <s v="United States"/>
    <s v="New York City"/>
    <x v="15"/>
    <n v="10024"/>
    <x v="3"/>
    <s v="TEC-AC-10003033"/>
    <x v="2"/>
    <x v="11"/>
    <s v="Plantronics CS510 - Over-the-Head monaural Wireless Headset System"/>
    <n v="2309.65"/>
    <n v="7"/>
    <n v="0"/>
    <x v="942"/>
  </r>
  <r>
    <n v="1003"/>
    <x v="480"/>
    <x v="1"/>
    <x v="374"/>
    <d v="2012-07-31T00:00:00"/>
    <s v="Same Day"/>
    <s v="RH-19495"/>
    <s v="Rick Hansen"/>
    <x v="0"/>
    <s v="United States"/>
    <s v="New York City"/>
    <x v="15"/>
    <n v="10024"/>
    <x v="3"/>
    <s v="FUR-TA-10002903"/>
    <x v="0"/>
    <x v="3"/>
    <s v="Bevis Round Bullnose 29&quot; High Table Top"/>
    <n v="1090.7819999999999"/>
    <n v="7"/>
    <n v="0.4"/>
    <x v="943"/>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000000000003"/>
    <n v="3"/>
    <n v="0"/>
    <x v="944"/>
  </r>
  <r>
    <n v="1006"/>
    <x v="482"/>
    <x v="1"/>
    <x v="50"/>
    <d v="2012-11-17T00:00:00"/>
    <s v="Standard Class"/>
    <s v="JK-15730"/>
    <s v="Joe Kamberova"/>
    <x v="0"/>
    <s v="United States"/>
    <s v="Jacksonville"/>
    <x v="3"/>
    <n v="28540"/>
    <x v="0"/>
    <s v="OFF-PA-10001790"/>
    <x v="1"/>
    <x v="10"/>
    <s v="Xerox 1910"/>
    <n v="115.29600000000001"/>
    <n v="3"/>
    <n v="0.2"/>
    <x v="945"/>
  </r>
  <r>
    <n v="1007"/>
    <x v="483"/>
    <x v="1"/>
    <x v="376"/>
    <d v="2012-11-09T00:00:00"/>
    <s v="First Class"/>
    <s v="MT-17815"/>
    <s v="Meg Tillman"/>
    <x v="0"/>
    <s v="United States"/>
    <s v="Scottsdale"/>
    <x v="16"/>
    <n v="85254"/>
    <x v="1"/>
    <s v="OFF-EN-10002600"/>
    <x v="1"/>
    <x v="12"/>
    <s v="Redi-Strip #10 Envelopes, 4 1/8 x 9 1/2"/>
    <n v="7.080000000000001"/>
    <n v="3"/>
    <n v="0.2"/>
    <x v="946"/>
  </r>
  <r>
    <n v="1008"/>
    <x v="483"/>
    <x v="1"/>
    <x v="376"/>
    <d v="2012-11-09T00:00:00"/>
    <s v="First Class"/>
    <s v="MT-17815"/>
    <s v="Meg Tillman"/>
    <x v="0"/>
    <s v="United States"/>
    <s v="Scottsdale"/>
    <x v="16"/>
    <n v="85254"/>
    <x v="1"/>
    <s v="OFF-BI-10002049"/>
    <x v="1"/>
    <x v="8"/>
    <s v="UniKeep View Case Binders"/>
    <n v="4.4009999999999998"/>
    <n v="3"/>
    <n v="0.7"/>
    <x v="947"/>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8"/>
  </r>
  <r>
    <n v="1010"/>
    <x v="485"/>
    <x v="3"/>
    <x v="378"/>
    <d v="2014-08-04T00:00:00"/>
    <s v="First Class"/>
    <s v="AT-10735"/>
    <s v="Annie Thurman"/>
    <x v="0"/>
    <s v="United States"/>
    <s v="Chicago"/>
    <x v="10"/>
    <n v="60653"/>
    <x v="2"/>
    <s v="TEC-PH-10003931"/>
    <x v="2"/>
    <x v="7"/>
    <s v="JBL Micro Wireless Portable Bluetooth Speaker"/>
    <n v="95.984000000000009"/>
    <n v="2"/>
    <n v="0.2"/>
    <x v="949"/>
  </r>
  <r>
    <n v="1011"/>
    <x v="486"/>
    <x v="2"/>
    <x v="156"/>
    <d v="2011-11-26T00:00:00"/>
    <s v="First Class"/>
    <s v="VG-21790"/>
    <s v="Vivek Gonzalez"/>
    <x v="0"/>
    <s v="United States"/>
    <s v="San Diego"/>
    <x v="1"/>
    <n v="92037"/>
    <x v="1"/>
    <s v="FUR-FU-10001602"/>
    <x v="0"/>
    <x v="5"/>
    <s v="Eldon Delta Triangular Chair Mat, 52&quot; x 58&quot;, Clear"/>
    <n v="151.72"/>
    <n v="4"/>
    <n v="0"/>
    <x v="950"/>
  </r>
  <r>
    <n v="1012"/>
    <x v="487"/>
    <x v="3"/>
    <x v="46"/>
    <d v="2014-06-22T00:00:00"/>
    <s v="Second Class"/>
    <s v="PF-19165"/>
    <s v="Philip Fox"/>
    <x v="0"/>
    <s v="United States"/>
    <s v="Olympia"/>
    <x v="4"/>
    <n v="98502"/>
    <x v="1"/>
    <s v="FUR-FU-10004848"/>
    <x v="0"/>
    <x v="5"/>
    <s v="Howard Miller 13-3/4&quot; Diameter Brushed Chrome Round Wall Clock"/>
    <n v="155.25"/>
    <n v="3"/>
    <n v="0"/>
    <x v="951"/>
  </r>
  <r>
    <n v="1013"/>
    <x v="487"/>
    <x v="3"/>
    <x v="46"/>
    <d v="2014-06-22T00:00:00"/>
    <s v="Second Class"/>
    <s v="PF-19165"/>
    <s v="Philip Fox"/>
    <x v="0"/>
    <s v="United States"/>
    <s v="Olympia"/>
    <x v="4"/>
    <n v="98502"/>
    <x v="1"/>
    <s v="OFF-ST-10003722"/>
    <x v="1"/>
    <x v="4"/>
    <s v="Project Tote Personal File"/>
    <n v="14.03"/>
    <n v="1"/>
    <n v="0"/>
    <x v="952"/>
  </r>
  <r>
    <n v="1014"/>
    <x v="488"/>
    <x v="1"/>
    <x v="379"/>
    <d v="2012-12-24T00:00:00"/>
    <s v="Second Class"/>
    <s v="JS-15880"/>
    <s v="John Stevenson"/>
    <x v="0"/>
    <s v="United States"/>
    <s v="Seattle"/>
    <x v="4"/>
    <n v="98103"/>
    <x v="1"/>
    <s v="FUR-TA-10003748"/>
    <x v="0"/>
    <x v="3"/>
    <s v="Bevis 36 x 72 Conference Tables"/>
    <n v="1618.37"/>
    <n v="13"/>
    <n v="0"/>
    <x v="953"/>
  </r>
  <r>
    <n v="1015"/>
    <x v="488"/>
    <x v="1"/>
    <x v="379"/>
    <d v="2012-12-24T00:00:00"/>
    <s v="Second Class"/>
    <s v="JS-15880"/>
    <s v="John Stevenson"/>
    <x v="0"/>
    <s v="United States"/>
    <s v="Seattle"/>
    <x v="4"/>
    <n v="98103"/>
    <x v="1"/>
    <s v="TEC-AC-10003198"/>
    <x v="2"/>
    <x v="11"/>
    <s v="Enermax Acrylux Wireless Keyboard"/>
    <n v="99.6"/>
    <n v="1"/>
    <n v="0"/>
    <x v="954"/>
  </r>
  <r>
    <n v="1016"/>
    <x v="489"/>
    <x v="1"/>
    <x v="14"/>
    <d v="2012-09-19T00:00:00"/>
    <s v="Second Class"/>
    <s v="MO-17800"/>
    <s v="Meg O'Connel"/>
    <x v="2"/>
    <s v="United States"/>
    <s v="Los Angeles"/>
    <x v="1"/>
    <n v="90036"/>
    <x v="1"/>
    <s v="OFF-PA-10004100"/>
    <x v="1"/>
    <x v="10"/>
    <s v="Xerox 216"/>
    <n v="32.400000000000006"/>
    <n v="5"/>
    <n v="0"/>
    <x v="56"/>
  </r>
  <r>
    <n v="1017"/>
    <x v="490"/>
    <x v="1"/>
    <x v="380"/>
    <d v="2012-07-10T00:00:00"/>
    <s v="Standard Class"/>
    <s v="KM-16225"/>
    <s v="Kalyca Meade"/>
    <x v="1"/>
    <s v="United States"/>
    <s v="New York City"/>
    <x v="15"/>
    <n v="10011"/>
    <x v="3"/>
    <s v="FUR-FU-10002191"/>
    <x v="0"/>
    <x v="5"/>
    <s v="G.E. Halogen Desk Lamp Bulbs"/>
    <n v="13.96"/>
    <n v="2"/>
    <n v="0"/>
    <x v="955"/>
  </r>
  <r>
    <n v="1018"/>
    <x v="490"/>
    <x v="1"/>
    <x v="380"/>
    <d v="2012-07-10T00:00:00"/>
    <s v="Standard Class"/>
    <s v="KM-16225"/>
    <s v="Kalyca Meade"/>
    <x v="1"/>
    <s v="United States"/>
    <s v="New York City"/>
    <x v="15"/>
    <n v="10011"/>
    <x v="3"/>
    <s v="FUR-FU-10000965"/>
    <x v="0"/>
    <x v="5"/>
    <s v="Howard Miller 11-1/2&quot; Diameter Ridgewood Wall Clock"/>
    <n v="155.82"/>
    <n v="3"/>
    <n v="0"/>
    <x v="956"/>
  </r>
  <r>
    <n v="1019"/>
    <x v="490"/>
    <x v="1"/>
    <x v="380"/>
    <d v="2012-07-10T00:00:00"/>
    <s v="Standard Class"/>
    <s v="KM-16225"/>
    <s v="Kalyca Meade"/>
    <x v="1"/>
    <s v="United States"/>
    <s v="New York City"/>
    <x v="15"/>
    <n v="10011"/>
    <x v="3"/>
    <s v="TEC-PH-10004188"/>
    <x v="2"/>
    <x v="7"/>
    <s v="OtterBox Commuter Series Case - Samsung Galaxy S4"/>
    <n v="124.94999999999999"/>
    <n v="5"/>
    <n v="0"/>
    <x v="957"/>
  </r>
  <r>
    <n v="1020"/>
    <x v="490"/>
    <x v="1"/>
    <x v="380"/>
    <d v="2012-07-10T00:00:00"/>
    <s v="Standard Class"/>
    <s v="KM-16225"/>
    <s v="Kalyca Meade"/>
    <x v="1"/>
    <s v="United States"/>
    <s v="New York City"/>
    <x v="15"/>
    <n v="10011"/>
    <x v="3"/>
    <s v="OFF-ST-10001526"/>
    <x v="1"/>
    <x v="4"/>
    <s v="Iceberg Mobile Mega Data/Printer Cart "/>
    <n v="601.65"/>
    <n v="5"/>
    <n v="0"/>
    <x v="958"/>
  </r>
  <r>
    <n v="1021"/>
    <x v="491"/>
    <x v="1"/>
    <x v="381"/>
    <d v="2012-05-03T00:00:00"/>
    <s v="Standard Class"/>
    <s v="GT-14710"/>
    <s v="Greg Tran"/>
    <x v="0"/>
    <s v="United States"/>
    <s v="Washington"/>
    <x v="40"/>
    <n v="20016"/>
    <x v="3"/>
    <s v="OFF-AR-10001166"/>
    <x v="1"/>
    <x v="6"/>
    <s v="Staples"/>
    <n v="22.740000000000002"/>
    <n v="3"/>
    <n v="0"/>
    <x v="959"/>
  </r>
  <r>
    <n v="1022"/>
    <x v="491"/>
    <x v="1"/>
    <x v="381"/>
    <d v="2012-05-03T00:00:00"/>
    <s v="Standard Class"/>
    <s v="GT-14710"/>
    <s v="Greg Tran"/>
    <x v="0"/>
    <s v="United States"/>
    <s v="Washington"/>
    <x v="40"/>
    <n v="20016"/>
    <x v="3"/>
    <s v="FUR-CH-10000309"/>
    <x v="0"/>
    <x v="1"/>
    <s v="Global Comet Stacking Arm Chair"/>
    <n v="1267.53"/>
    <n v="3"/>
    <n v="0"/>
    <x v="960"/>
  </r>
  <r>
    <n v="1023"/>
    <x v="491"/>
    <x v="1"/>
    <x v="381"/>
    <d v="2012-05-03T00:00:00"/>
    <s v="Standard Class"/>
    <s v="GT-14710"/>
    <s v="Greg Tran"/>
    <x v="0"/>
    <s v="United States"/>
    <s v="Washington"/>
    <x v="40"/>
    <n v="20016"/>
    <x v="3"/>
    <s v="TEC-MA-10004212"/>
    <x v="2"/>
    <x v="15"/>
    <s v="Cisco SPA525G2 5-Line IP Phone"/>
    <n v="1379.92"/>
    <n v="8"/>
    <n v="0"/>
    <x v="961"/>
  </r>
  <r>
    <n v="1024"/>
    <x v="492"/>
    <x v="1"/>
    <x v="382"/>
    <d v="2012-06-20T00:00:00"/>
    <s v="Standard Class"/>
    <s v="PB-19150"/>
    <s v="Philip Brown"/>
    <x v="0"/>
    <s v="United States"/>
    <s v="Philadelphia"/>
    <x v="9"/>
    <n v="19134"/>
    <x v="3"/>
    <s v="OFF-EN-10003072"/>
    <x v="1"/>
    <x v="12"/>
    <s v="Peel &amp; Seel Envelopes"/>
    <n v="6.2080000000000002"/>
    <n v="2"/>
    <n v="0.2"/>
    <x v="962"/>
  </r>
  <r>
    <n v="1025"/>
    <x v="493"/>
    <x v="3"/>
    <x v="94"/>
    <d v="2014-12-21T00:00:00"/>
    <s v="First Class"/>
    <s v="HR-14770"/>
    <s v="Hallie Redmond"/>
    <x v="2"/>
    <s v="United States"/>
    <s v="Los Angeles"/>
    <x v="1"/>
    <n v="90045"/>
    <x v="1"/>
    <s v="OFF-BI-10000320"/>
    <x v="1"/>
    <x v="8"/>
    <s v="GBC Plastic Binding Combs"/>
    <n v="11.808"/>
    <n v="2"/>
    <n v="0.2"/>
    <x v="963"/>
  </r>
  <r>
    <n v="1026"/>
    <x v="494"/>
    <x v="0"/>
    <x v="383"/>
    <d v="2013-01-13T00:00:00"/>
    <s v="Second Class"/>
    <s v="DE-13255"/>
    <s v="Deanra Eno"/>
    <x v="2"/>
    <s v="United States"/>
    <s v="Springfield"/>
    <x v="24"/>
    <n v="45503"/>
    <x v="3"/>
    <s v="OFF-PA-10001166"/>
    <x v="1"/>
    <x v="10"/>
    <s v="Xerox 2"/>
    <n v="15.552000000000003"/>
    <n v="3"/>
    <n v="0.2"/>
    <x v="12"/>
  </r>
  <r>
    <n v="1027"/>
    <x v="494"/>
    <x v="0"/>
    <x v="383"/>
    <d v="2013-01-13T00:00:00"/>
    <s v="Second Class"/>
    <s v="DE-13255"/>
    <s v="Deanra Eno"/>
    <x v="2"/>
    <s v="United States"/>
    <s v="Springfield"/>
    <x v="24"/>
    <n v="45503"/>
    <x v="3"/>
    <s v="OFF-PA-10003656"/>
    <x v="1"/>
    <x v="10"/>
    <s v="Xerox 1935"/>
    <n v="63.311999999999998"/>
    <n v="3"/>
    <n v="0.2"/>
    <x v="964"/>
  </r>
  <r>
    <n v="1028"/>
    <x v="494"/>
    <x v="0"/>
    <x v="383"/>
    <d v="2013-01-13T00:00:00"/>
    <s v="Second Class"/>
    <s v="DE-13255"/>
    <s v="Deanra Eno"/>
    <x v="2"/>
    <s v="United States"/>
    <s v="Springfield"/>
    <x v="24"/>
    <n v="45503"/>
    <x v="3"/>
    <s v="TEC-PH-10000148"/>
    <x v="2"/>
    <x v="7"/>
    <s v="Cyber Acoustics AC-202b Speech Recognition Stereo Headset"/>
    <n v="15.587999999999999"/>
    <n v="2"/>
    <n v="0.4"/>
    <x v="965"/>
  </r>
  <r>
    <n v="1029"/>
    <x v="495"/>
    <x v="2"/>
    <x v="384"/>
    <d v="2011-07-15T00:00:00"/>
    <s v="Standard Class"/>
    <s v="LA-16780"/>
    <s v="Laura Armstrong"/>
    <x v="1"/>
    <s v="United States"/>
    <s v="Hackensack"/>
    <x v="30"/>
    <n v="7601"/>
    <x v="3"/>
    <s v="OFF-PA-10000474"/>
    <x v="1"/>
    <x v="10"/>
    <s v="Staples"/>
    <n v="177.2"/>
    <n v="5"/>
    <n v="0"/>
    <x v="966"/>
  </r>
  <r>
    <n v="1030"/>
    <x v="495"/>
    <x v="2"/>
    <x v="384"/>
    <d v="2011-07-15T00:00:00"/>
    <s v="Standard Class"/>
    <s v="LA-16780"/>
    <s v="Laura Armstrong"/>
    <x v="1"/>
    <s v="United States"/>
    <s v="Hackensack"/>
    <x v="30"/>
    <n v="7601"/>
    <x v="3"/>
    <s v="TEC-PH-10003885"/>
    <x v="2"/>
    <x v="7"/>
    <s v="Cisco SPA508G"/>
    <n v="197.96999999999997"/>
    <n v="3"/>
    <n v="0"/>
    <x v="967"/>
  </r>
  <r>
    <n v="1031"/>
    <x v="495"/>
    <x v="2"/>
    <x v="384"/>
    <d v="2011-07-15T00:00:00"/>
    <s v="Standard Class"/>
    <s v="LA-16780"/>
    <s v="Laura Armstrong"/>
    <x v="1"/>
    <s v="United States"/>
    <s v="Hackensack"/>
    <x v="30"/>
    <n v="7601"/>
    <x v="3"/>
    <s v="FUR-CH-10003379"/>
    <x v="0"/>
    <x v="1"/>
    <s v="Global Commerce Series High-Back Swivel/Tilt Chairs"/>
    <n v="854.94"/>
    <n v="3"/>
    <n v="0"/>
    <x v="968"/>
  </r>
  <r>
    <n v="1032"/>
    <x v="495"/>
    <x v="2"/>
    <x v="384"/>
    <d v="2011-07-15T00:00:00"/>
    <s v="Standard Class"/>
    <s v="LA-16780"/>
    <s v="Laura Armstrong"/>
    <x v="1"/>
    <s v="United States"/>
    <s v="Hackensack"/>
    <x v="30"/>
    <n v="7601"/>
    <x v="3"/>
    <s v="FUR-FU-10000629"/>
    <x v="0"/>
    <x v="5"/>
    <s v="9-3/4 Diameter Round Wall Clock"/>
    <n v="124.10999999999999"/>
    <n v="9"/>
    <n v="0"/>
    <x v="969"/>
  </r>
  <r>
    <n v="1033"/>
    <x v="495"/>
    <x v="2"/>
    <x v="384"/>
    <d v="2011-07-15T00:00:00"/>
    <s v="Standard Class"/>
    <s v="LA-16780"/>
    <s v="Laura Armstrong"/>
    <x v="1"/>
    <s v="United States"/>
    <s v="Hackensack"/>
    <x v="30"/>
    <n v="7601"/>
    <x v="3"/>
    <s v="OFF-LA-10001175"/>
    <x v="1"/>
    <x v="2"/>
    <s v="Avery 514"/>
    <n v="14.399999999999999"/>
    <n v="5"/>
    <n v="0"/>
    <x v="970"/>
  </r>
  <r>
    <n v="1034"/>
    <x v="496"/>
    <x v="0"/>
    <x v="73"/>
    <d v="2013-11-23T00:00:00"/>
    <s v="First Class"/>
    <s v="AG-10390"/>
    <s v="Allen Goldenen"/>
    <x v="0"/>
    <s v="United States"/>
    <s v="Cincinnati"/>
    <x v="24"/>
    <n v="45231"/>
    <x v="3"/>
    <s v="OFF-PA-10000955"/>
    <x v="1"/>
    <x v="10"/>
    <s v="Southworth 25% Cotton Granite Paper &amp; Envelopes"/>
    <n v="15.696000000000002"/>
    <n v="3"/>
    <n v="0.2"/>
    <x v="971"/>
  </r>
  <r>
    <n v="1035"/>
    <x v="496"/>
    <x v="0"/>
    <x v="73"/>
    <d v="2013-11-23T00:00:00"/>
    <s v="First Class"/>
    <s v="AG-10390"/>
    <s v="Allen Goldenen"/>
    <x v="0"/>
    <s v="United States"/>
    <s v="Cincinnati"/>
    <x v="24"/>
    <n v="45231"/>
    <x v="3"/>
    <s v="OFF-BI-10003460"/>
    <x v="1"/>
    <x v="8"/>
    <s v="Acco 3-Hole Punch"/>
    <n v="2.6280000000000001"/>
    <n v="2"/>
    <n v="0.7"/>
    <x v="972"/>
  </r>
  <r>
    <n v="1036"/>
    <x v="496"/>
    <x v="0"/>
    <x v="73"/>
    <d v="2013-11-23T00:00:00"/>
    <s v="First Class"/>
    <s v="AG-10390"/>
    <s v="Allen Goldenen"/>
    <x v="0"/>
    <s v="United States"/>
    <s v="Cincinnati"/>
    <x v="24"/>
    <n v="45231"/>
    <x v="3"/>
    <s v="OFF-BI-10000474"/>
    <x v="1"/>
    <x v="8"/>
    <s v="Avery Recycled Flexi-View Covers for Binding Systems"/>
    <n v="14.427000000000003"/>
    <n v="3"/>
    <n v="0.7"/>
    <x v="973"/>
  </r>
  <r>
    <n v="1037"/>
    <x v="497"/>
    <x v="0"/>
    <x v="183"/>
    <d v="2013-04-27T00:00:00"/>
    <s v="Standard Class"/>
    <s v="EL-13735"/>
    <s v="Ed Ludwig"/>
    <x v="2"/>
    <s v="United States"/>
    <s v="Jefferson City"/>
    <x v="25"/>
    <n v="65109"/>
    <x v="2"/>
    <s v="FUR-FU-10003975"/>
    <x v="0"/>
    <x v="5"/>
    <s v="Eldon Advantage Chair Mats for Low to Medium Pile Carpets"/>
    <n v="86.62"/>
    <n v="2"/>
    <n v="0"/>
    <x v="974"/>
  </r>
  <r>
    <n v="1038"/>
    <x v="498"/>
    <x v="1"/>
    <x v="385"/>
    <d v="2012-06-14T00:00:00"/>
    <s v="First Class"/>
    <s v="JJ-15445"/>
    <s v="Jennifer Jackson"/>
    <x v="0"/>
    <s v="United States"/>
    <s v="Los Angeles"/>
    <x v="1"/>
    <n v="90004"/>
    <x v="1"/>
    <s v="OFF-BI-10003707"/>
    <x v="1"/>
    <x v="8"/>
    <s v="Aluminum Screw Posts"/>
    <n v="36.624000000000002"/>
    <n v="3"/>
    <n v="0.2"/>
    <x v="975"/>
  </r>
  <r>
    <n v="1039"/>
    <x v="499"/>
    <x v="3"/>
    <x v="225"/>
    <d v="2014-11-22T00:00:00"/>
    <s v="First Class"/>
    <s v="JH-15430"/>
    <s v="Jennifer Halladay"/>
    <x v="0"/>
    <s v="United States"/>
    <s v="Burlington"/>
    <x v="3"/>
    <n v="27217"/>
    <x v="0"/>
    <s v="OFF-AR-10000203"/>
    <x v="1"/>
    <x v="6"/>
    <s v="Newell 336"/>
    <n v="23.968000000000004"/>
    <n v="7"/>
    <n v="0.2"/>
    <x v="976"/>
  </r>
  <r>
    <n v="1040"/>
    <x v="499"/>
    <x v="3"/>
    <x v="225"/>
    <d v="2014-11-22T00:00:00"/>
    <s v="First Class"/>
    <s v="JH-15430"/>
    <s v="Jennifer Halladay"/>
    <x v="0"/>
    <s v="United States"/>
    <s v="Burlington"/>
    <x v="3"/>
    <n v="27217"/>
    <x v="0"/>
    <s v="OFF-AR-10004790"/>
    <x v="1"/>
    <x v="6"/>
    <s v="Staples"/>
    <n v="28.728000000000002"/>
    <n v="3"/>
    <n v="0.2"/>
    <x v="977"/>
  </r>
  <r>
    <n v="1041"/>
    <x v="500"/>
    <x v="0"/>
    <x v="231"/>
    <d v="2013-03-25T00:00:00"/>
    <s v="Standard Class"/>
    <s v="RD-19660"/>
    <s v="Robert Dilbeck"/>
    <x v="2"/>
    <s v="United States"/>
    <s v="Saint Peters"/>
    <x v="25"/>
    <n v="63376"/>
    <x v="2"/>
    <s v="FUR-TA-10001095"/>
    <x v="0"/>
    <x v="3"/>
    <s v="Chromcraft Round Conference Tables"/>
    <n v="697.16"/>
    <n v="4"/>
    <n v="0"/>
    <x v="978"/>
  </r>
  <r>
    <n v="1042"/>
    <x v="501"/>
    <x v="0"/>
    <x v="47"/>
    <d v="2013-09-10T00:00:00"/>
    <s v="Second Class"/>
    <s v="MO-17500"/>
    <s v="Mary O'Rourke"/>
    <x v="0"/>
    <s v="United States"/>
    <s v="New York City"/>
    <x v="15"/>
    <n v="10035"/>
    <x v="3"/>
    <s v="TEC-AC-10004761"/>
    <x v="2"/>
    <x v="11"/>
    <s v="Maxell 4.7GB DVD+RW 3/Pack"/>
    <n v="31.86"/>
    <n v="2"/>
    <n v="0"/>
    <x v="979"/>
  </r>
  <r>
    <n v="1043"/>
    <x v="501"/>
    <x v="0"/>
    <x v="47"/>
    <d v="2013-09-10T00:00:00"/>
    <s v="Second Class"/>
    <s v="MO-17500"/>
    <s v="Mary O'Rourke"/>
    <x v="0"/>
    <s v="United States"/>
    <s v="New York City"/>
    <x v="15"/>
    <n v="10035"/>
    <x v="3"/>
    <s v="FUR-BO-10001811"/>
    <x v="0"/>
    <x v="0"/>
    <s v="Atlantic Metals Mobile 5-Shelf Bookcases, Custom Colors"/>
    <n v="722.35200000000009"/>
    <n v="3"/>
    <n v="0.2"/>
    <x v="980"/>
  </r>
  <r>
    <n v="1044"/>
    <x v="502"/>
    <x v="3"/>
    <x v="362"/>
    <d v="2014-07-13T00:00:00"/>
    <s v="First Class"/>
    <s v="NS-18640"/>
    <s v="Noel Staavos"/>
    <x v="1"/>
    <s v="United States"/>
    <s v="Chicago"/>
    <x v="10"/>
    <n v="60610"/>
    <x v="2"/>
    <s v="OFF-AR-10001130"/>
    <x v="1"/>
    <x v="6"/>
    <s v="Quartet Alpha White Chalk, 12/Pack"/>
    <n v="8.84"/>
    <n v="5"/>
    <n v="0.2"/>
    <x v="981"/>
  </r>
  <r>
    <n v="1045"/>
    <x v="502"/>
    <x v="3"/>
    <x v="362"/>
    <d v="2014-07-13T00:00:00"/>
    <s v="First Class"/>
    <s v="NS-18640"/>
    <s v="Noel Staavos"/>
    <x v="1"/>
    <s v="United States"/>
    <s v="Chicago"/>
    <x v="10"/>
    <n v="60610"/>
    <x v="2"/>
    <s v="OFF-AP-10000055"/>
    <x v="1"/>
    <x v="9"/>
    <s v="Belkin F9S820V06 8 Outlet Surge"/>
    <n v="58.463999999999977"/>
    <n v="9"/>
    <n v="0.8"/>
    <x v="982"/>
  </r>
  <r>
    <n v="1046"/>
    <x v="503"/>
    <x v="3"/>
    <x v="386"/>
    <d v="2014-10-17T00:00:00"/>
    <s v="Standard Class"/>
    <s v="SN-20710"/>
    <s v="Steve Nguyen"/>
    <x v="2"/>
    <s v="United States"/>
    <s v="Rockford"/>
    <x v="10"/>
    <n v="61107"/>
    <x v="2"/>
    <s v="FUR-CH-10002304"/>
    <x v="0"/>
    <x v="1"/>
    <s v="Global Stack Chair without Arms, Black"/>
    <n v="254.60399999999998"/>
    <n v="14"/>
    <n v="0.3"/>
    <x v="983"/>
  </r>
  <r>
    <n v="1047"/>
    <x v="504"/>
    <x v="0"/>
    <x v="387"/>
    <d v="2013-03-14T00:00:00"/>
    <s v="Standard Class"/>
    <s v="ZC-21910"/>
    <s v="Zuschuss Carroll"/>
    <x v="0"/>
    <s v="United States"/>
    <s v="Miami"/>
    <x v="2"/>
    <n v="33142"/>
    <x v="0"/>
    <s v="TEC-PH-10001530"/>
    <x v="2"/>
    <x v="7"/>
    <s v="Cisco Unified IP Phone 7945G VoIP phone"/>
    <n v="1363.96"/>
    <n v="5"/>
    <n v="0.2"/>
    <x v="76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x v="103"/>
  </r>
  <r>
    <n v="1049"/>
    <x v="505"/>
    <x v="2"/>
    <x v="279"/>
    <d v="2011-06-01T00:00:00"/>
    <s v="Second Class"/>
    <s v="LC-16885"/>
    <s v="Lena Creighton"/>
    <x v="0"/>
    <s v="United States"/>
    <s v="San Francisco"/>
    <x v="1"/>
    <n v="94109"/>
    <x v="1"/>
    <s v="TEC-PH-10000486"/>
    <x v="2"/>
    <x v="7"/>
    <s v="Plantronics HL10 Handset Lifter"/>
    <n v="1113.5039999999999"/>
    <n v="12"/>
    <n v="0.2"/>
    <x v="984"/>
  </r>
  <r>
    <n v="1050"/>
    <x v="505"/>
    <x v="2"/>
    <x v="279"/>
    <d v="2011-06-01T00:00:00"/>
    <s v="Second Class"/>
    <s v="LC-16885"/>
    <s v="Lena Creighton"/>
    <x v="0"/>
    <s v="United States"/>
    <s v="San Francisco"/>
    <x v="1"/>
    <n v="94109"/>
    <x v="1"/>
    <s v="TEC-AC-10001606"/>
    <x v="2"/>
    <x v="11"/>
    <s v="Logitech Wireless Performance Mouse MX for PC and Mac"/>
    <n v="99.99"/>
    <n v="1"/>
    <n v="0"/>
    <x v="985"/>
  </r>
  <r>
    <n v="1051"/>
    <x v="506"/>
    <x v="1"/>
    <x v="230"/>
    <d v="2012-07-05T00:00:00"/>
    <s v="First Class"/>
    <s v="DG-13300"/>
    <s v="Deirdre Greer"/>
    <x v="1"/>
    <s v="United States"/>
    <s v="Philadelphia"/>
    <x v="9"/>
    <n v="19134"/>
    <x v="3"/>
    <s v="FUR-FU-10000293"/>
    <x v="0"/>
    <x v="5"/>
    <s v="Eldon Antistatic Chair Mats for Low to Medium Pile Carpets"/>
    <n v="168.46400000000003"/>
    <n v="2"/>
    <n v="0.2"/>
    <x v="986"/>
  </r>
  <r>
    <n v="1052"/>
    <x v="506"/>
    <x v="1"/>
    <x v="230"/>
    <d v="2012-07-05T00:00:00"/>
    <s v="First Class"/>
    <s v="DG-13300"/>
    <s v="Deirdre Greer"/>
    <x v="1"/>
    <s v="United States"/>
    <s v="Philadelphia"/>
    <x v="9"/>
    <n v="19134"/>
    <x v="3"/>
    <s v="OFF-PA-10001307"/>
    <x v="1"/>
    <x v="10"/>
    <s v="Important Message Pads, 50 4-1/4 x 5-1/2 Forms per Pad"/>
    <n v="6.7200000000000006"/>
    <n v="2"/>
    <n v="0.2"/>
    <x v="987"/>
  </r>
  <r>
    <n v="1053"/>
    <x v="506"/>
    <x v="1"/>
    <x v="230"/>
    <d v="2012-07-05T00:00:00"/>
    <s v="First Class"/>
    <s v="DG-13300"/>
    <s v="Deirdre Greer"/>
    <x v="1"/>
    <s v="United States"/>
    <s v="Philadelphia"/>
    <x v="9"/>
    <n v="19134"/>
    <x v="3"/>
    <s v="FUR-FU-10004460"/>
    <x v="0"/>
    <x v="5"/>
    <s v="Howard Miller 12&quot; Round Wall Clock"/>
    <n v="282.88800000000003"/>
    <n v="9"/>
    <n v="0.2"/>
    <x v="988"/>
  </r>
  <r>
    <n v="1054"/>
    <x v="507"/>
    <x v="1"/>
    <x v="388"/>
    <d v="2012-04-08T00:00:00"/>
    <s v="Standard Class"/>
    <s v="NF-18595"/>
    <s v="Nicole Fjeld"/>
    <x v="2"/>
    <s v="United States"/>
    <s v="New York City"/>
    <x v="15"/>
    <n v="10009"/>
    <x v="3"/>
    <s v="OFF-AR-10000716"/>
    <x v="1"/>
    <x v="6"/>
    <s v="DIXON Ticonderoga Erasable Checking Pencils"/>
    <n v="11.16"/>
    <n v="2"/>
    <n v="0"/>
    <x v="989"/>
  </r>
  <r>
    <n v="1055"/>
    <x v="507"/>
    <x v="1"/>
    <x v="388"/>
    <d v="2012-04-08T00:00:00"/>
    <s v="Standard Class"/>
    <s v="NF-18595"/>
    <s v="Nicole Fjeld"/>
    <x v="2"/>
    <s v="United States"/>
    <s v="New York City"/>
    <x v="15"/>
    <n v="10009"/>
    <x v="3"/>
    <s v="FUR-FU-10004622"/>
    <x v="0"/>
    <x v="5"/>
    <s v="Eldon Advantage Foldable Chair Mats for Low Pile Carpets"/>
    <n v="108.4"/>
    <n v="2"/>
    <n v="0"/>
    <x v="990"/>
  </r>
  <r>
    <n v="1056"/>
    <x v="507"/>
    <x v="1"/>
    <x v="388"/>
    <d v="2012-04-08T00:00:00"/>
    <s v="Standard Class"/>
    <s v="NF-18595"/>
    <s v="Nicole Fjeld"/>
    <x v="2"/>
    <s v="United States"/>
    <s v="New York City"/>
    <x v="15"/>
    <n v="10009"/>
    <x v="3"/>
    <s v="OFF-BI-10002735"/>
    <x v="1"/>
    <x v="8"/>
    <s v="GBC Prestige Therm-A-Bind Covers"/>
    <n v="82.344000000000008"/>
    <n v="3"/>
    <n v="0.2"/>
    <x v="991"/>
  </r>
  <r>
    <n v="1057"/>
    <x v="507"/>
    <x v="1"/>
    <x v="388"/>
    <d v="2012-04-08T00:00:00"/>
    <s v="Standard Class"/>
    <s v="NF-18595"/>
    <s v="Nicole Fjeld"/>
    <x v="2"/>
    <s v="United States"/>
    <s v="New York City"/>
    <x v="15"/>
    <n v="10009"/>
    <x v="3"/>
    <s v="OFF-BI-10003529"/>
    <x v="1"/>
    <x v="8"/>
    <s v="Avery Round Ring Poly Binders"/>
    <n v="9.0879999999999992"/>
    <n v="4"/>
    <n v="0.2"/>
    <x v="992"/>
  </r>
  <r>
    <n v="1058"/>
    <x v="508"/>
    <x v="3"/>
    <x v="389"/>
    <d v="2014-12-18T00:00:00"/>
    <s v="Standard Class"/>
    <s v="BP-11185"/>
    <s v="Ben Peterman"/>
    <x v="1"/>
    <s v="United States"/>
    <s v="San Diego"/>
    <x v="1"/>
    <n v="92037"/>
    <x v="1"/>
    <s v="OFF-BI-10001097"/>
    <x v="1"/>
    <x v="8"/>
    <s v="Avery Hole Reinforcements"/>
    <n v="19.936000000000003"/>
    <n v="4"/>
    <n v="0.2"/>
    <x v="993"/>
  </r>
  <r>
    <n v="1059"/>
    <x v="508"/>
    <x v="3"/>
    <x v="389"/>
    <d v="2014-12-18T00:00:00"/>
    <s v="Standard Class"/>
    <s v="BP-11185"/>
    <s v="Ben Peterman"/>
    <x v="1"/>
    <s v="United States"/>
    <s v="San Diego"/>
    <x v="1"/>
    <n v="92037"/>
    <x v="1"/>
    <s v="OFF-BI-10001597"/>
    <x v="1"/>
    <x v="8"/>
    <s v="Wilson Jones Ledger-Size, Piano-Hinge Binder, 2&quot;, Blue"/>
    <n v="65.567999999999998"/>
    <n v="2"/>
    <n v="0.2"/>
    <x v="994"/>
  </r>
  <r>
    <n v="1060"/>
    <x v="509"/>
    <x v="0"/>
    <x v="390"/>
    <d v="2013-12-02T00:00:00"/>
    <s v="Standard Class"/>
    <s v="MG-17650"/>
    <s v="Matthew Grinstein"/>
    <x v="2"/>
    <s v="United States"/>
    <s v="Philadelphia"/>
    <x v="9"/>
    <n v="19143"/>
    <x v="3"/>
    <s v="OFF-FA-10001754"/>
    <x v="1"/>
    <x v="13"/>
    <s v="Stockwell Gold Paper Clips"/>
    <n v="4.4160000000000004"/>
    <n v="3"/>
    <n v="0.2"/>
    <x v="995"/>
  </r>
  <r>
    <n v="1061"/>
    <x v="510"/>
    <x v="1"/>
    <x v="391"/>
    <d v="2012-03-29T00:00:00"/>
    <s v="Standard Class"/>
    <s v="JD-16060"/>
    <s v="Julia Dunbar"/>
    <x v="0"/>
    <s v="United States"/>
    <s v="Houston"/>
    <x v="5"/>
    <n v="77095"/>
    <x v="2"/>
    <s v="FUR-CH-10003396"/>
    <x v="0"/>
    <x v="1"/>
    <s v="Global Deluxe Steno Chair"/>
    <n v="107.77200000000001"/>
    <n v="2"/>
    <n v="0.3"/>
    <x v="996"/>
  </r>
  <r>
    <n v="1062"/>
    <x v="511"/>
    <x v="1"/>
    <x v="392"/>
    <d v="2012-04-21T00:00:00"/>
    <s v="Standard Class"/>
    <s v="TS-21160"/>
    <s v="Theresa Swint"/>
    <x v="1"/>
    <s v="United States"/>
    <s v="Toledo"/>
    <x v="24"/>
    <n v="43615"/>
    <x v="3"/>
    <s v="OFF-AP-10002350"/>
    <x v="1"/>
    <x v="9"/>
    <s v="Belkin F9H710-06 7 Outlet SurgeMaster Surge Protector"/>
    <n v="45.216000000000001"/>
    <n v="3"/>
    <n v="0.2"/>
    <x v="997"/>
  </r>
  <r>
    <n v="1063"/>
    <x v="511"/>
    <x v="1"/>
    <x v="392"/>
    <d v="2012-04-21T00:00:00"/>
    <s v="Standard Class"/>
    <s v="TS-21160"/>
    <s v="Theresa Swint"/>
    <x v="1"/>
    <s v="United States"/>
    <s v="Toledo"/>
    <x v="24"/>
    <n v="43615"/>
    <x v="3"/>
    <s v="OFF-FA-10004838"/>
    <x v="1"/>
    <x v="13"/>
    <s v="Super Bands, 12/Pack"/>
    <n v="10.416000000000002"/>
    <n v="7"/>
    <n v="0.2"/>
    <x v="998"/>
  </r>
  <r>
    <n v="1064"/>
    <x v="511"/>
    <x v="1"/>
    <x v="392"/>
    <d v="2012-04-21T00:00:00"/>
    <s v="Standard Class"/>
    <s v="TS-21160"/>
    <s v="Theresa Swint"/>
    <x v="1"/>
    <s v="United States"/>
    <s v="Toledo"/>
    <x v="24"/>
    <n v="43615"/>
    <x v="3"/>
    <s v="OFF-AR-10004757"/>
    <x v="1"/>
    <x v="6"/>
    <s v="Crayola Colored Pencils"/>
    <n v="7.8719999999999999"/>
    <n v="3"/>
    <n v="0.2"/>
    <x v="999"/>
  </r>
  <r>
    <n v="1065"/>
    <x v="511"/>
    <x v="1"/>
    <x v="392"/>
    <d v="2012-04-21T00:00:00"/>
    <s v="Standard Class"/>
    <s v="TS-21160"/>
    <s v="Theresa Swint"/>
    <x v="1"/>
    <s v="United States"/>
    <s v="Toledo"/>
    <x v="24"/>
    <n v="43615"/>
    <x v="3"/>
    <s v="TEC-PH-10002115"/>
    <x v="2"/>
    <x v="7"/>
    <s v="Plantronics 81402"/>
    <n v="118.78199999999998"/>
    <n v="3"/>
    <n v="0.4"/>
    <x v="1000"/>
  </r>
  <r>
    <n v="1066"/>
    <x v="511"/>
    <x v="1"/>
    <x v="392"/>
    <d v="2012-04-21T00:00:00"/>
    <s v="Standard Class"/>
    <s v="TS-21160"/>
    <s v="Theresa Swint"/>
    <x v="1"/>
    <s v="United States"/>
    <s v="Toledo"/>
    <x v="24"/>
    <n v="43615"/>
    <x v="3"/>
    <s v="OFF-FA-10003059"/>
    <x v="1"/>
    <x v="13"/>
    <s v="Assorted Color Push Pins"/>
    <n v="1.4480000000000002"/>
    <n v="1"/>
    <n v="0.2"/>
    <x v="1001"/>
  </r>
  <r>
    <n v="1067"/>
    <x v="511"/>
    <x v="1"/>
    <x v="392"/>
    <d v="2012-04-21T00:00:00"/>
    <s v="Standard Class"/>
    <s v="TS-21160"/>
    <s v="Theresa Swint"/>
    <x v="1"/>
    <s v="United States"/>
    <s v="Toledo"/>
    <x v="24"/>
    <n v="43615"/>
    <x v="3"/>
    <s v="OFF-BI-10004330"/>
    <x v="1"/>
    <x v="8"/>
    <s v="GBC Velobind Prepunched Cover Sets, Regency Series"/>
    <n v="55.470000000000006"/>
    <n v="5"/>
    <n v="0.7"/>
    <x v="1002"/>
  </r>
  <r>
    <n v="1068"/>
    <x v="512"/>
    <x v="0"/>
    <x v="393"/>
    <d v="2013-10-03T00:00:00"/>
    <s v="First Class"/>
    <s v="BD-11620"/>
    <s v="Brian DeCherney"/>
    <x v="0"/>
    <s v="United States"/>
    <s v="San Francisco"/>
    <x v="1"/>
    <n v="94122"/>
    <x v="1"/>
    <s v="FUR-CH-10001146"/>
    <x v="0"/>
    <x v="1"/>
    <s v="Global Value Mid-Back Manager's Chair, Gray"/>
    <n v="194.84800000000001"/>
    <n v="4"/>
    <n v="0.2"/>
    <x v="1003"/>
  </r>
  <r>
    <n v="1069"/>
    <x v="513"/>
    <x v="3"/>
    <x v="394"/>
    <d v="2014-10-01T00:00:00"/>
    <s v="Second Class"/>
    <s v="CM-12160"/>
    <s v="Charles McCrossin"/>
    <x v="0"/>
    <s v="United States"/>
    <s v="Brownsville"/>
    <x v="5"/>
    <n v="78521"/>
    <x v="2"/>
    <s v="OFF-SU-10001935"/>
    <x v="1"/>
    <x v="14"/>
    <s v="Staples"/>
    <n v="1.7440000000000002"/>
    <n v="1"/>
    <n v="0.2"/>
    <x v="1004"/>
  </r>
  <r>
    <n v="1070"/>
    <x v="514"/>
    <x v="1"/>
    <x v="395"/>
    <d v="2012-07-29T00:00:00"/>
    <s v="Standard Class"/>
    <s v="RB-19795"/>
    <s v="Ross Baird"/>
    <x v="2"/>
    <s v="United States"/>
    <s v="Philadelphia"/>
    <x v="9"/>
    <n v="19143"/>
    <x v="3"/>
    <s v="OFF-BI-10001524"/>
    <x v="1"/>
    <x v="8"/>
    <s v="GBC Premium Transparent Covers with Diagonal Lined Pattern"/>
    <n v="25.176000000000005"/>
    <n v="4"/>
    <n v="0.7"/>
    <x v="1005"/>
  </r>
  <r>
    <n v="1071"/>
    <x v="515"/>
    <x v="1"/>
    <x v="312"/>
    <d v="2012-11-26T00:00:00"/>
    <s v="Standard Class"/>
    <s v="SN-20560"/>
    <s v="Skye Norling"/>
    <x v="2"/>
    <s v="United States"/>
    <s v="Los Angeles"/>
    <x v="1"/>
    <n v="90008"/>
    <x v="1"/>
    <s v="OFF-AR-10003732"/>
    <x v="1"/>
    <x v="6"/>
    <s v="Newell 333"/>
    <n v="19.459999999999997"/>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2"/>
  </r>
  <r>
    <n v="1074"/>
    <x v="518"/>
    <x v="0"/>
    <x v="396"/>
    <d v="2013-11-20T00:00:00"/>
    <s v="Standard Class"/>
    <s v="MS-17710"/>
    <s v="Maurice Satty"/>
    <x v="0"/>
    <s v="United States"/>
    <s v="Mesa"/>
    <x v="16"/>
    <n v="85204"/>
    <x v="1"/>
    <s v="OFF-BI-10003727"/>
    <x v="1"/>
    <x v="8"/>
    <s v="Avery Durable Slant Ring Binders With Label Holder"/>
    <n v="6.27"/>
    <n v="5"/>
    <n v="0.7"/>
    <x v="1006"/>
  </r>
  <r>
    <n v="1075"/>
    <x v="518"/>
    <x v="0"/>
    <x v="396"/>
    <d v="2013-11-20T00:00:00"/>
    <s v="Standard Class"/>
    <s v="MS-17710"/>
    <s v="Maurice Satty"/>
    <x v="0"/>
    <s v="United States"/>
    <s v="Mesa"/>
    <x v="16"/>
    <n v="85204"/>
    <x v="1"/>
    <s v="OFF-BI-10004967"/>
    <x v="1"/>
    <x v="8"/>
    <s v="Round Ring Binders"/>
    <n v="4.3680000000000003"/>
    <n v="7"/>
    <n v="0.7"/>
    <x v="1007"/>
  </r>
  <r>
    <n v="1076"/>
    <x v="518"/>
    <x v="0"/>
    <x v="396"/>
    <d v="2013-11-20T00:00:00"/>
    <s v="Standard Class"/>
    <s v="MS-17710"/>
    <s v="Maurice Satty"/>
    <x v="0"/>
    <s v="United States"/>
    <s v="Mesa"/>
    <x v="16"/>
    <n v="85204"/>
    <x v="1"/>
    <s v="TEC-AC-10003447"/>
    <x v="2"/>
    <x v="11"/>
    <s v="Micropad Numeric Keypads"/>
    <n v="31.983999999999998"/>
    <n v="2"/>
    <n v="0.2"/>
    <x v="1008"/>
  </r>
  <r>
    <n v="1077"/>
    <x v="519"/>
    <x v="0"/>
    <x v="321"/>
    <d v="2013-10-01T00:00:00"/>
    <s v="First Class"/>
    <s v="CC-12100"/>
    <s v="Chad Cunningham"/>
    <x v="2"/>
    <s v="United States"/>
    <s v="Columbus"/>
    <x v="14"/>
    <n v="47201"/>
    <x v="2"/>
    <s v="OFF-AR-10000255"/>
    <x v="1"/>
    <x v="6"/>
    <s v="Newell 328"/>
    <n v="40.879999999999995"/>
    <n v="7"/>
    <n v="0"/>
    <x v="1009"/>
  </r>
  <r>
    <n v="1078"/>
    <x v="520"/>
    <x v="3"/>
    <x v="397"/>
    <d v="2014-09-26T00:00:00"/>
    <s v="Second Class"/>
    <s v="DW-13540"/>
    <s v="Don Weiss"/>
    <x v="0"/>
    <s v="United States"/>
    <s v="Seattle"/>
    <x v="4"/>
    <n v="98105"/>
    <x v="1"/>
    <s v="OFF-AP-10002191"/>
    <x v="1"/>
    <x v="9"/>
    <s v="Belkin 8 Outlet SurgeMaster II Gold Surge Protector"/>
    <n v="119.96"/>
    <n v="2"/>
    <n v="0"/>
    <x v="1010"/>
  </r>
  <r>
    <n v="1079"/>
    <x v="520"/>
    <x v="3"/>
    <x v="397"/>
    <d v="2014-09-26T00:00:00"/>
    <s v="Second Class"/>
    <s v="DW-13540"/>
    <s v="Don Weiss"/>
    <x v="0"/>
    <s v="United States"/>
    <s v="Seattle"/>
    <x v="4"/>
    <n v="98105"/>
    <x v="1"/>
    <s v="OFF-ST-10001325"/>
    <x v="1"/>
    <x v="4"/>
    <s v="Sterilite Officeware Hinged File Box"/>
    <n v="31.44"/>
    <n v="3"/>
    <n v="0"/>
    <x v="1011"/>
  </r>
  <r>
    <n v="1080"/>
    <x v="520"/>
    <x v="3"/>
    <x v="397"/>
    <d v="2014-09-26T00:00:00"/>
    <s v="Second Class"/>
    <s v="DW-13540"/>
    <s v="Don Weiss"/>
    <x v="0"/>
    <s v="United States"/>
    <s v="Seattle"/>
    <x v="4"/>
    <n v="98105"/>
    <x v="1"/>
    <s v="OFF-BI-10000404"/>
    <x v="1"/>
    <x v="8"/>
    <s v="Avery Printable Repositionable Plastic Tabs"/>
    <n v="6.88"/>
    <n v="1"/>
    <n v="0.2"/>
    <x v="1012"/>
  </r>
  <r>
    <n v="1081"/>
    <x v="521"/>
    <x v="1"/>
    <x v="239"/>
    <d v="2012-12-04T00:00:00"/>
    <s v="Standard Class"/>
    <s v="BT-11395"/>
    <s v="Bill Tyler"/>
    <x v="1"/>
    <s v="United States"/>
    <s v="Detroit"/>
    <x v="12"/>
    <n v="48227"/>
    <x v="2"/>
    <s v="OFF-PA-10000349"/>
    <x v="1"/>
    <x v="10"/>
    <s v="Staples"/>
    <n v="19.920000000000002"/>
    <n v="4"/>
    <n v="0"/>
    <x v="1013"/>
  </r>
  <r>
    <n v="1082"/>
    <x v="521"/>
    <x v="1"/>
    <x v="239"/>
    <d v="2012-12-04T00:00:00"/>
    <s v="Standard Class"/>
    <s v="BT-11395"/>
    <s v="Bill Tyler"/>
    <x v="1"/>
    <s v="United States"/>
    <s v="Detroit"/>
    <x v="12"/>
    <n v="48227"/>
    <x v="2"/>
    <s v="FUR-CH-10002880"/>
    <x v="0"/>
    <x v="1"/>
    <s v="Global High-Back Leather Tilter, Burgundy"/>
    <n v="1106.9099999999999"/>
    <n v="9"/>
    <n v="0"/>
    <x v="1014"/>
  </r>
  <r>
    <n v="1083"/>
    <x v="522"/>
    <x v="0"/>
    <x v="398"/>
    <d v="2013-03-06T00:00:00"/>
    <s v="Standard Class"/>
    <s v="KD-16270"/>
    <s v="Karen Daniels"/>
    <x v="0"/>
    <s v="United States"/>
    <s v="Yonkers"/>
    <x v="15"/>
    <n v="10701"/>
    <x v="3"/>
    <s v="FUR-TA-10001095"/>
    <x v="0"/>
    <x v="3"/>
    <s v="Chromcraft Round Conference Tables"/>
    <n v="836.59199999999998"/>
    <n v="8"/>
    <n v="0.4"/>
    <x v="1015"/>
  </r>
  <r>
    <n v="1084"/>
    <x v="522"/>
    <x v="0"/>
    <x v="398"/>
    <d v="2013-03-06T00:00:00"/>
    <s v="Standard Class"/>
    <s v="KD-16270"/>
    <s v="Karen Daniels"/>
    <x v="0"/>
    <s v="United States"/>
    <s v="Yonkers"/>
    <x v="15"/>
    <n v="10701"/>
    <x v="3"/>
    <s v="OFF-PA-10003127"/>
    <x v="1"/>
    <x v="10"/>
    <s v="Staples"/>
    <n v="26.38"/>
    <n v="1"/>
    <n v="0"/>
    <x v="1016"/>
  </r>
  <r>
    <n v="1085"/>
    <x v="522"/>
    <x v="0"/>
    <x v="398"/>
    <d v="2013-03-06T00:00:00"/>
    <s v="Standard Class"/>
    <s v="KD-16270"/>
    <s v="Karen Daniels"/>
    <x v="0"/>
    <s v="United States"/>
    <s v="Yonkers"/>
    <x v="15"/>
    <n v="10701"/>
    <x v="3"/>
    <s v="OFF-ST-10003208"/>
    <x v="1"/>
    <x v="4"/>
    <s v="Adjustable Depth Letter/Legal Cart"/>
    <n v="362.92"/>
    <n v="2"/>
    <n v="0"/>
    <x v="1017"/>
  </r>
  <r>
    <n v="1086"/>
    <x v="522"/>
    <x v="0"/>
    <x v="398"/>
    <d v="2013-03-06T00:00:00"/>
    <s v="Standard Class"/>
    <s v="KD-16270"/>
    <s v="Karen Daniels"/>
    <x v="0"/>
    <s v="United States"/>
    <s v="Yonkers"/>
    <x v="15"/>
    <n v="10701"/>
    <x v="3"/>
    <s v="TEC-MA-10003979"/>
    <x v="2"/>
    <x v="15"/>
    <s v="Ativa V4110MDD Micro-Cut Shredder"/>
    <n v="4899.93"/>
    <n v="7"/>
    <n v="0"/>
    <x v="1018"/>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9"/>
  </r>
  <r>
    <n v="1089"/>
    <x v="524"/>
    <x v="0"/>
    <x v="243"/>
    <d v="2013-08-21T00:00:00"/>
    <s v="Second Class"/>
    <s v="CY-12745"/>
    <s v="Craig Yedwab"/>
    <x v="1"/>
    <s v="United States"/>
    <s v="Oakland"/>
    <x v="1"/>
    <n v="94601"/>
    <x v="1"/>
    <s v="OFF-LA-10000452"/>
    <x v="1"/>
    <x v="2"/>
    <s v="Avery 488"/>
    <n v="3.15"/>
    <n v="1"/>
    <n v="0"/>
    <x v="1020"/>
  </r>
  <r>
    <n v="1090"/>
    <x v="525"/>
    <x v="3"/>
    <x v="400"/>
    <d v="2014-06-11T00:00:00"/>
    <s v="Standard Class"/>
    <s v="LW-16990"/>
    <s v="Lindsay Williams"/>
    <x v="1"/>
    <s v="United States"/>
    <s v="Monroe"/>
    <x v="3"/>
    <n v="28110"/>
    <x v="0"/>
    <s v="FUR-FU-10001967"/>
    <x v="0"/>
    <x v="5"/>
    <s v="Telescoping Adjustable Floor Lamp"/>
    <n v="31.983999999999998"/>
    <n v="2"/>
    <n v="0.2"/>
    <x v="1008"/>
  </r>
  <r>
    <n v="1091"/>
    <x v="525"/>
    <x v="3"/>
    <x v="400"/>
    <d v="2014-06-11T00:00:00"/>
    <s v="Standard Class"/>
    <s v="LW-16990"/>
    <s v="Lindsay Williams"/>
    <x v="1"/>
    <s v="United States"/>
    <s v="Monroe"/>
    <x v="3"/>
    <n v="28110"/>
    <x v="0"/>
    <s v="TEC-PH-10001819"/>
    <x v="2"/>
    <x v="7"/>
    <s v="Innergie mMini Combo Duo USB Travel Charging Kit"/>
    <n v="71.984000000000009"/>
    <n v="2"/>
    <n v="0.2"/>
    <x v="1021"/>
  </r>
  <r>
    <n v="1092"/>
    <x v="526"/>
    <x v="1"/>
    <x v="401"/>
    <d v="2012-12-13T00:00:00"/>
    <s v="Standard Class"/>
    <s v="NP-18325"/>
    <s v="Naresj Patel"/>
    <x v="0"/>
    <s v="United States"/>
    <s v="San Diego"/>
    <x v="1"/>
    <n v="92105"/>
    <x v="1"/>
    <s v="OFF-AR-10002952"/>
    <x v="1"/>
    <x v="6"/>
    <s v="Stanley Contemporary Battery Pencil Sharpeners"/>
    <n v="120.14999999999999"/>
    <n v="9"/>
    <n v="0"/>
    <x v="1022"/>
  </r>
  <r>
    <n v="1093"/>
    <x v="526"/>
    <x v="1"/>
    <x v="401"/>
    <d v="2012-12-13T00:00:00"/>
    <s v="Standard Class"/>
    <s v="NP-18325"/>
    <s v="Naresj Patel"/>
    <x v="0"/>
    <s v="United States"/>
    <s v="San Diego"/>
    <x v="1"/>
    <n v="92105"/>
    <x v="1"/>
    <s v="TEC-PH-10000576"/>
    <x v="2"/>
    <x v="7"/>
    <s v="AT&amp;T 1080 Corded phone"/>
    <n v="219.18400000000003"/>
    <n v="2"/>
    <n v="0.2"/>
    <x v="1023"/>
  </r>
  <r>
    <n v="1094"/>
    <x v="527"/>
    <x v="1"/>
    <x v="17"/>
    <d v="2012-12-31T00:00:00"/>
    <s v="Standard Class"/>
    <s v="BT-11485"/>
    <s v="Brad Thomas"/>
    <x v="2"/>
    <s v="United States"/>
    <s v="Clinton"/>
    <x v="39"/>
    <n v="20735"/>
    <x v="3"/>
    <s v="OFF-PA-10000605"/>
    <x v="1"/>
    <x v="10"/>
    <s v="Xerox 1950"/>
    <n v="28.900000000000002"/>
    <n v="5"/>
    <n v="0"/>
    <x v="1024"/>
  </r>
  <r>
    <n v="1095"/>
    <x v="527"/>
    <x v="1"/>
    <x v="17"/>
    <d v="2012-12-31T00:00:00"/>
    <s v="Standard Class"/>
    <s v="BT-11485"/>
    <s v="Brad Thomas"/>
    <x v="2"/>
    <s v="United States"/>
    <s v="Clinton"/>
    <x v="39"/>
    <n v="20735"/>
    <x v="3"/>
    <s v="OFF-AP-10002518"/>
    <x v="1"/>
    <x v="9"/>
    <s v="Kensington 7 Outlet MasterPiece Power Center"/>
    <n v="355.96"/>
    <n v="2"/>
    <n v="0"/>
    <x v="1025"/>
  </r>
  <r>
    <n v="1096"/>
    <x v="528"/>
    <x v="3"/>
    <x v="276"/>
    <d v="2014-01-27T00:00:00"/>
    <s v="Standard Class"/>
    <s v="PS-19045"/>
    <s v="Penelope Sewall"/>
    <x v="2"/>
    <s v="United States"/>
    <s v="Charlotte"/>
    <x v="3"/>
    <n v="28205"/>
    <x v="0"/>
    <s v="OFF-ST-10004340"/>
    <x v="1"/>
    <x v="4"/>
    <s v="Fellowes Mobile File Cart, Black"/>
    <n v="348.20799999999997"/>
    <n v="7"/>
    <n v="0.2"/>
    <x v="1026"/>
  </r>
  <r>
    <n v="1097"/>
    <x v="528"/>
    <x v="3"/>
    <x v="276"/>
    <d v="2014-01-27T00:00:00"/>
    <s v="Standard Class"/>
    <s v="PS-19045"/>
    <s v="Penelope Sewall"/>
    <x v="2"/>
    <s v="United States"/>
    <s v="Charlotte"/>
    <x v="3"/>
    <n v="28205"/>
    <x v="0"/>
    <s v="OFF-BI-10004001"/>
    <x v="1"/>
    <x v="8"/>
    <s v="GBC Recycled VeloBinder Covers"/>
    <n v="35.783999999999999"/>
    <n v="7"/>
    <n v="0.7"/>
    <x v="1027"/>
  </r>
  <r>
    <n v="1098"/>
    <x v="529"/>
    <x v="2"/>
    <x v="402"/>
    <d v="2011-06-28T00:00:00"/>
    <s v="First Class"/>
    <s v="NS-18640"/>
    <s v="Noel Staavos"/>
    <x v="1"/>
    <s v="United States"/>
    <s v="Los Angeles"/>
    <x v="1"/>
    <n v="90049"/>
    <x v="1"/>
    <s v="FUR-TA-10004147"/>
    <x v="0"/>
    <x v="3"/>
    <s v="Hon 4060 Series Tables"/>
    <n v="447.84"/>
    <n v="5"/>
    <n v="0.2"/>
    <x v="1028"/>
  </r>
  <r>
    <n v="1099"/>
    <x v="530"/>
    <x v="0"/>
    <x v="403"/>
    <d v="2013-06-18T00:00:00"/>
    <s v="First Class"/>
    <s v="PV-18985"/>
    <s v="Paul Van Hugh"/>
    <x v="2"/>
    <s v="United States"/>
    <s v="San Francisco"/>
    <x v="1"/>
    <n v="94122"/>
    <x v="1"/>
    <s v="OFF-AR-10001545"/>
    <x v="1"/>
    <x v="6"/>
    <s v="Newell 326"/>
    <n v="7.04"/>
    <n v="4"/>
    <n v="0"/>
    <x v="1029"/>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30"/>
  </r>
  <r>
    <n v="1101"/>
    <x v="530"/>
    <x v="0"/>
    <x v="403"/>
    <d v="2013-06-18T00:00:00"/>
    <s v="First Class"/>
    <s v="PV-18985"/>
    <s v="Paul Van Hugh"/>
    <x v="2"/>
    <s v="United States"/>
    <s v="San Francisco"/>
    <x v="1"/>
    <n v="94122"/>
    <x v="1"/>
    <s v="TEC-AC-10001013"/>
    <x v="2"/>
    <x v="11"/>
    <s v="Logitech ClearChat Comfort/USB Headset H390"/>
    <n v="29.29"/>
    <n v="1"/>
    <n v="0"/>
    <x v="1031"/>
  </r>
  <r>
    <n v="1102"/>
    <x v="530"/>
    <x v="0"/>
    <x v="403"/>
    <d v="2013-06-18T00:00:00"/>
    <s v="First Class"/>
    <s v="PV-18985"/>
    <s v="Paul Van Hugh"/>
    <x v="2"/>
    <s v="United States"/>
    <s v="San Francisco"/>
    <x v="1"/>
    <n v="94122"/>
    <x v="1"/>
    <s v="OFF-AR-10002255"/>
    <x v="1"/>
    <x v="6"/>
    <s v="Newell 346"/>
    <n v="8.64"/>
    <n v="3"/>
    <n v="0"/>
    <x v="1032"/>
  </r>
  <r>
    <n v="1103"/>
    <x v="531"/>
    <x v="3"/>
    <x v="81"/>
    <d v="2014-04-28T00:00:00"/>
    <s v="Standard Class"/>
    <s v="RP-19390"/>
    <s v="Resi Pölking"/>
    <x v="0"/>
    <s v="United States"/>
    <s v="Houston"/>
    <x v="5"/>
    <n v="77041"/>
    <x v="2"/>
    <s v="OFF-BI-10004140"/>
    <x v="1"/>
    <x v="8"/>
    <s v="Avery Non-Stick Binders"/>
    <n v="2.6939999999999995"/>
    <n v="3"/>
    <n v="0.8"/>
    <x v="1033"/>
  </r>
  <r>
    <n v="1104"/>
    <x v="531"/>
    <x v="3"/>
    <x v="81"/>
    <d v="2014-04-28T00:00:00"/>
    <s v="Standard Class"/>
    <s v="RP-19390"/>
    <s v="Resi Pölking"/>
    <x v="0"/>
    <s v="United States"/>
    <s v="Houston"/>
    <x v="5"/>
    <n v="77041"/>
    <x v="2"/>
    <s v="OFF-BI-10002049"/>
    <x v="1"/>
    <x v="8"/>
    <s v="UniKeep View Case Binders"/>
    <n v="2.9339999999999993"/>
    <n v="3"/>
    <n v="0.8"/>
    <x v="1034"/>
  </r>
  <r>
    <n v="1105"/>
    <x v="532"/>
    <x v="0"/>
    <x v="147"/>
    <d v="2013-10-28T00:00:00"/>
    <s v="Standard Class"/>
    <s v="NM-18520"/>
    <s v="Neoma Murray"/>
    <x v="0"/>
    <s v="United States"/>
    <s v="Riverside"/>
    <x v="1"/>
    <n v="92503"/>
    <x v="1"/>
    <s v="OFF-PA-10001892"/>
    <x v="1"/>
    <x v="10"/>
    <s v="Rediform Wirebound &quot;Phone Memo&quot; Message Book, 11 x 5-3/4"/>
    <n v="22.919999999999998"/>
    <n v="3"/>
    <n v="0"/>
    <x v="1035"/>
  </r>
  <r>
    <n v="1106"/>
    <x v="533"/>
    <x v="0"/>
    <x v="258"/>
    <d v="2013-11-25T00:00:00"/>
    <s v="Standard Class"/>
    <s v="EH-13945"/>
    <s v="Eric Hoffmann"/>
    <x v="0"/>
    <s v="United States"/>
    <s v="Houston"/>
    <x v="5"/>
    <n v="77041"/>
    <x v="2"/>
    <s v="OFF-ST-10000642"/>
    <x v="1"/>
    <x v="4"/>
    <s v="Tennsco Lockers, Gray"/>
    <n v="100.70400000000001"/>
    <n v="6"/>
    <n v="0.2"/>
    <x v="1036"/>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n v="1108"/>
    <x v="533"/>
    <x v="0"/>
    <x v="258"/>
    <d v="2013-11-25T00:00:00"/>
    <s v="Standard Class"/>
    <s v="EH-13945"/>
    <s v="Eric Hoffmann"/>
    <x v="0"/>
    <s v="United States"/>
    <s v="Houston"/>
    <x v="5"/>
    <n v="77041"/>
    <x v="2"/>
    <s v="OFF-BI-10003676"/>
    <x v="1"/>
    <x v="8"/>
    <s v="GBC Standard Recycled Report Covers, Clear Plastic Sheets"/>
    <n v="10.779999999999996"/>
    <n v="5"/>
    <n v="0.8"/>
    <x v="1038"/>
  </r>
  <r>
    <n v="1109"/>
    <x v="533"/>
    <x v="0"/>
    <x v="258"/>
    <d v="2013-11-25T00:00:00"/>
    <s v="Standard Class"/>
    <s v="EH-13945"/>
    <s v="Eric Hoffmann"/>
    <x v="0"/>
    <s v="United States"/>
    <s v="Houston"/>
    <x v="5"/>
    <n v="77041"/>
    <x v="2"/>
    <s v="OFF-FA-10003495"/>
    <x v="1"/>
    <x v="13"/>
    <s v="Staples"/>
    <n v="58.368000000000009"/>
    <n v="12"/>
    <n v="0.2"/>
    <x v="1039"/>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40"/>
  </r>
  <r>
    <n v="1111"/>
    <x v="533"/>
    <x v="0"/>
    <x v="258"/>
    <d v="2013-11-25T00:00:00"/>
    <s v="Standard Class"/>
    <s v="EH-13945"/>
    <s v="Eric Hoffmann"/>
    <x v="0"/>
    <s v="United States"/>
    <s v="Houston"/>
    <x v="5"/>
    <n v="77041"/>
    <x v="2"/>
    <s v="TEC-PH-10003589"/>
    <x v="2"/>
    <x v="7"/>
    <s v="invisibleSHIELD by ZAGG Smudge-Free Screen Protector"/>
    <n v="71.959999999999994"/>
    <n v="5"/>
    <n v="0.2"/>
    <x v="1041"/>
  </r>
  <r>
    <n v="1112"/>
    <x v="533"/>
    <x v="0"/>
    <x v="258"/>
    <d v="2013-11-25T00:00:00"/>
    <s v="Standard Class"/>
    <s v="EH-13945"/>
    <s v="Eric Hoffmann"/>
    <x v="0"/>
    <s v="United States"/>
    <s v="Houston"/>
    <x v="5"/>
    <n v="77041"/>
    <x v="2"/>
    <s v="OFF-PA-10004735"/>
    <x v="1"/>
    <x v="10"/>
    <s v="Xerox 1905"/>
    <n v="10.368000000000002"/>
    <n v="2"/>
    <n v="0.2"/>
    <x v="572"/>
  </r>
  <r>
    <n v="1113"/>
    <x v="533"/>
    <x v="0"/>
    <x v="258"/>
    <d v="2013-11-25T00:00:00"/>
    <s v="Standard Class"/>
    <s v="EH-13945"/>
    <s v="Eric Hoffmann"/>
    <x v="0"/>
    <s v="United States"/>
    <s v="Houston"/>
    <x v="5"/>
    <n v="77041"/>
    <x v="2"/>
    <s v="OFF-BI-10002609"/>
    <x v="1"/>
    <x v="8"/>
    <s v="Avery Hidden Tab Dividers for Binding Systems"/>
    <n v="1.1919999999999997"/>
    <n v="2"/>
    <n v="0.8"/>
    <x v="1042"/>
  </r>
  <r>
    <n v="1114"/>
    <x v="534"/>
    <x v="3"/>
    <x v="404"/>
    <d v="2014-12-24T00:00:00"/>
    <s v="Second Class"/>
    <s v="RA-19915"/>
    <s v="Russell Applegate"/>
    <x v="0"/>
    <s v="United States"/>
    <s v="Encinitas"/>
    <x v="1"/>
    <n v="92024"/>
    <x v="1"/>
    <s v="OFF-BI-10003364"/>
    <x v="1"/>
    <x v="8"/>
    <s v="Binding Machine Supplies"/>
    <n v="46.672000000000004"/>
    <n v="2"/>
    <n v="0.2"/>
    <x v="1043"/>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x v="1044"/>
  </r>
  <r>
    <n v="1116"/>
    <x v="534"/>
    <x v="3"/>
    <x v="404"/>
    <d v="2014-12-24T00:00:00"/>
    <s v="Second Class"/>
    <s v="RA-19915"/>
    <s v="Russell Applegate"/>
    <x v="0"/>
    <s v="United States"/>
    <s v="Encinitas"/>
    <x v="1"/>
    <n v="92024"/>
    <x v="1"/>
    <s v="TEC-AC-10003610"/>
    <x v="2"/>
    <x v="11"/>
    <s v="Logitech Illuminated - Keyboard"/>
    <n v="119.98"/>
    <n v="2"/>
    <n v="0"/>
    <x v="1045"/>
  </r>
  <r>
    <n v="1117"/>
    <x v="535"/>
    <x v="0"/>
    <x v="405"/>
    <d v="2013-07-25T00:00:00"/>
    <s v="Second Class"/>
    <s v="DL-13495"/>
    <s v="Dionis Lloyd"/>
    <x v="1"/>
    <s v="United States"/>
    <s v="San Francisco"/>
    <x v="1"/>
    <n v="94110"/>
    <x v="1"/>
    <s v="OFF-LA-10003766"/>
    <x v="1"/>
    <x v="2"/>
    <s v="Self-Adhesive Removable Labels"/>
    <n v="6.3"/>
    <n v="2"/>
    <n v="0"/>
    <x v="702"/>
  </r>
  <r>
    <n v="1118"/>
    <x v="536"/>
    <x v="1"/>
    <x v="406"/>
    <d v="2012-09-08T00:00:00"/>
    <s v="Standard Class"/>
    <s v="CS-12355"/>
    <s v="Christine Sundaresam"/>
    <x v="0"/>
    <s v="United States"/>
    <s v="Roswell"/>
    <x v="32"/>
    <n v="30076"/>
    <x v="0"/>
    <s v="OFF-PA-10001970"/>
    <x v="1"/>
    <x v="10"/>
    <s v="Xerox 1908"/>
    <n v="279.89999999999998"/>
    <n v="5"/>
    <n v="0"/>
    <x v="1046"/>
  </r>
  <r>
    <n v="1119"/>
    <x v="536"/>
    <x v="1"/>
    <x v="406"/>
    <d v="2012-09-08T00:00:00"/>
    <s v="Standard Class"/>
    <s v="CS-12355"/>
    <s v="Christine Sundaresam"/>
    <x v="0"/>
    <s v="United States"/>
    <s v="Roswell"/>
    <x v="32"/>
    <n v="30076"/>
    <x v="0"/>
    <s v="TEC-AC-10002049"/>
    <x v="2"/>
    <x v="11"/>
    <s v="Logitech G19 Programmable Gaming Keyboard"/>
    <n v="619.94999999999993"/>
    <n v="5"/>
    <n v="0"/>
    <x v="1047"/>
  </r>
  <r>
    <n v="1120"/>
    <x v="536"/>
    <x v="1"/>
    <x v="406"/>
    <d v="2012-09-08T00:00:00"/>
    <s v="Standard Class"/>
    <s v="CS-12355"/>
    <s v="Christine Sundaresam"/>
    <x v="0"/>
    <s v="United States"/>
    <s v="Roswell"/>
    <x v="32"/>
    <n v="30076"/>
    <x v="0"/>
    <s v="OFF-PA-10000141"/>
    <x v="1"/>
    <x v="10"/>
    <s v="Ampad Evidence Wirebond Steno Books, 6&quot; x 9&quot;"/>
    <n v="4.3600000000000003"/>
    <n v="2"/>
    <n v="0"/>
    <x v="1048"/>
  </r>
  <r>
    <n v="1121"/>
    <x v="536"/>
    <x v="1"/>
    <x v="406"/>
    <d v="2012-09-08T00:00:00"/>
    <s v="Standard Class"/>
    <s v="CS-12355"/>
    <s v="Christine Sundaresam"/>
    <x v="0"/>
    <s v="United States"/>
    <s v="Roswell"/>
    <x v="32"/>
    <n v="30076"/>
    <x v="0"/>
    <s v="OFF-EN-10004459"/>
    <x v="1"/>
    <x v="12"/>
    <s v="Security-Tint Envelopes"/>
    <n v="15.28"/>
    <n v="2"/>
    <n v="0"/>
    <x v="792"/>
  </r>
  <r>
    <n v="1122"/>
    <x v="537"/>
    <x v="2"/>
    <x v="407"/>
    <d v="2011-01-27T00:00:00"/>
    <s v="Standard Class"/>
    <s v="HL-15040"/>
    <s v="Hunter Lopez"/>
    <x v="0"/>
    <s v="United States"/>
    <s v="Jonesboro"/>
    <x v="36"/>
    <n v="72401"/>
    <x v="0"/>
    <s v="TEC-PH-10001061"/>
    <x v="2"/>
    <x v="7"/>
    <s v="Apple iPhone 5C"/>
    <n v="699.93"/>
    <n v="7"/>
    <n v="0"/>
    <x v="1049"/>
  </r>
  <r>
    <n v="1123"/>
    <x v="537"/>
    <x v="2"/>
    <x v="407"/>
    <d v="2011-01-27T00:00:00"/>
    <s v="Standard Class"/>
    <s v="HL-15040"/>
    <s v="Hunter Lopez"/>
    <x v="0"/>
    <s v="United States"/>
    <s v="Jonesboro"/>
    <x v="36"/>
    <n v="72401"/>
    <x v="0"/>
    <s v="OFF-AR-10002375"/>
    <x v="1"/>
    <x v="6"/>
    <s v="Newell 351"/>
    <n v="22.959999999999997"/>
    <n v="7"/>
    <n v="0"/>
    <x v="1050"/>
  </r>
  <r>
    <n v="1124"/>
    <x v="537"/>
    <x v="2"/>
    <x v="407"/>
    <d v="2011-01-27T00:00:00"/>
    <s v="Standard Class"/>
    <s v="HL-15040"/>
    <s v="Hunter Lopez"/>
    <x v="0"/>
    <s v="United States"/>
    <s v="Jonesboro"/>
    <x v="36"/>
    <n v="72401"/>
    <x v="0"/>
    <s v="FUR-FU-10003194"/>
    <x v="0"/>
    <x v="5"/>
    <s v="Eldon Expressions Desk Accessory, Wood Pencil Holder, Oak"/>
    <n v="38.6"/>
    <n v="4"/>
    <n v="0"/>
    <x v="1051"/>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52"/>
  </r>
  <r>
    <n v="1127"/>
    <x v="537"/>
    <x v="2"/>
    <x v="407"/>
    <d v="2011-01-27T00:00:00"/>
    <s v="Standard Class"/>
    <s v="HL-15040"/>
    <s v="Hunter Lopez"/>
    <x v="0"/>
    <s v="United States"/>
    <s v="Jonesboro"/>
    <x v="36"/>
    <n v="72401"/>
    <x v="0"/>
    <s v="FUR-CH-10002331"/>
    <x v="0"/>
    <x v="1"/>
    <s v="Hon 4700 Series Mobuis Mid-Back Task Chairs with Adjustable Arms"/>
    <n v="1067.94"/>
    <n v="3"/>
    <n v="0"/>
    <x v="1053"/>
  </r>
  <r>
    <n v="1128"/>
    <x v="538"/>
    <x v="1"/>
    <x v="56"/>
    <d v="2012-03-07T00:00:00"/>
    <s v="Standard Class"/>
    <s v="PA-19060"/>
    <s v="Pete Armstrong"/>
    <x v="2"/>
    <s v="United States"/>
    <s v="Richmond"/>
    <x v="14"/>
    <n v="47374"/>
    <x v="2"/>
    <s v="OFF-AR-10003156"/>
    <x v="1"/>
    <x v="6"/>
    <s v="50 Colored Long Pencils"/>
    <n v="10.16"/>
    <n v="1"/>
    <n v="0"/>
    <x v="1054"/>
  </r>
  <r>
    <n v="1129"/>
    <x v="538"/>
    <x v="1"/>
    <x v="56"/>
    <d v="2012-03-07T00:00:00"/>
    <s v="Standard Class"/>
    <s v="PA-19060"/>
    <s v="Pete Armstrong"/>
    <x v="2"/>
    <s v="United States"/>
    <s v="Richmond"/>
    <x v="14"/>
    <n v="47374"/>
    <x v="2"/>
    <s v="OFF-EN-10001532"/>
    <x v="1"/>
    <x v="12"/>
    <s v="Brown Kraft Recycled Envelopes"/>
    <n v="101.88"/>
    <n v="6"/>
    <n v="0"/>
    <x v="1055"/>
  </r>
  <r>
    <n v="1130"/>
    <x v="539"/>
    <x v="0"/>
    <x v="408"/>
    <d v="2013-04-17T00:00:00"/>
    <s v="Standard Class"/>
    <s v="BD-11605"/>
    <s v="Brian Dahlen"/>
    <x v="0"/>
    <s v="United States"/>
    <s v="Springfield"/>
    <x v="17"/>
    <n v="22153"/>
    <x v="0"/>
    <s v="FUR-TA-10004086"/>
    <x v="0"/>
    <x v="3"/>
    <s v="KI Adjustable-Height Table"/>
    <n v="343.92"/>
    <n v="4"/>
    <n v="0"/>
    <x v="1056"/>
  </r>
  <r>
    <n v="1131"/>
    <x v="539"/>
    <x v="0"/>
    <x v="408"/>
    <d v="2013-04-17T00:00:00"/>
    <s v="Standard Class"/>
    <s v="BD-11605"/>
    <s v="Brian Dahlen"/>
    <x v="0"/>
    <s v="United States"/>
    <s v="Springfield"/>
    <x v="17"/>
    <n v="22153"/>
    <x v="0"/>
    <s v="OFF-PA-10000100"/>
    <x v="1"/>
    <x v="10"/>
    <s v="Xerox 1945"/>
    <n v="40.99"/>
    <n v="1"/>
    <n v="0"/>
    <x v="1057"/>
  </r>
  <r>
    <n v="1132"/>
    <x v="539"/>
    <x v="0"/>
    <x v="408"/>
    <d v="2013-04-17T00:00:00"/>
    <s v="Standard Class"/>
    <s v="BD-11605"/>
    <s v="Brian Dahlen"/>
    <x v="0"/>
    <s v="United States"/>
    <s v="Springfield"/>
    <x v="17"/>
    <n v="22153"/>
    <x v="0"/>
    <s v="OFF-EN-10002500"/>
    <x v="1"/>
    <x v="12"/>
    <s v="Globe Weis Peel &amp; Seel First Class Envelopes"/>
    <n v="63.9"/>
    <n v="5"/>
    <n v="0"/>
    <x v="1058"/>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9"/>
  </r>
  <r>
    <n v="1135"/>
    <x v="541"/>
    <x v="0"/>
    <x v="410"/>
    <d v="2013-06-10T00:00:00"/>
    <s v="Standard Class"/>
    <s v="JS-15940"/>
    <s v="Joni Sundaresam"/>
    <x v="2"/>
    <s v="United States"/>
    <s v="Philadelphia"/>
    <x v="9"/>
    <n v="19134"/>
    <x v="3"/>
    <s v="OFF-LA-10000973"/>
    <x v="1"/>
    <x v="2"/>
    <s v="Avery 502"/>
    <n v="7.5600000000000005"/>
    <n v="3"/>
    <n v="0.2"/>
    <x v="1060"/>
  </r>
  <r>
    <n v="1136"/>
    <x v="542"/>
    <x v="0"/>
    <x v="25"/>
    <d v="2013-12-12T00:00:00"/>
    <s v="Same Day"/>
    <s v="LR-16915"/>
    <s v="Lena Radford"/>
    <x v="0"/>
    <s v="United States"/>
    <s v="Homestead"/>
    <x v="2"/>
    <n v="33030"/>
    <x v="0"/>
    <s v="OFF-ST-10001476"/>
    <x v="1"/>
    <x v="4"/>
    <s v="Steel Personal Filing/Posting Tote"/>
    <n v="85.224000000000004"/>
    <n v="3"/>
    <n v="0.2"/>
    <x v="1061"/>
  </r>
  <r>
    <n v="1137"/>
    <x v="543"/>
    <x v="0"/>
    <x v="396"/>
    <d v="2013-11-16T00:00:00"/>
    <s v="Second Class"/>
    <s v="FH-14275"/>
    <s v="Frank Hawley"/>
    <x v="1"/>
    <s v="United States"/>
    <s v="La Porte"/>
    <x v="14"/>
    <n v="46350"/>
    <x v="2"/>
    <s v="OFF-EN-10002831"/>
    <x v="1"/>
    <x v="12"/>
    <s v="Tyvek  Top-Opening Peel &amp; Seel  Envelopes, Gray"/>
    <n v="287.52"/>
    <n v="8"/>
    <n v="0"/>
    <x v="1062"/>
  </r>
  <r>
    <n v="1138"/>
    <x v="543"/>
    <x v="0"/>
    <x v="396"/>
    <d v="2013-11-16T00:00:00"/>
    <s v="Second Class"/>
    <s v="FH-14275"/>
    <s v="Frank Hawley"/>
    <x v="1"/>
    <s v="United States"/>
    <s v="La Porte"/>
    <x v="14"/>
    <n v="46350"/>
    <x v="2"/>
    <s v="OFF-AP-10002350"/>
    <x v="1"/>
    <x v="9"/>
    <s v="Belkin F9H710-06 7 Outlet SurgeMaster Surge Protector"/>
    <n v="37.68"/>
    <n v="2"/>
    <n v="0"/>
    <x v="1063"/>
  </r>
  <r>
    <n v="1139"/>
    <x v="543"/>
    <x v="0"/>
    <x v="396"/>
    <d v="2013-11-16T00:00:00"/>
    <s v="Second Class"/>
    <s v="FH-14275"/>
    <s v="Frank Hawley"/>
    <x v="1"/>
    <s v="United States"/>
    <s v="La Porte"/>
    <x v="14"/>
    <n v="46350"/>
    <x v="2"/>
    <s v="OFF-PA-10001763"/>
    <x v="1"/>
    <x v="10"/>
    <s v="Xerox 1896"/>
    <n v="19.98"/>
    <n v="2"/>
    <n v="0"/>
    <x v="1064"/>
  </r>
  <r>
    <n v="1140"/>
    <x v="543"/>
    <x v="0"/>
    <x v="396"/>
    <d v="2013-11-16T00:00:00"/>
    <s v="Second Class"/>
    <s v="FH-14275"/>
    <s v="Frank Hawley"/>
    <x v="1"/>
    <s v="United States"/>
    <s v="La Porte"/>
    <x v="14"/>
    <n v="46350"/>
    <x v="2"/>
    <s v="OFF-AR-10003394"/>
    <x v="1"/>
    <x v="6"/>
    <s v="Newell 332"/>
    <n v="20.58"/>
    <n v="7"/>
    <n v="0"/>
    <x v="1065"/>
  </r>
  <r>
    <n v="1141"/>
    <x v="543"/>
    <x v="0"/>
    <x v="396"/>
    <d v="2013-11-16T00:00:00"/>
    <s v="Second Class"/>
    <s v="FH-14275"/>
    <s v="Frank Hawley"/>
    <x v="1"/>
    <s v="United States"/>
    <s v="La Porte"/>
    <x v="14"/>
    <n v="46350"/>
    <x v="2"/>
    <s v="OFF-BI-10002072"/>
    <x v="1"/>
    <x v="8"/>
    <s v="Cardinal Slant-D Ring Binders"/>
    <n v="17.38"/>
    <n v="2"/>
    <n v="0"/>
    <x v="1066"/>
  </r>
  <r>
    <n v="1142"/>
    <x v="544"/>
    <x v="2"/>
    <x v="411"/>
    <d v="2011-10-03T00:00:00"/>
    <s v="Standard Class"/>
    <s v="AP-10915"/>
    <s v="Arthur Prichep"/>
    <x v="0"/>
    <s v="United States"/>
    <s v="Los Angeles"/>
    <x v="1"/>
    <n v="90045"/>
    <x v="1"/>
    <s v="FUR-FU-10004188"/>
    <x v="0"/>
    <x v="5"/>
    <s v="Luxo Professional Combination Clamp-On Lamps"/>
    <n v="204.6"/>
    <n v="2"/>
    <n v="0"/>
    <x v="907"/>
  </r>
  <r>
    <n v="1143"/>
    <x v="544"/>
    <x v="2"/>
    <x v="411"/>
    <d v="2011-10-03T00:00:00"/>
    <s v="Standard Class"/>
    <s v="AP-10915"/>
    <s v="Arthur Prichep"/>
    <x v="0"/>
    <s v="United States"/>
    <s v="Los Angeles"/>
    <x v="1"/>
    <n v="90045"/>
    <x v="1"/>
    <s v="OFF-FA-10001561"/>
    <x v="1"/>
    <x v="13"/>
    <s v="Stockwell Push Pins"/>
    <n v="8.7200000000000006"/>
    <n v="4"/>
    <n v="0"/>
    <x v="1067"/>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8"/>
  </r>
  <r>
    <n v="1146"/>
    <x v="544"/>
    <x v="2"/>
    <x v="411"/>
    <d v="2011-10-03T00:00:00"/>
    <s v="Standard Class"/>
    <s v="AP-10915"/>
    <s v="Arthur Prichep"/>
    <x v="0"/>
    <s v="United States"/>
    <s v="Los Angeles"/>
    <x v="1"/>
    <n v="90045"/>
    <x v="1"/>
    <s v="OFF-ST-10004340"/>
    <x v="1"/>
    <x v="4"/>
    <s v="Fellowes Mobile File Cart, Black"/>
    <n v="62.18"/>
    <n v="1"/>
    <n v="0"/>
    <x v="1069"/>
  </r>
  <r>
    <n v="1147"/>
    <x v="545"/>
    <x v="1"/>
    <x v="388"/>
    <d v="2012-04-04T00:00:00"/>
    <s v="Same Day"/>
    <s v="NC-18340"/>
    <s v="Nat Carroll"/>
    <x v="0"/>
    <s v="United States"/>
    <s v="Lansing"/>
    <x v="12"/>
    <n v="48911"/>
    <x v="2"/>
    <s v="OFF-AP-10003849"/>
    <x v="1"/>
    <x v="9"/>
    <s v="Hoover Shoulder Vac Commercial Portable Vacuum"/>
    <n v="644.07600000000002"/>
    <n v="2"/>
    <n v="0.1"/>
    <x v="1070"/>
  </r>
  <r>
    <n v="1148"/>
    <x v="545"/>
    <x v="1"/>
    <x v="388"/>
    <d v="2012-04-04T00:00:00"/>
    <s v="Same Day"/>
    <s v="NC-18340"/>
    <s v="Nat Carroll"/>
    <x v="0"/>
    <s v="United States"/>
    <s v="Lansing"/>
    <x v="12"/>
    <n v="48911"/>
    <x v="2"/>
    <s v="OFF-FA-10000735"/>
    <x v="1"/>
    <x v="13"/>
    <s v="Staples"/>
    <n v="5.84"/>
    <n v="2"/>
    <n v="0"/>
    <x v="1071"/>
  </r>
  <r>
    <n v="1149"/>
    <x v="545"/>
    <x v="1"/>
    <x v="388"/>
    <d v="2012-04-04T00:00:00"/>
    <s v="Same Day"/>
    <s v="NC-18340"/>
    <s v="Nat Carroll"/>
    <x v="0"/>
    <s v="United States"/>
    <s v="Lansing"/>
    <x v="12"/>
    <n v="48911"/>
    <x v="2"/>
    <s v="OFF-BI-10003350"/>
    <x v="1"/>
    <x v="8"/>
    <s v="Acco Expandable Hanging Binders"/>
    <n v="12.76"/>
    <n v="2"/>
    <n v="0"/>
    <x v="1072"/>
  </r>
  <r>
    <n v="1150"/>
    <x v="545"/>
    <x v="1"/>
    <x v="388"/>
    <d v="2012-04-04T00:00:00"/>
    <s v="Same Day"/>
    <s v="NC-18340"/>
    <s v="Nat Carroll"/>
    <x v="0"/>
    <s v="United States"/>
    <s v="Lansing"/>
    <x v="12"/>
    <n v="48911"/>
    <x v="2"/>
    <s v="TEC-PH-10000307"/>
    <x v="2"/>
    <x v="7"/>
    <s v="Shocksock Galaxy S4 Armband"/>
    <n v="10.95"/>
    <n v="1"/>
    <n v="0"/>
    <x v="1073"/>
  </r>
  <r>
    <n v="1151"/>
    <x v="545"/>
    <x v="1"/>
    <x v="388"/>
    <d v="2012-04-04T00:00:00"/>
    <s v="Same Day"/>
    <s v="NC-18340"/>
    <s v="Nat Carroll"/>
    <x v="0"/>
    <s v="United States"/>
    <s v="Lansing"/>
    <x v="12"/>
    <n v="48911"/>
    <x v="2"/>
    <s v="TEC-CO-10004202"/>
    <x v="2"/>
    <x v="16"/>
    <s v="Brother DCP1000 Digital 3 in 1 Multifunction Machine"/>
    <n v="599.98"/>
    <n v="2"/>
    <n v="0"/>
    <x v="1074"/>
  </r>
  <r>
    <n v="1152"/>
    <x v="546"/>
    <x v="1"/>
    <x v="412"/>
    <d v="2012-05-14T00:00:00"/>
    <s v="Standard Class"/>
    <s v="CB-12535"/>
    <s v="Claudia Bergmann"/>
    <x v="1"/>
    <s v="United States"/>
    <s v="Cuyahoga Falls"/>
    <x v="24"/>
    <n v="44221"/>
    <x v="3"/>
    <s v="FUR-FU-10001852"/>
    <x v="0"/>
    <x v="5"/>
    <s v="Eldon Regeneration Recycled Desk Accessories, Smoke"/>
    <n v="8.3520000000000003"/>
    <n v="6"/>
    <n v="0.2"/>
    <x v="1075"/>
  </r>
  <r>
    <n v="1153"/>
    <x v="547"/>
    <x v="3"/>
    <x v="413"/>
    <d v="2014-01-07T00:00:00"/>
    <s v="Standard Class"/>
    <s v="KL-16555"/>
    <s v="Kelly Lampkin"/>
    <x v="1"/>
    <s v="United States"/>
    <s v="Reno"/>
    <x v="33"/>
    <n v="89502"/>
    <x v="1"/>
    <s v="OFF-AR-10003759"/>
    <x v="1"/>
    <x v="6"/>
    <s v="Crayola Anti Dust Chalk, 12/Pack"/>
    <n v="3.64"/>
    <n v="2"/>
    <n v="0"/>
    <x v="1076"/>
  </r>
  <r>
    <n v="1154"/>
    <x v="547"/>
    <x v="3"/>
    <x v="413"/>
    <d v="2014-01-07T00:00:00"/>
    <s v="Standard Class"/>
    <s v="KL-16555"/>
    <s v="Kelly Lampkin"/>
    <x v="1"/>
    <s v="United States"/>
    <s v="Reno"/>
    <x v="33"/>
    <n v="89502"/>
    <x v="1"/>
    <s v="OFF-BI-10003984"/>
    <x v="1"/>
    <x v="8"/>
    <s v="Lock-Up Easel 'Spel-Binder'"/>
    <n v="159.768"/>
    <n v="7"/>
    <n v="0.2"/>
    <x v="1077"/>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8"/>
  </r>
  <r>
    <n v="1157"/>
    <x v="548"/>
    <x v="2"/>
    <x v="414"/>
    <d v="2011-12-21T00:00:00"/>
    <s v="First Class"/>
    <s v="PS-19045"/>
    <s v="Penelope Sewall"/>
    <x v="2"/>
    <s v="United States"/>
    <s v="Harrisonburg"/>
    <x v="17"/>
    <n v="22801"/>
    <x v="0"/>
    <s v="OFF-BI-10003982"/>
    <x v="1"/>
    <x v="8"/>
    <s v="Wilson Jones Century Plastic Molded Ring Binders"/>
    <n v="62.31"/>
    <n v="3"/>
    <n v="0"/>
    <x v="1079"/>
  </r>
  <r>
    <n v="1158"/>
    <x v="548"/>
    <x v="2"/>
    <x v="414"/>
    <d v="2011-12-21T00:00:00"/>
    <s v="First Class"/>
    <s v="PS-19045"/>
    <s v="Penelope Sewall"/>
    <x v="2"/>
    <s v="United States"/>
    <s v="Harrisonburg"/>
    <x v="17"/>
    <n v="22801"/>
    <x v="0"/>
    <s v="FUR-TA-10000617"/>
    <x v="0"/>
    <x v="3"/>
    <s v="Hon Practical Foundations 30 x 60 Training Table, Light Gray/Charcoal"/>
    <n v="455.1"/>
    <n v="2"/>
    <n v="0"/>
    <x v="1080"/>
  </r>
  <r>
    <n v="1159"/>
    <x v="549"/>
    <x v="0"/>
    <x v="415"/>
    <d v="2013-07-08T00:00:00"/>
    <s v="Second Class"/>
    <s v="GB-14530"/>
    <s v="George Bell"/>
    <x v="1"/>
    <s v="United States"/>
    <s v="Los Angeles"/>
    <x v="1"/>
    <n v="90004"/>
    <x v="1"/>
    <s v="FUR-CH-10002126"/>
    <x v="0"/>
    <x v="1"/>
    <s v="Hon Deluxe Fabric Upholstered Stacking Chairs"/>
    <n v="195.184"/>
    <n v="1"/>
    <n v="0.2"/>
    <x v="1081"/>
  </r>
  <r>
    <n v="1160"/>
    <x v="550"/>
    <x v="3"/>
    <x v="222"/>
    <d v="2014-07-05T00:00:00"/>
    <s v="Standard Class"/>
    <s v="AA-10315"/>
    <s v="Alex Avila"/>
    <x v="0"/>
    <s v="United States"/>
    <s v="Minneapolis"/>
    <x v="11"/>
    <n v="55407"/>
    <x v="2"/>
    <s v="OFF-AP-10000576"/>
    <x v="1"/>
    <x v="9"/>
    <s v="Belkin 325VA UPS Surge Protector, 6'"/>
    <n v="362.94"/>
    <n v="3"/>
    <n v="0"/>
    <x v="1082"/>
  </r>
  <r>
    <n v="1161"/>
    <x v="550"/>
    <x v="3"/>
    <x v="222"/>
    <d v="2014-07-05T00:00:00"/>
    <s v="Standard Class"/>
    <s v="AA-10315"/>
    <s v="Alex Avila"/>
    <x v="0"/>
    <s v="United States"/>
    <s v="Minneapolis"/>
    <x v="11"/>
    <n v="55407"/>
    <x v="2"/>
    <s v="OFF-BI-10004654"/>
    <x v="1"/>
    <x v="8"/>
    <s v="Avery Binding System Hidden Tab Executive Style Index Sets"/>
    <n v="11.54"/>
    <n v="2"/>
    <n v="0"/>
    <x v="1083"/>
  </r>
  <r>
    <n v="1162"/>
    <x v="551"/>
    <x v="2"/>
    <x v="416"/>
    <d v="2011-09-05T00:00:00"/>
    <s v="Second Class"/>
    <s v="LT-16765"/>
    <s v="Larry Tron"/>
    <x v="0"/>
    <s v="United States"/>
    <s v="Escondido"/>
    <x v="1"/>
    <n v="92025"/>
    <x v="1"/>
    <s v="OFF-AR-10004042"/>
    <x v="1"/>
    <x v="6"/>
    <s v="BOSTON Model 1800 Electric Pencil Sharpeners, Putty/Woodgrain"/>
    <n v="53.94"/>
    <n v="3"/>
    <n v="0"/>
    <x v="1084"/>
  </r>
  <r>
    <n v="1163"/>
    <x v="552"/>
    <x v="2"/>
    <x v="223"/>
    <d v="2011-03-08T00:00:00"/>
    <s v="Standard Class"/>
    <s v="AP-10720"/>
    <s v="Anne Pryor"/>
    <x v="2"/>
    <s v="United States"/>
    <s v="New York City"/>
    <x v="15"/>
    <n v="10035"/>
    <x v="3"/>
    <s v="TEC-PH-10004700"/>
    <x v="2"/>
    <x v="7"/>
    <s v="PowerGen Dual USB Car Charger"/>
    <n v="9.99"/>
    <n v="1"/>
    <n v="0"/>
    <x v="1085"/>
  </r>
  <r>
    <n v="1164"/>
    <x v="552"/>
    <x v="2"/>
    <x v="223"/>
    <d v="2011-03-08T00:00:00"/>
    <s v="Standard Class"/>
    <s v="AP-10720"/>
    <s v="Anne Pryor"/>
    <x v="2"/>
    <s v="United States"/>
    <s v="New York City"/>
    <x v="15"/>
    <n v="10035"/>
    <x v="3"/>
    <s v="OFF-BI-10004593"/>
    <x v="1"/>
    <x v="8"/>
    <s v="Ibico Laser Imprintable Binding System Covers"/>
    <n v="125.76"/>
    <n v="3"/>
    <n v="0.2"/>
    <x v="1086"/>
  </r>
  <r>
    <n v="1165"/>
    <x v="552"/>
    <x v="2"/>
    <x v="223"/>
    <d v="2011-03-08T00:00:00"/>
    <s v="Standard Class"/>
    <s v="AP-10720"/>
    <s v="Anne Pryor"/>
    <x v="2"/>
    <s v="United States"/>
    <s v="New York City"/>
    <x v="15"/>
    <n v="10035"/>
    <x v="3"/>
    <s v="OFF-BI-10003429"/>
    <x v="1"/>
    <x v="8"/>
    <s v="Cardinal HOLDit! Binder Insert Strips,Extra Strips"/>
    <n v="25.32"/>
    <n v="5"/>
    <n v="0.2"/>
    <x v="1087"/>
  </r>
  <r>
    <n v="1166"/>
    <x v="553"/>
    <x v="2"/>
    <x v="417"/>
    <d v="2011-05-08T00:00:00"/>
    <s v="Standard Class"/>
    <s v="PM-18940"/>
    <s v="Paul MacIntyre"/>
    <x v="0"/>
    <s v="United States"/>
    <s v="Jackson"/>
    <x v="12"/>
    <n v="49201"/>
    <x v="2"/>
    <s v="OFF-BI-10001294"/>
    <x v="1"/>
    <x v="8"/>
    <s v="Fellowes Binding Cases"/>
    <n v="46.8"/>
    <n v="4"/>
    <n v="0"/>
    <x v="1088"/>
  </r>
  <r>
    <n v="1167"/>
    <x v="554"/>
    <x v="1"/>
    <x v="121"/>
    <d v="2012-11-02T00:00:00"/>
    <s v="Same Day"/>
    <s v="KC-16540"/>
    <s v="Kelly Collister"/>
    <x v="0"/>
    <s v="United States"/>
    <s v="Seattle"/>
    <x v="4"/>
    <n v="98115"/>
    <x v="1"/>
    <s v="TEC-AC-10001552"/>
    <x v="2"/>
    <x v="11"/>
    <s v="Logitech K350 2.4Ghz Wireless Keyboard"/>
    <n v="447.93"/>
    <n v="9"/>
    <n v="0"/>
    <x v="1089"/>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90"/>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91"/>
  </r>
  <r>
    <n v="1172"/>
    <x v="556"/>
    <x v="2"/>
    <x v="418"/>
    <d v="2011-03-14T00:00:00"/>
    <s v="Standard Class"/>
    <s v="SW-20275"/>
    <s v="Scott Williamson"/>
    <x v="0"/>
    <s v="United States"/>
    <s v="Royal Oak"/>
    <x v="12"/>
    <n v="48073"/>
    <x v="2"/>
    <s v="OFF-PA-10002259"/>
    <x v="1"/>
    <x v="10"/>
    <s v="Geographics Note Cards, Blank, White, 8 1/2&quot; x 11&quot;"/>
    <n v="22.38"/>
    <n v="2"/>
    <n v="0"/>
    <x v="1092"/>
  </r>
  <r>
    <n v="1173"/>
    <x v="557"/>
    <x v="2"/>
    <x v="419"/>
    <d v="2011-04-25T00:00:00"/>
    <s v="Standard Class"/>
    <s v="AA-10375"/>
    <s v="Allen Armold"/>
    <x v="0"/>
    <s v="United States"/>
    <s v="Los Angeles"/>
    <x v="1"/>
    <n v="90008"/>
    <x v="1"/>
    <s v="OFF-BI-10002976"/>
    <x v="1"/>
    <x v="8"/>
    <s v="ACCOHIDE Binder by Acco"/>
    <n v="16.520000000000003"/>
    <n v="5"/>
    <n v="0.2"/>
    <x v="1093"/>
  </r>
  <r>
    <n v="1174"/>
    <x v="558"/>
    <x v="1"/>
    <x v="420"/>
    <d v="2012-10-26T00:00:00"/>
    <s v="Standard Class"/>
    <s v="LT-17110"/>
    <s v="Liz Thompson"/>
    <x v="0"/>
    <s v="United States"/>
    <s v="Bloomington"/>
    <x v="10"/>
    <n v="61701"/>
    <x v="2"/>
    <s v="OFF-BI-10000301"/>
    <x v="1"/>
    <x v="8"/>
    <s v="GBC Instant Report Kit"/>
    <n v="5.1759999999999984"/>
    <n v="4"/>
    <n v="0.8"/>
    <x v="1094"/>
  </r>
  <r>
    <n v="1175"/>
    <x v="559"/>
    <x v="1"/>
    <x v="421"/>
    <d v="2012-08-25T00:00:00"/>
    <s v="First Class"/>
    <s v="DP-13105"/>
    <s v="Dave Poirier"/>
    <x v="1"/>
    <s v="United States"/>
    <s v="New York City"/>
    <x v="15"/>
    <n v="10035"/>
    <x v="3"/>
    <s v="OFF-BI-10003694"/>
    <x v="1"/>
    <x v="8"/>
    <s v="Avery 3 1/2&quot; Diskette Storage Pages, 10/Pack"/>
    <n v="50.112000000000002"/>
    <n v="6"/>
    <n v="0.2"/>
    <x v="1095"/>
  </r>
  <r>
    <n v="1176"/>
    <x v="560"/>
    <x v="0"/>
    <x v="48"/>
    <d v="2013-09-04T00:00:00"/>
    <s v="Standard Class"/>
    <s v="AB-10060"/>
    <s v="Adam Bellavance"/>
    <x v="2"/>
    <s v="United States"/>
    <s v="Concord"/>
    <x v="38"/>
    <n v="3301"/>
    <x v="3"/>
    <s v="OFF-SU-10000381"/>
    <x v="1"/>
    <x v="14"/>
    <s v="Acme Forged Steel Scissors with Black Enamel Handles"/>
    <n v="27.93"/>
    <n v="3"/>
    <n v="0"/>
    <x v="1096"/>
  </r>
  <r>
    <n v="1177"/>
    <x v="561"/>
    <x v="2"/>
    <x v="422"/>
    <d v="2011-12-30T00:00:00"/>
    <s v="Second Class"/>
    <s v="AT-10435"/>
    <s v="Alyssa Tate"/>
    <x v="2"/>
    <s v="United States"/>
    <s v="Los Angeles"/>
    <x v="1"/>
    <n v="90004"/>
    <x v="1"/>
    <s v="OFF-LA-10004425"/>
    <x v="1"/>
    <x v="2"/>
    <s v="Staples"/>
    <n v="11.56"/>
    <n v="4"/>
    <n v="0"/>
    <x v="1097"/>
  </r>
  <r>
    <n v="1178"/>
    <x v="562"/>
    <x v="0"/>
    <x v="49"/>
    <d v="2013-12-06T00:00:00"/>
    <s v="Standard Class"/>
    <s v="JE-15745"/>
    <s v="Joel Eaton"/>
    <x v="0"/>
    <s v="United States"/>
    <s v="Rockville"/>
    <x v="39"/>
    <n v="20852"/>
    <x v="3"/>
    <s v="FUR-CH-10001270"/>
    <x v="0"/>
    <x v="1"/>
    <s v="Harbour Creations Steel Folding Chair"/>
    <n v="172.5"/>
    <n v="2"/>
    <n v="0"/>
    <x v="1098"/>
  </r>
  <r>
    <n v="1179"/>
    <x v="562"/>
    <x v="0"/>
    <x v="49"/>
    <d v="2013-12-06T00:00:00"/>
    <s v="Standard Class"/>
    <s v="JE-15745"/>
    <s v="Joel Eaton"/>
    <x v="0"/>
    <s v="United States"/>
    <s v="Rockville"/>
    <x v="39"/>
    <n v="20852"/>
    <x v="3"/>
    <s v="TEC-PH-10003931"/>
    <x v="2"/>
    <x v="7"/>
    <s v="JBL Micro Wireless Portable Bluetooth Speaker"/>
    <n v="179.97"/>
    <n v="3"/>
    <n v="0"/>
    <x v="1099"/>
  </r>
  <r>
    <n v="1180"/>
    <x v="563"/>
    <x v="0"/>
    <x v="423"/>
    <d v="2013-04-28T00:00:00"/>
    <s v="Second Class"/>
    <s v="CA-12055"/>
    <s v="Cathy Armstrong"/>
    <x v="2"/>
    <s v="United States"/>
    <s v="Houston"/>
    <x v="5"/>
    <n v="77070"/>
    <x v="2"/>
    <s v="TEC-AC-10003174"/>
    <x v="2"/>
    <x v="11"/>
    <s v="Plantronics S12 Corded Telephone Headset System"/>
    <n v="258.69600000000003"/>
    <n v="3"/>
    <n v="0.2"/>
    <x v="1100"/>
  </r>
  <r>
    <n v="1181"/>
    <x v="564"/>
    <x v="2"/>
    <x v="261"/>
    <d v="2011-06-25T00:00:00"/>
    <s v="Standard Class"/>
    <s v="DB-13060"/>
    <s v="Dave Brooks"/>
    <x v="0"/>
    <s v="United States"/>
    <s v="Lakewood"/>
    <x v="30"/>
    <n v="8701"/>
    <x v="3"/>
    <s v="TEC-PH-10004539"/>
    <x v="2"/>
    <x v="7"/>
    <s v="Wireless Extenders zBoost YX545 SOHO Signal Booster"/>
    <n v="1322.93"/>
    <n v="7"/>
    <n v="0"/>
    <x v="1101"/>
  </r>
  <r>
    <n v="1182"/>
    <x v="564"/>
    <x v="2"/>
    <x v="261"/>
    <d v="2011-06-25T00:00:00"/>
    <s v="Standard Class"/>
    <s v="DB-13060"/>
    <s v="Dave Brooks"/>
    <x v="0"/>
    <s v="United States"/>
    <s v="Lakewood"/>
    <x v="30"/>
    <n v="8701"/>
    <x v="3"/>
    <s v="OFF-AR-10001919"/>
    <x v="1"/>
    <x v="6"/>
    <s v="OIC #2 Pencils, Medium Soft"/>
    <n v="3.76"/>
    <n v="2"/>
    <n v="0"/>
    <x v="1102"/>
  </r>
  <r>
    <n v="1183"/>
    <x v="565"/>
    <x v="3"/>
    <x v="424"/>
    <d v="2014-01-16T00:00:00"/>
    <s v="First Class"/>
    <s v="RB-19570"/>
    <s v="Rob Beeghly"/>
    <x v="0"/>
    <s v="United States"/>
    <s v="Jacksonville"/>
    <x v="3"/>
    <n v="28540"/>
    <x v="0"/>
    <s v="OFF-EN-10002504"/>
    <x v="1"/>
    <x v="12"/>
    <s v="Tyvek  Top-Opening Peel &amp; Seel Envelopes, Plain White"/>
    <n v="21.744"/>
    <n v="1"/>
    <n v="0.2"/>
    <x v="1103"/>
  </r>
  <r>
    <n v="1184"/>
    <x v="565"/>
    <x v="3"/>
    <x v="424"/>
    <d v="2014-01-16T00:00:00"/>
    <s v="First Class"/>
    <s v="RB-19570"/>
    <s v="Rob Beeghly"/>
    <x v="0"/>
    <s v="United States"/>
    <s v="Jacksonville"/>
    <x v="3"/>
    <n v="28540"/>
    <x v="0"/>
    <s v="TEC-PH-10003655"/>
    <x v="2"/>
    <x v="7"/>
    <s v="Sannysis Cute Owl Design Soft Skin Case Cover for Samsung Galaxy S4"/>
    <n v="7.92"/>
    <n v="5"/>
    <n v="0.2"/>
    <x v="1104"/>
  </r>
  <r>
    <n v="1185"/>
    <x v="566"/>
    <x v="2"/>
    <x v="156"/>
    <d v="2011-11-30T00:00:00"/>
    <s v="Standard Class"/>
    <s v="HR-14830"/>
    <s v="Harold Ryan"/>
    <x v="1"/>
    <s v="United States"/>
    <s v="Seattle"/>
    <x v="4"/>
    <n v="98103"/>
    <x v="1"/>
    <s v="OFF-BI-10004656"/>
    <x v="1"/>
    <x v="8"/>
    <s v="Peel &amp; Stick Add-On Corner Pockets"/>
    <n v="12.096000000000002"/>
    <n v="7"/>
    <n v="0.2"/>
    <x v="1105"/>
  </r>
  <r>
    <n v="1186"/>
    <x v="566"/>
    <x v="2"/>
    <x v="156"/>
    <d v="2011-11-30T00:00:00"/>
    <s v="Standard Class"/>
    <s v="HR-14830"/>
    <s v="Harold Ryan"/>
    <x v="1"/>
    <s v="United States"/>
    <s v="Seattle"/>
    <x v="4"/>
    <n v="98103"/>
    <x v="1"/>
    <s v="OFF-ST-10002344"/>
    <x v="1"/>
    <x v="4"/>
    <s v="Carina 42&quot;Hx23 3/4&quot;W Media Storage Unit"/>
    <n v="485.88"/>
    <n v="6"/>
    <n v="0"/>
    <x v="1106"/>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7"/>
  </r>
  <r>
    <n v="1189"/>
    <x v="567"/>
    <x v="3"/>
    <x v="425"/>
    <d v="2014-03-01T00:00:00"/>
    <s v="Second Class"/>
    <s v="BT-11530"/>
    <s v="Bradley Talbott"/>
    <x v="2"/>
    <s v="United States"/>
    <s v="Los Angeles"/>
    <x v="1"/>
    <n v="90036"/>
    <x v="1"/>
    <s v="OFF-AP-10004532"/>
    <x v="1"/>
    <x v="9"/>
    <s v="Kensington 6 Outlet Guardian Standard Surge Protector"/>
    <n v="81.92"/>
    <n v="4"/>
    <n v="0"/>
    <x v="1108"/>
  </r>
  <r>
    <n v="1190"/>
    <x v="567"/>
    <x v="3"/>
    <x v="425"/>
    <d v="2014-03-01T00:00:00"/>
    <s v="Second Class"/>
    <s v="BT-11530"/>
    <s v="Bradley Talbott"/>
    <x v="2"/>
    <s v="United States"/>
    <s v="Los Angeles"/>
    <x v="1"/>
    <n v="90036"/>
    <x v="1"/>
    <s v="TEC-PH-10004447"/>
    <x v="2"/>
    <x v="7"/>
    <s v="Toshiba IPT2010-SD IP Telephone"/>
    <n v="889.53600000000006"/>
    <n v="8"/>
    <n v="0.2"/>
    <x v="1109"/>
  </r>
  <r>
    <n v="1191"/>
    <x v="567"/>
    <x v="3"/>
    <x v="425"/>
    <d v="2014-03-01T00:00:00"/>
    <s v="Second Class"/>
    <s v="BT-11530"/>
    <s v="Bradley Talbott"/>
    <x v="2"/>
    <s v="United States"/>
    <s v="Los Angeles"/>
    <x v="1"/>
    <n v="90036"/>
    <x v="1"/>
    <s v="FUR-CH-10003973"/>
    <x v="0"/>
    <x v="1"/>
    <s v="GuestStacker Chair with Chrome Finish Legs"/>
    <n v="892.22400000000005"/>
    <n v="3"/>
    <n v="0.2"/>
    <x v="1110"/>
  </r>
  <r>
    <n v="1192"/>
    <x v="567"/>
    <x v="3"/>
    <x v="425"/>
    <d v="2014-03-01T00:00:00"/>
    <s v="Second Class"/>
    <s v="BT-11530"/>
    <s v="Bradley Talbott"/>
    <x v="2"/>
    <s v="United States"/>
    <s v="Los Angeles"/>
    <x v="1"/>
    <n v="90036"/>
    <x v="1"/>
    <s v="OFF-PA-10001970"/>
    <x v="1"/>
    <x v="10"/>
    <s v="Xerox 1908"/>
    <n v="223.92"/>
    <n v="4"/>
    <n v="0"/>
    <x v="1111"/>
  </r>
  <r>
    <n v="1193"/>
    <x v="567"/>
    <x v="3"/>
    <x v="425"/>
    <d v="2014-03-01T00:00:00"/>
    <s v="Second Class"/>
    <s v="BT-11530"/>
    <s v="Bradley Talbott"/>
    <x v="2"/>
    <s v="United States"/>
    <s v="Los Angeles"/>
    <x v="1"/>
    <n v="90036"/>
    <x v="1"/>
    <s v="OFF-PA-10000682"/>
    <x v="1"/>
    <x v="10"/>
    <s v="Xerox 1924"/>
    <n v="23.12"/>
    <n v="4"/>
    <n v="0"/>
    <x v="1112"/>
  </r>
  <r>
    <n v="1194"/>
    <x v="568"/>
    <x v="1"/>
    <x v="426"/>
    <d v="2012-09-15T00:00:00"/>
    <s v="Same Day"/>
    <s v="NG-18355"/>
    <s v="Nat Gilpin"/>
    <x v="1"/>
    <s v="United States"/>
    <s v="Coral Springs"/>
    <x v="2"/>
    <n v="33065"/>
    <x v="0"/>
    <s v="OFF-PA-10001937"/>
    <x v="1"/>
    <x v="10"/>
    <s v="Xerox 21"/>
    <n v="15.552000000000003"/>
    <n v="3"/>
    <n v="0.2"/>
    <x v="12"/>
  </r>
  <r>
    <n v="1195"/>
    <x v="568"/>
    <x v="1"/>
    <x v="426"/>
    <d v="2012-09-15T00:00:00"/>
    <s v="Same Day"/>
    <s v="NG-18355"/>
    <s v="Nat Gilpin"/>
    <x v="1"/>
    <s v="United States"/>
    <s v="Coral Springs"/>
    <x v="2"/>
    <n v="33065"/>
    <x v="0"/>
    <s v="FUR-FU-10002268"/>
    <x v="0"/>
    <x v="5"/>
    <s v="Ultra Door Push Plate"/>
    <n v="15.712000000000002"/>
    <n v="4"/>
    <n v="0.2"/>
    <x v="1113"/>
  </r>
  <r>
    <n v="1196"/>
    <x v="568"/>
    <x v="1"/>
    <x v="426"/>
    <d v="2012-09-15T00:00:00"/>
    <s v="Same Day"/>
    <s v="NG-18355"/>
    <s v="Nat Gilpin"/>
    <x v="1"/>
    <s v="United States"/>
    <s v="Coral Springs"/>
    <x v="2"/>
    <n v="33065"/>
    <x v="0"/>
    <s v="OFF-ST-10001321"/>
    <x v="1"/>
    <x v="4"/>
    <s v="Decoflex Hanging Personal Folder File, Blue"/>
    <n v="24.672000000000001"/>
    <n v="2"/>
    <n v="0.2"/>
    <x v="1114"/>
  </r>
  <r>
    <n v="1197"/>
    <x v="568"/>
    <x v="1"/>
    <x v="426"/>
    <d v="2012-09-15T00:00:00"/>
    <s v="Same Day"/>
    <s v="NG-18355"/>
    <s v="Nat Gilpin"/>
    <x v="1"/>
    <s v="United States"/>
    <s v="Coral Springs"/>
    <x v="2"/>
    <n v="33065"/>
    <x v="0"/>
    <s v="FUR-FU-10003394"/>
    <x v="0"/>
    <x v="5"/>
    <s v="Tenex &quot;The Solids&quot; Textured Chair Mats"/>
    <n v="55.967999999999996"/>
    <n v="1"/>
    <n v="0.2"/>
    <x v="1115"/>
  </r>
  <r>
    <n v="1198"/>
    <x v="569"/>
    <x v="0"/>
    <x v="143"/>
    <d v="2013-04-13T00:00:00"/>
    <s v="Standard Class"/>
    <s v="ZC-21910"/>
    <s v="Zuschuss Carroll"/>
    <x v="0"/>
    <s v="United States"/>
    <s v="Houston"/>
    <x v="5"/>
    <n v="77041"/>
    <x v="2"/>
    <s v="TEC-AC-10001990"/>
    <x v="2"/>
    <x v="11"/>
    <s v="Kensington Orbit Wireless Mobile Trackball for PC and Mac"/>
    <n v="431.92800000000005"/>
    <n v="9"/>
    <n v="0.2"/>
    <x v="1116"/>
  </r>
  <r>
    <n v="1199"/>
    <x v="569"/>
    <x v="0"/>
    <x v="143"/>
    <d v="2013-04-13T00:00:00"/>
    <s v="Standard Class"/>
    <s v="ZC-21910"/>
    <s v="Zuschuss Carroll"/>
    <x v="0"/>
    <s v="United States"/>
    <s v="Houston"/>
    <x v="5"/>
    <n v="77041"/>
    <x v="2"/>
    <s v="FUR-CH-10004540"/>
    <x v="0"/>
    <x v="1"/>
    <s v="Global Chrome Stack Chair"/>
    <n v="95.983999999999995"/>
    <n v="4"/>
    <n v="0.3"/>
    <x v="1117"/>
  </r>
  <r>
    <n v="1200"/>
    <x v="569"/>
    <x v="0"/>
    <x v="143"/>
    <d v="2013-04-13T00:00:00"/>
    <s v="Standard Class"/>
    <s v="ZC-21910"/>
    <s v="Zuschuss Carroll"/>
    <x v="0"/>
    <s v="United States"/>
    <s v="Houston"/>
    <x v="5"/>
    <n v="77041"/>
    <x v="2"/>
    <s v="OFF-BI-10004995"/>
    <x v="1"/>
    <x v="8"/>
    <s v="GBC DocuBind P400 Electric Binding System"/>
    <n v="1088.7919999999997"/>
    <n v="4"/>
    <n v="0.8"/>
    <x v="1118"/>
  </r>
  <r>
    <n v="1201"/>
    <x v="570"/>
    <x v="0"/>
    <x v="427"/>
    <d v="2013-07-25T00:00:00"/>
    <s v="Standard Class"/>
    <s v="LS-16945"/>
    <s v="Linda Southworth"/>
    <x v="1"/>
    <s v="United States"/>
    <s v="Denver"/>
    <x v="22"/>
    <n v="80219"/>
    <x v="1"/>
    <s v="FUR-CH-10002335"/>
    <x v="0"/>
    <x v="1"/>
    <s v="Hon GuestStacker Chair"/>
    <n v="544.00800000000004"/>
    <n v="3"/>
    <n v="0.2"/>
    <x v="748"/>
  </r>
  <r>
    <n v="1202"/>
    <x v="570"/>
    <x v="0"/>
    <x v="427"/>
    <d v="2013-07-25T00:00:00"/>
    <s v="Standard Class"/>
    <s v="LS-16945"/>
    <s v="Linda Southworth"/>
    <x v="1"/>
    <s v="United States"/>
    <s v="Denver"/>
    <x v="22"/>
    <n v="80219"/>
    <x v="1"/>
    <s v="OFF-BI-10004967"/>
    <x v="1"/>
    <x v="8"/>
    <s v="Round Ring Binders"/>
    <n v="1.8720000000000003"/>
    <n v="3"/>
    <n v="0.7"/>
    <x v="1119"/>
  </r>
  <r>
    <n v="1203"/>
    <x v="570"/>
    <x v="0"/>
    <x v="427"/>
    <d v="2013-07-25T00:00:00"/>
    <s v="Standard Class"/>
    <s v="LS-16945"/>
    <s v="Linda Southworth"/>
    <x v="1"/>
    <s v="United States"/>
    <s v="Denver"/>
    <x v="22"/>
    <n v="80219"/>
    <x v="1"/>
    <s v="FUR-CH-10002331"/>
    <x v="0"/>
    <x v="1"/>
    <s v="Hon 4700 Series Mobuis Mid-Back Task Chairs with Adjustable Arms"/>
    <n v="854.35200000000009"/>
    <n v="3"/>
    <n v="0.2"/>
    <x v="1120"/>
  </r>
  <r>
    <n v="1204"/>
    <x v="570"/>
    <x v="0"/>
    <x v="427"/>
    <d v="2013-07-25T00:00:00"/>
    <s v="Standard Class"/>
    <s v="LS-16945"/>
    <s v="Linda Southworth"/>
    <x v="1"/>
    <s v="United States"/>
    <s v="Denver"/>
    <x v="22"/>
    <n v="80219"/>
    <x v="1"/>
    <s v="OFF-ST-10002292"/>
    <x v="1"/>
    <x v="4"/>
    <s v="Sauder Facets Collection Locker/File Cabinet, Sky Alder Finish"/>
    <n v="593.5680000000001"/>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21"/>
  </r>
  <r>
    <n v="1206"/>
    <x v="571"/>
    <x v="3"/>
    <x v="378"/>
    <d v="2014-08-05T00:00:00"/>
    <s v="First Class"/>
    <s v="LH-16750"/>
    <s v="Larry Hughes"/>
    <x v="0"/>
    <s v="United States"/>
    <s v="Charlotte"/>
    <x v="3"/>
    <n v="28205"/>
    <x v="0"/>
    <s v="TEC-PH-10002660"/>
    <x v="2"/>
    <x v="7"/>
    <s v="Nortel Networks T7316 E Nt8 B27"/>
    <n v="271.95999999999998"/>
    <n v="5"/>
    <n v="0.2"/>
    <x v="1122"/>
  </r>
  <r>
    <n v="1207"/>
    <x v="572"/>
    <x v="0"/>
    <x v="216"/>
    <d v="2013-07-19T00:00:00"/>
    <s v="Second Class"/>
    <s v="SW-20755"/>
    <s v="Steven Ward"/>
    <x v="1"/>
    <s v="United States"/>
    <s v="New York City"/>
    <x v="15"/>
    <n v="10009"/>
    <x v="3"/>
    <s v="OFF-ST-10004634"/>
    <x v="1"/>
    <x v="4"/>
    <s v="Personal Folder Holder, Ebony"/>
    <n v="11.21"/>
    <n v="1"/>
    <n v="0"/>
    <x v="1123"/>
  </r>
  <r>
    <n v="1208"/>
    <x v="572"/>
    <x v="0"/>
    <x v="216"/>
    <d v="2013-07-19T00:00:00"/>
    <s v="Second Class"/>
    <s v="SW-20755"/>
    <s v="Steven Ward"/>
    <x v="1"/>
    <s v="United States"/>
    <s v="New York City"/>
    <x v="15"/>
    <n v="10009"/>
    <x v="3"/>
    <s v="OFF-BI-10002160"/>
    <x v="1"/>
    <x v="8"/>
    <s v="Acco Hanging Data Binders"/>
    <n v="9.1440000000000001"/>
    <n v="3"/>
    <n v="0.2"/>
    <x v="1124"/>
  </r>
  <r>
    <n v="1209"/>
    <x v="572"/>
    <x v="0"/>
    <x v="216"/>
    <d v="2013-07-19T00:00:00"/>
    <s v="Second Class"/>
    <s v="SW-20755"/>
    <s v="Steven Ward"/>
    <x v="1"/>
    <s v="United States"/>
    <s v="New York City"/>
    <x v="15"/>
    <n v="10009"/>
    <x v="3"/>
    <s v="OFF-FA-10002988"/>
    <x v="1"/>
    <x v="13"/>
    <s v="Ideal Clamps"/>
    <n v="14.069999999999999"/>
    <n v="7"/>
    <n v="0"/>
    <x v="1125"/>
  </r>
  <r>
    <n v="1210"/>
    <x v="572"/>
    <x v="0"/>
    <x v="216"/>
    <d v="2013-07-19T00:00:00"/>
    <s v="Second Class"/>
    <s v="SW-20755"/>
    <s v="Steven Ward"/>
    <x v="1"/>
    <s v="United States"/>
    <s v="New York City"/>
    <x v="15"/>
    <n v="10009"/>
    <x v="3"/>
    <s v="OFF-AR-10004999"/>
    <x v="1"/>
    <x v="6"/>
    <s v="Newell 315"/>
    <n v="41.86"/>
    <n v="7"/>
    <n v="0"/>
    <x v="1126"/>
  </r>
  <r>
    <n v="1211"/>
    <x v="572"/>
    <x v="0"/>
    <x v="216"/>
    <d v="2013-07-19T00:00:00"/>
    <s v="Second Class"/>
    <s v="SW-20755"/>
    <s v="Steven Ward"/>
    <x v="1"/>
    <s v="United States"/>
    <s v="New York City"/>
    <x v="15"/>
    <n v="10009"/>
    <x v="3"/>
    <s v="OFF-BI-10001031"/>
    <x v="1"/>
    <x v="8"/>
    <s v="Pressboard Data Binders by Wilson Jones"/>
    <n v="8.5440000000000005"/>
    <n v="2"/>
    <n v="0.2"/>
    <x v="1127"/>
  </r>
  <r>
    <n v="1212"/>
    <x v="572"/>
    <x v="0"/>
    <x v="216"/>
    <d v="2013-07-19T00:00:00"/>
    <s v="Second Class"/>
    <s v="SW-20755"/>
    <s v="Steven Ward"/>
    <x v="1"/>
    <s v="United States"/>
    <s v="New York City"/>
    <x v="15"/>
    <n v="10009"/>
    <x v="3"/>
    <s v="FUR-BO-10004695"/>
    <x v="0"/>
    <x v="0"/>
    <s v="O'Sullivan 2-Door Barrister Bookcase in Odessa Pine"/>
    <n v="579.13599999999997"/>
    <n v="4"/>
    <n v="0.2"/>
    <x v="1128"/>
  </r>
  <r>
    <n v="1213"/>
    <x v="573"/>
    <x v="3"/>
    <x v="428"/>
    <d v="2014-09-14T00:00:00"/>
    <s v="Standard Class"/>
    <s v="SP-20620"/>
    <s v="Stefania Perrino"/>
    <x v="1"/>
    <s v="United States"/>
    <s v="Philadelphia"/>
    <x v="9"/>
    <n v="19134"/>
    <x v="3"/>
    <s v="FUR-CH-10004860"/>
    <x v="0"/>
    <x v="1"/>
    <s v="Global Low Back Tilter Chair"/>
    <n v="141.37199999999999"/>
    <n v="2"/>
    <n v="0.3"/>
    <x v="1129"/>
  </r>
  <r>
    <n v="1214"/>
    <x v="573"/>
    <x v="3"/>
    <x v="428"/>
    <d v="2014-09-14T00:00:00"/>
    <s v="Standard Class"/>
    <s v="SP-20620"/>
    <s v="Stefania Perrino"/>
    <x v="1"/>
    <s v="United States"/>
    <s v="Philadelphia"/>
    <x v="9"/>
    <n v="19134"/>
    <x v="3"/>
    <s v="OFF-BI-10002432"/>
    <x v="1"/>
    <x v="8"/>
    <s v="Wilson Jones Standard D-Ring Binders"/>
    <n v="3.036"/>
    <n v="2"/>
    <n v="0.7"/>
    <x v="1130"/>
  </r>
  <r>
    <n v="1215"/>
    <x v="573"/>
    <x v="3"/>
    <x v="428"/>
    <d v="2014-09-14T00:00:00"/>
    <s v="Standard Class"/>
    <s v="SP-20620"/>
    <s v="Stefania Perrino"/>
    <x v="1"/>
    <s v="United States"/>
    <s v="Philadelphia"/>
    <x v="9"/>
    <n v="19134"/>
    <x v="3"/>
    <s v="OFF-BI-10000069"/>
    <x v="1"/>
    <x v="8"/>
    <s v="GBC Prepunched Paper, 19-Hole, for Binding Systems, 24-lb"/>
    <n v="4.503000000000001"/>
    <n v="1"/>
    <n v="0.7"/>
    <x v="1131"/>
  </r>
  <r>
    <n v="1216"/>
    <x v="573"/>
    <x v="3"/>
    <x v="428"/>
    <d v="2014-09-14T00:00:00"/>
    <s v="Standard Class"/>
    <s v="SP-20620"/>
    <s v="Stefania Perrino"/>
    <x v="1"/>
    <s v="United States"/>
    <s v="Philadelphia"/>
    <x v="9"/>
    <n v="19134"/>
    <x v="3"/>
    <s v="OFF-AR-10003602"/>
    <x v="1"/>
    <x v="6"/>
    <s v="Quartet Omega Colored Chalk, 12/Pack"/>
    <n v="4.6719999999999997"/>
    <n v="1"/>
    <n v="0.2"/>
    <x v="1132"/>
  </r>
  <r>
    <n v="1217"/>
    <x v="573"/>
    <x v="3"/>
    <x v="428"/>
    <d v="2014-09-14T00:00:00"/>
    <s v="Standard Class"/>
    <s v="SP-20620"/>
    <s v="Stefania Perrino"/>
    <x v="1"/>
    <s v="United States"/>
    <s v="Philadelphia"/>
    <x v="9"/>
    <n v="19134"/>
    <x v="3"/>
    <s v="TEC-AC-10004469"/>
    <x v="2"/>
    <x v="11"/>
    <s v="Microsoft Sculpt Comfort Mouse"/>
    <n v="95.88000000000001"/>
    <n v="3"/>
    <n v="0.2"/>
    <x v="1133"/>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d v="2014-09-14T00:00:00"/>
    <s v="Standard Class"/>
    <s v="SP-20620"/>
    <s v="Stefania Perrino"/>
    <x v="1"/>
    <s v="United States"/>
    <s v="Philadelphia"/>
    <x v="9"/>
    <n v="19134"/>
    <x v="3"/>
    <s v="TEC-AC-10003174"/>
    <x v="2"/>
    <x v="11"/>
    <s v="Plantronics S12 Corded Telephone Headset System"/>
    <n v="258.69600000000003"/>
    <n v="3"/>
    <n v="0.2"/>
    <x v="1100"/>
  </r>
  <r>
    <n v="1220"/>
    <x v="573"/>
    <x v="3"/>
    <x v="428"/>
    <d v="2014-09-14T00:00:00"/>
    <s v="Standard Class"/>
    <s v="SP-20620"/>
    <s v="Stefania Perrino"/>
    <x v="1"/>
    <s v="United States"/>
    <s v="Philadelphia"/>
    <x v="9"/>
    <n v="19134"/>
    <x v="3"/>
    <s v="TEC-PH-10002200"/>
    <x v="2"/>
    <x v="7"/>
    <s v="Samsung Galaxy Note 2"/>
    <n v="1931.9579999999999"/>
    <n v="7"/>
    <n v="0.4"/>
    <x v="1135"/>
  </r>
  <r>
    <n v="1221"/>
    <x v="574"/>
    <x v="2"/>
    <x v="136"/>
    <d v="2011-07-16T00:00:00"/>
    <s v="Standard Class"/>
    <s v="BF-11170"/>
    <s v="Ben Ferrer"/>
    <x v="2"/>
    <s v="United States"/>
    <s v="Los Angeles"/>
    <x v="1"/>
    <n v="90036"/>
    <x v="1"/>
    <s v="OFF-ST-10000107"/>
    <x v="1"/>
    <x v="4"/>
    <s v="Fellowes Super Stor/Drawer"/>
    <n v="249.75"/>
    <n v="9"/>
    <n v="0"/>
    <x v="1136"/>
  </r>
  <r>
    <n v="1222"/>
    <x v="574"/>
    <x v="2"/>
    <x v="136"/>
    <d v="2011-07-16T00:00:00"/>
    <s v="Standard Class"/>
    <s v="BF-11170"/>
    <s v="Ben Ferrer"/>
    <x v="2"/>
    <s v="United States"/>
    <s v="Los Angeles"/>
    <x v="1"/>
    <n v="90036"/>
    <x v="1"/>
    <s v="TEC-PH-10000439"/>
    <x v="2"/>
    <x v="7"/>
    <s v="GE DSL Phone Line Filter"/>
    <n v="255.93600000000004"/>
    <n v="8"/>
    <n v="0.2"/>
    <x v="1137"/>
  </r>
  <r>
    <n v="1223"/>
    <x v="575"/>
    <x v="0"/>
    <x v="429"/>
    <d v="2013-12-06T00:00:00"/>
    <s v="First Class"/>
    <s v="BM-11140"/>
    <s v="Becky Martin"/>
    <x v="0"/>
    <s v="United States"/>
    <s v="New York City"/>
    <x v="15"/>
    <n v="10024"/>
    <x v="3"/>
    <s v="FUR-FU-10001602"/>
    <x v="0"/>
    <x v="5"/>
    <s v="Eldon Delta Triangular Chair Mat, 52&quot; x 58&quot;, Clear"/>
    <n v="113.78999999999999"/>
    <n v="3"/>
    <n v="0"/>
    <x v="1138"/>
  </r>
  <r>
    <n v="1224"/>
    <x v="575"/>
    <x v="0"/>
    <x v="429"/>
    <d v="2013-12-06T00:00:00"/>
    <s v="First Class"/>
    <s v="BM-11140"/>
    <s v="Becky Martin"/>
    <x v="0"/>
    <s v="United States"/>
    <s v="New York City"/>
    <x v="15"/>
    <n v="10024"/>
    <x v="3"/>
    <s v="TEC-AC-10001432"/>
    <x v="2"/>
    <x v="11"/>
    <s v="Enermax Aurora Lite Keyboard"/>
    <n v="78.150000000000006"/>
    <n v="1"/>
    <n v="0"/>
    <x v="1139"/>
  </r>
  <r>
    <n v="1225"/>
    <x v="575"/>
    <x v="0"/>
    <x v="429"/>
    <d v="2013-12-06T00:00:00"/>
    <s v="First Class"/>
    <s v="BM-11140"/>
    <s v="Becky Martin"/>
    <x v="0"/>
    <s v="United States"/>
    <s v="New York City"/>
    <x v="15"/>
    <n v="10024"/>
    <x v="3"/>
    <s v="OFF-BI-10004656"/>
    <x v="1"/>
    <x v="8"/>
    <s v="Peel &amp; Stick Add-On Corner Pockets"/>
    <n v="1.7280000000000002"/>
    <n v="1"/>
    <n v="0.2"/>
    <x v="1140"/>
  </r>
  <r>
    <n v="1226"/>
    <x v="575"/>
    <x v="0"/>
    <x v="429"/>
    <d v="2013-12-06T00:00:00"/>
    <s v="First Class"/>
    <s v="BM-11140"/>
    <s v="Becky Martin"/>
    <x v="0"/>
    <s v="United States"/>
    <s v="New York City"/>
    <x v="15"/>
    <n v="10024"/>
    <x v="3"/>
    <s v="OFF-PA-10001685"/>
    <x v="1"/>
    <x v="10"/>
    <s v="Staples"/>
    <n v="40.56"/>
    <n v="4"/>
    <n v="0"/>
    <x v="1141"/>
  </r>
  <r>
    <n v="1227"/>
    <x v="575"/>
    <x v="0"/>
    <x v="429"/>
    <d v="2013-12-06T00:00:00"/>
    <s v="First Class"/>
    <s v="BM-11140"/>
    <s v="Becky Martin"/>
    <x v="0"/>
    <s v="United States"/>
    <s v="New York City"/>
    <x v="15"/>
    <n v="10024"/>
    <x v="3"/>
    <s v="OFF-ST-10001418"/>
    <x v="1"/>
    <x v="4"/>
    <s v="Carina Media Storage Towers in Natural &amp; Black"/>
    <n v="182.94"/>
    <n v="3"/>
    <n v="0"/>
    <x v="1142"/>
  </r>
  <r>
    <n v="1228"/>
    <x v="575"/>
    <x v="0"/>
    <x v="429"/>
    <d v="2013-12-06T00:00:00"/>
    <s v="First Class"/>
    <s v="BM-11140"/>
    <s v="Becky Martin"/>
    <x v="0"/>
    <s v="United States"/>
    <s v="New York City"/>
    <x v="15"/>
    <n v="10024"/>
    <x v="3"/>
    <s v="OFF-ST-10000676"/>
    <x v="1"/>
    <x v="4"/>
    <s v="Fellowes Econo/Stor Drawers"/>
    <n v="193.86"/>
    <n v="2"/>
    <n v="0"/>
    <x v="1143"/>
  </r>
  <r>
    <n v="1229"/>
    <x v="576"/>
    <x v="3"/>
    <x v="44"/>
    <d v="2014-11-12T00:00:00"/>
    <s v="Standard Class"/>
    <s v="ZC-21910"/>
    <s v="Zuschuss Carroll"/>
    <x v="0"/>
    <s v="United States"/>
    <s v="Los Angeles"/>
    <x v="1"/>
    <n v="90045"/>
    <x v="1"/>
    <s v="OFF-EN-10001219"/>
    <x v="1"/>
    <x v="12"/>
    <s v="#10- 4 1/8&quot; x 9 1/2&quot; Security-Tint Envelopes"/>
    <n v="15.28"/>
    <n v="2"/>
    <n v="0"/>
    <x v="792"/>
  </r>
  <r>
    <n v="1230"/>
    <x v="576"/>
    <x v="3"/>
    <x v="44"/>
    <d v="2014-11-12T00:00:00"/>
    <s v="Standard Class"/>
    <s v="ZC-21910"/>
    <s v="Zuschuss Carroll"/>
    <x v="0"/>
    <s v="United States"/>
    <s v="Los Angeles"/>
    <x v="1"/>
    <n v="90045"/>
    <x v="1"/>
    <s v="FUR-FU-10001424"/>
    <x v="0"/>
    <x v="5"/>
    <s v="Dax Clear Box Frame"/>
    <n v="8.73"/>
    <n v="1"/>
    <n v="0"/>
    <x v="1144"/>
  </r>
  <r>
    <n v="1231"/>
    <x v="576"/>
    <x v="3"/>
    <x v="44"/>
    <d v="2014-11-12T00:00:00"/>
    <s v="Standard Class"/>
    <s v="ZC-21910"/>
    <s v="Zuschuss Carroll"/>
    <x v="0"/>
    <s v="United States"/>
    <s v="Los Angeles"/>
    <x v="1"/>
    <n v="90045"/>
    <x v="1"/>
    <s v="OFF-AR-10001022"/>
    <x v="1"/>
    <x v="6"/>
    <s v="SANFORD Liquid Accent Tank-Style Highlighters"/>
    <n v="5.68"/>
    <n v="2"/>
    <n v="0"/>
    <x v="1145"/>
  </r>
  <r>
    <n v="1232"/>
    <x v="577"/>
    <x v="1"/>
    <x v="89"/>
    <d v="2012-11-02T00:00:00"/>
    <s v="Second Class"/>
    <s v="KT-16480"/>
    <s v="Kean Thornton"/>
    <x v="0"/>
    <s v="United States"/>
    <s v="Buffalo"/>
    <x v="15"/>
    <n v="14215"/>
    <x v="3"/>
    <s v="OFF-AR-10000369"/>
    <x v="1"/>
    <x v="6"/>
    <s v="Design Ebony Sketching Pencil"/>
    <n v="2.78"/>
    <n v="2"/>
    <n v="0"/>
    <x v="1146"/>
  </r>
  <r>
    <n v="1233"/>
    <x v="577"/>
    <x v="1"/>
    <x v="89"/>
    <d v="2012-11-02T00:00:00"/>
    <s v="Second Class"/>
    <s v="KT-16480"/>
    <s v="Kean Thornton"/>
    <x v="0"/>
    <s v="United States"/>
    <s v="Buffalo"/>
    <x v="15"/>
    <n v="14215"/>
    <x v="3"/>
    <s v="OFF-EN-10003055"/>
    <x v="1"/>
    <x v="12"/>
    <s v="Blue String-Tie &amp; Button Interoffice Envelopes, 10 x 13"/>
    <n v="79.959999999999994"/>
    <n v="2"/>
    <n v="0"/>
    <x v="1147"/>
  </r>
  <r>
    <n v="1234"/>
    <x v="578"/>
    <x v="0"/>
    <x v="198"/>
    <d v="2013-06-02T00:00:00"/>
    <s v="First Class"/>
    <s v="BG-11695"/>
    <s v="Brooke Gillingham"/>
    <x v="1"/>
    <s v="United States"/>
    <s v="Cincinnati"/>
    <x v="24"/>
    <n v="45231"/>
    <x v="3"/>
    <s v="TEC-CO-10001046"/>
    <x v="2"/>
    <x v="16"/>
    <s v="Canon Imageclass D680 Copier / Fax"/>
    <n v="839.98799999999994"/>
    <n v="2"/>
    <n v="0.4"/>
    <x v="1148"/>
  </r>
  <r>
    <n v="1235"/>
    <x v="579"/>
    <x v="0"/>
    <x v="99"/>
    <d v="2013-10-29T00:00:00"/>
    <s v="Same Day"/>
    <s v="PG-18820"/>
    <s v="Patrick Gardner"/>
    <x v="0"/>
    <s v="United States"/>
    <s v="Boynton Beach"/>
    <x v="2"/>
    <n v="33437"/>
    <x v="0"/>
    <s v="FUR-FU-10000076"/>
    <x v="0"/>
    <x v="5"/>
    <s v="24-Hour Round Wall Clock"/>
    <n v="47.952000000000005"/>
    <n v="3"/>
    <n v="0.2"/>
    <x v="1149"/>
  </r>
  <r>
    <n v="1236"/>
    <x v="579"/>
    <x v="0"/>
    <x v="99"/>
    <d v="2013-10-29T00:00:00"/>
    <s v="Same Day"/>
    <s v="PG-18820"/>
    <s v="Patrick Gardner"/>
    <x v="0"/>
    <s v="United States"/>
    <s v="Boynton Beach"/>
    <x v="2"/>
    <n v="33437"/>
    <x v="0"/>
    <s v="OFF-BI-10003719"/>
    <x v="1"/>
    <x v="8"/>
    <s v="Large Capacity Hanging Post Binders"/>
    <n v="37.425000000000004"/>
    <n v="5"/>
    <n v="0.7"/>
    <x v="366"/>
  </r>
  <r>
    <n v="1237"/>
    <x v="579"/>
    <x v="0"/>
    <x v="99"/>
    <d v="2013-10-29T00:00:00"/>
    <s v="Same Day"/>
    <s v="PG-18820"/>
    <s v="Patrick Gardner"/>
    <x v="0"/>
    <s v="United States"/>
    <s v="Boynton Beach"/>
    <x v="2"/>
    <n v="33437"/>
    <x v="0"/>
    <s v="FUR-FU-10003268"/>
    <x v="0"/>
    <x v="5"/>
    <s v="Eldon Radial Chair Mat for Low to Medium Pile Carpets"/>
    <n v="63.967999999999996"/>
    <n v="2"/>
    <n v="0.2"/>
    <x v="232"/>
  </r>
  <r>
    <n v="1238"/>
    <x v="579"/>
    <x v="0"/>
    <x v="99"/>
    <d v="2013-10-29T00:00:00"/>
    <s v="Same Day"/>
    <s v="PG-18820"/>
    <s v="Patrick Gardner"/>
    <x v="0"/>
    <s v="United States"/>
    <s v="Boynton Beach"/>
    <x v="2"/>
    <n v="33437"/>
    <x v="0"/>
    <s v="FUR-FU-10003553"/>
    <x v="0"/>
    <x v="5"/>
    <s v="Howard Miller 13-1/2&quot; Diameter Rosebrook Wall Clock"/>
    <n v="165.048"/>
    <n v="3"/>
    <n v="0.2"/>
    <x v="1150"/>
  </r>
  <r>
    <n v="1239"/>
    <x v="580"/>
    <x v="2"/>
    <x v="430"/>
    <d v="2011-08-15T00:00:00"/>
    <s v="Standard Class"/>
    <s v="GM-14680"/>
    <s v="Greg Matthias"/>
    <x v="0"/>
    <s v="United States"/>
    <s v="Seattle"/>
    <x v="4"/>
    <n v="98105"/>
    <x v="1"/>
    <s v="FUR-FU-10003691"/>
    <x v="0"/>
    <x v="5"/>
    <s v="Eldon Image Series Desk Accessories, Ebony"/>
    <n v="12.35"/>
    <n v="1"/>
    <n v="0"/>
    <x v="1151"/>
  </r>
  <r>
    <n v="1240"/>
    <x v="580"/>
    <x v="2"/>
    <x v="430"/>
    <d v="2011-08-15T00:00:00"/>
    <s v="Standard Class"/>
    <s v="GM-14680"/>
    <s v="Greg Matthias"/>
    <x v="0"/>
    <s v="United States"/>
    <s v="Seattle"/>
    <x v="4"/>
    <n v="98105"/>
    <x v="1"/>
    <s v="OFF-AR-10003903"/>
    <x v="1"/>
    <x v="6"/>
    <s v="Sanford 52201 APSCO Electric Pencil Sharpener"/>
    <n v="40.97"/>
    <n v="1"/>
    <n v="0"/>
    <x v="1152"/>
  </r>
  <r>
    <n v="1241"/>
    <x v="580"/>
    <x v="2"/>
    <x v="430"/>
    <d v="2011-08-15T00:00:00"/>
    <s v="Standard Class"/>
    <s v="GM-14680"/>
    <s v="Greg Matthias"/>
    <x v="0"/>
    <s v="United States"/>
    <s v="Seattle"/>
    <x v="4"/>
    <n v="98105"/>
    <x v="1"/>
    <s v="OFF-FA-10004854"/>
    <x v="1"/>
    <x v="13"/>
    <s v="Vinyl Coated Wire Paper Clips in Organizer Box, 800/Box"/>
    <n v="22.96"/>
    <n v="2"/>
    <n v="0"/>
    <x v="1153"/>
  </r>
  <r>
    <n v="1242"/>
    <x v="581"/>
    <x v="0"/>
    <x v="48"/>
    <d v="2013-09-05T00:00:00"/>
    <s v="Standard Class"/>
    <s v="MO-17800"/>
    <s v="Meg O'Connel"/>
    <x v="2"/>
    <s v="United States"/>
    <s v="New York City"/>
    <x v="15"/>
    <n v="10024"/>
    <x v="3"/>
    <s v="TEC-PH-10003442"/>
    <x v="2"/>
    <x v="7"/>
    <s v="Samsung Replacement EH64AVFWE Premium Headset"/>
    <n v="22"/>
    <n v="4"/>
    <n v="0"/>
    <x v="1154"/>
  </r>
  <r>
    <n v="1243"/>
    <x v="582"/>
    <x v="0"/>
    <x v="431"/>
    <d v="2013-02-22T00:00:00"/>
    <s v="Standard Class"/>
    <s v="PG-18820"/>
    <s v="Patrick Gardner"/>
    <x v="0"/>
    <s v="United States"/>
    <s v="New York City"/>
    <x v="15"/>
    <n v="10009"/>
    <x v="3"/>
    <s v="OFF-BI-10004519"/>
    <x v="1"/>
    <x v="8"/>
    <s v="GBC DocuBind P100 Manual Binding Machine"/>
    <n v="398.35199999999998"/>
    <n v="3"/>
    <n v="0.2"/>
    <x v="1155"/>
  </r>
  <r>
    <n v="1244"/>
    <x v="582"/>
    <x v="0"/>
    <x v="431"/>
    <d v="2013-02-22T00:00:00"/>
    <s v="Standard Class"/>
    <s v="PG-18820"/>
    <s v="Patrick Gardner"/>
    <x v="0"/>
    <s v="United States"/>
    <s v="New York City"/>
    <x v="15"/>
    <n v="10009"/>
    <x v="3"/>
    <s v="OFF-FA-10000304"/>
    <x v="1"/>
    <x v="13"/>
    <s v="Advantus Push Pins"/>
    <n v="8.7200000000000006"/>
    <n v="4"/>
    <n v="0"/>
    <x v="1156"/>
  </r>
  <r>
    <n v="1245"/>
    <x v="583"/>
    <x v="3"/>
    <x v="304"/>
    <d v="2014-05-22T00:00:00"/>
    <s v="Standard Class"/>
    <s v="EJ-14155"/>
    <s v="Eva Jacobs"/>
    <x v="0"/>
    <s v="United States"/>
    <s v="Gulfport"/>
    <x v="35"/>
    <n v="39503"/>
    <x v="0"/>
    <s v="OFF-EN-10004955"/>
    <x v="1"/>
    <x v="12"/>
    <s v="Fashion Color Clasp Envelopes"/>
    <n v="48.69"/>
    <n v="9"/>
    <n v="0"/>
    <x v="1157"/>
  </r>
  <r>
    <n v="1246"/>
    <x v="584"/>
    <x v="2"/>
    <x v="432"/>
    <d v="2011-12-14T00:00:00"/>
    <s v="Second Class"/>
    <s v="NP-18700"/>
    <s v="Nora Preis"/>
    <x v="0"/>
    <s v="United States"/>
    <s v="Fresno"/>
    <x v="1"/>
    <n v="93727"/>
    <x v="1"/>
    <s v="FUR-TA-10004619"/>
    <x v="0"/>
    <x v="3"/>
    <s v="Hon Non-Folding Utility Tables"/>
    <n v="764.6880000000001"/>
    <n v="6"/>
    <n v="0.2"/>
    <x v="1158"/>
  </r>
  <r>
    <n v="1247"/>
    <x v="584"/>
    <x v="2"/>
    <x v="432"/>
    <d v="2011-12-14T00:00:00"/>
    <s v="Second Class"/>
    <s v="NP-18700"/>
    <s v="Nora Preis"/>
    <x v="0"/>
    <s v="United States"/>
    <s v="Fresno"/>
    <x v="1"/>
    <n v="93727"/>
    <x v="1"/>
    <s v="FUR-TA-10003473"/>
    <x v="0"/>
    <x v="3"/>
    <s v="Bretford Rectangular Conference Table Tops"/>
    <n v="3610.848"/>
    <n v="12"/>
    <n v="0.2"/>
    <x v="1159"/>
  </r>
  <r>
    <n v="1248"/>
    <x v="584"/>
    <x v="2"/>
    <x v="432"/>
    <d v="2011-12-14T00:00:00"/>
    <s v="Second Class"/>
    <s v="NP-18700"/>
    <s v="Nora Preis"/>
    <x v="0"/>
    <s v="United States"/>
    <s v="Fresno"/>
    <x v="1"/>
    <n v="93727"/>
    <x v="1"/>
    <s v="FUR-BO-10004467"/>
    <x v="0"/>
    <x v="0"/>
    <s v="Bestar Classic Bookcase"/>
    <n v="254.97449999999998"/>
    <n v="3"/>
    <n v="0.15"/>
    <x v="1160"/>
  </r>
  <r>
    <n v="1249"/>
    <x v="585"/>
    <x v="3"/>
    <x v="404"/>
    <d v="2014-12-25T00:00:00"/>
    <s v="Standard Class"/>
    <s v="DJ-13630"/>
    <s v="Doug Jacobs"/>
    <x v="0"/>
    <s v="United States"/>
    <s v="New York City"/>
    <x v="15"/>
    <n v="10009"/>
    <x v="3"/>
    <s v="OFF-AR-10002280"/>
    <x v="1"/>
    <x v="6"/>
    <s v="Staples"/>
    <n v="38.82"/>
    <n v="6"/>
    <n v="0"/>
    <x v="1161"/>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d v="2014-12-25T00:00:00"/>
    <s v="Standard Class"/>
    <s v="DJ-13630"/>
    <s v="Doug Jacobs"/>
    <x v="0"/>
    <s v="United States"/>
    <s v="New York City"/>
    <x v="15"/>
    <n v="10009"/>
    <x v="3"/>
    <s v="OFF-AP-10000891"/>
    <x v="1"/>
    <x v="9"/>
    <s v="Kensington 7 Outlet MasterPiece HOMEOFFICE Power Control Center"/>
    <n v="1704.56"/>
    <n v="13"/>
    <n v="0"/>
    <x v="1163"/>
  </r>
  <r>
    <n v="1252"/>
    <x v="585"/>
    <x v="3"/>
    <x v="404"/>
    <d v="2014-12-25T00:00:00"/>
    <s v="Standard Class"/>
    <s v="DJ-13630"/>
    <s v="Doug Jacobs"/>
    <x v="0"/>
    <s v="United States"/>
    <s v="New York City"/>
    <x v="15"/>
    <n v="10009"/>
    <x v="3"/>
    <s v="OFF-AR-10000462"/>
    <x v="1"/>
    <x v="6"/>
    <s v="Sanford Pocket Accent Highlighters"/>
    <n v="3.2"/>
    <n v="2"/>
    <n v="0"/>
    <x v="1164"/>
  </r>
  <r>
    <n v="1253"/>
    <x v="586"/>
    <x v="1"/>
    <x v="433"/>
    <d v="2012-07-09T00:00:00"/>
    <s v="Standard Class"/>
    <s v="IM-15070"/>
    <s v="Irene Maddox"/>
    <x v="0"/>
    <s v="United States"/>
    <s v="Milwaukee"/>
    <x v="6"/>
    <n v="53209"/>
    <x v="2"/>
    <s v="TEC-PH-10004165"/>
    <x v="2"/>
    <x v="7"/>
    <s v="Mitel MiVoice 5330e IP Phone"/>
    <n v="1099.96"/>
    <n v="4"/>
    <n v="0"/>
    <x v="1165"/>
  </r>
  <r>
    <n v="1254"/>
    <x v="587"/>
    <x v="3"/>
    <x v="434"/>
    <d v="2014-03-15T00:00:00"/>
    <s v="Standard Class"/>
    <s v="MH-18115"/>
    <s v="Mick Hernandez"/>
    <x v="2"/>
    <s v="United States"/>
    <s v="Chester"/>
    <x v="9"/>
    <n v="19013"/>
    <x v="3"/>
    <s v="OFF-AR-10003958"/>
    <x v="1"/>
    <x v="6"/>
    <s v="Newell 337"/>
    <n v="5.2480000000000002"/>
    <n v="2"/>
    <n v="0.2"/>
    <x v="822"/>
  </r>
  <r>
    <n v="1255"/>
    <x v="587"/>
    <x v="3"/>
    <x v="434"/>
    <d v="2014-03-15T00:00:00"/>
    <s v="Standard Class"/>
    <s v="MH-18115"/>
    <s v="Mick Hernandez"/>
    <x v="2"/>
    <s v="United States"/>
    <s v="Chester"/>
    <x v="9"/>
    <n v="19013"/>
    <x v="3"/>
    <s v="TEC-PH-10000149"/>
    <x v="2"/>
    <x v="7"/>
    <s v="Cisco SPA525G2 IP Phone - Wireless"/>
    <n v="35.909999999999997"/>
    <n v="3"/>
    <n v="0.4"/>
    <x v="1166"/>
  </r>
  <r>
    <n v="1256"/>
    <x v="587"/>
    <x v="3"/>
    <x v="434"/>
    <d v="2014-03-15T00:00:00"/>
    <s v="Standard Class"/>
    <s v="MH-18115"/>
    <s v="Mick Hernandez"/>
    <x v="2"/>
    <s v="United States"/>
    <s v="Chester"/>
    <x v="9"/>
    <n v="19013"/>
    <x v="3"/>
    <s v="FUR-FU-10003724"/>
    <x v="0"/>
    <x v="5"/>
    <s v="Westinghouse Clip-On Gooseneck Lamps"/>
    <n v="6.6959999999999997"/>
    <n v="1"/>
    <n v="0.2"/>
    <x v="1167"/>
  </r>
  <r>
    <n v="1257"/>
    <x v="587"/>
    <x v="3"/>
    <x v="434"/>
    <d v="2014-03-15T00:00:00"/>
    <s v="Standard Class"/>
    <s v="MH-18115"/>
    <s v="Mick Hernandez"/>
    <x v="2"/>
    <s v="United States"/>
    <s v="Chester"/>
    <x v="9"/>
    <n v="19013"/>
    <x v="3"/>
    <s v="FUR-FU-10003535"/>
    <x v="0"/>
    <x v="5"/>
    <s v="Howard Miller Distant Time Traveler Alarm Clock"/>
    <n v="43.872000000000007"/>
    <n v="2"/>
    <n v="0.2"/>
    <x v="1168"/>
  </r>
  <r>
    <n v="1258"/>
    <x v="588"/>
    <x v="0"/>
    <x v="435"/>
    <d v="2013-12-29T00:00:00"/>
    <s v="Second Class"/>
    <s v="RB-19795"/>
    <s v="Ross Baird"/>
    <x v="2"/>
    <s v="United States"/>
    <s v="Charlotte"/>
    <x v="3"/>
    <n v="28205"/>
    <x v="0"/>
    <s v="OFF-BI-10001575"/>
    <x v="1"/>
    <x v="8"/>
    <s v="GBC Linen Binding Covers"/>
    <n v="27.882000000000005"/>
    <n v="3"/>
    <n v="0.7"/>
    <x v="1169"/>
  </r>
  <r>
    <n v="1259"/>
    <x v="588"/>
    <x v="0"/>
    <x v="435"/>
    <d v="2013-12-29T00:00:00"/>
    <s v="Second Class"/>
    <s v="RB-19795"/>
    <s v="Ross Baird"/>
    <x v="2"/>
    <s v="United States"/>
    <s v="Charlotte"/>
    <x v="3"/>
    <n v="28205"/>
    <x v="0"/>
    <s v="OFF-ST-10003716"/>
    <x v="1"/>
    <x v="4"/>
    <s v="Tennsco Double-Tier Lockers"/>
    <n v="540.048"/>
    <n v="3"/>
    <n v="0.2"/>
    <x v="1170"/>
  </r>
  <r>
    <n v="1260"/>
    <x v="588"/>
    <x v="0"/>
    <x v="435"/>
    <d v="2013-12-29T00:00:00"/>
    <s v="Second Class"/>
    <s v="RB-19795"/>
    <s v="Ross Baird"/>
    <x v="2"/>
    <s v="United States"/>
    <s v="Charlotte"/>
    <x v="3"/>
    <n v="28205"/>
    <x v="0"/>
    <s v="TEC-AC-10004469"/>
    <x v="2"/>
    <x v="11"/>
    <s v="Microsoft Sculpt Comfort Mouse"/>
    <n v="255.68000000000004"/>
    <n v="8"/>
    <n v="0.2"/>
    <x v="1171"/>
  </r>
  <r>
    <n v="1261"/>
    <x v="589"/>
    <x v="3"/>
    <x v="436"/>
    <d v="2014-10-28T00:00:00"/>
    <s v="Standard Class"/>
    <s v="JR-15700"/>
    <s v="Jocasta Rupert"/>
    <x v="0"/>
    <s v="United States"/>
    <s v="Jacksonville"/>
    <x v="2"/>
    <n v="32216"/>
    <x v="0"/>
    <s v="TEC-PH-10004586"/>
    <x v="2"/>
    <x v="7"/>
    <s v="Wilson SignalBoost 841262 DB PRO Amplifier Kit"/>
    <n v="863.87999999999988"/>
    <n v="3"/>
    <n v="0.2"/>
    <x v="1172"/>
  </r>
  <r>
    <n v="1262"/>
    <x v="590"/>
    <x v="0"/>
    <x v="99"/>
    <d v="2013-11-05T00:00:00"/>
    <s v="Standard Class"/>
    <s v="SM-20950"/>
    <s v="Suzanne McNair"/>
    <x v="1"/>
    <s v="United States"/>
    <s v="Greenville"/>
    <x v="3"/>
    <n v="27834"/>
    <x v="0"/>
    <s v="OFF-BI-10004236"/>
    <x v="1"/>
    <x v="8"/>
    <s v="XtraLife ClearVue Slant-D Ring Binder, White, 3&quot;"/>
    <n v="17.616000000000003"/>
    <n v="4"/>
    <n v="0.7"/>
    <x v="1173"/>
  </r>
  <r>
    <n v="1263"/>
    <x v="591"/>
    <x v="3"/>
    <x v="437"/>
    <d v="2014-07-10T00:00:00"/>
    <s v="Second Class"/>
    <s v="CS-12355"/>
    <s v="Christine Sundaresam"/>
    <x v="0"/>
    <s v="United States"/>
    <s v="Long Beach"/>
    <x v="15"/>
    <n v="11561"/>
    <x v="3"/>
    <s v="OFF-BI-10001634"/>
    <x v="1"/>
    <x v="8"/>
    <s v="Wilson Jones Active Use Binders"/>
    <n v="17.472000000000001"/>
    <n v="3"/>
    <n v="0.2"/>
    <x v="1174"/>
  </r>
  <r>
    <n v="1264"/>
    <x v="592"/>
    <x v="0"/>
    <x v="393"/>
    <d v="2013-10-03T00:00:00"/>
    <s v="First Class"/>
    <s v="CC-12220"/>
    <s v="Chris Cortes"/>
    <x v="0"/>
    <s v="United States"/>
    <s v="La Porte"/>
    <x v="14"/>
    <n v="46350"/>
    <x v="2"/>
    <s v="TEC-PH-10000215"/>
    <x v="2"/>
    <x v="7"/>
    <s v="Plantronics Cordless Phone Headset with In-line Volume - M214C"/>
    <n v="69.900000000000006"/>
    <n v="2"/>
    <n v="0"/>
    <x v="1175"/>
  </r>
  <r>
    <n v="1265"/>
    <x v="592"/>
    <x v="0"/>
    <x v="393"/>
    <d v="2013-10-03T00:00:00"/>
    <s v="First Class"/>
    <s v="CC-12220"/>
    <s v="Chris Cortes"/>
    <x v="0"/>
    <s v="United States"/>
    <s v="La Porte"/>
    <x v="14"/>
    <n v="46350"/>
    <x v="2"/>
    <s v="FUR-FU-10003724"/>
    <x v="0"/>
    <x v="5"/>
    <s v="Westinghouse Clip-On Gooseneck Lamps"/>
    <n v="41.849999999999994"/>
    <n v="5"/>
    <n v="0"/>
    <x v="1176"/>
  </r>
  <r>
    <n v="1266"/>
    <x v="593"/>
    <x v="3"/>
    <x v="264"/>
    <d v="2014-09-08T00:00:00"/>
    <s v="Standard Class"/>
    <s v="PF-19225"/>
    <s v="Phillip Flathmann"/>
    <x v="0"/>
    <s v="United States"/>
    <s v="San Francisco"/>
    <x v="1"/>
    <n v="94122"/>
    <x v="1"/>
    <s v="OFF-AR-10000422"/>
    <x v="1"/>
    <x v="6"/>
    <s v="Pencil and Crayon Sharpener"/>
    <n v="6.57"/>
    <n v="3"/>
    <n v="0"/>
    <x v="1177"/>
  </r>
  <r>
    <n v="1267"/>
    <x v="594"/>
    <x v="2"/>
    <x v="163"/>
    <d v="2011-12-29T00:00:00"/>
    <s v="Standard Class"/>
    <s v="JC-16105"/>
    <s v="Julie Creighton"/>
    <x v="1"/>
    <s v="United States"/>
    <s v="Los Angeles"/>
    <x v="1"/>
    <n v="90045"/>
    <x v="1"/>
    <s v="OFF-ST-10003306"/>
    <x v="1"/>
    <x v="4"/>
    <s v="Letter Size Cart"/>
    <n v="142.86000000000001"/>
    <n v="1"/>
    <n v="0"/>
    <x v="1178"/>
  </r>
  <r>
    <n v="1268"/>
    <x v="594"/>
    <x v="2"/>
    <x v="163"/>
    <d v="2011-12-29T00:00:00"/>
    <s v="Standard Class"/>
    <s v="JC-16105"/>
    <s v="Julie Creighton"/>
    <x v="1"/>
    <s v="United States"/>
    <s v="Los Angeles"/>
    <x v="1"/>
    <n v="90045"/>
    <x v="1"/>
    <s v="FUR-CH-10001146"/>
    <x v="0"/>
    <x v="1"/>
    <s v="Global Value Mid-Back Manager's Chair, Gray"/>
    <n v="292.27200000000005"/>
    <n v="6"/>
    <n v="0.2"/>
    <x v="1179"/>
  </r>
  <r>
    <n v="1269"/>
    <x v="595"/>
    <x v="3"/>
    <x v="397"/>
    <d v="2014-09-28T00:00:00"/>
    <s v="Standard Class"/>
    <s v="BG-11695"/>
    <s v="Brooke Gillingham"/>
    <x v="1"/>
    <s v="United States"/>
    <s v="Louisville"/>
    <x v="22"/>
    <n v="80027"/>
    <x v="1"/>
    <s v="FUR-FU-10000246"/>
    <x v="0"/>
    <x v="5"/>
    <s v="Aluminum Document Frame"/>
    <n v="29.328000000000003"/>
    <n v="3"/>
    <n v="0.2"/>
    <x v="1180"/>
  </r>
  <r>
    <n v="1270"/>
    <x v="596"/>
    <x v="3"/>
    <x v="400"/>
    <d v="2014-06-09T00:00:00"/>
    <s v="Standard Class"/>
    <s v="DC-12850"/>
    <s v="Dan Campbell"/>
    <x v="0"/>
    <s v="United States"/>
    <s v="Florence"/>
    <x v="19"/>
    <n v="35630"/>
    <x v="0"/>
    <s v="OFF-PA-10002870"/>
    <x v="1"/>
    <x v="10"/>
    <s v="Ampad Phone Message Book, Recycled, 400 Message Capacity, 5 ¾” x 11”"/>
    <n v="12.48"/>
    <n v="2"/>
    <n v="0"/>
    <x v="1181"/>
  </r>
  <r>
    <n v="1271"/>
    <x v="597"/>
    <x v="0"/>
    <x v="438"/>
    <d v="2013-04-27T00:00:00"/>
    <s v="Standard Class"/>
    <s v="SP-20545"/>
    <s v="Sibella Parks"/>
    <x v="1"/>
    <s v="United States"/>
    <s v="Chicago"/>
    <x v="10"/>
    <n v="60623"/>
    <x v="2"/>
    <s v="OFF-ST-10000563"/>
    <x v="1"/>
    <x v="4"/>
    <s v="Fellowes Bankers Box Stor/Drawer Steel Plus"/>
    <n v="102.33600000000001"/>
    <n v="4"/>
    <n v="0.2"/>
    <x v="1182"/>
  </r>
  <r>
    <n v="1272"/>
    <x v="597"/>
    <x v="0"/>
    <x v="438"/>
    <d v="2013-04-27T00:00:00"/>
    <s v="Standard Class"/>
    <s v="SP-20545"/>
    <s v="Sibella Parks"/>
    <x v="1"/>
    <s v="United States"/>
    <s v="Chicago"/>
    <x v="10"/>
    <n v="60623"/>
    <x v="2"/>
    <s v="OFF-AP-10004487"/>
    <x v="1"/>
    <x v="9"/>
    <s v="Kensington 4 Outlet MasterPiece Compact Power Control Center"/>
    <n v="48.791999999999987"/>
    <n v="3"/>
    <n v="0.8"/>
    <x v="1183"/>
  </r>
  <r>
    <n v="1273"/>
    <x v="597"/>
    <x v="0"/>
    <x v="438"/>
    <d v="2013-04-27T00:00:00"/>
    <s v="Standard Class"/>
    <s v="SP-20545"/>
    <s v="Sibella Parks"/>
    <x v="1"/>
    <s v="United States"/>
    <s v="Chicago"/>
    <x v="10"/>
    <n v="60623"/>
    <x v="2"/>
    <s v="OFF-BI-10002854"/>
    <x v="1"/>
    <x v="8"/>
    <s v="Performers Binder/Pad Holder, Black"/>
    <n v="44.847999999999992"/>
    <n v="8"/>
    <n v="0.8"/>
    <x v="1184"/>
  </r>
  <r>
    <n v="1274"/>
    <x v="598"/>
    <x v="0"/>
    <x v="439"/>
    <d v="2013-05-27T00:00:00"/>
    <s v="Same Day"/>
    <s v="MS-17710"/>
    <s v="Maurice Satty"/>
    <x v="0"/>
    <s v="United States"/>
    <s v="Fort Worth"/>
    <x v="5"/>
    <n v="76106"/>
    <x v="2"/>
    <s v="OFF-PA-10004621"/>
    <x v="1"/>
    <x v="10"/>
    <s v="Xerox 212"/>
    <n v="10.368000000000002"/>
    <n v="2"/>
    <n v="0.2"/>
    <x v="572"/>
  </r>
  <r>
    <n v="1275"/>
    <x v="598"/>
    <x v="0"/>
    <x v="439"/>
    <d v="2013-05-27T00:00:00"/>
    <s v="Same Day"/>
    <s v="MS-17710"/>
    <s v="Maurice Satty"/>
    <x v="0"/>
    <s v="United States"/>
    <s v="Fort Worth"/>
    <x v="5"/>
    <n v="76106"/>
    <x v="2"/>
    <s v="FUR-CH-10001973"/>
    <x v="0"/>
    <x v="1"/>
    <s v="Office Star Flex Back Scooter Chair with White Frame"/>
    <n v="388.42999999999995"/>
    <n v="5"/>
    <n v="0.3"/>
    <x v="1185"/>
  </r>
  <r>
    <n v="1276"/>
    <x v="598"/>
    <x v="0"/>
    <x v="439"/>
    <d v="2013-05-27T00:00:00"/>
    <s v="Same Day"/>
    <s v="MS-17710"/>
    <s v="Maurice Satty"/>
    <x v="0"/>
    <s v="United States"/>
    <s v="Fort Worth"/>
    <x v="5"/>
    <n v="76106"/>
    <x v="2"/>
    <s v="OFF-PA-10004040"/>
    <x v="1"/>
    <x v="10"/>
    <s v="Universal Premium White Copier/Laser Paper (20Lb. and 87 Bright)"/>
    <n v="14.352000000000002"/>
    <n v="3"/>
    <n v="0.2"/>
    <x v="1186"/>
  </r>
  <r>
    <n v="1277"/>
    <x v="598"/>
    <x v="0"/>
    <x v="439"/>
    <d v="2013-05-27T00:00:00"/>
    <s v="Same Day"/>
    <s v="MS-17710"/>
    <s v="Maurice Satty"/>
    <x v="0"/>
    <s v="United States"/>
    <s v="Fort Worth"/>
    <x v="5"/>
    <n v="76106"/>
    <x v="2"/>
    <s v="TEC-AC-10000580"/>
    <x v="2"/>
    <x v="11"/>
    <s v="Logitech G13 Programmable Gameboard with LCD Display"/>
    <n v="63.991999999999997"/>
    <n v="1"/>
    <n v="0.2"/>
    <x v="1187"/>
  </r>
  <r>
    <n v="1278"/>
    <x v="599"/>
    <x v="0"/>
    <x v="440"/>
    <d v="2013-05-08T00:00:00"/>
    <s v="Standard Class"/>
    <s v="BD-11770"/>
    <s v="Bryan Davis"/>
    <x v="0"/>
    <s v="United States"/>
    <s v="Houston"/>
    <x v="5"/>
    <n v="77070"/>
    <x v="2"/>
    <s v="OFF-AR-10004022"/>
    <x v="1"/>
    <x v="6"/>
    <s v="Panasonic KP-380BK Classic Electric Pencil Sharpener"/>
    <n v="86.352000000000004"/>
    <n v="3"/>
    <n v="0.2"/>
    <x v="1188"/>
  </r>
  <r>
    <n v="1279"/>
    <x v="600"/>
    <x v="2"/>
    <x v="78"/>
    <d v="2011-09-11T00:00:00"/>
    <s v="First Class"/>
    <s v="KC-16255"/>
    <s v="Karen Carlisle"/>
    <x v="1"/>
    <s v="United States"/>
    <s v="Macon"/>
    <x v="32"/>
    <n v="31204"/>
    <x v="0"/>
    <s v="TEC-AC-10004209"/>
    <x v="2"/>
    <x v="11"/>
    <s v="Memorex Froggy Flash Drive 4 GB"/>
    <n v="32.97"/>
    <n v="3"/>
    <n v="0"/>
    <x v="1189"/>
  </r>
  <r>
    <n v="1280"/>
    <x v="600"/>
    <x v="2"/>
    <x v="78"/>
    <d v="2011-09-11T00:00:00"/>
    <s v="First Class"/>
    <s v="KC-16255"/>
    <s v="Karen Carlisle"/>
    <x v="1"/>
    <s v="United States"/>
    <s v="Macon"/>
    <x v="32"/>
    <n v="31204"/>
    <x v="0"/>
    <s v="TEC-AC-10000023"/>
    <x v="2"/>
    <x v="11"/>
    <s v="Maxell 74 Minute CD-R Spindle, 50/Pack"/>
    <n v="83.88"/>
    <n v="4"/>
    <n v="0"/>
    <x v="1190"/>
  </r>
  <r>
    <n v="1281"/>
    <x v="601"/>
    <x v="0"/>
    <x v="64"/>
    <d v="2013-09-07T00:00:00"/>
    <s v="First Class"/>
    <s v="TR-21325"/>
    <s v="Toby Ritter"/>
    <x v="0"/>
    <s v="United States"/>
    <s v="Cedar Rapids"/>
    <x v="23"/>
    <n v="52402"/>
    <x v="2"/>
    <s v="TEC-PH-10003505"/>
    <x v="2"/>
    <x v="7"/>
    <s v="Geemarc AmpliPOWER60"/>
    <n v="278.39999999999998"/>
    <n v="3"/>
    <n v="0"/>
    <x v="1191"/>
  </r>
  <r>
    <n v="1282"/>
    <x v="602"/>
    <x v="3"/>
    <x v="359"/>
    <d v="2014-04-12T00:00:00"/>
    <s v="First Class"/>
    <s v="SA-20830"/>
    <s v="Sue Ann Reed"/>
    <x v="0"/>
    <s v="United States"/>
    <s v="Jacksonville"/>
    <x v="2"/>
    <n v="32216"/>
    <x v="0"/>
    <s v="OFF-LA-10000121"/>
    <x v="1"/>
    <x v="2"/>
    <s v="Avery 48"/>
    <n v="15.120000000000001"/>
    <n v="3"/>
    <n v="0.2"/>
    <x v="1192"/>
  </r>
  <r>
    <n v="1283"/>
    <x v="602"/>
    <x v="3"/>
    <x v="359"/>
    <d v="2014-04-12T00:00:00"/>
    <s v="First Class"/>
    <s v="SA-20830"/>
    <s v="Sue Ann Reed"/>
    <x v="0"/>
    <s v="United States"/>
    <s v="Jacksonville"/>
    <x v="2"/>
    <n v="32216"/>
    <x v="0"/>
    <s v="OFF-BI-10002026"/>
    <x v="1"/>
    <x v="8"/>
    <s v="Avery Arch Ring Binders"/>
    <n v="17.430000000000003"/>
    <n v="1"/>
    <n v="0.7"/>
    <x v="1193"/>
  </r>
  <r>
    <n v="1284"/>
    <x v="602"/>
    <x v="3"/>
    <x v="359"/>
    <d v="2014-04-12T00:00:00"/>
    <s v="First Class"/>
    <s v="SA-20830"/>
    <s v="Sue Ann Reed"/>
    <x v="0"/>
    <s v="United States"/>
    <s v="Jacksonville"/>
    <x v="2"/>
    <n v="32216"/>
    <x v="0"/>
    <s v="OFF-PA-10000994"/>
    <x v="1"/>
    <x v="10"/>
    <s v="Xerox 1915"/>
    <n v="251.64"/>
    <n v="3"/>
    <n v="0.2"/>
    <x v="1194"/>
  </r>
  <r>
    <n v="1285"/>
    <x v="603"/>
    <x v="1"/>
    <x v="401"/>
    <d v="2012-12-12T00:00:00"/>
    <s v="Standard Class"/>
    <s v="KW-16435"/>
    <s v="Katrina Willman"/>
    <x v="0"/>
    <s v="United States"/>
    <s v="Austin"/>
    <x v="5"/>
    <n v="78745"/>
    <x v="2"/>
    <s v="OFF-BI-10002813"/>
    <x v="1"/>
    <x v="8"/>
    <s v="Avery Reinforcements for Hole-Punch Pages"/>
    <n v="2.7719999999999994"/>
    <n v="7"/>
    <n v="0.8"/>
    <x v="1195"/>
  </r>
  <r>
    <n v="1286"/>
    <x v="604"/>
    <x v="0"/>
    <x v="190"/>
    <d v="2013-07-04T00:00:00"/>
    <s v="Standard Class"/>
    <s v="GM-14500"/>
    <s v="Gene McClure"/>
    <x v="0"/>
    <s v="United States"/>
    <s v="Providence"/>
    <x v="34"/>
    <n v="2908"/>
    <x v="3"/>
    <s v="OFF-ST-10000617"/>
    <x v="1"/>
    <x v="4"/>
    <s v="Woodgrain Magazine Files by Perma"/>
    <n v="14.9"/>
    <n v="5"/>
    <n v="0"/>
    <x v="1196"/>
  </r>
  <r>
    <n v="1287"/>
    <x v="605"/>
    <x v="1"/>
    <x v="433"/>
    <d v="2012-07-08T00:00:00"/>
    <s v="Standard Class"/>
    <s v="AD-10180"/>
    <s v="Alan Dominguez"/>
    <x v="2"/>
    <s v="United States"/>
    <s v="New York City"/>
    <x v="15"/>
    <n v="10035"/>
    <x v="3"/>
    <s v="OFF-AR-10004817"/>
    <x v="1"/>
    <x v="6"/>
    <s v="Colorific Watercolor Pencils"/>
    <n v="15.48"/>
    <n v="3"/>
    <n v="0"/>
    <x v="1197"/>
  </r>
  <r>
    <n v="1288"/>
    <x v="606"/>
    <x v="0"/>
    <x v="441"/>
    <d v="2013-11-27T00:00:00"/>
    <s v="Standard Class"/>
    <s v="TB-21355"/>
    <s v="Todd Boyes"/>
    <x v="1"/>
    <s v="United States"/>
    <s v="New York City"/>
    <x v="15"/>
    <n v="10009"/>
    <x v="3"/>
    <s v="FUR-FU-10000397"/>
    <x v="0"/>
    <x v="5"/>
    <s v="Luxo Economy Swing Arm Lamp"/>
    <n v="39.880000000000003"/>
    <n v="2"/>
    <n v="0"/>
    <x v="1198"/>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1199"/>
  </r>
  <r>
    <n v="1290"/>
    <x v="606"/>
    <x v="0"/>
    <x v="441"/>
    <d v="2013-11-27T00:00:00"/>
    <s v="Standard Class"/>
    <s v="TB-21355"/>
    <s v="Todd Boyes"/>
    <x v="1"/>
    <s v="United States"/>
    <s v="New York City"/>
    <x v="15"/>
    <n v="10009"/>
    <x v="3"/>
    <s v="OFF-AR-10001860"/>
    <x v="1"/>
    <x v="6"/>
    <s v="BIC Liqua Brite Liner"/>
    <n v="20.82"/>
    <n v="3"/>
    <n v="0"/>
    <x v="1200"/>
  </r>
  <r>
    <n v="1291"/>
    <x v="607"/>
    <x v="0"/>
    <x v="338"/>
    <d v="2013-11-13T00:00:00"/>
    <s v="First Class"/>
    <s v="CC-12430"/>
    <s v="Chuck Clark"/>
    <x v="2"/>
    <s v="United States"/>
    <s v="San Francisco"/>
    <x v="1"/>
    <n v="94122"/>
    <x v="1"/>
    <s v="OFF-BI-10004970"/>
    <x v="1"/>
    <x v="8"/>
    <s v="ACCOHIDE 3-Ring Binder, Blue, 1&quot;"/>
    <n v="13.216000000000001"/>
    <n v="4"/>
    <n v="0.2"/>
    <x v="1201"/>
  </r>
  <r>
    <n v="1292"/>
    <x v="607"/>
    <x v="0"/>
    <x v="338"/>
    <d v="2013-11-13T00:00:00"/>
    <s v="First Class"/>
    <s v="CC-12430"/>
    <s v="Chuck Clark"/>
    <x v="2"/>
    <s v="United States"/>
    <s v="San Francisco"/>
    <x v="1"/>
    <n v="94122"/>
    <x v="1"/>
    <s v="OFF-PA-10003172"/>
    <x v="1"/>
    <x v="10"/>
    <s v="Xerox 1996"/>
    <n v="32.400000000000006"/>
    <n v="5"/>
    <n v="0"/>
    <x v="56"/>
  </r>
  <r>
    <n v="1293"/>
    <x v="608"/>
    <x v="1"/>
    <x v="375"/>
    <d v="2012-09-01T00:00:00"/>
    <s v="Standard Class"/>
    <s v="PF-19165"/>
    <s v="Philip Fox"/>
    <x v="0"/>
    <s v="United States"/>
    <s v="San Diego"/>
    <x v="1"/>
    <n v="92105"/>
    <x v="1"/>
    <s v="OFF-SU-10001218"/>
    <x v="1"/>
    <x v="14"/>
    <s v="Fiskars Softgrip Scissors"/>
    <n v="32.94"/>
    <n v="3"/>
    <n v="0"/>
    <x v="1202"/>
  </r>
  <r>
    <n v="1294"/>
    <x v="608"/>
    <x v="1"/>
    <x v="375"/>
    <d v="2012-09-01T00:00:00"/>
    <s v="Standard Class"/>
    <s v="PF-19165"/>
    <s v="Philip Fox"/>
    <x v="0"/>
    <s v="United States"/>
    <s v="San Diego"/>
    <x v="1"/>
    <n v="92105"/>
    <x v="1"/>
    <s v="OFF-PA-10002968"/>
    <x v="1"/>
    <x v="10"/>
    <s v="Xerox 1973"/>
    <n v="114.2"/>
    <n v="5"/>
    <n v="0"/>
    <x v="1203"/>
  </r>
  <r>
    <n v="1295"/>
    <x v="608"/>
    <x v="1"/>
    <x v="375"/>
    <d v="2012-09-01T00:00:00"/>
    <s v="Standard Class"/>
    <s v="PF-19165"/>
    <s v="Philip Fox"/>
    <x v="0"/>
    <s v="United States"/>
    <s v="San Diego"/>
    <x v="1"/>
    <n v="92105"/>
    <x v="1"/>
    <s v="OFF-LA-10000134"/>
    <x v="1"/>
    <x v="2"/>
    <s v="Avery 511"/>
    <n v="3.08"/>
    <n v="1"/>
    <n v="0"/>
    <x v="1204"/>
  </r>
  <r>
    <n v="1296"/>
    <x v="609"/>
    <x v="1"/>
    <x v="442"/>
    <d v="2012-05-29T00:00:00"/>
    <s v="Standard Class"/>
    <s v="JH-16180"/>
    <s v="Justin Hirsh"/>
    <x v="0"/>
    <s v="United States"/>
    <s v="Pueblo"/>
    <x v="22"/>
    <n v="81001"/>
    <x v="1"/>
    <s v="OFF-AP-10004487"/>
    <x v="1"/>
    <x v="9"/>
    <s v="Kensington 4 Outlet MasterPiece Compact Power Control Center"/>
    <n v="845.72799999999995"/>
    <n v="13"/>
    <n v="0.2"/>
    <x v="1205"/>
  </r>
  <r>
    <n v="1297"/>
    <x v="610"/>
    <x v="3"/>
    <x v="247"/>
    <d v="2015-01-04T00:00:00"/>
    <s v="Standard Class"/>
    <s v="EB-13975"/>
    <s v="Erica Bern"/>
    <x v="1"/>
    <s v="United States"/>
    <s v="Fairfield"/>
    <x v="1"/>
    <n v="94533"/>
    <x v="1"/>
    <s v="OFF-BI-10002103"/>
    <x v="1"/>
    <x v="8"/>
    <s v="Cardinal Slant-D Ring Binder, Heavy Gauge Vinyl"/>
    <n v="13.904"/>
    <n v="2"/>
    <n v="0.2"/>
    <x v="1206"/>
  </r>
  <r>
    <n v="1298"/>
    <x v="610"/>
    <x v="3"/>
    <x v="247"/>
    <d v="2015-01-04T00:00:00"/>
    <s v="Standard Class"/>
    <s v="EB-13975"/>
    <s v="Erica Bern"/>
    <x v="1"/>
    <s v="United States"/>
    <s v="Fairfield"/>
    <x v="1"/>
    <n v="94533"/>
    <x v="1"/>
    <s v="OFF-BI-10004632"/>
    <x v="1"/>
    <x v="8"/>
    <s v="GBC Binding covers"/>
    <n v="20.72"/>
    <n v="2"/>
    <n v="0.2"/>
    <x v="1207"/>
  </r>
  <r>
    <n v="1299"/>
    <x v="611"/>
    <x v="0"/>
    <x v="16"/>
    <d v="2013-12-13T00:00:00"/>
    <s v="Second Class"/>
    <s v="QJ-19255"/>
    <s v="Quincy Jones"/>
    <x v="1"/>
    <s v="United States"/>
    <s v="Saint Paul"/>
    <x v="11"/>
    <n v="55106"/>
    <x v="2"/>
    <s v="TEC-PH-10003555"/>
    <x v="2"/>
    <x v="7"/>
    <s v="Motorola HK250 Universal Bluetooth Headset"/>
    <n v="114.94999999999999"/>
    <n v="5"/>
    <n v="0"/>
    <x v="1208"/>
  </r>
  <r>
    <n v="1300"/>
    <x v="612"/>
    <x v="1"/>
    <x v="242"/>
    <d v="2012-10-07T00:00:00"/>
    <s v="First Class"/>
    <s v="AA-10315"/>
    <s v="Alex Avila"/>
    <x v="0"/>
    <s v="United States"/>
    <s v="San Francisco"/>
    <x v="1"/>
    <n v="94109"/>
    <x v="1"/>
    <s v="OFF-ST-10001590"/>
    <x v="1"/>
    <x v="4"/>
    <s v="Tenex Personal Project File with Scoop Front Design, Black"/>
    <n v="26.96"/>
    <n v="2"/>
    <n v="0"/>
    <x v="1209"/>
  </r>
  <r>
    <n v="1301"/>
    <x v="613"/>
    <x v="0"/>
    <x v="443"/>
    <d v="2013-12-26T00:00:00"/>
    <s v="Second Class"/>
    <s v="LC-17140"/>
    <s v="Logan Currie"/>
    <x v="0"/>
    <s v="United States"/>
    <s v="Springfield"/>
    <x v="17"/>
    <n v="22153"/>
    <x v="0"/>
    <s v="FUR-FU-10003664"/>
    <x v="0"/>
    <x v="5"/>
    <s v="Electrix Architect's Clamp-On Swing Arm Lamp, Black"/>
    <n v="572.76"/>
    <n v="6"/>
    <n v="0"/>
    <x v="1210"/>
  </r>
  <r>
    <n v="1302"/>
    <x v="613"/>
    <x v="0"/>
    <x v="443"/>
    <d v="2013-12-26T00:00:00"/>
    <s v="Second Class"/>
    <s v="LC-17140"/>
    <s v="Logan Currie"/>
    <x v="0"/>
    <s v="United States"/>
    <s v="Springfield"/>
    <x v="17"/>
    <n v="22153"/>
    <x v="0"/>
    <s v="FUR-FU-10003664"/>
    <x v="0"/>
    <x v="5"/>
    <s v="Electrix Architect's Clamp-On Swing Arm Lamp, Black"/>
    <n v="286.38"/>
    <n v="3"/>
    <n v="0"/>
    <x v="1211"/>
  </r>
  <r>
    <n v="1303"/>
    <x v="614"/>
    <x v="1"/>
    <x v="444"/>
    <d v="2012-09-24T00:00:00"/>
    <s v="Second Class"/>
    <s v="TC-21535"/>
    <s v="Tracy Collins"/>
    <x v="2"/>
    <s v="United States"/>
    <s v="Arlington"/>
    <x v="17"/>
    <n v="22204"/>
    <x v="0"/>
    <s v="FUR-BO-10003433"/>
    <x v="0"/>
    <x v="0"/>
    <s v="Sauder Cornerstone Collection Library"/>
    <n v="61.96"/>
    <n v="2"/>
    <n v="0"/>
    <x v="1212"/>
  </r>
  <r>
    <n v="1304"/>
    <x v="615"/>
    <x v="3"/>
    <x v="445"/>
    <d v="2014-07-08T00:00:00"/>
    <s v="Standard Class"/>
    <s v="CS-12460"/>
    <s v="Chuck Sachs"/>
    <x v="0"/>
    <s v="United States"/>
    <s v="Columbus"/>
    <x v="32"/>
    <n v="31907"/>
    <x v="0"/>
    <s v="FUR-FU-10002554"/>
    <x v="0"/>
    <x v="5"/>
    <s v="Westinghouse Floor Lamp with Metal Mesh Shade, Black"/>
    <n v="23.99"/>
    <n v="1"/>
    <n v="0"/>
    <x v="1213"/>
  </r>
  <r>
    <n v="1305"/>
    <x v="615"/>
    <x v="3"/>
    <x v="445"/>
    <d v="2014-07-08T00:00:00"/>
    <s v="Standard Class"/>
    <s v="CS-12460"/>
    <s v="Chuck Sachs"/>
    <x v="0"/>
    <s v="United States"/>
    <s v="Columbus"/>
    <x v="32"/>
    <n v="31907"/>
    <x v="0"/>
    <s v="TEC-PH-10001557"/>
    <x v="2"/>
    <x v="7"/>
    <s v="Pyle PMP37LED"/>
    <n v="287.96999999999997"/>
    <n v="3"/>
    <n v="0"/>
    <x v="1214"/>
  </r>
  <r>
    <n v="1306"/>
    <x v="616"/>
    <x v="0"/>
    <x v="216"/>
    <d v="2013-07-17T00:00:00"/>
    <s v="Second Class"/>
    <s v="BM-11785"/>
    <s v="Bryan Mills"/>
    <x v="0"/>
    <s v="United States"/>
    <s v="Houston"/>
    <x v="5"/>
    <n v="77036"/>
    <x v="2"/>
    <s v="TEC-PH-10003437"/>
    <x v="2"/>
    <x v="7"/>
    <s v="Blue Parrot B250XT Professional Grade Wireless Bluetooth Headset with"/>
    <n v="419.94399999999996"/>
    <n v="7"/>
    <n v="0.2"/>
    <x v="1215"/>
  </r>
  <r>
    <n v="1307"/>
    <x v="617"/>
    <x v="0"/>
    <x v="23"/>
    <d v="2013-06-22T00:00:00"/>
    <s v="First Class"/>
    <s v="RC-19825"/>
    <s v="Roy Collins"/>
    <x v="0"/>
    <s v="United States"/>
    <s v="Pasadena"/>
    <x v="1"/>
    <n v="91104"/>
    <x v="1"/>
    <s v="OFF-PA-10002986"/>
    <x v="1"/>
    <x v="10"/>
    <s v="Xerox 1898"/>
    <n v="46.76"/>
    <n v="7"/>
    <n v="0"/>
    <x v="1216"/>
  </r>
  <r>
    <n v="1308"/>
    <x v="617"/>
    <x v="0"/>
    <x v="23"/>
    <d v="2013-06-22T00:00:00"/>
    <s v="First Class"/>
    <s v="RC-19825"/>
    <s v="Roy Collins"/>
    <x v="0"/>
    <s v="United States"/>
    <s v="Pasadena"/>
    <x v="1"/>
    <n v="91104"/>
    <x v="1"/>
    <s v="OFF-BI-10000320"/>
    <x v="1"/>
    <x v="8"/>
    <s v="GBC Plastic Binding Combs"/>
    <n v="17.712"/>
    <n v="3"/>
    <n v="0.2"/>
    <x v="1217"/>
  </r>
  <r>
    <n v="1309"/>
    <x v="617"/>
    <x v="0"/>
    <x v="23"/>
    <d v="2013-06-22T00:00:00"/>
    <s v="First Class"/>
    <s v="RC-19825"/>
    <s v="Roy Collins"/>
    <x v="0"/>
    <s v="United States"/>
    <s v="Pasadena"/>
    <x v="1"/>
    <n v="91104"/>
    <x v="1"/>
    <s v="OFF-AP-10003971"/>
    <x v="1"/>
    <x v="9"/>
    <s v="Belkin 6 Outlet Metallic Surge Strip"/>
    <n v="21.78"/>
    <n v="2"/>
    <n v="0"/>
    <x v="121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19"/>
  </r>
  <r>
    <n v="1312"/>
    <x v="618"/>
    <x v="0"/>
    <x v="10"/>
    <d v="2013-12-14T00:00:00"/>
    <s v="Standard Class"/>
    <s v="FM-14380"/>
    <s v="Fred McMath"/>
    <x v="0"/>
    <s v="United States"/>
    <s v="Lawrence"/>
    <x v="31"/>
    <n v="1841"/>
    <x v="3"/>
    <s v="OFF-LA-10001404"/>
    <x v="1"/>
    <x v="2"/>
    <s v="Avery 517"/>
    <n v="3.69"/>
    <n v="1"/>
    <n v="0"/>
    <x v="1220"/>
  </r>
  <r>
    <n v="1313"/>
    <x v="618"/>
    <x v="0"/>
    <x v="10"/>
    <d v="2013-12-14T00:00:00"/>
    <s v="Standard Class"/>
    <s v="FM-14380"/>
    <s v="Fred McMath"/>
    <x v="0"/>
    <s v="United States"/>
    <s v="Lawrence"/>
    <x v="31"/>
    <n v="1841"/>
    <x v="3"/>
    <s v="OFF-LA-10001474"/>
    <x v="1"/>
    <x v="2"/>
    <s v="Avery 477"/>
    <n v="122.12"/>
    <n v="4"/>
    <n v="0"/>
    <x v="1221"/>
  </r>
  <r>
    <n v="1314"/>
    <x v="619"/>
    <x v="0"/>
    <x v="446"/>
    <d v="2013-10-02T00:00:00"/>
    <s v="Standard Class"/>
    <s v="PK-19075"/>
    <s v="Pete Kriz"/>
    <x v="0"/>
    <s v="United States"/>
    <s v="Columbus"/>
    <x v="24"/>
    <n v="43229"/>
    <x v="3"/>
    <s v="FUR-CH-10003199"/>
    <x v="0"/>
    <x v="1"/>
    <s v="Office Star - Contemporary Task Swivel Chair"/>
    <n v="155.37199999999999"/>
    <n v="2"/>
    <n v="0.3"/>
    <x v="1222"/>
  </r>
  <r>
    <n v="1315"/>
    <x v="620"/>
    <x v="0"/>
    <x v="122"/>
    <d v="2013-12-24T00:00:00"/>
    <s v="Standard Class"/>
    <s v="HG-14965"/>
    <s v="Henry Goldwyn"/>
    <x v="1"/>
    <s v="United States"/>
    <s v="Los Angeles"/>
    <x v="1"/>
    <n v="90032"/>
    <x v="1"/>
    <s v="OFF-PA-10003072"/>
    <x v="1"/>
    <x v="10"/>
    <s v="Eureka Recycled Copy Paper 8 1/2&quot; x 11&quot;, Ream"/>
    <n v="38.880000000000003"/>
    <n v="6"/>
    <n v="0"/>
    <x v="814"/>
  </r>
  <r>
    <n v="1316"/>
    <x v="620"/>
    <x v="0"/>
    <x v="122"/>
    <d v="2013-12-24T00:00:00"/>
    <s v="Standard Class"/>
    <s v="HG-14965"/>
    <s v="Henry Goldwyn"/>
    <x v="1"/>
    <s v="United States"/>
    <s v="Los Angeles"/>
    <x v="1"/>
    <n v="90032"/>
    <x v="1"/>
    <s v="FUR-FU-10004960"/>
    <x v="0"/>
    <x v="5"/>
    <s v="Seth Thomas 12&quot; Clock w/ Goldtone Case"/>
    <n v="183.84"/>
    <n v="8"/>
    <n v="0"/>
    <x v="1223"/>
  </r>
  <r>
    <n v="1317"/>
    <x v="620"/>
    <x v="0"/>
    <x v="122"/>
    <d v="2013-12-24T00:00:00"/>
    <s v="Standard Class"/>
    <s v="HG-14965"/>
    <s v="Henry Goldwyn"/>
    <x v="1"/>
    <s v="United States"/>
    <s v="Los Angeles"/>
    <x v="1"/>
    <n v="90032"/>
    <x v="1"/>
    <s v="OFF-SU-10003505"/>
    <x v="1"/>
    <x v="14"/>
    <s v="Premier Electric Letter Opener"/>
    <n v="579.29999999999995"/>
    <n v="5"/>
    <n v="0"/>
    <x v="1224"/>
  </r>
  <r>
    <n v="1318"/>
    <x v="621"/>
    <x v="3"/>
    <x v="389"/>
    <d v="2014-12-15T00:00:00"/>
    <s v="Standard Class"/>
    <s v="HA-14920"/>
    <s v="Helen Andreada"/>
    <x v="0"/>
    <s v="United States"/>
    <s v="Philadelphia"/>
    <x v="9"/>
    <n v="19120"/>
    <x v="3"/>
    <s v="TEC-AC-10003116"/>
    <x v="2"/>
    <x v="11"/>
    <s v="Memorex Froggy Flash Drive 8 GB"/>
    <n v="14.200000000000001"/>
    <n v="1"/>
    <n v="0.2"/>
    <x v="1225"/>
  </r>
  <r>
    <n v="1319"/>
    <x v="622"/>
    <x v="2"/>
    <x v="268"/>
    <d v="2011-07-05T00:00:00"/>
    <s v="Standard Class"/>
    <s v="LW-16825"/>
    <s v="Laurel Workman"/>
    <x v="1"/>
    <s v="United States"/>
    <s v="Deltona"/>
    <x v="2"/>
    <n v="32725"/>
    <x v="0"/>
    <s v="TEC-PH-10004586"/>
    <x v="2"/>
    <x v="7"/>
    <s v="Wilson SignalBoost 841262 DB PRO Amplifier Kit"/>
    <n v="575.91999999999996"/>
    <n v="2"/>
    <n v="0.2"/>
    <x v="1226"/>
  </r>
  <r>
    <n v="1320"/>
    <x v="622"/>
    <x v="2"/>
    <x v="268"/>
    <d v="2011-07-05T00:00:00"/>
    <s v="Standard Class"/>
    <s v="LW-16825"/>
    <s v="Laurel Workman"/>
    <x v="1"/>
    <s v="United States"/>
    <s v="Deltona"/>
    <x v="2"/>
    <n v="32725"/>
    <x v="0"/>
    <s v="OFF-BI-10000546"/>
    <x v="1"/>
    <x v="8"/>
    <s v="Avery Durable Binders"/>
    <n v="5.1840000000000011"/>
    <n v="6"/>
    <n v="0.7"/>
    <x v="1227"/>
  </r>
  <r>
    <n v="1321"/>
    <x v="623"/>
    <x v="3"/>
    <x v="447"/>
    <d v="2014-02-09T00:00:00"/>
    <s v="Standard Class"/>
    <s v="MC-17575"/>
    <s v="Matt Collins"/>
    <x v="0"/>
    <s v="United States"/>
    <s v="Cincinnati"/>
    <x v="24"/>
    <n v="45231"/>
    <x v="3"/>
    <s v="OFF-BI-10002071"/>
    <x v="1"/>
    <x v="8"/>
    <s v="Fellowes Black Plastic Comb Bindings"/>
    <n v="5.2290000000000001"/>
    <n v="3"/>
    <n v="0.7"/>
    <x v="1228"/>
  </r>
  <r>
    <n v="1322"/>
    <x v="623"/>
    <x v="3"/>
    <x v="447"/>
    <d v="2014-02-09T00:00:00"/>
    <s v="Standard Class"/>
    <s v="MC-17575"/>
    <s v="Matt Collins"/>
    <x v="0"/>
    <s v="United States"/>
    <s v="Cincinnati"/>
    <x v="24"/>
    <n v="45231"/>
    <x v="3"/>
    <s v="OFF-ST-10001490"/>
    <x v="1"/>
    <x v="4"/>
    <s v="Hot File 7-Pocket, Floor Stand"/>
    <n v="285.55200000000002"/>
    <n v="2"/>
    <n v="0.2"/>
    <x v="1229"/>
  </r>
  <r>
    <n v="1323"/>
    <x v="624"/>
    <x v="3"/>
    <x v="448"/>
    <d v="2014-03-09T00:00:00"/>
    <s v="Standard Class"/>
    <s v="LP-17095"/>
    <s v="Liz Preis"/>
    <x v="0"/>
    <s v="United States"/>
    <s v="Murray"/>
    <x v="0"/>
    <n v="42071"/>
    <x v="0"/>
    <s v="OFF-AP-10004859"/>
    <x v="1"/>
    <x v="9"/>
    <s v="Acco 6 Outlet Guardian Premium Surge Suppressor"/>
    <n v="72.8"/>
    <n v="5"/>
    <n v="0"/>
    <x v="1230"/>
  </r>
  <r>
    <n v="1324"/>
    <x v="625"/>
    <x v="3"/>
    <x v="449"/>
    <d v="2014-10-11T00:00:00"/>
    <s v="First Class"/>
    <s v="EB-14170"/>
    <s v="Evan Bailliet"/>
    <x v="0"/>
    <s v="United States"/>
    <s v="Wilmington"/>
    <x v="3"/>
    <n v="28403"/>
    <x v="0"/>
    <s v="OFF-PA-10002659"/>
    <x v="1"/>
    <x v="10"/>
    <s v="Avoid Verbal Orders Carbonless Minifold Book"/>
    <n v="10.816000000000001"/>
    <n v="4"/>
    <n v="0.2"/>
    <x v="1231"/>
  </r>
  <r>
    <n v="1325"/>
    <x v="626"/>
    <x v="2"/>
    <x v="450"/>
    <d v="2011-10-03T00:00:00"/>
    <s v="Standard Class"/>
    <s v="GZ-14545"/>
    <s v="George Zrebassa"/>
    <x v="1"/>
    <s v="United States"/>
    <s v="Lawrence"/>
    <x v="31"/>
    <n v="1841"/>
    <x v="3"/>
    <s v="OFF-ST-10001321"/>
    <x v="1"/>
    <x v="4"/>
    <s v="Decoflex Hanging Personal Folder File, Blue"/>
    <n v="46.26"/>
    <n v="3"/>
    <n v="0"/>
    <x v="1232"/>
  </r>
  <r>
    <n v="1326"/>
    <x v="627"/>
    <x v="2"/>
    <x v="279"/>
    <d v="2011-05-30T00:00:00"/>
    <s v="First Class"/>
    <s v="LE-16810"/>
    <s v="Laurel Elliston"/>
    <x v="0"/>
    <s v="United States"/>
    <s v="Chicago"/>
    <x v="10"/>
    <n v="60653"/>
    <x v="2"/>
    <s v="OFF-BI-10004139"/>
    <x v="1"/>
    <x v="8"/>
    <s v="Fellowes Presentation Covers for Comb Binding Machines"/>
    <n v="17.459999999999997"/>
    <n v="6"/>
    <n v="0.8"/>
    <x v="123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d v="2013-04-02T00:00:00"/>
    <s v="First Class"/>
    <s v="CP-12085"/>
    <s v="Cathy Prescott"/>
    <x v="1"/>
    <s v="United States"/>
    <s v="Norwich"/>
    <x v="29"/>
    <n v="6360"/>
    <x v="3"/>
    <s v="OFF-PA-10004156"/>
    <x v="1"/>
    <x v="10"/>
    <s v="Xerox 188"/>
    <n v="11.34"/>
    <n v="1"/>
    <n v="0"/>
    <x v="1235"/>
  </r>
  <r>
    <n v="1329"/>
    <x v="630"/>
    <x v="3"/>
    <x v="453"/>
    <d v="2014-10-19T00:00:00"/>
    <s v="Second Class"/>
    <s v="FG-14260"/>
    <s v="Frank Gastineau"/>
    <x v="2"/>
    <s v="United States"/>
    <s v="San Francisco"/>
    <x v="1"/>
    <n v="94110"/>
    <x v="1"/>
    <s v="OFF-AR-10002818"/>
    <x v="1"/>
    <x v="6"/>
    <s v="Panasonic KP-310 Heavy-Duty Electric Pencil Sharpener"/>
    <n v="87.92"/>
    <n v="4"/>
    <n v="0"/>
    <x v="1236"/>
  </r>
  <r>
    <n v="1330"/>
    <x v="631"/>
    <x v="0"/>
    <x v="454"/>
    <d v="2013-05-28T00:00:00"/>
    <s v="Standard Class"/>
    <s v="LD-17005"/>
    <s v="Lisa DeCherney"/>
    <x v="0"/>
    <s v="United States"/>
    <s v="San Francisco"/>
    <x v="1"/>
    <n v="94109"/>
    <x v="1"/>
    <s v="FUR-FU-10003691"/>
    <x v="0"/>
    <x v="5"/>
    <s v="Eldon Image Series Desk Accessories, Ebony"/>
    <n v="37.049999999999997"/>
    <n v="3"/>
    <n v="0"/>
    <x v="1237"/>
  </r>
  <r>
    <n v="1331"/>
    <x v="632"/>
    <x v="3"/>
    <x v="455"/>
    <d v="2014-06-07T00:00:00"/>
    <s v="Standard Class"/>
    <s v="AB-10255"/>
    <s v="Alejandro Ballentine"/>
    <x v="2"/>
    <s v="United States"/>
    <s v="Lorain"/>
    <x v="24"/>
    <n v="44052"/>
    <x v="3"/>
    <s v="TEC-PH-10000347"/>
    <x v="2"/>
    <x v="7"/>
    <s v="Cush Cases Heavy Duty Rugged Cover Case for Samsung Galaxy S5 - Purple"/>
    <n v="2.97"/>
    <n v="1"/>
    <n v="0.4"/>
    <x v="1238"/>
  </r>
  <r>
    <n v="1332"/>
    <x v="632"/>
    <x v="3"/>
    <x v="455"/>
    <d v="2014-06-07T00:00:00"/>
    <s v="Standard Class"/>
    <s v="AB-10255"/>
    <s v="Alejandro Ballentine"/>
    <x v="2"/>
    <s v="United States"/>
    <s v="Lorain"/>
    <x v="24"/>
    <n v="44052"/>
    <x v="3"/>
    <s v="OFF-ST-10004507"/>
    <x v="1"/>
    <x v="4"/>
    <s v="Advantus Rolling Storage Box"/>
    <n v="27.439999999999998"/>
    <n v="2"/>
    <n v="0.2"/>
    <x v="1239"/>
  </r>
  <r>
    <n v="1333"/>
    <x v="633"/>
    <x v="2"/>
    <x v="456"/>
    <d v="2011-02-22T00:00:00"/>
    <s v="Standard Class"/>
    <s v="MN-17935"/>
    <s v="Michael Nguyen"/>
    <x v="0"/>
    <s v="United States"/>
    <s v="Dallas"/>
    <x v="5"/>
    <n v="75220"/>
    <x v="2"/>
    <s v="OFF-BI-10002012"/>
    <x v="1"/>
    <x v="8"/>
    <s v="Wilson Jones Easy Flow II Sheet Lifters"/>
    <n v="1.0799999999999998"/>
    <n v="3"/>
    <n v="0.8"/>
    <x v="1240"/>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d v="2011-05-10T00:00:00"/>
    <s v="Standard Class"/>
    <s v="HP-14815"/>
    <s v="Harold Pawlan"/>
    <x v="2"/>
    <s v="United States"/>
    <s v="Los Angeles"/>
    <x v="1"/>
    <n v="90049"/>
    <x v="1"/>
    <s v="OFF-BI-10003684"/>
    <x v="1"/>
    <x v="8"/>
    <s v="Wilson Jones Legal Size Ring Binders"/>
    <n v="140.73599999999999"/>
    <n v="8"/>
    <n v="0.2"/>
    <x v="1242"/>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43"/>
  </r>
  <r>
    <n v="1338"/>
    <x v="637"/>
    <x v="3"/>
    <x v="185"/>
    <d v="2014-04-03T00:00:00"/>
    <s v="Second Class"/>
    <s v="CM-12115"/>
    <s v="Chad McGuire"/>
    <x v="0"/>
    <s v="United States"/>
    <s v="New York City"/>
    <x v="15"/>
    <n v="10011"/>
    <x v="3"/>
    <s v="FUR-FU-10004018"/>
    <x v="0"/>
    <x v="5"/>
    <s v="Tensor Computer Mounted Lamp"/>
    <n v="29.78"/>
    <n v="2"/>
    <n v="0"/>
    <x v="1244"/>
  </r>
  <r>
    <n v="1339"/>
    <x v="637"/>
    <x v="3"/>
    <x v="185"/>
    <d v="2014-04-03T00:00:00"/>
    <s v="Second Class"/>
    <s v="CM-12115"/>
    <s v="Chad McGuire"/>
    <x v="0"/>
    <s v="United States"/>
    <s v="New York City"/>
    <x v="15"/>
    <n v="10011"/>
    <x v="3"/>
    <s v="TEC-PH-10002549"/>
    <x v="2"/>
    <x v="7"/>
    <s v="Polycom SoundPoint IP 450 VoIP phone"/>
    <n v="677.58"/>
    <n v="3"/>
    <n v="0"/>
    <x v="1245"/>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n v="1341"/>
    <x v="638"/>
    <x v="3"/>
    <x v="460"/>
    <d v="2014-01-05T00:00:00"/>
    <s v="First Class"/>
    <s v="AS-10045"/>
    <s v="Aaron Smayling"/>
    <x v="1"/>
    <s v="United States"/>
    <s v="Jacksonville"/>
    <x v="3"/>
    <n v="28540"/>
    <x v="0"/>
    <s v="TEC-MA-10002178"/>
    <x v="2"/>
    <x v="15"/>
    <s v="Cisco CP-7937G Unified IP Conference Station Phone"/>
    <n v="695.7"/>
    <n v="2"/>
    <n v="0.5"/>
    <x v="1247"/>
  </r>
  <r>
    <n v="1342"/>
    <x v="638"/>
    <x v="3"/>
    <x v="460"/>
    <d v="2014-01-05T00:00:00"/>
    <s v="First Class"/>
    <s v="AS-10045"/>
    <s v="Aaron Smayling"/>
    <x v="1"/>
    <s v="United States"/>
    <s v="Jacksonville"/>
    <x v="3"/>
    <n v="28540"/>
    <x v="0"/>
    <s v="OFF-BI-10003694"/>
    <x v="1"/>
    <x v="8"/>
    <s v="Avery 3 1/2&quot; Diskette Storage Pages, 10/Pack"/>
    <n v="15.66"/>
    <n v="5"/>
    <n v="0.7"/>
    <x v="1248"/>
  </r>
  <r>
    <n v="1343"/>
    <x v="638"/>
    <x v="3"/>
    <x v="460"/>
    <d v="2014-01-05T00:00:00"/>
    <s v="First Class"/>
    <s v="AS-10045"/>
    <s v="Aaron Smayling"/>
    <x v="1"/>
    <s v="United States"/>
    <s v="Jacksonville"/>
    <x v="3"/>
    <n v="28540"/>
    <x v="0"/>
    <s v="OFF-BI-10000474"/>
    <x v="1"/>
    <x v="8"/>
    <s v="Avery Recycled Flexi-View Covers for Binding Systems"/>
    <n v="28.854000000000006"/>
    <n v="6"/>
    <n v="0.7"/>
    <x v="1249"/>
  </r>
  <r>
    <n v="1344"/>
    <x v="639"/>
    <x v="1"/>
    <x v="71"/>
    <d v="2012-06-01T00:00:00"/>
    <s v="Standard Class"/>
    <s v="KB-16315"/>
    <s v="Karl Braun"/>
    <x v="0"/>
    <s v="United States"/>
    <s v="Freeport"/>
    <x v="15"/>
    <n v="11520"/>
    <x v="3"/>
    <s v="OFF-AR-10000411"/>
    <x v="1"/>
    <x v="6"/>
    <s v="Boston 16701 Slimline Battery Pencil Sharpener"/>
    <n v="47.82"/>
    <n v="3"/>
    <n v="0"/>
    <x v="1250"/>
  </r>
  <r>
    <n v="1345"/>
    <x v="639"/>
    <x v="1"/>
    <x v="71"/>
    <d v="2012-06-01T00:00:00"/>
    <s v="Standard Class"/>
    <s v="KB-16315"/>
    <s v="Karl Braun"/>
    <x v="0"/>
    <s v="United States"/>
    <s v="Freeport"/>
    <x v="15"/>
    <n v="11520"/>
    <x v="3"/>
    <s v="OFF-LA-10000262"/>
    <x v="1"/>
    <x v="2"/>
    <s v="Avery 494"/>
    <n v="13.049999999999999"/>
    <n v="5"/>
    <n v="0"/>
    <x v="1251"/>
  </r>
  <r>
    <n v="1346"/>
    <x v="640"/>
    <x v="2"/>
    <x v="461"/>
    <d v="2011-03-24T00:00:00"/>
    <s v="Standard Class"/>
    <s v="BN-11515"/>
    <s v="Bradley Nguyen"/>
    <x v="0"/>
    <s v="United States"/>
    <s v="Lakeville"/>
    <x v="11"/>
    <n v="55044"/>
    <x v="2"/>
    <s v="OFF-AP-10001154"/>
    <x v="1"/>
    <x v="9"/>
    <s v="Bionaire Personal Warm Mist Humidifier/Vaporizer"/>
    <n v="93.78"/>
    <n v="2"/>
    <n v="0"/>
    <x v="1252"/>
  </r>
  <r>
    <n v="1347"/>
    <x v="640"/>
    <x v="2"/>
    <x v="461"/>
    <d v="2011-03-24T00:00:00"/>
    <s v="Standard Class"/>
    <s v="BN-11515"/>
    <s v="Bradley Nguyen"/>
    <x v="0"/>
    <s v="United States"/>
    <s v="Lakeville"/>
    <x v="11"/>
    <n v="55044"/>
    <x v="2"/>
    <s v="OFF-PA-10000466"/>
    <x v="1"/>
    <x v="10"/>
    <s v="Memo Book, 100 Message Capacity, 5 3/8” x 11”"/>
    <n v="47.18"/>
    <n v="7"/>
    <n v="0"/>
    <x v="1253"/>
  </r>
  <r>
    <n v="1348"/>
    <x v="640"/>
    <x v="2"/>
    <x v="461"/>
    <d v="2011-03-24T00:00:00"/>
    <s v="Standard Class"/>
    <s v="BN-11515"/>
    <s v="Bradley Nguyen"/>
    <x v="0"/>
    <s v="United States"/>
    <s v="Lakeville"/>
    <x v="11"/>
    <n v="55044"/>
    <x v="2"/>
    <s v="OFF-AR-10003829"/>
    <x v="1"/>
    <x v="6"/>
    <s v="Newell 35"/>
    <n v="19.68"/>
    <n v="6"/>
    <n v="0"/>
    <x v="1254"/>
  </r>
  <r>
    <n v="1349"/>
    <x v="640"/>
    <x v="2"/>
    <x v="461"/>
    <d v="2011-03-24T00:00:00"/>
    <s v="Standard Class"/>
    <s v="BN-11515"/>
    <s v="Bradley Nguyen"/>
    <x v="0"/>
    <s v="United States"/>
    <s v="Lakeville"/>
    <x v="11"/>
    <n v="55044"/>
    <x v="2"/>
    <s v="OFF-BI-10001758"/>
    <x v="1"/>
    <x v="8"/>
    <s v="Wilson Jones 14 Line Acrylic Coated Pressboard Data Binders"/>
    <n v="53.4"/>
    <n v="10"/>
    <n v="0"/>
    <x v="1255"/>
  </r>
  <r>
    <n v="1350"/>
    <x v="640"/>
    <x v="2"/>
    <x v="461"/>
    <d v="2011-03-24T00:00:00"/>
    <s v="Standard Class"/>
    <s v="BN-11515"/>
    <s v="Bradley Nguyen"/>
    <x v="0"/>
    <s v="United States"/>
    <s v="Lakeville"/>
    <x v="11"/>
    <n v="55044"/>
    <x v="2"/>
    <s v="OFF-BI-10000136"/>
    <x v="1"/>
    <x v="8"/>
    <s v="Avery Non-Stick Heavy Duty View Round Locking Ring Binders"/>
    <n v="35.880000000000003"/>
    <n v="6"/>
    <n v="0"/>
    <x v="1256"/>
  </r>
  <r>
    <n v="1351"/>
    <x v="641"/>
    <x v="2"/>
    <x v="462"/>
    <d v="2011-10-08T00:00:00"/>
    <s v="Second Class"/>
    <s v="BP-11290"/>
    <s v="Beth Paige"/>
    <x v="0"/>
    <s v="United States"/>
    <s v="Evanston"/>
    <x v="10"/>
    <n v="60201"/>
    <x v="2"/>
    <s v="FUR-CH-10002880"/>
    <x v="0"/>
    <x v="1"/>
    <s v="Global High-Back Leather Tilter, Burgundy"/>
    <n v="258.279"/>
    <n v="3"/>
    <n v="0.3"/>
    <x v="1257"/>
  </r>
  <r>
    <n v="1352"/>
    <x v="642"/>
    <x v="0"/>
    <x v="463"/>
    <d v="2013-04-01T00:00:00"/>
    <s v="First Class"/>
    <s v="AS-10045"/>
    <s v="Aaron Smayling"/>
    <x v="1"/>
    <s v="United States"/>
    <s v="Arlington"/>
    <x v="17"/>
    <n v="22204"/>
    <x v="0"/>
    <s v="OFF-ST-10000649"/>
    <x v="1"/>
    <x v="4"/>
    <s v="Hanging Personal Folder File"/>
    <n v="31.4"/>
    <n v="2"/>
    <n v="0"/>
    <x v="1258"/>
  </r>
  <r>
    <n v="1353"/>
    <x v="643"/>
    <x v="3"/>
    <x v="464"/>
    <d v="2014-05-10T00:00:00"/>
    <s v="Standard Class"/>
    <s v="LW-16990"/>
    <s v="Lindsay Williams"/>
    <x v="1"/>
    <s v="United States"/>
    <s v="San Francisco"/>
    <x v="1"/>
    <n v="94109"/>
    <x v="1"/>
    <s v="TEC-PH-10003092"/>
    <x v="2"/>
    <x v="7"/>
    <s v="Motorola L804"/>
    <n v="183.96"/>
    <n v="5"/>
    <n v="0.2"/>
    <x v="1259"/>
  </r>
  <r>
    <n v="1354"/>
    <x v="643"/>
    <x v="3"/>
    <x v="464"/>
    <d v="2014-05-10T00:00:00"/>
    <s v="Standard Class"/>
    <s v="LW-16990"/>
    <s v="Lindsay Williams"/>
    <x v="1"/>
    <s v="United States"/>
    <s v="San Francisco"/>
    <x v="1"/>
    <n v="94109"/>
    <x v="1"/>
    <s v="OFF-PA-10002250"/>
    <x v="1"/>
    <x v="10"/>
    <s v="Things To Do Today Pad"/>
    <n v="17.61"/>
    <n v="3"/>
    <n v="0"/>
    <x v="1260"/>
  </r>
  <r>
    <n v="1355"/>
    <x v="643"/>
    <x v="3"/>
    <x v="464"/>
    <d v="2014-05-10T00:00:00"/>
    <s v="Standard Class"/>
    <s v="LW-16990"/>
    <s v="Lindsay Williams"/>
    <x v="1"/>
    <s v="United States"/>
    <s v="San Francisco"/>
    <x v="1"/>
    <n v="94109"/>
    <x v="1"/>
    <s v="FUR-TA-10003473"/>
    <x v="0"/>
    <x v="3"/>
    <s v="Bretford Rectangular Conference Table Tops"/>
    <n v="300.904"/>
    <n v="1"/>
    <n v="0.2"/>
    <x v="1261"/>
  </r>
  <r>
    <n v="1356"/>
    <x v="644"/>
    <x v="2"/>
    <x v="260"/>
    <d v="2011-07-05T00:00:00"/>
    <s v="Same Day"/>
    <s v="DC-12850"/>
    <s v="Dan Campbell"/>
    <x v="0"/>
    <s v="United States"/>
    <s v="Houston"/>
    <x v="5"/>
    <n v="77036"/>
    <x v="2"/>
    <s v="OFF-ST-10001522"/>
    <x v="1"/>
    <x v="4"/>
    <s v="Gould Plastics 18-Pocket Panel Bin, 34w x 5-1/4d x 20-1/2h"/>
    <n v="220.77600000000001"/>
    <n v="3"/>
    <n v="0.2"/>
    <x v="1262"/>
  </r>
  <r>
    <n v="1357"/>
    <x v="644"/>
    <x v="2"/>
    <x v="260"/>
    <d v="2011-07-05T00:00:00"/>
    <s v="Same Day"/>
    <s v="DC-12850"/>
    <s v="Dan Campbell"/>
    <x v="0"/>
    <s v="United States"/>
    <s v="Houston"/>
    <x v="5"/>
    <n v="77036"/>
    <x v="2"/>
    <s v="OFF-ST-10000563"/>
    <x v="1"/>
    <x v="4"/>
    <s v="Fellowes Bankers Box Stor/Drawer Steel Plus"/>
    <n v="281.42400000000004"/>
    <n v="11"/>
    <n v="0.2"/>
    <x v="1263"/>
  </r>
  <r>
    <n v="1358"/>
    <x v="645"/>
    <x v="0"/>
    <x v="465"/>
    <d v="2013-05-08T00:00:00"/>
    <s v="First Class"/>
    <s v="ND-18370"/>
    <s v="Natalie DeCherney"/>
    <x v="0"/>
    <s v="United States"/>
    <s v="Louisville"/>
    <x v="0"/>
    <n v="40214"/>
    <x v="0"/>
    <s v="OFF-PA-10003641"/>
    <x v="1"/>
    <x v="10"/>
    <s v="Xerox 1909"/>
    <n v="79.14"/>
    <n v="3"/>
    <n v="0"/>
    <x v="1264"/>
  </r>
  <r>
    <n v="1359"/>
    <x v="646"/>
    <x v="3"/>
    <x v="466"/>
    <d v="2014-04-28T00:00:00"/>
    <s v="First Class"/>
    <s v="LB-16735"/>
    <s v="Larry Blacks"/>
    <x v="0"/>
    <s v="United States"/>
    <s v="Fort Worth"/>
    <x v="5"/>
    <n v="76106"/>
    <x v="2"/>
    <s v="FUR-FU-10000010"/>
    <x v="0"/>
    <x v="5"/>
    <s v="DAX Value U-Channel Document Frames, Easel Back"/>
    <n v="1.988"/>
    <n v="1"/>
    <n v="0.6"/>
    <x v="1265"/>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66"/>
  </r>
  <r>
    <n v="1362"/>
    <x v="648"/>
    <x v="3"/>
    <x v="15"/>
    <d v="2014-10-26T00:00:00"/>
    <s v="Standard Class"/>
    <s v="HM-14860"/>
    <s v="Harry Marie"/>
    <x v="1"/>
    <s v="United States"/>
    <s v="Philadelphia"/>
    <x v="9"/>
    <n v="19120"/>
    <x v="3"/>
    <s v="OFF-PA-10004041"/>
    <x v="1"/>
    <x v="10"/>
    <s v="It's Hot Message Books with Stickers, 2 3/4&quot; x 5&quot;"/>
    <n v="23.680000000000003"/>
    <n v="4"/>
    <n v="0.2"/>
    <x v="1267"/>
  </r>
  <r>
    <n v="1363"/>
    <x v="648"/>
    <x v="3"/>
    <x v="15"/>
    <d v="2014-10-26T00:00:00"/>
    <s v="Standard Class"/>
    <s v="HM-14860"/>
    <s v="Harry Marie"/>
    <x v="1"/>
    <s v="United States"/>
    <s v="Philadelphia"/>
    <x v="9"/>
    <n v="19120"/>
    <x v="3"/>
    <s v="TEC-PH-10001336"/>
    <x v="2"/>
    <x v="7"/>
    <s v="Digium D40 VoIP phone"/>
    <n v="309.57600000000002"/>
    <n v="4"/>
    <n v="0.4"/>
    <x v="1268"/>
  </r>
  <r>
    <n v="1364"/>
    <x v="649"/>
    <x v="3"/>
    <x v="468"/>
    <d v="2014-11-12T00:00:00"/>
    <s v="First Class"/>
    <s v="AB-10600"/>
    <s v="Ann Blume"/>
    <x v="1"/>
    <s v="United States"/>
    <s v="Tucson"/>
    <x v="16"/>
    <n v="85705"/>
    <x v="1"/>
    <s v="OFF-BI-10001036"/>
    <x v="1"/>
    <x v="8"/>
    <s v="Cardinal EasyOpen D-Ring Binders"/>
    <n v="38.388000000000005"/>
    <n v="14"/>
    <n v="0.7"/>
    <x v="1269"/>
  </r>
  <r>
    <n v="1365"/>
    <x v="649"/>
    <x v="3"/>
    <x v="468"/>
    <d v="2014-11-12T00:00:00"/>
    <s v="First Class"/>
    <s v="AB-10600"/>
    <s v="Ann Blume"/>
    <x v="1"/>
    <s v="United States"/>
    <s v="Tucson"/>
    <x v="16"/>
    <n v="85705"/>
    <x v="1"/>
    <s v="TEC-MA-10003183"/>
    <x v="2"/>
    <x v="15"/>
    <s v="DYMO CardScan Personal V9 Business Card Scanner"/>
    <n v="95.994000000000014"/>
    <n v="2"/>
    <n v="0.7"/>
    <x v="1270"/>
  </r>
  <r>
    <n v="1366"/>
    <x v="649"/>
    <x v="3"/>
    <x v="468"/>
    <d v="2014-11-12T00:00:00"/>
    <s v="First Class"/>
    <s v="AB-10600"/>
    <s v="Ann Blume"/>
    <x v="1"/>
    <s v="United States"/>
    <s v="Tucson"/>
    <x v="16"/>
    <n v="85705"/>
    <x v="1"/>
    <s v="TEC-AC-10001314"/>
    <x v="2"/>
    <x v="11"/>
    <s v="Case Logic 2.4GHz Wireless Keyboard"/>
    <n v="239.95200000000003"/>
    <n v="6"/>
    <n v="0.2"/>
    <x v="1271"/>
  </r>
  <r>
    <n v="1367"/>
    <x v="649"/>
    <x v="3"/>
    <x v="468"/>
    <d v="2014-11-12T00:00:00"/>
    <s v="First Class"/>
    <s v="AB-10600"/>
    <s v="Ann Blume"/>
    <x v="1"/>
    <s v="United States"/>
    <s v="Tucson"/>
    <x v="16"/>
    <n v="85705"/>
    <x v="1"/>
    <s v="TEC-PH-10002563"/>
    <x v="2"/>
    <x v="7"/>
    <s v="Adtran 1202752G1"/>
    <n v="201.584"/>
    <n v="2"/>
    <n v="0.2"/>
    <x v="1272"/>
  </r>
  <r>
    <n v="1368"/>
    <x v="649"/>
    <x v="3"/>
    <x v="468"/>
    <d v="2014-11-12T00:00:00"/>
    <s v="First Class"/>
    <s v="AB-10600"/>
    <s v="Ann Blume"/>
    <x v="1"/>
    <s v="United States"/>
    <s v="Tucson"/>
    <x v="16"/>
    <n v="85705"/>
    <x v="1"/>
    <s v="FUR-CH-10003312"/>
    <x v="0"/>
    <x v="1"/>
    <s v="Hon 2090 “Pillow Soft” Series Mid Back Swivel/Tilt Chairs"/>
    <n v="899.13600000000008"/>
    <n v="4"/>
    <n v="0.2"/>
    <x v="1273"/>
  </r>
  <r>
    <n v="1369"/>
    <x v="650"/>
    <x v="3"/>
    <x v="141"/>
    <d v="2014-07-12T00:00:00"/>
    <s v="First Class"/>
    <s v="SZ-20035"/>
    <s v="Sam Zeldin"/>
    <x v="2"/>
    <s v="United States"/>
    <s v="Pico Rivera"/>
    <x v="1"/>
    <n v="90660"/>
    <x v="1"/>
    <s v="FUR-FU-10001588"/>
    <x v="0"/>
    <x v="5"/>
    <s v="Deflect-o SuperTray Unbreakable Stackable Tray, Letter, Black"/>
    <n v="145.9"/>
    <n v="5"/>
    <n v="0"/>
    <x v="1274"/>
  </r>
  <r>
    <n v="1370"/>
    <x v="651"/>
    <x v="1"/>
    <x v="100"/>
    <d v="2012-12-28T00:00:00"/>
    <s v="Standard Class"/>
    <s v="JR-15670"/>
    <s v="Jim Radford"/>
    <x v="0"/>
    <s v="United States"/>
    <s v="Colorado Springs"/>
    <x v="22"/>
    <n v="80906"/>
    <x v="1"/>
    <s v="FUR-BO-10002613"/>
    <x v="0"/>
    <x v="0"/>
    <s v="Atlantic Metals Mobile 4-Shelf Bookcases, Custom Colors"/>
    <n v="590.05800000000011"/>
    <n v="7"/>
    <n v="0.7"/>
    <x v="1275"/>
  </r>
  <r>
    <n v="1371"/>
    <x v="651"/>
    <x v="1"/>
    <x v="100"/>
    <d v="2012-12-28T00:00:00"/>
    <s v="Standard Class"/>
    <s v="JR-15670"/>
    <s v="Jim Radford"/>
    <x v="0"/>
    <s v="United States"/>
    <s v="Colorado Springs"/>
    <x v="22"/>
    <n v="80906"/>
    <x v="1"/>
    <s v="OFF-AR-10003405"/>
    <x v="1"/>
    <x v="6"/>
    <s v="Dixon My First Ticonderoga Pencil, #2"/>
    <n v="14.04"/>
    <n v="3"/>
    <n v="0.2"/>
    <x v="1276"/>
  </r>
  <r>
    <n v="1372"/>
    <x v="652"/>
    <x v="3"/>
    <x v="469"/>
    <d v="2014-03-13T00:00:00"/>
    <s v="Standard Class"/>
    <s v="MG-17890"/>
    <s v="Michael Granlund"/>
    <x v="2"/>
    <s v="United States"/>
    <s v="Clinton"/>
    <x v="39"/>
    <n v="20735"/>
    <x v="3"/>
    <s v="TEC-AC-10004510"/>
    <x v="2"/>
    <x v="11"/>
    <s v="Logitech Desktop MK120 Mouse and keyboard Combo"/>
    <n v="49.08"/>
    <n v="3"/>
    <n v="0"/>
    <x v="1277"/>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78"/>
  </r>
  <r>
    <n v="1375"/>
    <x v="654"/>
    <x v="1"/>
    <x v="471"/>
    <d v="2012-09-19T00:00:00"/>
    <s v="Standard Class"/>
    <s v="CA-12265"/>
    <s v="Christina Anderson"/>
    <x v="0"/>
    <s v="United States"/>
    <s v="Provo"/>
    <x v="7"/>
    <n v="84604"/>
    <x v="1"/>
    <s v="FUR-TA-10003008"/>
    <x v="0"/>
    <x v="3"/>
    <s v="Lesro Round Back Collection Coffee Table, End Table"/>
    <n v="912.75"/>
    <n v="5"/>
    <n v="0"/>
    <x v="1279"/>
  </r>
  <r>
    <n v="1376"/>
    <x v="655"/>
    <x v="2"/>
    <x v="472"/>
    <d v="2011-08-09T00:00:00"/>
    <s v="Second Class"/>
    <s v="VD-21670"/>
    <s v="Valerie Dominguez"/>
    <x v="0"/>
    <s v="United States"/>
    <s v="Pleasant Grove"/>
    <x v="7"/>
    <n v="84062"/>
    <x v="1"/>
    <s v="OFF-AP-10003590"/>
    <x v="1"/>
    <x v="9"/>
    <s v="Hoover WindTunnel Plus Canister Vacuum"/>
    <n v="1089.75"/>
    <n v="3"/>
    <n v="0"/>
    <x v="1280"/>
  </r>
  <r>
    <n v="1377"/>
    <x v="655"/>
    <x v="2"/>
    <x v="472"/>
    <d v="2011-08-09T00:00:00"/>
    <s v="Second Class"/>
    <s v="VD-21670"/>
    <s v="Valerie Dominguez"/>
    <x v="0"/>
    <s v="United States"/>
    <s v="Pleasant Grove"/>
    <x v="7"/>
    <n v="84062"/>
    <x v="1"/>
    <s v="OFF-PA-10000806"/>
    <x v="1"/>
    <x v="10"/>
    <s v="Xerox 1934"/>
    <n v="447.84"/>
    <n v="8"/>
    <n v="0"/>
    <x v="1281"/>
  </r>
  <r>
    <n v="1378"/>
    <x v="655"/>
    <x v="2"/>
    <x v="472"/>
    <d v="2011-08-09T00:00:00"/>
    <s v="Second Class"/>
    <s v="VD-21670"/>
    <s v="Valerie Dominguez"/>
    <x v="0"/>
    <s v="United States"/>
    <s v="Pleasant Grove"/>
    <x v="7"/>
    <n v="84062"/>
    <x v="1"/>
    <s v="OFF-AR-10000896"/>
    <x v="1"/>
    <x v="6"/>
    <s v="Newell 329"/>
    <n v="16.399999999999999"/>
    <n v="5"/>
    <n v="0"/>
    <x v="1282"/>
  </r>
  <r>
    <n v="1379"/>
    <x v="655"/>
    <x v="2"/>
    <x v="472"/>
    <d v="2011-08-09T00:00:00"/>
    <s v="Second Class"/>
    <s v="VD-21670"/>
    <s v="Valerie Dominguez"/>
    <x v="0"/>
    <s v="United States"/>
    <s v="Pleasant Grove"/>
    <x v="7"/>
    <n v="84062"/>
    <x v="1"/>
    <s v="TEC-PH-10002310"/>
    <x v="2"/>
    <x v="7"/>
    <s v="Panasonic KX T7731-B Digital phone"/>
    <n v="399.96000000000004"/>
    <n v="5"/>
    <n v="0.2"/>
    <x v="1283"/>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84"/>
  </r>
  <r>
    <n v="1381"/>
    <x v="655"/>
    <x v="2"/>
    <x v="472"/>
    <d v="2011-08-09T00:00:00"/>
    <s v="Second Class"/>
    <s v="VD-21670"/>
    <s v="Valerie Dominguez"/>
    <x v="0"/>
    <s v="United States"/>
    <s v="Pleasant Grove"/>
    <x v="7"/>
    <n v="84062"/>
    <x v="1"/>
    <s v="OFF-BI-10002852"/>
    <x v="1"/>
    <x v="8"/>
    <s v="Ibico Standard Transparent Covers"/>
    <n v="13.184000000000001"/>
    <n v="1"/>
    <n v="0.2"/>
    <x v="1285"/>
  </r>
  <r>
    <n v="1382"/>
    <x v="656"/>
    <x v="0"/>
    <x v="323"/>
    <d v="2013-09-10T00:00:00"/>
    <s v="Standard Class"/>
    <s v="JK-16120"/>
    <s v="Julie Kriz"/>
    <x v="2"/>
    <s v="United States"/>
    <s v="Aurora"/>
    <x v="10"/>
    <n v="60505"/>
    <x v="2"/>
    <s v="FUR-FU-10003394"/>
    <x v="0"/>
    <x v="5"/>
    <s v="Tenex &quot;The Solids&quot; Textured Chair Mats"/>
    <n v="83.951999999999998"/>
    <n v="3"/>
    <n v="0.6"/>
    <x v="1286"/>
  </r>
  <r>
    <n v="1383"/>
    <x v="657"/>
    <x v="0"/>
    <x v="473"/>
    <d v="2013-02-05T00:00:00"/>
    <s v="Same Day"/>
    <s v="PP-18955"/>
    <s v="Paul Prost"/>
    <x v="2"/>
    <s v="United States"/>
    <s v="Smyrna"/>
    <x v="32"/>
    <n v="30080"/>
    <x v="0"/>
    <s v="OFF-ST-10002344"/>
    <x v="1"/>
    <x v="4"/>
    <s v="Carina 42&quot;Hx23 3/4&quot;W Media Storage Unit"/>
    <n v="80.98"/>
    <n v="1"/>
    <n v="0"/>
    <x v="1287"/>
  </r>
  <r>
    <n v="1384"/>
    <x v="657"/>
    <x v="0"/>
    <x v="473"/>
    <d v="2013-02-05T00:00:00"/>
    <s v="Same Day"/>
    <s v="PP-18955"/>
    <s v="Paul Prost"/>
    <x v="2"/>
    <s v="United States"/>
    <s v="Smyrna"/>
    <x v="32"/>
    <n v="30080"/>
    <x v="0"/>
    <s v="OFF-PA-10001289"/>
    <x v="1"/>
    <x v="10"/>
    <s v="White Computer Printout Paper by Universal"/>
    <n v="348.84"/>
    <n v="9"/>
    <n v="0"/>
    <x v="1288"/>
  </r>
  <r>
    <n v="1385"/>
    <x v="657"/>
    <x v="0"/>
    <x v="473"/>
    <d v="2013-02-05T00:00:00"/>
    <s v="Same Day"/>
    <s v="PP-18955"/>
    <s v="Paul Prost"/>
    <x v="2"/>
    <s v="United States"/>
    <s v="Smyrna"/>
    <x v="32"/>
    <n v="30080"/>
    <x v="0"/>
    <s v="OFF-FA-10000053"/>
    <x v="1"/>
    <x v="13"/>
    <s v="Revere Boxed Rubber Bands by Revere"/>
    <n v="9.4499999999999993"/>
    <n v="5"/>
    <n v="0"/>
    <x v="1289"/>
  </r>
  <r>
    <n v="1386"/>
    <x v="657"/>
    <x v="0"/>
    <x v="473"/>
    <d v="2013-02-05T00:00:00"/>
    <s v="Same Day"/>
    <s v="PP-18955"/>
    <s v="Paul Prost"/>
    <x v="2"/>
    <s v="United States"/>
    <s v="Smyrna"/>
    <x v="32"/>
    <n v="30080"/>
    <x v="0"/>
    <s v="FUR-FU-10004091"/>
    <x v="0"/>
    <x v="5"/>
    <s v="Eldon 200 Class Desk Accessories, Black"/>
    <n v="18.84"/>
    <n v="3"/>
    <n v="0"/>
    <x v="1290"/>
  </r>
  <r>
    <n v="1387"/>
    <x v="657"/>
    <x v="0"/>
    <x v="473"/>
    <d v="2013-02-05T00:00:00"/>
    <s v="Same Day"/>
    <s v="PP-18955"/>
    <s v="Paul Prost"/>
    <x v="2"/>
    <s v="United States"/>
    <s v="Smyrna"/>
    <x v="32"/>
    <n v="30080"/>
    <x v="0"/>
    <s v="FUR-BO-10004015"/>
    <x v="0"/>
    <x v="0"/>
    <s v="Bush Andora Bookcase, Maple/Graphite Gray Finish"/>
    <n v="239.98"/>
    <n v="2"/>
    <n v="0"/>
    <x v="1291"/>
  </r>
  <r>
    <n v="1388"/>
    <x v="657"/>
    <x v="0"/>
    <x v="473"/>
    <d v="2013-02-05T00:00:00"/>
    <s v="Same Day"/>
    <s v="PP-18955"/>
    <s v="Paul Prost"/>
    <x v="2"/>
    <s v="United States"/>
    <s v="Smyrna"/>
    <x v="32"/>
    <n v="30080"/>
    <x v="0"/>
    <s v="OFF-EN-10003001"/>
    <x v="1"/>
    <x v="12"/>
    <s v="Ames Color-File Green Diamond Border X-ray Mailers"/>
    <n v="167.96"/>
    <n v="2"/>
    <n v="0"/>
    <x v="1292"/>
  </r>
  <r>
    <n v="1389"/>
    <x v="657"/>
    <x v="0"/>
    <x v="473"/>
    <d v="2013-02-05T00:00:00"/>
    <s v="Same Day"/>
    <s v="PP-18955"/>
    <s v="Paul Prost"/>
    <x v="2"/>
    <s v="United States"/>
    <s v="Smyrna"/>
    <x v="32"/>
    <n v="30080"/>
    <x v="0"/>
    <s v="TEC-PH-10000215"/>
    <x v="2"/>
    <x v="7"/>
    <s v="Plantronics Cordless Phone Headset with In-line Volume - M214C"/>
    <n v="104.85000000000001"/>
    <n v="3"/>
    <n v="0"/>
    <x v="1293"/>
  </r>
  <r>
    <n v="1390"/>
    <x v="657"/>
    <x v="0"/>
    <x v="473"/>
    <d v="2013-02-05T00:00:00"/>
    <s v="Same Day"/>
    <s v="PP-18955"/>
    <s v="Paul Prost"/>
    <x v="2"/>
    <s v="United States"/>
    <s v="Smyrna"/>
    <x v="32"/>
    <n v="30080"/>
    <x v="0"/>
    <s v="TEC-PH-10003645"/>
    <x v="2"/>
    <x v="7"/>
    <s v="Aastra 57i VoIP phone"/>
    <n v="484.83000000000004"/>
    <n v="3"/>
    <n v="0"/>
    <x v="1294"/>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95"/>
  </r>
  <r>
    <n v="1392"/>
    <x v="657"/>
    <x v="0"/>
    <x v="473"/>
    <d v="2013-02-05T00:00:00"/>
    <s v="Same Day"/>
    <s v="PP-18955"/>
    <s v="Paul Prost"/>
    <x v="2"/>
    <s v="United States"/>
    <s v="Smyrna"/>
    <x v="32"/>
    <n v="30080"/>
    <x v="0"/>
    <s v="OFF-ST-10004804"/>
    <x v="1"/>
    <x v="4"/>
    <s v="Belkin 19&quot; Vented Equipment Shelf, Black"/>
    <n v="154.44"/>
    <n v="3"/>
    <n v="0"/>
    <x v="1296"/>
  </r>
  <r>
    <n v="1393"/>
    <x v="657"/>
    <x v="0"/>
    <x v="473"/>
    <d v="2013-02-05T00:00:00"/>
    <s v="Same Day"/>
    <s v="PP-18955"/>
    <s v="Paul Prost"/>
    <x v="2"/>
    <s v="United States"/>
    <s v="Smyrna"/>
    <x v="32"/>
    <n v="30080"/>
    <x v="0"/>
    <s v="OFF-PA-10003892"/>
    <x v="1"/>
    <x v="10"/>
    <s v="Xerox 1943"/>
    <n v="342.37"/>
    <n v="7"/>
    <n v="0"/>
    <x v="1297"/>
  </r>
  <r>
    <n v="1394"/>
    <x v="658"/>
    <x v="3"/>
    <x v="445"/>
    <d v="2014-07-05T00:00:00"/>
    <s v="First Class"/>
    <s v="YS-21880"/>
    <s v="Yana Sorensen"/>
    <x v="1"/>
    <s v="United States"/>
    <s v="Burlington"/>
    <x v="3"/>
    <n v="27217"/>
    <x v="0"/>
    <s v="OFF-AR-10003514"/>
    <x v="1"/>
    <x v="6"/>
    <s v="4009 Highlighters by Sanford"/>
    <n v="9.5519999999999996"/>
    <n v="3"/>
    <n v="0.2"/>
    <x v="1298"/>
  </r>
  <r>
    <n v="1395"/>
    <x v="659"/>
    <x v="3"/>
    <x v="449"/>
    <d v="2014-10-15T00:00:00"/>
    <s v="Standard Class"/>
    <s v="CK-12760"/>
    <s v="Cyma Kinney"/>
    <x v="1"/>
    <s v="United States"/>
    <s v="Aurora"/>
    <x v="10"/>
    <n v="60505"/>
    <x v="2"/>
    <s v="FUR-TA-10002958"/>
    <x v="0"/>
    <x v="3"/>
    <s v="Bevis Oval Conference Table, Walnut"/>
    <n v="652.45000000000005"/>
    <n v="5"/>
    <n v="0.5"/>
    <x v="1299"/>
  </r>
  <r>
    <n v="1396"/>
    <x v="659"/>
    <x v="3"/>
    <x v="449"/>
    <d v="2014-10-15T00:00:00"/>
    <s v="Standard Class"/>
    <s v="CK-12760"/>
    <s v="Cyma Kinney"/>
    <x v="1"/>
    <s v="United States"/>
    <s v="Aurora"/>
    <x v="10"/>
    <n v="60505"/>
    <x v="2"/>
    <s v="FUR-TA-10001676"/>
    <x v="0"/>
    <x v="3"/>
    <s v="Hon 61000 Series Interactive Training Tables"/>
    <n v="66.644999999999996"/>
    <n v="3"/>
    <n v="0.5"/>
    <x v="1300"/>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n v="1398"/>
    <x v="660"/>
    <x v="0"/>
    <x v="390"/>
    <d v="2013-11-27T00:00:00"/>
    <s v="First Class"/>
    <s v="NC-18340"/>
    <s v="Nat Carroll"/>
    <x v="0"/>
    <s v="United States"/>
    <s v="New York City"/>
    <x v="15"/>
    <n v="10035"/>
    <x v="3"/>
    <s v="OFF-PA-10004971"/>
    <x v="1"/>
    <x v="10"/>
    <s v="Xerox 196"/>
    <n v="11.56"/>
    <n v="2"/>
    <n v="0"/>
    <x v="1302"/>
  </r>
  <r>
    <n v="1399"/>
    <x v="660"/>
    <x v="0"/>
    <x v="390"/>
    <d v="2013-11-27T00:00:00"/>
    <s v="First Class"/>
    <s v="NC-18340"/>
    <s v="Nat Carroll"/>
    <x v="0"/>
    <s v="United States"/>
    <s v="New York City"/>
    <x v="15"/>
    <n v="10035"/>
    <x v="3"/>
    <s v="TEC-AC-10002323"/>
    <x v="2"/>
    <x v="11"/>
    <s v="SanDisk Ultra 32 GB MicroSDHC Class 10 Memory Card"/>
    <n v="88.4"/>
    <n v="4"/>
    <n v="0"/>
    <x v="1303"/>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000000000002"/>
    <n v="3"/>
    <n v="0"/>
    <x v="1304"/>
  </r>
  <r>
    <n v="1403"/>
    <x v="662"/>
    <x v="0"/>
    <x v="475"/>
    <d v="2013-04-26T00:00:00"/>
    <s v="Standard Class"/>
    <s v="GM-14455"/>
    <s v="Gary Mitchum"/>
    <x v="2"/>
    <s v="United States"/>
    <s v="Columbus"/>
    <x v="24"/>
    <n v="43229"/>
    <x v="3"/>
    <s v="FUR-TA-10002622"/>
    <x v="0"/>
    <x v="3"/>
    <s v="Bush Andora Conference Table, Maple/Graphite Gray Finish"/>
    <n v="205.17599999999999"/>
    <n v="2"/>
    <n v="0.4"/>
    <x v="1305"/>
  </r>
  <r>
    <n v="1404"/>
    <x v="662"/>
    <x v="0"/>
    <x v="475"/>
    <d v="2013-04-26T00:00:00"/>
    <s v="Standard Class"/>
    <s v="GM-14455"/>
    <s v="Gary Mitchum"/>
    <x v="2"/>
    <s v="United States"/>
    <s v="Columbus"/>
    <x v="24"/>
    <n v="43229"/>
    <x v="3"/>
    <s v="OFF-PA-10000418"/>
    <x v="1"/>
    <x v="10"/>
    <s v="Xerox 189"/>
    <n v="419.4"/>
    <n v="5"/>
    <n v="0.2"/>
    <x v="1306"/>
  </r>
  <r>
    <n v="1405"/>
    <x v="663"/>
    <x v="2"/>
    <x v="322"/>
    <d v="2011-04-08T00:00:00"/>
    <s v="First Class"/>
    <s v="SD-20485"/>
    <s v="Shirley Daniels"/>
    <x v="2"/>
    <s v="United States"/>
    <s v="Philadelphia"/>
    <x v="9"/>
    <n v="19143"/>
    <x v="3"/>
    <s v="OFF-SU-10004498"/>
    <x v="1"/>
    <x v="14"/>
    <s v="Martin-Yale Premier Letter Opener"/>
    <n v="10.304000000000002"/>
    <n v="1"/>
    <n v="0.2"/>
    <x v="1307"/>
  </r>
  <r>
    <n v="1406"/>
    <x v="663"/>
    <x v="2"/>
    <x v="322"/>
    <d v="2011-04-08T00:00:00"/>
    <s v="First Class"/>
    <s v="SD-20485"/>
    <s v="Shirley Daniels"/>
    <x v="2"/>
    <s v="United States"/>
    <s v="Philadelphia"/>
    <x v="9"/>
    <n v="19143"/>
    <x v="3"/>
    <s v="FUR-TA-10001039"/>
    <x v="0"/>
    <x v="3"/>
    <s v="KI Adjustable-Height Table"/>
    <n v="154.76400000000001"/>
    <n v="3"/>
    <n v="0.4"/>
    <x v="1308"/>
  </r>
  <r>
    <n v="1407"/>
    <x v="663"/>
    <x v="2"/>
    <x v="322"/>
    <d v="2011-04-08T00:00:00"/>
    <s v="First Class"/>
    <s v="SD-20485"/>
    <s v="Shirley Daniels"/>
    <x v="2"/>
    <s v="United States"/>
    <s v="Philadelphia"/>
    <x v="9"/>
    <n v="19143"/>
    <x v="3"/>
    <s v="TEC-AC-10004659"/>
    <x v="2"/>
    <x v="11"/>
    <s v="Imation Secure+ Hardware Encrypted USB 2.0 Flash Drive; 16GB"/>
    <n v="116.78399999999999"/>
    <n v="2"/>
    <n v="0.2"/>
    <x v="1309"/>
  </r>
  <r>
    <n v="1408"/>
    <x v="664"/>
    <x v="0"/>
    <x v="476"/>
    <d v="2013-09-07T00:00:00"/>
    <s v="Standard Class"/>
    <s v="KD-16270"/>
    <s v="Karen Daniels"/>
    <x v="0"/>
    <s v="United States"/>
    <s v="New York City"/>
    <x v="15"/>
    <n v="10024"/>
    <x v="3"/>
    <s v="OFF-AR-10002240"/>
    <x v="1"/>
    <x v="6"/>
    <s v="Panasonic KP-150 Electric Pencil Sharpener"/>
    <n v="75.48"/>
    <n v="2"/>
    <n v="0"/>
    <x v="1310"/>
  </r>
  <r>
    <n v="1409"/>
    <x v="664"/>
    <x v="0"/>
    <x v="476"/>
    <d v="2013-09-07T00:00:00"/>
    <s v="Standard Class"/>
    <s v="KD-16270"/>
    <s v="Karen Daniels"/>
    <x v="0"/>
    <s v="United States"/>
    <s v="New York City"/>
    <x v="15"/>
    <n v="10024"/>
    <x v="3"/>
    <s v="FUR-FU-10001967"/>
    <x v="0"/>
    <x v="5"/>
    <s v="Telescoping Adjustable Floor Lamp"/>
    <n v="39.979999999999997"/>
    <n v="2"/>
    <n v="0"/>
    <x v="1311"/>
  </r>
  <r>
    <n v="1410"/>
    <x v="665"/>
    <x v="0"/>
    <x v="477"/>
    <d v="2013-10-01T00:00:00"/>
    <s v="Standard Class"/>
    <s v="AB-10105"/>
    <s v="Adrian Barton"/>
    <x v="0"/>
    <s v="United States"/>
    <s v="Phoenix"/>
    <x v="16"/>
    <n v="85023"/>
    <x v="1"/>
    <s v="FUR-TA-10002356"/>
    <x v="0"/>
    <x v="3"/>
    <s v="Bevis Boat-Shaped Conference Table"/>
    <n v="393.16500000000002"/>
    <n v="3"/>
    <n v="0.5"/>
    <x v="896"/>
  </r>
  <r>
    <n v="1411"/>
    <x v="666"/>
    <x v="3"/>
    <x v="259"/>
    <d v="2014-11-12T00:00:00"/>
    <s v="Standard Class"/>
    <s v="SZ-20035"/>
    <s v="Sam Zeldin"/>
    <x v="2"/>
    <s v="United States"/>
    <s v="Grand Prairie"/>
    <x v="5"/>
    <n v="75051"/>
    <x v="2"/>
    <s v="OFF-LA-10003923"/>
    <x v="1"/>
    <x v="2"/>
    <s v="Alphabetical Labels for Top Tab Filing"/>
    <n v="23.680000000000003"/>
    <n v="2"/>
    <n v="0.2"/>
    <x v="210"/>
  </r>
  <r>
    <n v="1412"/>
    <x v="667"/>
    <x v="0"/>
    <x v="478"/>
    <d v="2013-07-14T00:00:00"/>
    <s v="Standard Class"/>
    <s v="JD-15895"/>
    <s v="Jonathan Doherty"/>
    <x v="1"/>
    <s v="United States"/>
    <s v="New York City"/>
    <x v="15"/>
    <n v="10035"/>
    <x v="3"/>
    <s v="FUR-CH-10002335"/>
    <x v="0"/>
    <x v="1"/>
    <s v="Hon GuestStacker Chair"/>
    <n v="408.00599999999997"/>
    <n v="2"/>
    <n v="0.1"/>
    <x v="1312"/>
  </r>
  <r>
    <n v="1413"/>
    <x v="667"/>
    <x v="0"/>
    <x v="478"/>
    <d v="2013-07-14T00:00:00"/>
    <s v="Standard Class"/>
    <s v="JD-15895"/>
    <s v="Jonathan Doherty"/>
    <x v="1"/>
    <s v="United States"/>
    <s v="New York City"/>
    <x v="15"/>
    <n v="10035"/>
    <x v="3"/>
    <s v="FUR-FU-10000723"/>
    <x v="0"/>
    <x v="5"/>
    <s v="Deflect-o EconoMat Studded, No Bevel Mat for Low Pile Carpeting"/>
    <n v="165.28"/>
    <n v="4"/>
    <n v="0"/>
    <x v="1313"/>
  </r>
  <r>
    <n v="1414"/>
    <x v="668"/>
    <x v="2"/>
    <x v="479"/>
    <d v="2011-07-05T00:00:00"/>
    <s v="Standard Class"/>
    <s v="HA-14905"/>
    <s v="Helen Abelman"/>
    <x v="0"/>
    <s v="United States"/>
    <s v="New York City"/>
    <x v="15"/>
    <n v="10024"/>
    <x v="3"/>
    <s v="OFF-BI-10002867"/>
    <x v="1"/>
    <x v="8"/>
    <s v="GBC Recycled Regency Composition Covers"/>
    <n v="334.76800000000003"/>
    <n v="7"/>
    <n v="0.2"/>
    <x v="1314"/>
  </r>
  <r>
    <n v="1415"/>
    <x v="669"/>
    <x v="3"/>
    <x v="480"/>
    <d v="2014-02-01T00:00:00"/>
    <s v="Second Class"/>
    <s v="BT-11305"/>
    <s v="Beth Thompson"/>
    <x v="2"/>
    <s v="United States"/>
    <s v="Costa Mesa"/>
    <x v="1"/>
    <n v="92627"/>
    <x v="1"/>
    <s v="TEC-AC-10000580"/>
    <x v="2"/>
    <x v="11"/>
    <s v="Logitech G13 Programmable Gameboard with LCD Display"/>
    <n v="239.96999999999997"/>
    <n v="3"/>
    <n v="0"/>
    <x v="1315"/>
  </r>
  <r>
    <n v="1416"/>
    <x v="669"/>
    <x v="3"/>
    <x v="480"/>
    <d v="2014-02-01T00:00:00"/>
    <s v="Second Class"/>
    <s v="BT-11305"/>
    <s v="Beth Thompson"/>
    <x v="2"/>
    <s v="United States"/>
    <s v="Costa Mesa"/>
    <x v="1"/>
    <n v="92627"/>
    <x v="1"/>
    <s v="FUR-FU-10003976"/>
    <x v="0"/>
    <x v="5"/>
    <s v="DAX Executive Solid Wood Document Frame, Desktop or Hang, Mahogany, 5 x 7"/>
    <n v="37.74"/>
    <n v="3"/>
    <n v="0"/>
    <x v="1316"/>
  </r>
  <r>
    <n v="1417"/>
    <x v="670"/>
    <x v="1"/>
    <x v="481"/>
    <d v="2012-09-24T00:00:00"/>
    <s v="First Class"/>
    <s v="SV-20815"/>
    <s v="Stuart Van"/>
    <x v="1"/>
    <s v="United States"/>
    <s v="Houston"/>
    <x v="5"/>
    <n v="77041"/>
    <x v="2"/>
    <s v="TEC-PH-10002922"/>
    <x v="2"/>
    <x v="7"/>
    <s v="ShoreTel ShorePhone IP 230 VoIP phone"/>
    <n v="946.34400000000005"/>
    <n v="7"/>
    <n v="0.2"/>
    <x v="1317"/>
  </r>
  <r>
    <n v="1418"/>
    <x v="670"/>
    <x v="1"/>
    <x v="481"/>
    <d v="2012-09-24T00:00:00"/>
    <s v="First Class"/>
    <s v="SV-20815"/>
    <s v="Stuart Van"/>
    <x v="1"/>
    <s v="United States"/>
    <s v="Houston"/>
    <x v="5"/>
    <n v="77041"/>
    <x v="2"/>
    <s v="TEC-AC-10004353"/>
    <x v="2"/>
    <x v="11"/>
    <s v="Hypercom P1300 Pinpad"/>
    <n v="151.20000000000002"/>
    <n v="3"/>
    <n v="0.2"/>
    <x v="1318"/>
  </r>
  <r>
    <n v="1419"/>
    <x v="670"/>
    <x v="1"/>
    <x v="481"/>
    <d v="2012-09-24T00:00:00"/>
    <s v="First Class"/>
    <s v="SV-20815"/>
    <s v="Stuart Van"/>
    <x v="1"/>
    <s v="United States"/>
    <s v="Houston"/>
    <x v="5"/>
    <n v="77041"/>
    <x v="2"/>
    <s v="FUR-FU-10001706"/>
    <x v="0"/>
    <x v="5"/>
    <s v="Longer-Life Soft White Bulbs"/>
    <n v="4.9280000000000008"/>
    <n v="4"/>
    <n v="0.6"/>
    <x v="1319"/>
  </r>
  <r>
    <n v="1420"/>
    <x v="671"/>
    <x v="1"/>
    <x v="120"/>
    <d v="2012-09-30T00:00:00"/>
    <s v="Standard Class"/>
    <s v="RW-19540"/>
    <s v="Rick Wilson"/>
    <x v="1"/>
    <s v="United States"/>
    <s v="Mesa"/>
    <x v="16"/>
    <n v="85204"/>
    <x v="1"/>
    <s v="OFF-PA-10000501"/>
    <x v="1"/>
    <x v="10"/>
    <s v="Petty Cash Envelope"/>
    <n v="86.272000000000006"/>
    <n v="4"/>
    <n v="0.2"/>
    <x v="1320"/>
  </r>
  <r>
    <n v="1421"/>
    <x v="671"/>
    <x v="1"/>
    <x v="120"/>
    <d v="2012-09-30T00:00:00"/>
    <s v="Standard Class"/>
    <s v="RW-19540"/>
    <s v="Rick Wilson"/>
    <x v="1"/>
    <s v="United States"/>
    <s v="Mesa"/>
    <x v="16"/>
    <n v="85204"/>
    <x v="1"/>
    <s v="OFF-BI-10000778"/>
    <x v="1"/>
    <x v="8"/>
    <s v="GBC VeloBinder Electric Binding Machine"/>
    <n v="72.588000000000008"/>
    <n v="2"/>
    <n v="0.7"/>
    <x v="1321"/>
  </r>
  <r>
    <n v="1422"/>
    <x v="671"/>
    <x v="1"/>
    <x v="120"/>
    <d v="2012-09-30T00:00:00"/>
    <s v="Standard Class"/>
    <s v="RW-19540"/>
    <s v="Rick Wilson"/>
    <x v="1"/>
    <s v="United States"/>
    <s v="Mesa"/>
    <x v="16"/>
    <n v="85204"/>
    <x v="1"/>
    <s v="OFF-AP-10004980"/>
    <x v="1"/>
    <x v="9"/>
    <s v="3M Replacement Filter for Office Air Cleaner for 20' x 33' Room"/>
    <n v="60.672000000000004"/>
    <n v="2"/>
    <n v="0.2"/>
    <x v="1322"/>
  </r>
  <r>
    <n v="1423"/>
    <x v="671"/>
    <x v="1"/>
    <x v="120"/>
    <d v="2012-09-30T00:00:00"/>
    <s v="Standard Class"/>
    <s v="RW-19540"/>
    <s v="Rick Wilson"/>
    <x v="1"/>
    <s v="United States"/>
    <s v="Mesa"/>
    <x v="16"/>
    <n v="85204"/>
    <x v="1"/>
    <s v="OFF-BI-10003984"/>
    <x v="1"/>
    <x v="8"/>
    <s v="Lock-Up Easel 'Spel-Binder'"/>
    <n v="77.031000000000006"/>
    <n v="9"/>
    <n v="0.7"/>
    <x v="1323"/>
  </r>
  <r>
    <n v="1424"/>
    <x v="671"/>
    <x v="1"/>
    <x v="120"/>
    <d v="2012-09-30T00:00:00"/>
    <s v="Standard Class"/>
    <s v="RW-19540"/>
    <s v="Rick Wilson"/>
    <x v="1"/>
    <s v="United States"/>
    <s v="Mesa"/>
    <x v="16"/>
    <n v="85204"/>
    <x v="1"/>
    <s v="OFF-ST-10000798"/>
    <x v="1"/>
    <x v="4"/>
    <s v="2300 Heavy-Duty Transfer File Systems by Perma"/>
    <n v="119.90400000000001"/>
    <n v="6"/>
    <n v="0.2"/>
    <x v="1324"/>
  </r>
  <r>
    <n v="1425"/>
    <x v="671"/>
    <x v="1"/>
    <x v="120"/>
    <d v="2012-09-30T00:00:00"/>
    <s v="Standard Class"/>
    <s v="RW-19540"/>
    <s v="Rick Wilson"/>
    <x v="1"/>
    <s v="United States"/>
    <s v="Mesa"/>
    <x v="16"/>
    <n v="85204"/>
    <x v="1"/>
    <s v="TEC-PH-10001750"/>
    <x v="2"/>
    <x v="7"/>
    <s v="Samsung Rugby III"/>
    <n v="263.96000000000004"/>
    <n v="5"/>
    <n v="0.2"/>
    <x v="1325"/>
  </r>
  <r>
    <n v="1426"/>
    <x v="671"/>
    <x v="1"/>
    <x v="120"/>
    <d v="2012-09-30T00:00:00"/>
    <s v="Standard Class"/>
    <s v="RW-19540"/>
    <s v="Rick Wilson"/>
    <x v="1"/>
    <s v="United States"/>
    <s v="Mesa"/>
    <x v="16"/>
    <n v="85204"/>
    <x v="1"/>
    <s v="OFF-ST-10002743"/>
    <x v="1"/>
    <x v="4"/>
    <s v="SAFCO Boltless Steel Shelving"/>
    <n v="363.64800000000002"/>
    <n v="4"/>
    <n v="0.2"/>
    <x v="1326"/>
  </r>
  <r>
    <n v="1427"/>
    <x v="672"/>
    <x v="1"/>
    <x v="89"/>
    <d v="2012-11-04T00:00:00"/>
    <s v="Second Class"/>
    <s v="DK-12835"/>
    <s v="Damala Kotsonis"/>
    <x v="1"/>
    <s v="United States"/>
    <s v="Salinas"/>
    <x v="1"/>
    <n v="93905"/>
    <x v="1"/>
    <s v="OFF-BI-10002949"/>
    <x v="1"/>
    <x v="8"/>
    <s v="Prestige Round Ring Binders"/>
    <n v="9.7280000000000015"/>
    <n v="2"/>
    <n v="0.2"/>
    <x v="1327"/>
  </r>
  <r>
    <n v="1428"/>
    <x v="672"/>
    <x v="1"/>
    <x v="89"/>
    <d v="2012-11-04T00:00:00"/>
    <s v="Second Class"/>
    <s v="DK-12835"/>
    <s v="Damala Kotsonis"/>
    <x v="1"/>
    <s v="United States"/>
    <s v="Salinas"/>
    <x v="1"/>
    <n v="93905"/>
    <x v="1"/>
    <s v="OFF-EN-10002600"/>
    <x v="1"/>
    <x v="12"/>
    <s v="Redi-Strip #10 Envelopes, 4 1/8 x 9 1/2"/>
    <n v="14.75"/>
    <n v="5"/>
    <n v="0"/>
    <x v="1328"/>
  </r>
  <r>
    <n v="1429"/>
    <x v="672"/>
    <x v="1"/>
    <x v="89"/>
    <d v="2012-11-04T00:00:00"/>
    <s v="Second Class"/>
    <s v="DK-12835"/>
    <s v="Damala Kotsonis"/>
    <x v="1"/>
    <s v="United States"/>
    <s v="Salinas"/>
    <x v="1"/>
    <n v="93905"/>
    <x v="1"/>
    <s v="OFF-BI-10003708"/>
    <x v="1"/>
    <x v="8"/>
    <s v="Acco Four Pocket Poly Ring Binder with Label Holder, Smoke, 1&quot;"/>
    <n v="29.800000000000004"/>
    <n v="5"/>
    <n v="0.2"/>
    <x v="1329"/>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30"/>
  </r>
  <r>
    <n v="1431"/>
    <x v="673"/>
    <x v="3"/>
    <x v="200"/>
    <d v="2014-12-01T00:00:00"/>
    <s v="Standard Class"/>
    <s v="LT-17110"/>
    <s v="Liz Thompson"/>
    <x v="0"/>
    <s v="United States"/>
    <s v="Columbus"/>
    <x v="24"/>
    <n v="43229"/>
    <x v="3"/>
    <s v="TEC-PH-10003092"/>
    <x v="2"/>
    <x v="7"/>
    <s v="Motorola L804"/>
    <n v="220.75200000000001"/>
    <n v="8"/>
    <n v="0.4"/>
    <x v="1331"/>
  </r>
  <r>
    <n v="1432"/>
    <x v="674"/>
    <x v="2"/>
    <x v="174"/>
    <d v="2011-12-21T00:00:00"/>
    <s v="Second Class"/>
    <s v="IM-15070"/>
    <s v="Irene Maddox"/>
    <x v="0"/>
    <s v="United States"/>
    <s v="Florence"/>
    <x v="19"/>
    <n v="35630"/>
    <x v="0"/>
    <s v="OFF-BI-10001191"/>
    <x v="1"/>
    <x v="8"/>
    <s v="Canvas Sectional Post Binders"/>
    <n v="152.76"/>
    <n v="6"/>
    <n v="0"/>
    <x v="1332"/>
  </r>
  <r>
    <n v="1433"/>
    <x v="674"/>
    <x v="2"/>
    <x v="174"/>
    <d v="2011-12-21T00:00:00"/>
    <s v="Second Class"/>
    <s v="IM-15070"/>
    <s v="Irene Maddox"/>
    <x v="0"/>
    <s v="United States"/>
    <s v="Florence"/>
    <x v="19"/>
    <n v="35630"/>
    <x v="0"/>
    <s v="OFF-SU-10004115"/>
    <x v="1"/>
    <x v="14"/>
    <s v="Acme Stainless Steel Office Snips"/>
    <n v="7.27"/>
    <n v="1"/>
    <n v="0"/>
    <x v="1333"/>
  </r>
  <r>
    <n v="1434"/>
    <x v="674"/>
    <x v="2"/>
    <x v="174"/>
    <d v="2011-12-21T00:00:00"/>
    <s v="Second Class"/>
    <s v="IM-15070"/>
    <s v="Irene Maddox"/>
    <x v="0"/>
    <s v="United States"/>
    <s v="Florence"/>
    <x v="19"/>
    <n v="35630"/>
    <x v="0"/>
    <s v="FUR-CH-10000513"/>
    <x v="0"/>
    <x v="1"/>
    <s v="High-Back Leather Manager's Chair"/>
    <n v="1819.8600000000001"/>
    <n v="14"/>
    <n v="0"/>
    <x v="1334"/>
  </r>
  <r>
    <n v="1435"/>
    <x v="675"/>
    <x v="0"/>
    <x v="482"/>
    <d v="2013-12-31T00:00:00"/>
    <s v="Standard Class"/>
    <s v="FP-14320"/>
    <s v="Frank Preis"/>
    <x v="0"/>
    <s v="United States"/>
    <s v="Seattle"/>
    <x v="4"/>
    <n v="98105"/>
    <x v="1"/>
    <s v="OFF-PA-10003673"/>
    <x v="1"/>
    <x v="10"/>
    <s v="Strathmore Photo Mount Cards"/>
    <n v="33.9"/>
    <n v="5"/>
    <n v="0"/>
    <x v="1335"/>
  </r>
  <r>
    <n v="1436"/>
    <x v="676"/>
    <x v="3"/>
    <x v="308"/>
    <d v="2014-06-28T00:00:00"/>
    <s v="Standard Class"/>
    <s v="ST-20530"/>
    <s v="Shui Tom"/>
    <x v="0"/>
    <s v="United States"/>
    <s v="Parma"/>
    <x v="24"/>
    <n v="44134"/>
    <x v="3"/>
    <s v="OFF-PA-10001639"/>
    <x v="1"/>
    <x v="10"/>
    <s v="Xerox 203"/>
    <n v="31.104000000000006"/>
    <n v="6"/>
    <n v="0.2"/>
    <x v="282"/>
  </r>
  <r>
    <n v="1437"/>
    <x v="676"/>
    <x v="3"/>
    <x v="308"/>
    <d v="2014-06-28T00:00:00"/>
    <s v="Standard Class"/>
    <s v="ST-20530"/>
    <s v="Shui Tom"/>
    <x v="0"/>
    <s v="United States"/>
    <s v="Parma"/>
    <x v="24"/>
    <n v="44134"/>
    <x v="3"/>
    <s v="OFF-AR-10003829"/>
    <x v="1"/>
    <x v="6"/>
    <s v="Newell 35"/>
    <n v="5.2480000000000002"/>
    <n v="2"/>
    <n v="0.2"/>
    <x v="822"/>
  </r>
  <r>
    <n v="1438"/>
    <x v="677"/>
    <x v="1"/>
    <x v="52"/>
    <d v="2012-10-15T00:00:00"/>
    <s v="Same Day"/>
    <s v="JE-15745"/>
    <s v="Joel Eaton"/>
    <x v="0"/>
    <s v="United States"/>
    <s v="Amarillo"/>
    <x v="5"/>
    <n v="79109"/>
    <x v="2"/>
    <s v="TEC-AC-10004975"/>
    <x v="2"/>
    <x v="11"/>
    <s v="Plantronics Audio 995 Wireless Stereo Headset"/>
    <n v="263.88"/>
    <n v="3"/>
    <n v="0.2"/>
    <x v="1336"/>
  </r>
  <r>
    <n v="1439"/>
    <x v="677"/>
    <x v="1"/>
    <x v="52"/>
    <d v="2012-10-15T00:00:00"/>
    <s v="Same Day"/>
    <s v="JE-15745"/>
    <s v="Joel Eaton"/>
    <x v="0"/>
    <s v="United States"/>
    <s v="Amarillo"/>
    <x v="5"/>
    <n v="79109"/>
    <x v="2"/>
    <s v="FUR-CH-10002024"/>
    <x v="0"/>
    <x v="1"/>
    <s v="HON 5400 Series Task Chairs for Big and Tall"/>
    <n v="2453.4299999999998"/>
    <n v="5"/>
    <n v="0.3"/>
    <x v="1337"/>
  </r>
  <r>
    <n v="1440"/>
    <x v="678"/>
    <x v="3"/>
    <x v="483"/>
    <d v="2014-04-16T00:00:00"/>
    <s v="Second Class"/>
    <s v="BD-11320"/>
    <s v="Bill Donatelli"/>
    <x v="0"/>
    <s v="United States"/>
    <s v="Providence"/>
    <x v="34"/>
    <n v="2908"/>
    <x v="3"/>
    <s v="OFF-BI-10004364"/>
    <x v="1"/>
    <x v="8"/>
    <s v="Storex Dura Pro Binders"/>
    <n v="29.700000000000003"/>
    <n v="5"/>
    <n v="0"/>
    <x v="1338"/>
  </r>
  <r>
    <n v="1441"/>
    <x v="678"/>
    <x v="3"/>
    <x v="483"/>
    <d v="2014-04-16T00:00:00"/>
    <s v="Second Class"/>
    <s v="BD-11320"/>
    <s v="Bill Donatelli"/>
    <x v="0"/>
    <s v="United States"/>
    <s v="Providence"/>
    <x v="34"/>
    <n v="2908"/>
    <x v="3"/>
    <s v="OFF-PA-10001712"/>
    <x v="1"/>
    <x v="10"/>
    <s v="Xerox 1948"/>
    <n v="39.96"/>
    <n v="4"/>
    <n v="0"/>
    <x v="1339"/>
  </r>
  <r>
    <n v="1442"/>
    <x v="679"/>
    <x v="3"/>
    <x v="484"/>
    <d v="2014-12-25T00:00:00"/>
    <s v="Second Class"/>
    <s v="MM-17920"/>
    <s v="Michael Moore"/>
    <x v="0"/>
    <s v="United States"/>
    <s v="San Francisco"/>
    <x v="1"/>
    <n v="94110"/>
    <x v="1"/>
    <s v="OFF-BI-10001510"/>
    <x v="1"/>
    <x v="8"/>
    <s v="Deluxe Heavy-Duty Vinyl Round Ring Binder"/>
    <n v="36.672000000000004"/>
    <n v="2"/>
    <n v="0.2"/>
    <x v="1340"/>
  </r>
  <r>
    <n v="1443"/>
    <x v="680"/>
    <x v="3"/>
    <x v="485"/>
    <d v="2014-08-09T00:00:00"/>
    <s v="First Class"/>
    <s v="PW-19030"/>
    <s v="Pauline Webber"/>
    <x v="1"/>
    <s v="United States"/>
    <s v="Richmond"/>
    <x v="0"/>
    <n v="40475"/>
    <x v="0"/>
    <s v="OFF-PA-10002713"/>
    <x v="1"/>
    <x v="10"/>
    <s v="Adams Phone Message Book, 200 Message Capacity, 8 1/16” x 11”"/>
    <n v="13.76"/>
    <n v="2"/>
    <n v="0"/>
    <x v="1341"/>
  </r>
  <r>
    <n v="1444"/>
    <x v="681"/>
    <x v="1"/>
    <x v="486"/>
    <d v="2012-10-06T00:00:00"/>
    <s v="Standard Class"/>
    <s v="SC-20440"/>
    <s v="Shaun Chance"/>
    <x v="1"/>
    <s v="United States"/>
    <s v="Aurora"/>
    <x v="22"/>
    <n v="80013"/>
    <x v="1"/>
    <s v="OFF-ST-10002974"/>
    <x v="1"/>
    <x v="4"/>
    <s v="Trav-L-File Heavy-Duty Shuttle II, Black"/>
    <n v="139.42400000000001"/>
    <n v="4"/>
    <n v="0.2"/>
    <x v="1342"/>
  </r>
  <r>
    <n v="1445"/>
    <x v="682"/>
    <x v="0"/>
    <x v="454"/>
    <d v="2013-05-29T00:00:00"/>
    <s v="Standard Class"/>
    <s v="KL-16645"/>
    <s v="Ken Lonsdale"/>
    <x v="0"/>
    <s v="United States"/>
    <s v="Chicago"/>
    <x v="10"/>
    <n v="60623"/>
    <x v="2"/>
    <s v="TEC-PH-10004165"/>
    <x v="2"/>
    <x v="7"/>
    <s v="Mitel MiVoice 5330e IP Phone"/>
    <n v="1979.9280000000001"/>
    <n v="9"/>
    <n v="0.2"/>
    <x v="1343"/>
  </r>
  <r>
    <n v="1446"/>
    <x v="683"/>
    <x v="3"/>
    <x v="487"/>
    <d v="2014-06-17T00:00:00"/>
    <s v="First Class"/>
    <s v="SD-20485"/>
    <s v="Shirley Daniels"/>
    <x v="2"/>
    <s v="United States"/>
    <s v="Chicago"/>
    <x v="10"/>
    <n v="60653"/>
    <x v="2"/>
    <s v="OFF-ST-10004804"/>
    <x v="1"/>
    <x v="4"/>
    <s v="Belkin 19&quot; Vented Equipment Shelf, Black"/>
    <n v="164.73599999999999"/>
    <n v="4"/>
    <n v="0.2"/>
    <x v="1344"/>
  </r>
  <r>
    <n v="1447"/>
    <x v="683"/>
    <x v="3"/>
    <x v="487"/>
    <d v="2014-06-17T00:00:00"/>
    <s v="First Class"/>
    <s v="SD-20485"/>
    <s v="Shirley Daniels"/>
    <x v="2"/>
    <s v="United States"/>
    <s v="Chicago"/>
    <x v="10"/>
    <n v="60653"/>
    <x v="2"/>
    <s v="FUR-CH-10004289"/>
    <x v="0"/>
    <x v="1"/>
    <s v="Global Super Steno Chair"/>
    <n v="470.30199999999996"/>
    <n v="7"/>
    <n v="0.3"/>
    <x v="1345"/>
  </r>
  <r>
    <n v="1448"/>
    <x v="683"/>
    <x v="3"/>
    <x v="487"/>
    <d v="2014-06-17T00:00:00"/>
    <s v="First Class"/>
    <s v="SD-20485"/>
    <s v="Shirley Daniels"/>
    <x v="2"/>
    <s v="United States"/>
    <s v="Chicago"/>
    <x v="10"/>
    <n v="60653"/>
    <x v="2"/>
    <s v="TEC-PH-10002564"/>
    <x v="2"/>
    <x v="7"/>
    <s v="OtterBox Defender Series Case - Samsung Galaxy S4"/>
    <n v="47.984000000000002"/>
    <n v="2"/>
    <n v="0.2"/>
    <x v="1346"/>
  </r>
  <r>
    <n v="1449"/>
    <x v="684"/>
    <x v="2"/>
    <x v="488"/>
    <d v="2011-04-24T00:00:00"/>
    <s v="First Class"/>
    <s v="TS-21160"/>
    <s v="Theresa Swint"/>
    <x v="1"/>
    <s v="United States"/>
    <s v="Philadelphia"/>
    <x v="9"/>
    <n v="19134"/>
    <x v="3"/>
    <s v="OFF-BI-10004876"/>
    <x v="1"/>
    <x v="8"/>
    <s v="Wilson Jones Suede Grain Vinyl Binders"/>
    <n v="2.5020000000000002"/>
    <n v="3"/>
    <n v="0.7"/>
    <x v="1347"/>
  </r>
  <r>
    <n v="1450"/>
    <x v="685"/>
    <x v="1"/>
    <x v="489"/>
    <d v="2012-05-07T00:00:00"/>
    <s v="Standard Class"/>
    <s v="JB-15400"/>
    <s v="Jennifer Braxton"/>
    <x v="1"/>
    <s v="United States"/>
    <s v="Los Angeles"/>
    <x v="1"/>
    <n v="90008"/>
    <x v="1"/>
    <s v="TEC-PH-10004348"/>
    <x v="2"/>
    <x v="7"/>
    <s v="OtterBox Defender Series Case - iPhone 5c"/>
    <n v="88.751999999999995"/>
    <n v="3"/>
    <n v="0.2"/>
    <x v="1348"/>
  </r>
  <r>
    <n v="1451"/>
    <x v="686"/>
    <x v="1"/>
    <x v="490"/>
    <d v="2012-07-20T00:00:00"/>
    <s v="First Class"/>
    <s v="TS-21085"/>
    <s v="Thais Sissman"/>
    <x v="0"/>
    <s v="United States"/>
    <s v="Phoenix"/>
    <x v="16"/>
    <n v="85023"/>
    <x v="1"/>
    <s v="OFF-BI-10004352"/>
    <x v="1"/>
    <x v="8"/>
    <s v="Wilson Jones DublLock D-Ring Binders"/>
    <n v="2.0250000000000004"/>
    <n v="1"/>
    <n v="0.7"/>
    <x v="1349"/>
  </r>
  <r>
    <n v="1452"/>
    <x v="687"/>
    <x v="0"/>
    <x v="491"/>
    <d v="2013-11-30T00:00:00"/>
    <s v="First Class"/>
    <s v="MC-17425"/>
    <s v="Mark Cousins"/>
    <x v="1"/>
    <s v="United States"/>
    <s v="Mobile"/>
    <x v="19"/>
    <n v="36608"/>
    <x v="0"/>
    <s v="OFF-PA-10001685"/>
    <x v="1"/>
    <x v="10"/>
    <s v="Staples"/>
    <n v="70.98"/>
    <n v="7"/>
    <n v="0"/>
    <x v="1350"/>
  </r>
  <r>
    <n v="1453"/>
    <x v="687"/>
    <x v="0"/>
    <x v="491"/>
    <d v="2013-11-30T00:00:00"/>
    <s v="First Class"/>
    <s v="MC-17425"/>
    <s v="Mark Cousins"/>
    <x v="1"/>
    <s v="United States"/>
    <s v="Mobile"/>
    <x v="19"/>
    <n v="36608"/>
    <x v="0"/>
    <s v="OFF-BI-10000666"/>
    <x v="1"/>
    <x v="8"/>
    <s v="Surelock Post Binders"/>
    <n v="91.679999999999993"/>
    <n v="3"/>
    <n v="0"/>
    <x v="1351"/>
  </r>
  <r>
    <n v="1454"/>
    <x v="687"/>
    <x v="0"/>
    <x v="491"/>
    <d v="2013-11-30T00:00:00"/>
    <s v="First Class"/>
    <s v="MC-17425"/>
    <s v="Mark Cousins"/>
    <x v="1"/>
    <s v="United States"/>
    <s v="Mobile"/>
    <x v="19"/>
    <n v="36608"/>
    <x v="0"/>
    <s v="OFF-BI-10004352"/>
    <x v="1"/>
    <x v="8"/>
    <s v="Wilson Jones DublLock D-Ring Binders"/>
    <n v="33.75"/>
    <n v="5"/>
    <n v="0"/>
    <x v="1352"/>
  </r>
  <r>
    <n v="1455"/>
    <x v="687"/>
    <x v="0"/>
    <x v="491"/>
    <d v="2013-11-30T00:00:00"/>
    <s v="First Class"/>
    <s v="MC-17425"/>
    <s v="Mark Cousins"/>
    <x v="1"/>
    <s v="United States"/>
    <s v="Mobile"/>
    <x v="19"/>
    <n v="36608"/>
    <x v="0"/>
    <s v="TEC-MA-10000010"/>
    <x v="2"/>
    <x v="15"/>
    <s v="Hewlett-Packard Deskjet 3050a All-in-One Color Inkjet Printer"/>
    <n v="3040"/>
    <n v="8"/>
    <n v="0"/>
    <x v="1353"/>
  </r>
  <r>
    <n v="1456"/>
    <x v="688"/>
    <x v="3"/>
    <x v="492"/>
    <d v="2014-06-20T00:00:00"/>
    <s v="Standard Class"/>
    <s v="ME-17320"/>
    <s v="Maria Etezadi"/>
    <x v="2"/>
    <s v="United States"/>
    <s v="Columbus"/>
    <x v="32"/>
    <n v="31907"/>
    <x v="0"/>
    <s v="OFF-BI-10000977"/>
    <x v="1"/>
    <x v="8"/>
    <s v="Ibico Plastic Spiral Binding Combs"/>
    <n v="91.199999999999989"/>
    <n v="3"/>
    <n v="0"/>
    <x v="1354"/>
  </r>
  <r>
    <n v="1457"/>
    <x v="688"/>
    <x v="3"/>
    <x v="492"/>
    <d v="2014-06-20T00:00:00"/>
    <s v="Standard Class"/>
    <s v="ME-17320"/>
    <s v="Maria Etezadi"/>
    <x v="2"/>
    <s v="United States"/>
    <s v="Columbus"/>
    <x v="32"/>
    <n v="31907"/>
    <x v="0"/>
    <s v="FUR-TA-10002530"/>
    <x v="0"/>
    <x v="3"/>
    <s v="Iceberg OfficeWorks 42&quot; Round Tables"/>
    <n v="452.93999999999994"/>
    <n v="3"/>
    <n v="0"/>
    <x v="1355"/>
  </r>
  <r>
    <n v="1458"/>
    <x v="689"/>
    <x v="1"/>
    <x v="493"/>
    <d v="2012-08-21T00:00:00"/>
    <s v="Standard Class"/>
    <s v="SC-20440"/>
    <s v="Shaun Chance"/>
    <x v="1"/>
    <s v="United States"/>
    <s v="New Bedford"/>
    <x v="31"/>
    <n v="2740"/>
    <x v="3"/>
    <s v="OFF-BI-10002412"/>
    <x v="1"/>
    <x v="8"/>
    <s v="Wilson Jones “Snap” Scratch Pad Binder Tool for Ring Binders"/>
    <n v="52.199999999999996"/>
    <n v="9"/>
    <n v="0"/>
    <x v="1356"/>
  </r>
  <r>
    <n v="1459"/>
    <x v="690"/>
    <x v="0"/>
    <x v="477"/>
    <d v="2013-10-02T00:00:00"/>
    <s v="Standard Class"/>
    <s v="NH-18610"/>
    <s v="Nicole Hansen"/>
    <x v="1"/>
    <s v="United States"/>
    <s v="Irving"/>
    <x v="5"/>
    <n v="75061"/>
    <x v="2"/>
    <s v="OFF-LA-10001569"/>
    <x v="1"/>
    <x v="2"/>
    <s v="Avery 499"/>
    <n v="15.936000000000002"/>
    <n v="4"/>
    <n v="0.2"/>
    <x v="826"/>
  </r>
  <r>
    <n v="1460"/>
    <x v="691"/>
    <x v="2"/>
    <x v="417"/>
    <d v="2011-05-04T00:00:00"/>
    <s v="Same Day"/>
    <s v="AA-10480"/>
    <s v="Andrew Allen"/>
    <x v="0"/>
    <s v="United States"/>
    <s v="Middletown"/>
    <x v="29"/>
    <n v="6457"/>
    <x v="3"/>
    <s v="FUR-FU-10001473"/>
    <x v="0"/>
    <x v="5"/>
    <s v="DAX Wood Document Frame"/>
    <n v="27.46"/>
    <n v="2"/>
    <n v="0"/>
    <x v="1357"/>
  </r>
  <r>
    <n v="1461"/>
    <x v="692"/>
    <x v="1"/>
    <x v="494"/>
    <d v="2012-12-08T00:00:00"/>
    <s v="Standard Class"/>
    <s v="LC-17140"/>
    <s v="Logan Currie"/>
    <x v="0"/>
    <s v="United States"/>
    <s v="Seattle"/>
    <x v="4"/>
    <n v="98103"/>
    <x v="1"/>
    <s v="OFF-BI-10001765"/>
    <x v="1"/>
    <x v="8"/>
    <s v="Wilson Jones Heavy-Duty Casebound Ring Binders with Metal Hinges"/>
    <n v="55.424000000000007"/>
    <n v="2"/>
    <n v="0.2"/>
    <x v="1358"/>
  </r>
  <r>
    <n v="1462"/>
    <x v="693"/>
    <x v="0"/>
    <x v="21"/>
    <d v="2013-03-16T00:00:00"/>
    <s v="Standard Class"/>
    <s v="MB-18085"/>
    <s v="Mick Brown"/>
    <x v="0"/>
    <s v="United States"/>
    <s v="Vineland"/>
    <x v="30"/>
    <n v="8360"/>
    <x v="3"/>
    <s v="FUR-TA-10001095"/>
    <x v="0"/>
    <x v="3"/>
    <s v="Chromcraft Round Conference Tables"/>
    <n v="244.00599999999997"/>
    <n v="2"/>
    <n v="0.3"/>
    <x v="1359"/>
  </r>
  <r>
    <n v="1463"/>
    <x v="694"/>
    <x v="0"/>
    <x v="370"/>
    <d v="2013-08-29T00:00:00"/>
    <s v="First Class"/>
    <s v="LC-16930"/>
    <s v="Linda Cazamias"/>
    <x v="1"/>
    <s v="United States"/>
    <s v="Pasadena"/>
    <x v="5"/>
    <n v="77506"/>
    <x v="2"/>
    <s v="TEC-AC-10004571"/>
    <x v="2"/>
    <x v="11"/>
    <s v="Logitech G700s Rechargeable Gaming Mouse"/>
    <n v="159.98400000000001"/>
    <n v="2"/>
    <n v="0.2"/>
    <x v="1360"/>
  </r>
  <r>
    <n v="1464"/>
    <x v="694"/>
    <x v="0"/>
    <x v="370"/>
    <d v="2013-08-29T00:00:00"/>
    <s v="First Class"/>
    <s v="LC-16930"/>
    <s v="Linda Cazamias"/>
    <x v="1"/>
    <s v="United States"/>
    <s v="Pasadena"/>
    <x v="5"/>
    <n v="77506"/>
    <x v="2"/>
    <s v="FUR-CH-10002126"/>
    <x v="0"/>
    <x v="1"/>
    <s v="Hon Deluxe Fabric Upholstered Stacking Chairs"/>
    <n v="1024.7159999999999"/>
    <n v="6"/>
    <n v="0.3"/>
    <x v="1361"/>
  </r>
  <r>
    <n v="1465"/>
    <x v="695"/>
    <x v="0"/>
    <x v="186"/>
    <d v="2013-12-20T00:00:00"/>
    <s v="First Class"/>
    <s v="KD-16495"/>
    <s v="Keith Dawkins"/>
    <x v="1"/>
    <s v="United States"/>
    <s v="New York City"/>
    <x v="15"/>
    <n v="10009"/>
    <x v="3"/>
    <s v="OFF-FA-10001754"/>
    <x v="1"/>
    <x v="13"/>
    <s v="Stockwell Gold Paper Clips"/>
    <n v="3.68"/>
    <n v="2"/>
    <n v="0"/>
    <x v="1362"/>
  </r>
  <r>
    <n v="1466"/>
    <x v="696"/>
    <x v="2"/>
    <x v="233"/>
    <d v="2011-08-14T00:00:00"/>
    <s v="Standard Class"/>
    <s v="MB-17305"/>
    <s v="Maria Bertelson"/>
    <x v="0"/>
    <s v="United States"/>
    <s v="Glendale"/>
    <x v="16"/>
    <n v="85301"/>
    <x v="1"/>
    <s v="FUR-FU-10001602"/>
    <x v="0"/>
    <x v="5"/>
    <s v="Eldon Delta Triangular Chair Mat, 52&quot; x 58&quot;, Clear"/>
    <n v="121.376"/>
    <n v="4"/>
    <n v="0.2"/>
    <x v="1363"/>
  </r>
  <r>
    <n v="1467"/>
    <x v="696"/>
    <x v="2"/>
    <x v="233"/>
    <d v="2011-08-14T00:00:00"/>
    <s v="Standard Class"/>
    <s v="MB-17305"/>
    <s v="Maria Bertelson"/>
    <x v="0"/>
    <s v="United States"/>
    <s v="Glendale"/>
    <x v="16"/>
    <n v="85301"/>
    <x v="1"/>
    <s v="TEC-AC-10001767"/>
    <x v="2"/>
    <x v="11"/>
    <s v="SanDisk Ultra 64 GB MicroSDHC Class 10 Memory Card"/>
    <n v="95.976000000000013"/>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64"/>
  </r>
  <r>
    <n v="1469"/>
    <x v="698"/>
    <x v="3"/>
    <x v="34"/>
    <d v="2014-12-14T00:00:00"/>
    <s v="Standard Class"/>
    <s v="DK-12835"/>
    <s v="Damala Kotsonis"/>
    <x v="1"/>
    <s v="United States"/>
    <s v="Detroit"/>
    <x v="12"/>
    <n v="48234"/>
    <x v="2"/>
    <s v="FUR-CH-10000847"/>
    <x v="0"/>
    <x v="1"/>
    <s v="Global Executive Mid-Back Manager's Chair"/>
    <n v="872.94"/>
    <n v="3"/>
    <n v="0"/>
    <x v="1365"/>
  </r>
  <r>
    <n v="1470"/>
    <x v="698"/>
    <x v="3"/>
    <x v="34"/>
    <d v="2014-12-14T00:00:00"/>
    <s v="Standard Class"/>
    <s v="DK-12835"/>
    <s v="Damala Kotsonis"/>
    <x v="1"/>
    <s v="United States"/>
    <s v="Detroit"/>
    <x v="12"/>
    <n v="48234"/>
    <x v="2"/>
    <s v="OFF-BI-10003982"/>
    <x v="1"/>
    <x v="8"/>
    <s v="Wilson Jones Century Plastic Molded Ring Binders"/>
    <n v="41.54"/>
    <n v="2"/>
    <n v="0"/>
    <x v="1366"/>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80000000000008"/>
    <n v="2"/>
    <n v="0.2"/>
    <x v="1367"/>
  </r>
  <r>
    <n v="1473"/>
    <x v="700"/>
    <x v="3"/>
    <x v="497"/>
    <d v="2014-07-16T00:00:00"/>
    <s v="Standard Class"/>
    <s v="KN-16390"/>
    <s v="Katherine Nockton"/>
    <x v="1"/>
    <s v="United States"/>
    <s v="Los Angeles"/>
    <x v="1"/>
    <n v="90004"/>
    <x v="1"/>
    <s v="OFF-LA-10004272"/>
    <x v="1"/>
    <x v="2"/>
    <s v="Avery 482"/>
    <n v="8.67"/>
    <n v="3"/>
    <n v="0"/>
    <x v="1368"/>
  </r>
  <r>
    <n v="1474"/>
    <x v="701"/>
    <x v="1"/>
    <x v="494"/>
    <d v="2012-12-02T00:00:00"/>
    <s v="Same Day"/>
    <s v="NM-18520"/>
    <s v="Neoma Murray"/>
    <x v="0"/>
    <s v="United States"/>
    <s v="Houston"/>
    <x v="5"/>
    <n v="77036"/>
    <x v="2"/>
    <s v="FUR-FU-10004270"/>
    <x v="0"/>
    <x v="5"/>
    <s v="Eldon Image Series Desk Accessories, Burgundy"/>
    <n v="6.6879999999999997"/>
    <n v="4"/>
    <n v="0.6"/>
    <x v="1369"/>
  </r>
  <r>
    <n v="1475"/>
    <x v="702"/>
    <x v="0"/>
    <x v="258"/>
    <d v="2013-11-26T00:00:00"/>
    <s v="Standard Class"/>
    <s v="NP-18685"/>
    <s v="Nora Pelletier"/>
    <x v="2"/>
    <s v="United States"/>
    <s v="Niagara Falls"/>
    <x v="15"/>
    <n v="14304"/>
    <x v="3"/>
    <s v="OFF-AR-10003770"/>
    <x v="1"/>
    <x v="6"/>
    <s v="Newell 340"/>
    <n v="17.28"/>
    <n v="6"/>
    <n v="0"/>
    <x v="1370"/>
  </r>
  <r>
    <n v="1476"/>
    <x v="702"/>
    <x v="0"/>
    <x v="258"/>
    <d v="2013-11-26T00:00:00"/>
    <s v="Standard Class"/>
    <s v="NP-18685"/>
    <s v="Nora Pelletier"/>
    <x v="2"/>
    <s v="United States"/>
    <s v="Niagara Falls"/>
    <x v="15"/>
    <n v="14304"/>
    <x v="3"/>
    <s v="OFF-BI-10000320"/>
    <x v="1"/>
    <x v="8"/>
    <s v="GBC Plastic Binding Combs"/>
    <n v="17.712"/>
    <n v="3"/>
    <n v="0.2"/>
    <x v="1217"/>
  </r>
  <r>
    <n v="1477"/>
    <x v="703"/>
    <x v="3"/>
    <x v="498"/>
    <d v="2014-03-25T00:00:00"/>
    <s v="Standard Class"/>
    <s v="CG-12040"/>
    <s v="Catherine Glotzbach"/>
    <x v="2"/>
    <s v="United States"/>
    <s v="New York City"/>
    <x v="15"/>
    <n v="10024"/>
    <x v="3"/>
    <s v="OFF-LA-10003121"/>
    <x v="1"/>
    <x v="2"/>
    <s v="Avery 506"/>
    <n v="28.91"/>
    <n v="7"/>
    <n v="0"/>
    <x v="1371"/>
  </r>
  <r>
    <n v="1478"/>
    <x v="704"/>
    <x v="0"/>
    <x v="373"/>
    <d v="2013-11-18T00:00:00"/>
    <s v="Standard Class"/>
    <s v="CS-12505"/>
    <s v="Cindy Stewart"/>
    <x v="0"/>
    <s v="United States"/>
    <s v="Thomasville"/>
    <x v="3"/>
    <n v="27360"/>
    <x v="0"/>
    <s v="OFF-SU-10000381"/>
    <x v="1"/>
    <x v="14"/>
    <s v="Acme Forged Steel Scissors with Black Enamel Handles"/>
    <n v="52.136000000000003"/>
    <n v="7"/>
    <n v="0.2"/>
    <x v="1372"/>
  </r>
  <r>
    <n v="1479"/>
    <x v="705"/>
    <x v="3"/>
    <x v="123"/>
    <d v="2014-11-21T00:00:00"/>
    <s v="First Class"/>
    <s v="KD-16345"/>
    <s v="Katherine Ducich"/>
    <x v="0"/>
    <s v="United States"/>
    <s v="Westminster"/>
    <x v="1"/>
    <n v="92683"/>
    <x v="1"/>
    <s v="TEC-PH-10000376"/>
    <x v="2"/>
    <x v="7"/>
    <s v="Square Credit Card Reader"/>
    <n v="31.968000000000004"/>
    <n v="4"/>
    <n v="0.2"/>
    <x v="1373"/>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74"/>
  </r>
  <r>
    <n v="1482"/>
    <x v="706"/>
    <x v="0"/>
    <x v="499"/>
    <d v="2013-12-09T00:00:00"/>
    <s v="Standard Class"/>
    <s v="MK-18160"/>
    <s v="Mike Kennedy"/>
    <x v="0"/>
    <s v="United States"/>
    <s v="San Francisco"/>
    <x v="1"/>
    <n v="94122"/>
    <x v="1"/>
    <s v="OFF-ST-10002214"/>
    <x v="1"/>
    <x v="4"/>
    <s v="X-Rack File for Hanging Folders"/>
    <n v="33.869999999999997"/>
    <n v="3"/>
    <n v="0"/>
    <x v="1375"/>
  </r>
  <r>
    <n v="1483"/>
    <x v="707"/>
    <x v="3"/>
    <x v="326"/>
    <d v="2014-08-29T00:00:00"/>
    <s v="Second Class"/>
    <s v="DW-13540"/>
    <s v="Don Weiss"/>
    <x v="0"/>
    <s v="United States"/>
    <s v="Jackson"/>
    <x v="18"/>
    <n v="38301"/>
    <x v="0"/>
    <s v="OFF-AR-10003560"/>
    <x v="1"/>
    <x v="6"/>
    <s v="Zebra Zazzle Fluorescent Highlighters"/>
    <n v="9.7280000000000015"/>
    <n v="2"/>
    <n v="0.2"/>
    <x v="1376"/>
  </r>
  <r>
    <n v="1484"/>
    <x v="707"/>
    <x v="3"/>
    <x v="326"/>
    <d v="2014-08-29T00:00:00"/>
    <s v="Second Class"/>
    <s v="DW-13540"/>
    <s v="Don Weiss"/>
    <x v="0"/>
    <s v="United States"/>
    <s v="Jackson"/>
    <x v="18"/>
    <n v="38301"/>
    <x v="0"/>
    <s v="OFF-PA-10000130"/>
    <x v="1"/>
    <x v="10"/>
    <s v="Xerox 199"/>
    <n v="3.4240000000000004"/>
    <n v="1"/>
    <n v="0.2"/>
    <x v="1377"/>
  </r>
  <r>
    <n v="1485"/>
    <x v="708"/>
    <x v="0"/>
    <x v="500"/>
    <d v="2013-10-19T00:00:00"/>
    <s v="Standard Class"/>
    <s v="CP-12340"/>
    <s v="Christine Phan"/>
    <x v="1"/>
    <s v="United States"/>
    <s v="Seattle"/>
    <x v="4"/>
    <n v="98115"/>
    <x v="1"/>
    <s v="TEC-AC-10000865"/>
    <x v="2"/>
    <x v="11"/>
    <s v="WD My Passport Ultra 500GB Portable External Hard Drive"/>
    <n v="177"/>
    <n v="3"/>
    <n v="0"/>
    <x v="1378"/>
  </r>
  <r>
    <n v="1486"/>
    <x v="709"/>
    <x v="2"/>
    <x v="501"/>
    <d v="2011-12-03T00:00:00"/>
    <s v="Standard Class"/>
    <s v="MS-17770"/>
    <s v="Maxwell Schwartz"/>
    <x v="0"/>
    <s v="United States"/>
    <s v="New York City"/>
    <x v="15"/>
    <n v="10035"/>
    <x v="3"/>
    <s v="OFF-FA-10003021"/>
    <x v="1"/>
    <x v="13"/>
    <s v="Staples"/>
    <n v="3.76"/>
    <n v="2"/>
    <n v="0"/>
    <x v="1379"/>
  </r>
  <r>
    <n v="1487"/>
    <x v="710"/>
    <x v="1"/>
    <x v="502"/>
    <d v="2012-11-07T00:00:00"/>
    <s v="Standard Class"/>
    <s v="CM-12655"/>
    <s v="Corinna Mitchell"/>
    <x v="2"/>
    <s v="United States"/>
    <s v="Los Angeles"/>
    <x v="1"/>
    <n v="90008"/>
    <x v="1"/>
    <s v="TEC-PH-10003580"/>
    <x v="2"/>
    <x v="7"/>
    <s v="Cisco IP Phone 7961G-GE VoIP phone"/>
    <n v="1212.848"/>
    <n v="7"/>
    <n v="0.2"/>
    <x v="1380"/>
  </r>
  <r>
    <n v="1488"/>
    <x v="710"/>
    <x v="1"/>
    <x v="502"/>
    <d v="2012-11-07T00:00:00"/>
    <s v="Standard Class"/>
    <s v="CM-12655"/>
    <s v="Corinna Mitchell"/>
    <x v="2"/>
    <s v="United States"/>
    <s v="Los Angeles"/>
    <x v="1"/>
    <n v="90008"/>
    <x v="1"/>
    <s v="TEC-AC-10001109"/>
    <x v="2"/>
    <x v="11"/>
    <s v="Logitech Trackman Marble Mouse"/>
    <n v="89.97"/>
    <n v="3"/>
    <n v="0"/>
    <x v="1381"/>
  </r>
  <r>
    <n v="1489"/>
    <x v="710"/>
    <x v="1"/>
    <x v="502"/>
    <d v="2012-11-07T00:00:00"/>
    <s v="Standard Class"/>
    <s v="CM-12655"/>
    <s v="Corinna Mitchell"/>
    <x v="2"/>
    <s v="United States"/>
    <s v="Los Angeles"/>
    <x v="1"/>
    <n v="90008"/>
    <x v="1"/>
    <s v="FUR-FU-10003347"/>
    <x v="0"/>
    <x v="5"/>
    <s v="Coloredge Poster Frame"/>
    <n v="42.599999999999994"/>
    <n v="3"/>
    <n v="0"/>
    <x v="543"/>
  </r>
  <r>
    <n v="1490"/>
    <x v="711"/>
    <x v="2"/>
    <x v="503"/>
    <d v="2011-12-06T00:00:00"/>
    <s v="Standard Class"/>
    <s v="Co-12640"/>
    <s v="Corey-Lock"/>
    <x v="0"/>
    <s v="United States"/>
    <s v="Philadelphia"/>
    <x v="9"/>
    <n v="19143"/>
    <x v="3"/>
    <s v="OFF-LA-10000452"/>
    <x v="1"/>
    <x v="2"/>
    <s v="Avery 488"/>
    <n v="5.04"/>
    <n v="2"/>
    <n v="0.2"/>
    <x v="1382"/>
  </r>
  <r>
    <n v="1491"/>
    <x v="712"/>
    <x v="3"/>
    <x v="504"/>
    <d v="2014-05-06T00:00:00"/>
    <s v="Second Class"/>
    <s v="DL-13495"/>
    <s v="Dionis Lloyd"/>
    <x v="1"/>
    <s v="United States"/>
    <s v="New York City"/>
    <x v="15"/>
    <n v="10024"/>
    <x v="3"/>
    <s v="OFF-EN-10002986"/>
    <x v="1"/>
    <x v="12"/>
    <s v="#10-4 1/8&quot; x 9 1/2&quot; Premium Diagonal Seam Envelopes"/>
    <n v="62.96"/>
    <n v="4"/>
    <n v="0"/>
    <x v="1383"/>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d v="2014-11-29T00:00:00"/>
    <s v="Standard Class"/>
    <s v="TS-21370"/>
    <s v="Todd Sumrall"/>
    <x v="1"/>
    <s v="United States"/>
    <s v="New York City"/>
    <x v="15"/>
    <n v="10035"/>
    <x v="3"/>
    <s v="FUR-CH-10000785"/>
    <x v="0"/>
    <x v="1"/>
    <s v="Global Ergonomic Managers Chair"/>
    <n v="977.29200000000003"/>
    <n v="6"/>
    <n v="0.1"/>
    <x v="1385"/>
  </r>
  <r>
    <n v="1494"/>
    <x v="714"/>
    <x v="3"/>
    <x v="505"/>
    <d v="2014-11-04T00:00:00"/>
    <s v="Standard Class"/>
    <s v="JW-15220"/>
    <s v="Jane Waco"/>
    <x v="1"/>
    <s v="United States"/>
    <s v="Vancouver"/>
    <x v="4"/>
    <n v="98661"/>
    <x v="1"/>
    <s v="FUR-FU-10002885"/>
    <x v="0"/>
    <x v="5"/>
    <s v="Magna Visual Magnetic Picture Hangers"/>
    <n v="9.64"/>
    <n v="2"/>
    <n v="0"/>
    <x v="1386"/>
  </r>
  <r>
    <n v="1495"/>
    <x v="715"/>
    <x v="2"/>
    <x v="506"/>
    <d v="2011-12-19T00:00:00"/>
    <s v="Second Class"/>
    <s v="RF-19840"/>
    <s v="Roy Französisch"/>
    <x v="0"/>
    <s v="United States"/>
    <s v="Columbus"/>
    <x v="32"/>
    <n v="31907"/>
    <x v="0"/>
    <s v="OFF-AR-10002952"/>
    <x v="1"/>
    <x v="6"/>
    <s v="Stanley Contemporary Battery Pencil Sharpeners"/>
    <n v="40.049999999999997"/>
    <n v="3"/>
    <n v="0"/>
    <x v="1387"/>
  </r>
  <r>
    <n v="1496"/>
    <x v="716"/>
    <x v="3"/>
    <x v="507"/>
    <d v="2014-09-09T00:00:00"/>
    <s v="Standard Class"/>
    <s v="JD-15790"/>
    <s v="John Dryer"/>
    <x v="0"/>
    <s v="United States"/>
    <s v="Coppell"/>
    <x v="5"/>
    <n v="75019"/>
    <x v="2"/>
    <s v="OFF-AR-10003759"/>
    <x v="1"/>
    <x v="6"/>
    <s v="Crayola Anti Dust Chalk, 12/Pack"/>
    <n v="10.192000000000002"/>
    <n v="7"/>
    <n v="0.2"/>
    <x v="1388"/>
  </r>
  <r>
    <n v="1497"/>
    <x v="716"/>
    <x v="3"/>
    <x v="507"/>
    <d v="2014-09-09T00:00:00"/>
    <s v="Standard Class"/>
    <s v="JD-15790"/>
    <s v="John Dryer"/>
    <x v="0"/>
    <s v="United States"/>
    <s v="Coppell"/>
    <x v="5"/>
    <n v="75019"/>
    <x v="2"/>
    <s v="OFF-ST-10004950"/>
    <x v="1"/>
    <x v="4"/>
    <s v="Acco Perma 3000 Stacking Storage Drawers"/>
    <n v="16.784000000000002"/>
    <n v="1"/>
    <n v="0.2"/>
    <x v="1389"/>
  </r>
  <r>
    <n v="1498"/>
    <x v="716"/>
    <x v="3"/>
    <x v="507"/>
    <d v="2014-09-09T00:00:00"/>
    <s v="Standard Class"/>
    <s v="JD-15790"/>
    <s v="John Dryer"/>
    <x v="0"/>
    <s v="United States"/>
    <s v="Coppell"/>
    <x v="5"/>
    <n v="75019"/>
    <x v="2"/>
    <s v="OFF-AR-10001940"/>
    <x v="1"/>
    <x v="6"/>
    <s v="Sanford Colorific Eraseable Coloring Pencils, 12 Count"/>
    <n v="13.120000000000001"/>
    <n v="5"/>
    <n v="0.2"/>
    <x v="1390"/>
  </r>
  <r>
    <n v="1499"/>
    <x v="717"/>
    <x v="0"/>
    <x v="508"/>
    <d v="2013-10-21T00:00:00"/>
    <s v="First Class"/>
    <s v="NK-18490"/>
    <s v="Neil Knudson"/>
    <x v="2"/>
    <s v="United States"/>
    <s v="San Francisco"/>
    <x v="1"/>
    <n v="94122"/>
    <x v="1"/>
    <s v="OFF-BI-10003981"/>
    <x v="1"/>
    <x v="8"/>
    <s v="Avery Durable Plastic 1&quot; Binders"/>
    <n v="18.16"/>
    <n v="5"/>
    <n v="0.2"/>
    <x v="1391"/>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1392"/>
  </r>
  <r>
    <n v="1502"/>
    <x v="718"/>
    <x v="3"/>
    <x v="105"/>
    <d v="2014-11-19T00:00:00"/>
    <s v="Standard Class"/>
    <s v="NG-18430"/>
    <s v="Nathan Gelder"/>
    <x v="0"/>
    <s v="United States"/>
    <s v="Austin"/>
    <x v="5"/>
    <n v="78745"/>
    <x v="2"/>
    <s v="OFF-ST-10003716"/>
    <x v="1"/>
    <x v="4"/>
    <s v="Tennsco Double-Tier Lockers"/>
    <n v="540.048"/>
    <n v="3"/>
    <n v="0.2"/>
    <x v="1170"/>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d v="2013-12-02T00:00:00"/>
    <s v="Standard Class"/>
    <s v="AT-10435"/>
    <s v="Alyssa Tate"/>
    <x v="2"/>
    <s v="United States"/>
    <s v="Los Angeles"/>
    <x v="1"/>
    <n v="90045"/>
    <x v="1"/>
    <s v="FUR-FU-10000010"/>
    <x v="0"/>
    <x v="5"/>
    <s v="DAX Value U-Channel Document Frames, Easel Back"/>
    <n v="9.94"/>
    <n v="2"/>
    <n v="0"/>
    <x v="596"/>
  </r>
  <r>
    <n v="1505"/>
    <x v="720"/>
    <x v="1"/>
    <x v="509"/>
    <d v="2012-08-07T00:00:00"/>
    <s v="Standard Class"/>
    <s v="PC-19000"/>
    <s v="Pauline Chand"/>
    <x v="2"/>
    <s v="United States"/>
    <s v="Los Angeles"/>
    <x v="1"/>
    <n v="90004"/>
    <x v="1"/>
    <s v="OFF-AR-10001868"/>
    <x v="1"/>
    <x v="6"/>
    <s v="Prang Dustless Chalk Sticks"/>
    <n v="6.72"/>
    <n v="4"/>
    <n v="0"/>
    <x v="1394"/>
  </r>
  <r>
    <n v="1506"/>
    <x v="720"/>
    <x v="1"/>
    <x v="509"/>
    <d v="2012-08-07T00:00:00"/>
    <s v="Standard Class"/>
    <s v="PC-19000"/>
    <s v="Pauline Chand"/>
    <x v="2"/>
    <s v="United States"/>
    <s v="Los Angeles"/>
    <x v="1"/>
    <n v="90004"/>
    <x v="1"/>
    <s v="FUR-TA-10003715"/>
    <x v="0"/>
    <x v="3"/>
    <s v="Hon 2111 Invitation Series Corner Table"/>
    <n v="1004.9760000000001"/>
    <n v="6"/>
    <n v="0.2"/>
    <x v="1395"/>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x v="1396"/>
  </r>
  <r>
    <n v="1508"/>
    <x v="722"/>
    <x v="0"/>
    <x v="42"/>
    <d v="2013-09-24T00:00:00"/>
    <s v="Standard Class"/>
    <s v="CS-12505"/>
    <s v="Cindy Stewart"/>
    <x v="0"/>
    <s v="United States"/>
    <s v="Columbus"/>
    <x v="32"/>
    <n v="31907"/>
    <x v="0"/>
    <s v="TEC-MA-10004458"/>
    <x v="2"/>
    <x v="15"/>
    <s v="Lexmark X 9575 Professional All-in-One Color Printer"/>
    <n v="396"/>
    <n v="4"/>
    <n v="0"/>
    <x v="1397"/>
  </r>
  <r>
    <n v="1509"/>
    <x v="723"/>
    <x v="3"/>
    <x v="389"/>
    <d v="2014-12-11T00:00:00"/>
    <s v="Same Day"/>
    <s v="LS-16975"/>
    <s v="Lindsay Shagiari"/>
    <x v="2"/>
    <s v="United States"/>
    <s v="Omaha"/>
    <x v="8"/>
    <n v="68104"/>
    <x v="2"/>
    <s v="OFF-BI-10004965"/>
    <x v="1"/>
    <x v="8"/>
    <s v="Ibico Covers for Plastic or Wire Binding Elements"/>
    <n v="34.5"/>
    <n v="3"/>
    <n v="0"/>
    <x v="1398"/>
  </r>
  <r>
    <n v="1510"/>
    <x v="724"/>
    <x v="3"/>
    <x v="510"/>
    <d v="2014-09-16T00:00:00"/>
    <s v="First Class"/>
    <s v="JM-15535"/>
    <s v="Jessica Myrick"/>
    <x v="0"/>
    <s v="United States"/>
    <s v="Los Angeles"/>
    <x v="1"/>
    <n v="90036"/>
    <x v="1"/>
    <s v="FUR-FU-10004270"/>
    <x v="0"/>
    <x v="5"/>
    <s v="Eldon Image Series Desk Accessories, Burgundy"/>
    <n v="8.36"/>
    <n v="2"/>
    <n v="0"/>
    <x v="1399"/>
  </r>
  <r>
    <n v="1511"/>
    <x v="725"/>
    <x v="3"/>
    <x v="92"/>
    <d v="2014-07-02T00:00:00"/>
    <s v="Standard Class"/>
    <s v="NH-18610"/>
    <s v="Nicole Hansen"/>
    <x v="1"/>
    <s v="United States"/>
    <s v="Pomona"/>
    <x v="1"/>
    <n v="91767"/>
    <x v="1"/>
    <s v="OFF-AR-10002135"/>
    <x v="1"/>
    <x v="6"/>
    <s v="Boston Heavy-Duty Trimline Electric Pencil Sharpeners"/>
    <n v="385.6"/>
    <n v="8"/>
    <n v="0"/>
    <x v="1400"/>
  </r>
  <r>
    <n v="1512"/>
    <x v="725"/>
    <x v="3"/>
    <x v="92"/>
    <d v="2014-07-02T00:00:00"/>
    <s v="Standard Class"/>
    <s v="NH-18610"/>
    <s v="Nicole Hansen"/>
    <x v="1"/>
    <s v="United States"/>
    <s v="Pomona"/>
    <x v="1"/>
    <n v="91767"/>
    <x v="1"/>
    <s v="OFF-AR-10003514"/>
    <x v="1"/>
    <x v="6"/>
    <s v="4009 Highlighters by Sanford"/>
    <n v="35.82"/>
    <n v="9"/>
    <n v="0"/>
    <x v="1401"/>
  </r>
  <r>
    <n v="1513"/>
    <x v="726"/>
    <x v="3"/>
    <x v="238"/>
    <d v="2014-08-23T00:00:00"/>
    <s v="Standard Class"/>
    <s v="RA-19915"/>
    <s v="Russell Applegate"/>
    <x v="0"/>
    <s v="United States"/>
    <s v="Dallas"/>
    <x v="5"/>
    <n v="75220"/>
    <x v="2"/>
    <s v="OFF-ST-10002276"/>
    <x v="1"/>
    <x v="4"/>
    <s v="Safco Steel Mobile File Cart"/>
    <n v="200.06400000000002"/>
    <n v="3"/>
    <n v="0.2"/>
    <x v="1402"/>
  </r>
  <r>
    <n v="1514"/>
    <x v="726"/>
    <x v="3"/>
    <x v="238"/>
    <d v="2014-08-23T00:00:00"/>
    <s v="Standard Class"/>
    <s v="RA-19915"/>
    <s v="Russell Applegate"/>
    <x v="0"/>
    <s v="United States"/>
    <s v="Dallas"/>
    <x v="5"/>
    <n v="75220"/>
    <x v="2"/>
    <s v="OFF-BI-10001098"/>
    <x v="1"/>
    <x v="8"/>
    <s v="Acco D-Ring Binder w/DublLock"/>
    <n v="21.379999999999995"/>
    <n v="5"/>
    <n v="0.8"/>
    <x v="1403"/>
  </r>
  <r>
    <n v="1515"/>
    <x v="726"/>
    <x v="3"/>
    <x v="238"/>
    <d v="2014-08-23T00:00:00"/>
    <s v="Standard Class"/>
    <s v="RA-19915"/>
    <s v="Russell Applegate"/>
    <x v="0"/>
    <s v="United States"/>
    <s v="Dallas"/>
    <x v="5"/>
    <n v="75220"/>
    <x v="2"/>
    <s v="OFF-BI-10001636"/>
    <x v="1"/>
    <x v="8"/>
    <s v="Ibico Plastic and Wire Spiral Binding Combs"/>
    <n v="6.743999999999998"/>
    <n v="4"/>
    <n v="0.8"/>
    <x v="1404"/>
  </r>
  <r>
    <n v="1516"/>
    <x v="727"/>
    <x v="3"/>
    <x v="157"/>
    <d v="2014-12-18T00:00:00"/>
    <s v="Standard Class"/>
    <s v="AI-10855"/>
    <s v="Arianne Irving"/>
    <x v="0"/>
    <s v="United States"/>
    <s v="Philadelphia"/>
    <x v="9"/>
    <n v="19120"/>
    <x v="3"/>
    <s v="FUR-CH-10002961"/>
    <x v="0"/>
    <x v="1"/>
    <s v="Leather Task Chair, Black"/>
    <n v="63.686"/>
    <n v="1"/>
    <n v="0.3"/>
    <x v="1405"/>
  </r>
  <r>
    <n v="1517"/>
    <x v="728"/>
    <x v="3"/>
    <x v="389"/>
    <d v="2014-12-15T00:00:00"/>
    <s v="Second Class"/>
    <s v="MC-17845"/>
    <s v="Michael Chen"/>
    <x v="0"/>
    <s v="United States"/>
    <s v="North Las Vegas"/>
    <x v="33"/>
    <n v="89031"/>
    <x v="1"/>
    <s v="FUR-TA-10004256"/>
    <x v="0"/>
    <x v="3"/>
    <s v="Bretford “Just In Time” Height-Adjustable Multi-Task Work Tables"/>
    <n v="1669.6"/>
    <n v="4"/>
    <n v="0"/>
    <x v="1406"/>
  </r>
  <r>
    <n v="1518"/>
    <x v="729"/>
    <x v="2"/>
    <x v="511"/>
    <d v="2011-02-07T00:00:00"/>
    <s v="Second Class"/>
    <s v="TB-21400"/>
    <s v="Tom Boeckenhauer"/>
    <x v="0"/>
    <s v="United States"/>
    <s v="Seattle"/>
    <x v="4"/>
    <n v="98105"/>
    <x v="1"/>
    <s v="OFF-BI-10004593"/>
    <x v="1"/>
    <x v="8"/>
    <s v="Ibico Laser Imprintable Binding System Covers"/>
    <n v="83.84"/>
    <n v="2"/>
    <n v="0.2"/>
    <x v="1407"/>
  </r>
  <r>
    <n v="1519"/>
    <x v="729"/>
    <x v="2"/>
    <x v="511"/>
    <d v="2011-02-07T00:00:00"/>
    <s v="Second Class"/>
    <s v="TB-21400"/>
    <s v="Tom Boeckenhauer"/>
    <x v="0"/>
    <s v="United States"/>
    <s v="Seattle"/>
    <x v="4"/>
    <n v="98105"/>
    <x v="1"/>
    <s v="OFF-BI-10002827"/>
    <x v="1"/>
    <x v="8"/>
    <s v="Avery Durable Poly Binders"/>
    <n v="13.272000000000002"/>
    <n v="3"/>
    <n v="0.2"/>
    <x v="1408"/>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n v="1521"/>
    <x v="731"/>
    <x v="3"/>
    <x v="513"/>
    <d v="2014-04-22T00:00:00"/>
    <s v="Standard Class"/>
    <s v="PL-18925"/>
    <s v="Paul Lucas"/>
    <x v="2"/>
    <s v="United States"/>
    <s v="Chicago"/>
    <x v="10"/>
    <n v="60610"/>
    <x v="2"/>
    <s v="OFF-AR-10001419"/>
    <x v="1"/>
    <x v="6"/>
    <s v="Newell 325"/>
    <n v="16.520000000000003"/>
    <n v="5"/>
    <n v="0.2"/>
    <x v="1410"/>
  </r>
  <r>
    <n v="1522"/>
    <x v="732"/>
    <x v="1"/>
    <x v="401"/>
    <d v="2012-12-11T00:00:00"/>
    <s v="Standard Class"/>
    <s v="GH-14425"/>
    <s v="Gary Hwang"/>
    <x v="0"/>
    <s v="United States"/>
    <s v="Tucson"/>
    <x v="16"/>
    <n v="85705"/>
    <x v="1"/>
    <s v="FUR-FU-10002253"/>
    <x v="0"/>
    <x v="5"/>
    <s v="Howard Miller 13&quot; Diameter Pewter Finish Round Wall Clock"/>
    <n v="206.11199999999997"/>
    <n v="6"/>
    <n v="0.2"/>
    <x v="1411"/>
  </r>
  <r>
    <n v="1523"/>
    <x v="732"/>
    <x v="1"/>
    <x v="401"/>
    <d v="2012-12-11T00:00:00"/>
    <s v="Standard Class"/>
    <s v="GH-14425"/>
    <s v="Gary Hwang"/>
    <x v="0"/>
    <s v="United States"/>
    <s v="Tucson"/>
    <x v="16"/>
    <n v="85705"/>
    <x v="1"/>
    <s v="OFF-PA-10002586"/>
    <x v="1"/>
    <x v="10"/>
    <s v="Xerox 1970"/>
    <n v="19.920000000000002"/>
    <n v="5"/>
    <n v="0.2"/>
    <x v="1412"/>
  </r>
  <r>
    <n v="1524"/>
    <x v="732"/>
    <x v="1"/>
    <x v="401"/>
    <d v="2012-12-11T00:00:00"/>
    <s v="Standard Class"/>
    <s v="GH-14425"/>
    <s v="Gary Hwang"/>
    <x v="0"/>
    <s v="United States"/>
    <s v="Tucson"/>
    <x v="16"/>
    <n v="85705"/>
    <x v="1"/>
    <s v="OFF-PA-10003039"/>
    <x v="1"/>
    <x v="10"/>
    <s v="Xerox 1960"/>
    <n v="198.27200000000002"/>
    <n v="8"/>
    <n v="0.2"/>
    <x v="1413"/>
  </r>
  <r>
    <n v="1525"/>
    <x v="732"/>
    <x v="1"/>
    <x v="401"/>
    <d v="2012-12-11T00:00:00"/>
    <s v="Standard Class"/>
    <s v="GH-14425"/>
    <s v="Gary Hwang"/>
    <x v="0"/>
    <s v="United States"/>
    <s v="Tucson"/>
    <x v="16"/>
    <n v="85705"/>
    <x v="1"/>
    <s v="OFF-ST-10004804"/>
    <x v="1"/>
    <x v="4"/>
    <s v="Belkin 19&quot; Vented Equipment Shelf, Black"/>
    <n v="247.10399999999998"/>
    <n v="6"/>
    <n v="0.2"/>
    <x v="1414"/>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415"/>
  </r>
  <r>
    <n v="1528"/>
    <x v="733"/>
    <x v="0"/>
    <x v="405"/>
    <d v="2013-07-28T00:00:00"/>
    <s v="Standard Class"/>
    <s v="CJ-12010"/>
    <s v="Caroline Jumper"/>
    <x v="0"/>
    <s v="United States"/>
    <s v="Allentown"/>
    <x v="9"/>
    <n v="18103"/>
    <x v="3"/>
    <s v="FUR-FU-10002456"/>
    <x v="0"/>
    <x v="5"/>
    <s v="Master Caster Door Stop, Large Neon Orange"/>
    <n v="11.648000000000001"/>
    <n v="2"/>
    <n v="0.2"/>
    <x v="1416"/>
  </r>
  <r>
    <n v="1529"/>
    <x v="734"/>
    <x v="1"/>
    <x v="209"/>
    <d v="2012-11-10T00:00:00"/>
    <s v="Second Class"/>
    <s v="MC-18130"/>
    <s v="Mike Caudle"/>
    <x v="1"/>
    <s v="United States"/>
    <s v="Newark"/>
    <x v="13"/>
    <n v="19711"/>
    <x v="3"/>
    <s v="OFF-FA-10004968"/>
    <x v="1"/>
    <x v="13"/>
    <s v="Rubber Band Ball"/>
    <n v="26.18"/>
    <n v="7"/>
    <n v="0"/>
    <x v="1417"/>
  </r>
  <r>
    <n v="1530"/>
    <x v="734"/>
    <x v="1"/>
    <x v="209"/>
    <d v="2012-11-10T00:00:00"/>
    <s v="Second Class"/>
    <s v="MC-18130"/>
    <s v="Mike Caudle"/>
    <x v="1"/>
    <s v="United States"/>
    <s v="Newark"/>
    <x v="13"/>
    <n v="19711"/>
    <x v="3"/>
    <s v="OFF-PA-10001274"/>
    <x v="1"/>
    <x v="10"/>
    <s v="Loose Memo Sheets"/>
    <n v="7.3"/>
    <n v="2"/>
    <n v="0"/>
    <x v="1418"/>
  </r>
  <r>
    <n v="1531"/>
    <x v="735"/>
    <x v="1"/>
    <x v="514"/>
    <d v="2012-03-31T00:00:00"/>
    <s v="Standard Class"/>
    <s v="BV-11245"/>
    <s v="Benjamin Venier"/>
    <x v="1"/>
    <s v="United States"/>
    <s v="Miami"/>
    <x v="2"/>
    <n v="33142"/>
    <x v="0"/>
    <s v="OFF-PA-10001125"/>
    <x v="1"/>
    <x v="10"/>
    <s v="Xerox 1988"/>
    <n v="74.352000000000004"/>
    <n v="3"/>
    <n v="0.2"/>
    <x v="1419"/>
  </r>
  <r>
    <n v="1532"/>
    <x v="736"/>
    <x v="3"/>
    <x v="515"/>
    <d v="2014-09-06T00:00:00"/>
    <s v="Standard Class"/>
    <s v="JF-15490"/>
    <s v="Jeremy Farry"/>
    <x v="0"/>
    <s v="United States"/>
    <s v="Tempe"/>
    <x v="16"/>
    <n v="85281"/>
    <x v="1"/>
    <s v="OFF-ST-10000344"/>
    <x v="1"/>
    <x v="4"/>
    <s v="Neat Ideas Personal Hanging Folder Files, Black"/>
    <n v="10.744"/>
    <n v="1"/>
    <n v="0.2"/>
    <x v="1420"/>
  </r>
  <r>
    <n v="1533"/>
    <x v="736"/>
    <x v="3"/>
    <x v="515"/>
    <d v="2014-09-06T00:00:00"/>
    <s v="Standard Class"/>
    <s v="JF-15490"/>
    <s v="Jeremy Farry"/>
    <x v="0"/>
    <s v="United States"/>
    <s v="Tempe"/>
    <x v="16"/>
    <n v="85281"/>
    <x v="1"/>
    <s v="OFF-FA-10000585"/>
    <x v="1"/>
    <x v="13"/>
    <s v="OIC Bulk Pack Metal Binder Clips"/>
    <n v="8.3760000000000012"/>
    <n v="3"/>
    <n v="0.2"/>
    <x v="1421"/>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299999999998"/>
    <n v="2"/>
    <n v="0.15"/>
    <x v="1422"/>
  </r>
  <r>
    <n v="1536"/>
    <x v="739"/>
    <x v="0"/>
    <x v="517"/>
    <d v="2013-11-03T00:00:00"/>
    <s v="Standard Class"/>
    <s v="JM-15655"/>
    <s v="Jim Mitchum"/>
    <x v="1"/>
    <s v="United States"/>
    <s v="Bridgeton"/>
    <x v="30"/>
    <n v="8302"/>
    <x v="3"/>
    <s v="OFF-ST-10000419"/>
    <x v="1"/>
    <x v="4"/>
    <s v="Rogers Jumbo File, Granite"/>
    <n v="40.74"/>
    <n v="3"/>
    <n v="0"/>
    <x v="1423"/>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24"/>
  </r>
  <r>
    <n v="1538"/>
    <x v="740"/>
    <x v="3"/>
    <x v="175"/>
    <d v="2014-09-18T00:00:00"/>
    <s v="Second Class"/>
    <s v="CL-11890"/>
    <s v="Carl Ludwig"/>
    <x v="0"/>
    <s v="United States"/>
    <s v="Everett"/>
    <x v="31"/>
    <n v="2149"/>
    <x v="3"/>
    <s v="TEC-PH-10000439"/>
    <x v="2"/>
    <x v="7"/>
    <s v="GE DSL Phone Line Filter"/>
    <n v="39.99"/>
    <n v="1"/>
    <n v="0"/>
    <x v="1425"/>
  </r>
  <r>
    <n v="1539"/>
    <x v="740"/>
    <x v="3"/>
    <x v="175"/>
    <d v="2014-09-18T00:00:00"/>
    <s v="Second Class"/>
    <s v="CL-11890"/>
    <s v="Carl Ludwig"/>
    <x v="0"/>
    <s v="United States"/>
    <s v="Everett"/>
    <x v="31"/>
    <n v="2149"/>
    <x v="3"/>
    <s v="OFF-AR-10003478"/>
    <x v="1"/>
    <x v="6"/>
    <s v="Avery Hi-Liter EverBold Pen Style Fluorescent Highlighters, 4/Pack"/>
    <n v="16.28"/>
    <n v="2"/>
    <n v="0"/>
    <x v="1426"/>
  </r>
  <r>
    <n v="1540"/>
    <x v="740"/>
    <x v="3"/>
    <x v="175"/>
    <d v="2014-09-18T00:00:00"/>
    <s v="Second Class"/>
    <s v="CL-11890"/>
    <s v="Carl Ludwig"/>
    <x v="0"/>
    <s v="United States"/>
    <s v="Everett"/>
    <x v="31"/>
    <n v="2149"/>
    <x v="3"/>
    <s v="FUR-BO-10002545"/>
    <x v="0"/>
    <x v="0"/>
    <s v="Atlantic Metals Mobile 3-Shelf Bookcases, Custom Colors"/>
    <n v="782.94"/>
    <n v="3"/>
    <n v="0"/>
    <x v="1427"/>
  </r>
  <r>
    <n v="1541"/>
    <x v="740"/>
    <x v="3"/>
    <x v="175"/>
    <d v="2014-09-18T00:00:00"/>
    <s v="Second Class"/>
    <s v="CL-11890"/>
    <s v="Carl Ludwig"/>
    <x v="0"/>
    <s v="United States"/>
    <s v="Everett"/>
    <x v="31"/>
    <n v="2149"/>
    <x v="3"/>
    <s v="OFF-BI-10001765"/>
    <x v="1"/>
    <x v="8"/>
    <s v="Wilson Jones Heavy-Duty Casebound Ring Binders with Metal Hinges"/>
    <n v="242.48000000000002"/>
    <n v="7"/>
    <n v="0"/>
    <x v="1428"/>
  </r>
  <r>
    <n v="1542"/>
    <x v="741"/>
    <x v="2"/>
    <x v="518"/>
    <d v="2011-03-16T00:00:00"/>
    <s v="Second Class"/>
    <s v="CK-12205"/>
    <s v="Chloris Kastensmidt"/>
    <x v="0"/>
    <s v="United States"/>
    <s v="Columbus"/>
    <x v="24"/>
    <n v="43229"/>
    <x v="3"/>
    <s v="FUR-FU-10003981"/>
    <x v="0"/>
    <x v="5"/>
    <s v="Eldon Wave Desk Accessories"/>
    <n v="8.32"/>
    <n v="5"/>
    <n v="0.2"/>
    <x v="1429"/>
  </r>
  <r>
    <n v="1543"/>
    <x v="741"/>
    <x v="2"/>
    <x v="518"/>
    <d v="2011-03-16T00:00:00"/>
    <s v="Second Class"/>
    <s v="CK-12205"/>
    <s v="Chloris Kastensmidt"/>
    <x v="0"/>
    <s v="United States"/>
    <s v="Columbus"/>
    <x v="24"/>
    <n v="43229"/>
    <x v="3"/>
    <s v="OFF-FA-10001561"/>
    <x v="1"/>
    <x v="13"/>
    <s v="Stockwell Push Pins"/>
    <n v="10.464000000000002"/>
    <n v="6"/>
    <n v="0.2"/>
    <x v="1430"/>
  </r>
  <r>
    <n v="1544"/>
    <x v="742"/>
    <x v="2"/>
    <x v="519"/>
    <d v="2011-02-09T00:00:00"/>
    <s v="Standard Class"/>
    <s v="DB-13270"/>
    <s v="Deborah Brumfield"/>
    <x v="2"/>
    <s v="United States"/>
    <s v="San Diego"/>
    <x v="1"/>
    <n v="92024"/>
    <x v="1"/>
    <s v="OFF-BI-10004230"/>
    <x v="1"/>
    <x v="8"/>
    <s v="GBC Recycled Grain Textured Covers"/>
    <n v="82.896000000000001"/>
    <n v="3"/>
    <n v="0.2"/>
    <x v="1431"/>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n v="1546"/>
    <x v="743"/>
    <x v="2"/>
    <x v="520"/>
    <d v="2012-01-04T00:00:00"/>
    <s v="Second Class"/>
    <s v="PC-18745"/>
    <s v="Pamela Coakley"/>
    <x v="1"/>
    <s v="United States"/>
    <s v="Watertown"/>
    <x v="15"/>
    <n v="13601"/>
    <x v="3"/>
    <s v="FUR-BO-10002613"/>
    <x v="0"/>
    <x v="0"/>
    <s v="Atlantic Metals Mobile 4-Shelf Bookcases, Custom Colors"/>
    <n v="1573.4880000000001"/>
    <n v="7"/>
    <n v="0.2"/>
    <x v="1433"/>
  </r>
  <r>
    <n v="1547"/>
    <x v="744"/>
    <x v="1"/>
    <x v="521"/>
    <d v="2012-11-27T00:00:00"/>
    <s v="Standard Class"/>
    <s v="VB-21745"/>
    <s v="Victoria Brennan"/>
    <x v="1"/>
    <s v="United States"/>
    <s v="San Antonio"/>
    <x v="5"/>
    <n v="78207"/>
    <x v="2"/>
    <s v="OFF-PA-10000994"/>
    <x v="1"/>
    <x v="10"/>
    <s v="Xerox 1915"/>
    <n v="335.52"/>
    <n v="4"/>
    <n v="0.2"/>
    <x v="785"/>
  </r>
  <r>
    <n v="1548"/>
    <x v="744"/>
    <x v="1"/>
    <x v="521"/>
    <d v="2012-11-27T00:00:00"/>
    <s v="Standard Class"/>
    <s v="VB-21745"/>
    <s v="Victoria Brennan"/>
    <x v="1"/>
    <s v="United States"/>
    <s v="San Antonio"/>
    <x v="5"/>
    <n v="78207"/>
    <x v="2"/>
    <s v="OFF-BI-10002867"/>
    <x v="1"/>
    <x v="8"/>
    <s v="GBC Recycled Regency Composition Covers"/>
    <n v="23.911999999999995"/>
    <n v="2"/>
    <n v="0.8"/>
    <x v="1434"/>
  </r>
  <r>
    <n v="1549"/>
    <x v="744"/>
    <x v="1"/>
    <x v="521"/>
    <d v="2012-11-27T00:00:00"/>
    <s v="Standard Class"/>
    <s v="VB-21745"/>
    <s v="Victoria Brennan"/>
    <x v="1"/>
    <s v="United States"/>
    <s v="San Antonio"/>
    <x v="5"/>
    <n v="78207"/>
    <x v="2"/>
    <s v="OFF-ST-10001291"/>
    <x v="1"/>
    <x v="4"/>
    <s v="Tenex Personal Self-Stacking Standard File Box, Black/Gray"/>
    <n v="27.056000000000001"/>
    <n v="2"/>
    <n v="0.2"/>
    <x v="1435"/>
  </r>
  <r>
    <n v="1550"/>
    <x v="745"/>
    <x v="2"/>
    <x v="522"/>
    <d v="2011-07-08T00:00:00"/>
    <s v="First Class"/>
    <s v="EP-13915"/>
    <s v="Emily Phan"/>
    <x v="0"/>
    <s v="United States"/>
    <s v="New York City"/>
    <x v="15"/>
    <n v="10011"/>
    <x v="3"/>
    <s v="TEC-CO-10001046"/>
    <x v="2"/>
    <x v="16"/>
    <s v="Canon Imageclass D680 Copier / Fax"/>
    <n v="559.99200000000008"/>
    <n v="1"/>
    <n v="0.2"/>
    <x v="1436"/>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x v="1437"/>
  </r>
  <r>
    <n v="1552"/>
    <x v="747"/>
    <x v="0"/>
    <x v="26"/>
    <d v="2013-06-23T00:00:00"/>
    <s v="Standard Class"/>
    <s v="IG-15085"/>
    <s v="Ivan Gibson"/>
    <x v="0"/>
    <s v="United States"/>
    <s v="San Diego"/>
    <x v="1"/>
    <n v="92024"/>
    <x v="1"/>
    <s v="OFF-PA-10000806"/>
    <x v="1"/>
    <x v="10"/>
    <s v="Xerox 1934"/>
    <n v="111.96"/>
    <n v="2"/>
    <n v="0"/>
    <x v="1438"/>
  </r>
  <r>
    <n v="1553"/>
    <x v="748"/>
    <x v="2"/>
    <x v="523"/>
    <d v="2011-05-05T00:00:00"/>
    <s v="First Class"/>
    <s v="JS-15940"/>
    <s v="Joni Sundaresam"/>
    <x v="2"/>
    <s v="United States"/>
    <s v="Appleton"/>
    <x v="6"/>
    <n v="54915"/>
    <x v="2"/>
    <s v="OFF-LA-10002195"/>
    <x v="1"/>
    <x v="2"/>
    <s v="Avery 481"/>
    <n v="21.560000000000002"/>
    <n v="7"/>
    <n v="0"/>
    <x v="767"/>
  </r>
  <r>
    <n v="1554"/>
    <x v="749"/>
    <x v="3"/>
    <x v="524"/>
    <d v="2014-10-22T00:00:00"/>
    <s v="Standard Class"/>
    <s v="BO-11425"/>
    <s v="Bobby Odegard"/>
    <x v="0"/>
    <s v="United States"/>
    <s v="Richmond"/>
    <x v="0"/>
    <n v="40475"/>
    <x v="0"/>
    <s v="OFF-BI-10003719"/>
    <x v="1"/>
    <x v="8"/>
    <s v="Large Capacity Hanging Post Binders"/>
    <n v="124.75"/>
    <n v="5"/>
    <n v="0"/>
    <x v="1439"/>
  </r>
  <r>
    <n v="1555"/>
    <x v="750"/>
    <x v="1"/>
    <x v="525"/>
    <d v="2012-02-13T00:00:00"/>
    <s v="Standard Class"/>
    <s v="VW-21775"/>
    <s v="Victoria Wilson"/>
    <x v="1"/>
    <s v="United States"/>
    <s v="Bellevue"/>
    <x v="4"/>
    <n v="98006"/>
    <x v="1"/>
    <s v="OFF-AR-10001315"/>
    <x v="1"/>
    <x v="6"/>
    <s v="Newell 310"/>
    <n v="5.28"/>
    <n v="3"/>
    <n v="0"/>
    <x v="1440"/>
  </r>
  <r>
    <n v="1556"/>
    <x v="751"/>
    <x v="3"/>
    <x v="507"/>
    <d v="2014-09-09T00:00:00"/>
    <s v="Standard Class"/>
    <s v="AB-10150"/>
    <s v="Aimee Bixby"/>
    <x v="0"/>
    <s v="United States"/>
    <s v="Long Beach"/>
    <x v="15"/>
    <n v="11561"/>
    <x v="3"/>
    <s v="TEC-AC-10000171"/>
    <x v="2"/>
    <x v="11"/>
    <s v="Verbatim 25 GB 6x Blu-ray Single Layer Recordable Disc, 25/Pack"/>
    <n v="91.96"/>
    <n v="4"/>
    <n v="0"/>
    <x v="1441"/>
  </r>
  <r>
    <n v="1557"/>
    <x v="752"/>
    <x v="0"/>
    <x v="195"/>
    <d v="2013-05-16T00:00:00"/>
    <s v="Standard Class"/>
    <s v="JW-16075"/>
    <s v="Julia West"/>
    <x v="0"/>
    <s v="United States"/>
    <s v="Philadelphia"/>
    <x v="9"/>
    <n v="19140"/>
    <x v="3"/>
    <s v="OFF-EN-10003134"/>
    <x v="1"/>
    <x v="12"/>
    <s v="Staples"/>
    <n v="9.3439999999999994"/>
    <n v="1"/>
    <n v="0.2"/>
    <x v="1442"/>
  </r>
  <r>
    <n v="1558"/>
    <x v="752"/>
    <x v="0"/>
    <x v="195"/>
    <d v="2013-05-16T00:00:00"/>
    <s v="Standard Class"/>
    <s v="JW-16075"/>
    <s v="Julia West"/>
    <x v="0"/>
    <s v="United States"/>
    <s v="Philadelphia"/>
    <x v="9"/>
    <n v="19140"/>
    <x v="3"/>
    <s v="OFF-AR-10001955"/>
    <x v="1"/>
    <x v="6"/>
    <s v="Newell 319"/>
    <n v="79.36"/>
    <n v="5"/>
    <n v="0.2"/>
    <x v="1443"/>
  </r>
  <r>
    <n v="1559"/>
    <x v="753"/>
    <x v="1"/>
    <x v="199"/>
    <d v="2012-03-18T00:00:00"/>
    <s v="Second Class"/>
    <s v="JE-15475"/>
    <s v="Jeremy Ellison"/>
    <x v="0"/>
    <s v="United States"/>
    <s v="Seattle"/>
    <x v="4"/>
    <n v="98103"/>
    <x v="1"/>
    <s v="FUR-TA-10001039"/>
    <x v="0"/>
    <x v="3"/>
    <s v="KI Adjustable-Height Table"/>
    <n v="171.96"/>
    <n v="2"/>
    <n v="0"/>
    <x v="1444"/>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x v="1445"/>
  </r>
  <r>
    <n v="1561"/>
    <x v="755"/>
    <x v="2"/>
    <x v="527"/>
    <d v="2011-04-09T00:00:00"/>
    <s v="Standard Class"/>
    <s v="PK-18910"/>
    <s v="Paul Knutson"/>
    <x v="2"/>
    <s v="United States"/>
    <s v="San Francisco"/>
    <x v="1"/>
    <n v="94109"/>
    <x v="1"/>
    <s v="OFF-LA-10001641"/>
    <x v="1"/>
    <x v="2"/>
    <s v="Avery 518"/>
    <n v="18.899999999999999"/>
    <n v="6"/>
    <n v="0"/>
    <x v="1446"/>
  </r>
  <r>
    <n v="1562"/>
    <x v="756"/>
    <x v="3"/>
    <x v="528"/>
    <d v="2014-09-07T00:00:00"/>
    <s v="First Class"/>
    <s v="CS-12400"/>
    <s v="Christopher Schild"/>
    <x v="2"/>
    <s v="United States"/>
    <s v="Seattle"/>
    <x v="4"/>
    <n v="98115"/>
    <x v="1"/>
    <s v="OFF-AR-10003732"/>
    <x v="1"/>
    <x v="6"/>
    <s v="Newell 333"/>
    <n v="2.78"/>
    <n v="1"/>
    <n v="0"/>
    <x v="1146"/>
  </r>
  <r>
    <n v="1563"/>
    <x v="757"/>
    <x v="3"/>
    <x v="160"/>
    <d v="2014-07-01T00:00:00"/>
    <s v="Same Day"/>
    <s v="SG-20470"/>
    <s v="Sheri Gordon"/>
    <x v="0"/>
    <s v="United States"/>
    <s v="New York City"/>
    <x v="15"/>
    <n v="10011"/>
    <x v="3"/>
    <s v="FUR-TA-10000577"/>
    <x v="0"/>
    <x v="3"/>
    <s v="Bretford CR4500 Series Slim Rectangular Table"/>
    <n v="1044.6299999999999"/>
    <n v="5"/>
    <n v="0.4"/>
    <x v="1447"/>
  </r>
  <r>
    <n v="1564"/>
    <x v="758"/>
    <x v="1"/>
    <x v="529"/>
    <d v="2012-11-09T00:00:00"/>
    <s v="Same Day"/>
    <s v="CM-12190"/>
    <s v="Charlotte Melton"/>
    <x v="0"/>
    <s v="United States"/>
    <s v="Philadelphia"/>
    <x v="9"/>
    <n v="19134"/>
    <x v="3"/>
    <s v="OFF-PA-10004000"/>
    <x v="1"/>
    <x v="10"/>
    <s v="While You Were Out Pads, 50 per Pad, 4 x 5 1/4, Green Cycle"/>
    <n v="11.352000000000002"/>
    <n v="3"/>
    <n v="0.2"/>
    <x v="1448"/>
  </r>
  <r>
    <n v="1565"/>
    <x v="759"/>
    <x v="2"/>
    <x v="530"/>
    <d v="2011-03-04T00:00:00"/>
    <s v="Same Day"/>
    <s v="CL-12565"/>
    <s v="Clay Ludtke"/>
    <x v="0"/>
    <s v="United States"/>
    <s v="Columbia"/>
    <x v="20"/>
    <n v="29203"/>
    <x v="0"/>
    <s v="OFF-ST-10001370"/>
    <x v="1"/>
    <x v="4"/>
    <s v="Sensible Storage WireTech Storage Systems"/>
    <n v="354.90000000000003"/>
    <n v="5"/>
    <n v="0"/>
    <x v="1449"/>
  </r>
  <r>
    <n v="1566"/>
    <x v="760"/>
    <x v="1"/>
    <x v="531"/>
    <d v="2012-03-25T00:00:00"/>
    <s v="Standard Class"/>
    <s v="JO-15550"/>
    <s v="Jesus Ocampo"/>
    <x v="2"/>
    <s v="United States"/>
    <s v="Seattle"/>
    <x v="4"/>
    <n v="98105"/>
    <x v="1"/>
    <s v="TEC-PH-10004539"/>
    <x v="2"/>
    <x v="7"/>
    <s v="Wireless Extenders zBoost YX545 SOHO Signal Booster"/>
    <n v="453.57600000000002"/>
    <n v="3"/>
    <n v="0.2"/>
    <x v="1450"/>
  </r>
  <r>
    <n v="1567"/>
    <x v="761"/>
    <x v="1"/>
    <x v="239"/>
    <d v="2012-11-30T00:00:00"/>
    <s v="First Class"/>
    <s v="AW-10840"/>
    <s v="Anthony Witt"/>
    <x v="0"/>
    <s v="United States"/>
    <s v="Allen"/>
    <x v="5"/>
    <n v="75002"/>
    <x v="2"/>
    <s v="TEC-AC-10003038"/>
    <x v="2"/>
    <x v="11"/>
    <s v="Kingston Digital DataTraveler 16GB USB 2.0"/>
    <n v="21.48"/>
    <n v="3"/>
    <n v="0.2"/>
    <x v="1451"/>
  </r>
  <r>
    <n v="1568"/>
    <x v="761"/>
    <x v="1"/>
    <x v="239"/>
    <d v="2012-11-30T00:00:00"/>
    <s v="First Class"/>
    <s v="AW-10840"/>
    <s v="Anthony Witt"/>
    <x v="0"/>
    <s v="United States"/>
    <s v="Allen"/>
    <x v="5"/>
    <n v="75002"/>
    <x v="2"/>
    <s v="OFF-BI-10000088"/>
    <x v="1"/>
    <x v="8"/>
    <s v="GBC Imprintable Covers"/>
    <n v="8.7839999999999989"/>
    <n v="4"/>
    <n v="0.8"/>
    <x v="145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n v="1570"/>
    <x v="763"/>
    <x v="3"/>
    <x v="200"/>
    <d v="2014-12-01T00:00:00"/>
    <s v="Standard Class"/>
    <s v="AH-10075"/>
    <s v="Adam Hart"/>
    <x v="1"/>
    <s v="United States"/>
    <s v="Atlanta"/>
    <x v="32"/>
    <n v="30318"/>
    <x v="0"/>
    <s v="OFF-AR-10003504"/>
    <x v="1"/>
    <x v="6"/>
    <s v="Newell 347"/>
    <n v="12.84"/>
    <n v="3"/>
    <n v="0"/>
    <x v="1453"/>
  </r>
  <r>
    <n v="1571"/>
    <x v="764"/>
    <x v="2"/>
    <x v="533"/>
    <d v="2011-11-25T00:00:00"/>
    <s v="First Class"/>
    <s v="SC-20095"/>
    <s v="Sanjit Chand"/>
    <x v="0"/>
    <s v="United States"/>
    <s v="Los Angeles"/>
    <x v="1"/>
    <n v="90004"/>
    <x v="1"/>
    <s v="FUR-CH-10000863"/>
    <x v="0"/>
    <x v="1"/>
    <s v="Novimex Swivel Fabric Task Chair"/>
    <n v="603.91999999999996"/>
    <n v="5"/>
    <n v="0.2"/>
    <x v="1454"/>
  </r>
  <r>
    <n v="1572"/>
    <x v="764"/>
    <x v="2"/>
    <x v="533"/>
    <d v="2011-11-25T00:00:00"/>
    <s v="First Class"/>
    <s v="SC-20095"/>
    <s v="Sanjit Chand"/>
    <x v="0"/>
    <s v="United States"/>
    <s v="Los Angeles"/>
    <x v="1"/>
    <n v="90004"/>
    <x v="1"/>
    <s v="OFF-EN-10003160"/>
    <x v="1"/>
    <x v="12"/>
    <s v="Pastel Pink Envelopes"/>
    <n v="21.84"/>
    <n v="3"/>
    <n v="0"/>
    <x v="1455"/>
  </r>
  <r>
    <n v="1573"/>
    <x v="764"/>
    <x v="2"/>
    <x v="533"/>
    <d v="2011-11-25T00:00:00"/>
    <s v="First Class"/>
    <s v="SC-20095"/>
    <s v="Sanjit Chand"/>
    <x v="0"/>
    <s v="United States"/>
    <s v="Los Angeles"/>
    <x v="1"/>
    <n v="90004"/>
    <x v="1"/>
    <s v="TEC-AC-10003280"/>
    <x v="2"/>
    <x v="11"/>
    <s v="Belkin F8E887 USB Wired Ergonomic Keyboard"/>
    <n v="29.99"/>
    <n v="1"/>
    <n v="0"/>
    <x v="1456"/>
  </r>
  <r>
    <n v="1574"/>
    <x v="764"/>
    <x v="2"/>
    <x v="533"/>
    <d v="2011-11-25T00:00:00"/>
    <s v="First Class"/>
    <s v="SC-20095"/>
    <s v="Sanjit Chand"/>
    <x v="0"/>
    <s v="United States"/>
    <s v="Los Angeles"/>
    <x v="1"/>
    <n v="90004"/>
    <x v="1"/>
    <s v="FUR-CH-10000595"/>
    <x v="0"/>
    <x v="1"/>
    <s v="Safco Contoured Stacking Chairs"/>
    <n v="381.44000000000005"/>
    <n v="2"/>
    <n v="0.2"/>
    <x v="1457"/>
  </r>
  <r>
    <n v="1575"/>
    <x v="765"/>
    <x v="2"/>
    <x v="534"/>
    <d v="2011-12-18T00:00:00"/>
    <s v="First Class"/>
    <s v="MC-18100"/>
    <s v="Mick Crebagga"/>
    <x v="0"/>
    <s v="United States"/>
    <s v="El Paso"/>
    <x v="5"/>
    <n v="79907"/>
    <x v="2"/>
    <s v="TEC-PH-10000169"/>
    <x v="2"/>
    <x v="7"/>
    <s v="ARKON Windshield Dashboard Air Vent Car Mount Holder"/>
    <n v="40.68"/>
    <n v="3"/>
    <n v="0.2"/>
    <x v="1458"/>
  </r>
  <r>
    <n v="1576"/>
    <x v="765"/>
    <x v="2"/>
    <x v="534"/>
    <d v="2011-12-18T00:00:00"/>
    <s v="First Class"/>
    <s v="MC-18100"/>
    <s v="Mick Crebagga"/>
    <x v="0"/>
    <s v="United States"/>
    <s v="El Paso"/>
    <x v="5"/>
    <n v="79907"/>
    <x v="2"/>
    <s v="FUR-CH-10004675"/>
    <x v="0"/>
    <x v="1"/>
    <s v="Lifetime Advantage Folding Chairs, 4/Carton"/>
    <n v="763.28"/>
    <n v="5"/>
    <n v="0.3"/>
    <x v="1459"/>
  </r>
  <r>
    <n v="1577"/>
    <x v="766"/>
    <x v="0"/>
    <x v="183"/>
    <d v="2013-04-28T00:00:00"/>
    <s v="Standard Class"/>
    <s v="TT-21460"/>
    <s v="Tonja Turnell"/>
    <x v="2"/>
    <s v="United States"/>
    <s v="Aurora"/>
    <x v="10"/>
    <n v="60505"/>
    <x v="2"/>
    <s v="OFF-ST-10002406"/>
    <x v="1"/>
    <x v="4"/>
    <s v="Pizazz Global Quick File"/>
    <n v="23.952000000000002"/>
    <n v="2"/>
    <n v="0.2"/>
    <x v="1460"/>
  </r>
  <r>
    <n v="1578"/>
    <x v="767"/>
    <x v="0"/>
    <x v="454"/>
    <d v="2013-05-28T00:00:00"/>
    <s v="Standard Class"/>
    <s v="AP-10720"/>
    <s v="Anne Pryor"/>
    <x v="2"/>
    <s v="United States"/>
    <s v="Florence"/>
    <x v="19"/>
    <n v="35630"/>
    <x v="0"/>
    <s v="OFF-PA-10001526"/>
    <x v="1"/>
    <x v="10"/>
    <s v="Xerox 1949"/>
    <n v="4.9800000000000004"/>
    <n v="1"/>
    <n v="0"/>
    <x v="1461"/>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62"/>
  </r>
  <r>
    <n v="1580"/>
    <x v="769"/>
    <x v="1"/>
    <x v="101"/>
    <d v="2012-08-12T00:00:00"/>
    <s v="First Class"/>
    <s v="NP-18325"/>
    <s v="Naresj Patel"/>
    <x v="0"/>
    <s v="United States"/>
    <s v="New York City"/>
    <x v="15"/>
    <n v="10024"/>
    <x v="3"/>
    <s v="TEC-PH-10003012"/>
    <x v="2"/>
    <x v="7"/>
    <s v="Nortel Meridian M3904 Professional Digital phone"/>
    <n v="307.98"/>
    <n v="2"/>
    <n v="0"/>
    <x v="685"/>
  </r>
  <r>
    <n v="1581"/>
    <x v="769"/>
    <x v="1"/>
    <x v="101"/>
    <d v="2012-08-12T00:00:00"/>
    <s v="First Class"/>
    <s v="NP-18325"/>
    <s v="Naresj Patel"/>
    <x v="0"/>
    <s v="United States"/>
    <s v="New York City"/>
    <x v="15"/>
    <n v="10024"/>
    <x v="3"/>
    <s v="FUR-TA-10002607"/>
    <x v="0"/>
    <x v="3"/>
    <s v="KI Conference Tables"/>
    <n v="382.80599999999998"/>
    <n v="9"/>
    <n v="0.4"/>
    <x v="1463"/>
  </r>
  <r>
    <n v="1582"/>
    <x v="769"/>
    <x v="1"/>
    <x v="101"/>
    <d v="2012-08-12T00:00:00"/>
    <s v="First Class"/>
    <s v="NP-18325"/>
    <s v="Naresj Patel"/>
    <x v="0"/>
    <s v="United States"/>
    <s v="New York City"/>
    <x v="15"/>
    <n v="10024"/>
    <x v="3"/>
    <s v="OFF-ST-10000642"/>
    <x v="1"/>
    <x v="4"/>
    <s v="Tennsco Lockers, Gray"/>
    <n v="41.96"/>
    <n v="2"/>
    <n v="0"/>
    <x v="1464"/>
  </r>
  <r>
    <n v="1583"/>
    <x v="769"/>
    <x v="1"/>
    <x v="101"/>
    <d v="2012-08-12T00:00:00"/>
    <s v="First Class"/>
    <s v="NP-18325"/>
    <s v="Naresj Patel"/>
    <x v="0"/>
    <s v="United States"/>
    <s v="New York City"/>
    <x v="15"/>
    <n v="10024"/>
    <x v="3"/>
    <s v="OFF-BI-10000545"/>
    <x v="1"/>
    <x v="8"/>
    <s v="GBC Ibimaster 500 Manual ProClick Binding System"/>
    <n v="1217.568"/>
    <n v="2"/>
    <n v="0.2"/>
    <x v="1465"/>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49999999999999"/>
    <n v="3"/>
    <n v="0"/>
    <x v="1466"/>
  </r>
  <r>
    <n v="1589"/>
    <x v="769"/>
    <x v="1"/>
    <x v="101"/>
    <d v="2012-08-12T00:00:00"/>
    <s v="First Class"/>
    <s v="NP-18325"/>
    <s v="Naresj Patel"/>
    <x v="0"/>
    <s v="United States"/>
    <s v="New York City"/>
    <x v="15"/>
    <n v="10024"/>
    <x v="3"/>
    <s v="TEC-AC-10002600"/>
    <x v="2"/>
    <x v="11"/>
    <s v="Belkin QODE FastFit Bluetooth Keyboard"/>
    <n v="247.8"/>
    <n v="4"/>
    <n v="0"/>
    <x v="1467"/>
  </r>
  <r>
    <n v="1590"/>
    <x v="770"/>
    <x v="0"/>
    <x v="536"/>
    <d v="2013-05-17T00:00:00"/>
    <s v="Standard Class"/>
    <s v="VG-21805"/>
    <s v="Vivek Grady"/>
    <x v="1"/>
    <s v="United States"/>
    <s v="Virginia Beach"/>
    <x v="17"/>
    <n v="23464"/>
    <x v="0"/>
    <s v="OFF-AR-10001662"/>
    <x v="1"/>
    <x v="6"/>
    <s v="Rogers Handheld Barrel Pencil Sharpener"/>
    <n v="10.96"/>
    <n v="4"/>
    <n v="0"/>
    <x v="1468"/>
  </r>
  <r>
    <n v="1591"/>
    <x v="771"/>
    <x v="0"/>
    <x v="173"/>
    <d v="2013-04-20T00:00:00"/>
    <s v="Standard Class"/>
    <s v="MY-18295"/>
    <s v="Muhammed Yedwab"/>
    <x v="1"/>
    <s v="United States"/>
    <s v="Grapevine"/>
    <x v="5"/>
    <n v="76051"/>
    <x v="2"/>
    <s v="OFF-AR-10001221"/>
    <x v="1"/>
    <x v="6"/>
    <s v="Dixon Ticonderoga Erasable Colored Pencil Set, 12-Color"/>
    <n v="33.488000000000007"/>
    <n v="7"/>
    <n v="0.2"/>
    <x v="1469"/>
  </r>
  <r>
    <n v="1592"/>
    <x v="771"/>
    <x v="0"/>
    <x v="173"/>
    <d v="2013-04-20T00:00:00"/>
    <s v="Standard Class"/>
    <s v="MY-18295"/>
    <s v="Muhammed Yedwab"/>
    <x v="1"/>
    <s v="United States"/>
    <s v="Grapevine"/>
    <x v="5"/>
    <n v="76051"/>
    <x v="2"/>
    <s v="OFF-FA-10002988"/>
    <x v="1"/>
    <x v="13"/>
    <s v="Ideal Clamps"/>
    <n v="8.0399999999999991"/>
    <n v="5"/>
    <n v="0.2"/>
    <x v="1470"/>
  </r>
  <r>
    <n v="1593"/>
    <x v="772"/>
    <x v="1"/>
    <x v="537"/>
    <d v="2012-06-25T00:00:00"/>
    <s v="Second Class"/>
    <s v="RD-19480"/>
    <s v="Rick Duston"/>
    <x v="0"/>
    <s v="United States"/>
    <s v="Olympia"/>
    <x v="4"/>
    <n v="98502"/>
    <x v="1"/>
    <s v="TEC-PH-10004830"/>
    <x v="2"/>
    <x v="7"/>
    <s v="Pyle PRT45 Retro Home Telephone"/>
    <n v="201.56800000000001"/>
    <n v="4"/>
    <n v="0.2"/>
    <x v="1471"/>
  </r>
  <r>
    <n v="1594"/>
    <x v="773"/>
    <x v="2"/>
    <x v="538"/>
    <d v="2011-10-19T00:00:00"/>
    <s v="Same Day"/>
    <s v="JF-15490"/>
    <s v="Jeremy Farry"/>
    <x v="0"/>
    <s v="United States"/>
    <s v="Los Angeles"/>
    <x v="1"/>
    <n v="90032"/>
    <x v="1"/>
    <s v="OFF-PA-10004519"/>
    <x v="1"/>
    <x v="10"/>
    <s v="Spiral Phone Message Books with Labels by Adams"/>
    <n v="13.440000000000001"/>
    <n v="3"/>
    <n v="0"/>
    <x v="1472"/>
  </r>
  <r>
    <n v="1595"/>
    <x v="774"/>
    <x v="1"/>
    <x v="539"/>
    <d v="2012-03-27T00:00:00"/>
    <s v="First Class"/>
    <s v="DP-13390"/>
    <s v="Dennis Pardue"/>
    <x v="2"/>
    <s v="United States"/>
    <s v="Peoria"/>
    <x v="10"/>
    <n v="61604"/>
    <x v="2"/>
    <s v="FUR-BO-10000362"/>
    <x v="0"/>
    <x v="0"/>
    <s v="Sauder Inglewood Library Bookcases"/>
    <n v="359.05799999999994"/>
    <n v="3"/>
    <n v="0.3"/>
    <x v="1473"/>
  </r>
  <r>
    <n v="1596"/>
    <x v="775"/>
    <x v="3"/>
    <x v="540"/>
    <d v="2014-05-13T00:00:00"/>
    <s v="Standard Class"/>
    <s v="MD-17350"/>
    <s v="Maribeth Dona"/>
    <x v="0"/>
    <s v="United States"/>
    <s v="Columbus"/>
    <x v="24"/>
    <n v="43229"/>
    <x v="3"/>
    <s v="FUR-CH-10004540"/>
    <x v="0"/>
    <x v="1"/>
    <s v="Global Chrome Stack Chair"/>
    <n v="47.991999999999997"/>
    <n v="2"/>
    <n v="0.3"/>
    <x v="1474"/>
  </r>
  <r>
    <n v="1597"/>
    <x v="776"/>
    <x v="3"/>
    <x v="524"/>
    <d v="2014-10-19T00:00:00"/>
    <s v="First Class"/>
    <s v="MY-17380"/>
    <s v="Maribeth Yedwab"/>
    <x v="1"/>
    <s v="United States"/>
    <s v="New York City"/>
    <x v="15"/>
    <n v="10011"/>
    <x v="3"/>
    <s v="FUR-FU-10001290"/>
    <x v="0"/>
    <x v="5"/>
    <s v="Executive Impressions Supervisor Wall Clock"/>
    <n v="547.30000000000007"/>
    <n v="13"/>
    <n v="0"/>
    <x v="1475"/>
  </r>
  <r>
    <n v="1598"/>
    <x v="777"/>
    <x v="3"/>
    <x v="123"/>
    <d v="2014-11-22T00:00:00"/>
    <s v="Second Class"/>
    <s v="AB-10150"/>
    <s v="Aimee Bixby"/>
    <x v="0"/>
    <s v="United States"/>
    <s v="Carrollton"/>
    <x v="5"/>
    <n v="75007"/>
    <x v="2"/>
    <s v="OFF-PA-10000308"/>
    <x v="1"/>
    <x v="10"/>
    <s v="Xerox 1901"/>
    <n v="16.896000000000001"/>
    <n v="4"/>
    <n v="0.2"/>
    <x v="1476"/>
  </r>
  <r>
    <n v="1599"/>
    <x v="777"/>
    <x v="3"/>
    <x v="123"/>
    <d v="2014-11-22T00:00:00"/>
    <s v="Second Class"/>
    <s v="AB-10150"/>
    <s v="Aimee Bixby"/>
    <x v="0"/>
    <s v="United States"/>
    <s v="Carrollton"/>
    <x v="5"/>
    <n v="75007"/>
    <x v="2"/>
    <s v="OFF-SU-10001165"/>
    <x v="1"/>
    <x v="14"/>
    <s v="Acme Elite Stainless Steel Scissors"/>
    <n v="6.6720000000000006"/>
    <n v="1"/>
    <n v="0.2"/>
    <x v="418"/>
  </r>
  <r>
    <n v="1600"/>
    <x v="777"/>
    <x v="3"/>
    <x v="123"/>
    <d v="2014-11-22T00:00:00"/>
    <s v="Second Class"/>
    <s v="AB-10150"/>
    <s v="Aimee Bixby"/>
    <x v="0"/>
    <s v="United States"/>
    <s v="Carrollton"/>
    <x v="5"/>
    <n v="75007"/>
    <x v="2"/>
    <s v="OFF-AR-10003373"/>
    <x v="1"/>
    <x v="6"/>
    <s v="Boston School Pro Electric Pencil Sharpener, 1670"/>
    <n v="99.13600000000001"/>
    <n v="4"/>
    <n v="0.2"/>
    <x v="311"/>
  </r>
  <r>
    <n v="1601"/>
    <x v="777"/>
    <x v="3"/>
    <x v="123"/>
    <d v="2014-11-22T00:00:00"/>
    <s v="Second Class"/>
    <s v="AB-10150"/>
    <s v="Aimee Bixby"/>
    <x v="0"/>
    <s v="United States"/>
    <s v="Carrollton"/>
    <x v="5"/>
    <n v="75007"/>
    <x v="2"/>
    <s v="FUR-FU-10001967"/>
    <x v="0"/>
    <x v="5"/>
    <s v="Telescoping Adjustable Floor Lamp"/>
    <n v="15.991999999999999"/>
    <n v="2"/>
    <n v="0.6"/>
    <x v="1477"/>
  </r>
  <r>
    <n v="1602"/>
    <x v="778"/>
    <x v="0"/>
    <x v="541"/>
    <d v="2013-05-14T00:00:00"/>
    <s v="Second Class"/>
    <s v="GB-14530"/>
    <s v="George Bell"/>
    <x v="1"/>
    <s v="United States"/>
    <s v="Dover"/>
    <x v="13"/>
    <n v="19901"/>
    <x v="3"/>
    <s v="FUR-FU-10001488"/>
    <x v="0"/>
    <x v="5"/>
    <s v="Tenex 46&quot; x 60&quot; Computer Anti-Static Chairmat, Rectangular Shaped"/>
    <n v="211.96"/>
    <n v="2"/>
    <n v="0"/>
    <x v="1478"/>
  </r>
  <r>
    <n v="1603"/>
    <x v="779"/>
    <x v="0"/>
    <x v="25"/>
    <d v="2013-12-18T00:00:00"/>
    <s v="Standard Class"/>
    <s v="CA-12775"/>
    <s v="Cynthia Arntzen"/>
    <x v="0"/>
    <s v="United States"/>
    <s v="Smyrna"/>
    <x v="18"/>
    <n v="37167"/>
    <x v="0"/>
    <s v="OFF-AR-10003251"/>
    <x v="1"/>
    <x v="6"/>
    <s v="Prang Drawing Pencil Set"/>
    <n v="6.6719999999999988"/>
    <n v="3"/>
    <n v="0.2"/>
    <x v="1479"/>
  </r>
  <r>
    <n v="1604"/>
    <x v="780"/>
    <x v="3"/>
    <x v="329"/>
    <d v="2014-12-05T00:00:00"/>
    <s v="Standard Class"/>
    <s v="ME-17725"/>
    <s v="Max Engle"/>
    <x v="0"/>
    <s v="United States"/>
    <s v="Newark"/>
    <x v="13"/>
    <n v="19711"/>
    <x v="3"/>
    <s v="OFF-AR-10001044"/>
    <x v="1"/>
    <x v="6"/>
    <s v="BOSTON Ranger #55 Pencil Sharpener, Black"/>
    <n v="155.94"/>
    <n v="6"/>
    <n v="0"/>
    <x v="1480"/>
  </r>
  <r>
    <n v="1605"/>
    <x v="781"/>
    <x v="0"/>
    <x v="475"/>
    <d v="2013-04-25T00:00:00"/>
    <s v="Second Class"/>
    <s v="JO-15280"/>
    <s v="Jas O'Carroll"/>
    <x v="0"/>
    <s v="United States"/>
    <s v="Los Angeles"/>
    <x v="1"/>
    <n v="90049"/>
    <x v="1"/>
    <s v="TEC-PH-10004700"/>
    <x v="2"/>
    <x v="7"/>
    <s v="PowerGen Dual USB Car Charger"/>
    <n v="39.960000000000008"/>
    <n v="5"/>
    <n v="0.2"/>
    <x v="1481"/>
  </r>
  <r>
    <n v="1606"/>
    <x v="781"/>
    <x v="0"/>
    <x v="475"/>
    <d v="2013-04-25T00:00:00"/>
    <s v="Second Class"/>
    <s v="JO-15280"/>
    <s v="Jas O'Carroll"/>
    <x v="0"/>
    <s v="United States"/>
    <s v="Los Angeles"/>
    <x v="1"/>
    <n v="90049"/>
    <x v="1"/>
    <s v="OFF-AR-10000823"/>
    <x v="1"/>
    <x v="6"/>
    <s v="Newell 307"/>
    <n v="5.46"/>
    <n v="3"/>
    <n v="0"/>
    <x v="1482"/>
  </r>
  <r>
    <n v="1607"/>
    <x v="781"/>
    <x v="0"/>
    <x v="475"/>
    <d v="2013-04-25T00:00:00"/>
    <s v="Second Class"/>
    <s v="JO-15280"/>
    <s v="Jas O'Carroll"/>
    <x v="0"/>
    <s v="United States"/>
    <s v="Los Angeles"/>
    <x v="1"/>
    <n v="90049"/>
    <x v="1"/>
    <s v="OFF-AR-10004456"/>
    <x v="1"/>
    <x v="6"/>
    <s v="Panasonic KP-4ABK Battery-Operated Pencil Sharpener"/>
    <n v="73.2"/>
    <n v="5"/>
    <n v="0"/>
    <x v="1483"/>
  </r>
  <r>
    <n v="1608"/>
    <x v="781"/>
    <x v="0"/>
    <x v="475"/>
    <d v="2013-04-25T00:00:00"/>
    <s v="Second Class"/>
    <s v="JO-15280"/>
    <s v="Jas O'Carroll"/>
    <x v="0"/>
    <s v="United States"/>
    <s v="Los Angeles"/>
    <x v="1"/>
    <n v="90049"/>
    <x v="1"/>
    <s v="OFF-BI-10000050"/>
    <x v="1"/>
    <x v="8"/>
    <s v="Angle-D Binders with Locking Rings, Label Holders"/>
    <n v="5.84"/>
    <n v="1"/>
    <n v="0.2"/>
    <x v="1484"/>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n v="1610"/>
    <x v="781"/>
    <x v="0"/>
    <x v="475"/>
    <d v="2013-04-25T00:00:00"/>
    <s v="Second Class"/>
    <s v="JO-15280"/>
    <s v="Jas O'Carroll"/>
    <x v="0"/>
    <s v="United States"/>
    <s v="Los Angeles"/>
    <x v="1"/>
    <n v="90049"/>
    <x v="1"/>
    <s v="OFF-BI-10000591"/>
    <x v="1"/>
    <x v="8"/>
    <s v="Avery Binder Labels"/>
    <n v="9.3360000000000003"/>
    <n v="3"/>
    <n v="0.2"/>
    <x v="1485"/>
  </r>
  <r>
    <n v="1611"/>
    <x v="782"/>
    <x v="2"/>
    <x v="542"/>
    <d v="2011-05-30T00:00:00"/>
    <s v="Standard Class"/>
    <s v="ML-17395"/>
    <s v="Marina Lichtenstein"/>
    <x v="1"/>
    <s v="United States"/>
    <s v="Los Angeles"/>
    <x v="1"/>
    <n v="90008"/>
    <x v="1"/>
    <s v="FUR-BO-10000362"/>
    <x v="0"/>
    <x v="0"/>
    <s v="Sauder Inglewood Library Bookcases"/>
    <n v="290.666"/>
    <n v="2"/>
    <n v="0.15"/>
    <x v="1486"/>
  </r>
  <r>
    <n v="1612"/>
    <x v="782"/>
    <x v="2"/>
    <x v="542"/>
    <d v="2011-05-30T00:00:00"/>
    <s v="Standard Class"/>
    <s v="ML-17395"/>
    <s v="Marina Lichtenstein"/>
    <x v="1"/>
    <s v="United States"/>
    <s v="Los Angeles"/>
    <x v="1"/>
    <n v="90008"/>
    <x v="1"/>
    <s v="TEC-PH-10000441"/>
    <x v="2"/>
    <x v="7"/>
    <s v="VTech DS6151"/>
    <n v="201.584"/>
    <n v="2"/>
    <n v="0.2"/>
    <x v="1487"/>
  </r>
  <r>
    <n v="1613"/>
    <x v="782"/>
    <x v="2"/>
    <x v="542"/>
    <d v="2011-05-30T00:00:00"/>
    <s v="Standard Class"/>
    <s v="ML-17395"/>
    <s v="Marina Lichtenstein"/>
    <x v="1"/>
    <s v="United States"/>
    <s v="Los Angeles"/>
    <x v="1"/>
    <n v="90008"/>
    <x v="1"/>
    <s v="TEC-PH-10002726"/>
    <x v="2"/>
    <x v="7"/>
    <s v="netTALK DUO VoIP Telephone Service"/>
    <n v="83.984000000000009"/>
    <n v="2"/>
    <n v="0.2"/>
    <x v="1488"/>
  </r>
  <r>
    <n v="1614"/>
    <x v="783"/>
    <x v="3"/>
    <x v="202"/>
    <d v="2014-12-26T00:00:00"/>
    <s v="Standard Class"/>
    <s v="YS-21880"/>
    <s v="Yana Sorensen"/>
    <x v="1"/>
    <s v="United States"/>
    <s v="Oakland"/>
    <x v="1"/>
    <n v="94601"/>
    <x v="1"/>
    <s v="OFF-ST-10003306"/>
    <x v="1"/>
    <x v="4"/>
    <s v="Letter Size Cart"/>
    <n v="1000.0200000000001"/>
    <n v="7"/>
    <n v="0"/>
    <x v="1489"/>
  </r>
  <r>
    <n v="1615"/>
    <x v="784"/>
    <x v="0"/>
    <x v="543"/>
    <d v="2013-03-20T00:00:00"/>
    <s v="Standard Class"/>
    <s v="PL-18925"/>
    <s v="Paul Lucas"/>
    <x v="2"/>
    <s v="United States"/>
    <s v="Philadelphia"/>
    <x v="9"/>
    <n v="19143"/>
    <x v="3"/>
    <s v="TEC-AC-10004855"/>
    <x v="2"/>
    <x v="11"/>
    <s v="V7 USB Numeric Keypad"/>
    <n v="83.976000000000013"/>
    <n v="3"/>
    <n v="0.2"/>
    <x v="1490"/>
  </r>
  <r>
    <n v="1616"/>
    <x v="785"/>
    <x v="1"/>
    <x v="544"/>
    <d v="2012-08-16T00:00:00"/>
    <s v="Standard Class"/>
    <s v="JK-16120"/>
    <s v="Julie Kriz"/>
    <x v="2"/>
    <s v="United States"/>
    <s v="Eagan"/>
    <x v="11"/>
    <n v="55122"/>
    <x v="2"/>
    <s v="OFF-LA-10002787"/>
    <x v="1"/>
    <x v="2"/>
    <s v="Avery 480"/>
    <n v="3.75"/>
    <n v="1"/>
    <n v="0"/>
    <x v="1491"/>
  </r>
  <r>
    <n v="1617"/>
    <x v="785"/>
    <x v="1"/>
    <x v="544"/>
    <d v="2012-08-16T00:00:00"/>
    <s v="Standard Class"/>
    <s v="JK-16120"/>
    <s v="Julie Kriz"/>
    <x v="2"/>
    <s v="United States"/>
    <s v="Eagan"/>
    <x v="11"/>
    <n v="55122"/>
    <x v="2"/>
    <s v="OFF-LA-10002043"/>
    <x v="1"/>
    <x v="2"/>
    <s v="Avery 489"/>
    <n v="41.4"/>
    <n v="4"/>
    <n v="0"/>
    <x v="1492"/>
  </r>
  <r>
    <n v="1618"/>
    <x v="785"/>
    <x v="1"/>
    <x v="544"/>
    <d v="2012-08-16T00:00:00"/>
    <s v="Standard Class"/>
    <s v="JK-16120"/>
    <s v="Julie Kriz"/>
    <x v="2"/>
    <s v="United States"/>
    <s v="Eagan"/>
    <x v="11"/>
    <n v="55122"/>
    <x v="2"/>
    <s v="OFF-AR-10001915"/>
    <x v="1"/>
    <x v="6"/>
    <s v="Peel-Off China Markers"/>
    <n v="29.79"/>
    <n v="3"/>
    <n v="0"/>
    <x v="1493"/>
  </r>
  <r>
    <n v="1619"/>
    <x v="786"/>
    <x v="0"/>
    <x v="545"/>
    <d v="2013-09-15T00:00:00"/>
    <s v="Second Class"/>
    <s v="PN-18775"/>
    <s v="Parhena Norris"/>
    <x v="2"/>
    <s v="United States"/>
    <s v="New York City"/>
    <x v="15"/>
    <n v="10011"/>
    <x v="3"/>
    <s v="OFF-ST-10000352"/>
    <x v="1"/>
    <x v="4"/>
    <s v="Acco Perma 2700 Stacking Storage Drawers"/>
    <n v="59.48"/>
    <n v="2"/>
    <n v="0"/>
    <x v="1494"/>
  </r>
  <r>
    <n v="1620"/>
    <x v="786"/>
    <x v="0"/>
    <x v="545"/>
    <d v="2013-09-15T00:00:00"/>
    <s v="Second Class"/>
    <s v="PN-18775"/>
    <s v="Parhena Norris"/>
    <x v="2"/>
    <s v="United States"/>
    <s v="New York City"/>
    <x v="15"/>
    <n v="10011"/>
    <x v="3"/>
    <s v="OFF-PA-10000575"/>
    <x v="1"/>
    <x v="10"/>
    <s v="Wirebound Message Books, Four 2 3/4 x 5 White Forms per Page"/>
    <n v="6.69"/>
    <n v="1"/>
    <n v="0"/>
    <x v="1495"/>
  </r>
  <r>
    <n v="1621"/>
    <x v="787"/>
    <x v="3"/>
    <x v="141"/>
    <d v="2014-07-16T00:00:00"/>
    <s v="Standard Class"/>
    <s v="JC-15385"/>
    <s v="Jenna Caffey"/>
    <x v="0"/>
    <s v="United States"/>
    <s v="Kent"/>
    <x v="4"/>
    <n v="98031"/>
    <x v="1"/>
    <s v="FUR-FU-10002937"/>
    <x v="0"/>
    <x v="5"/>
    <s v="GE 48&quot; Fluorescent Tube, Cool White Energy Saver, 34 Watts, 30/Box"/>
    <n v="198.46"/>
    <n v="2"/>
    <n v="0"/>
    <x v="1496"/>
  </r>
  <r>
    <n v="1622"/>
    <x v="787"/>
    <x v="3"/>
    <x v="141"/>
    <d v="2014-07-16T00:00:00"/>
    <s v="Standard Class"/>
    <s v="JC-15385"/>
    <s v="Jenna Caffey"/>
    <x v="0"/>
    <s v="United States"/>
    <s v="Kent"/>
    <x v="4"/>
    <n v="98031"/>
    <x v="1"/>
    <s v="OFF-LA-10003930"/>
    <x v="1"/>
    <x v="2"/>
    <s v="Dot Matrix Printer Tape Reel Labels, White, 5000/Box"/>
    <n v="786.48"/>
    <n v="8"/>
    <n v="0"/>
    <x v="1497"/>
  </r>
  <r>
    <n v="1623"/>
    <x v="787"/>
    <x v="3"/>
    <x v="141"/>
    <d v="2014-07-16T00:00:00"/>
    <s v="Standard Class"/>
    <s v="JC-15385"/>
    <s v="Jenna Caffey"/>
    <x v="0"/>
    <s v="United States"/>
    <s v="Kent"/>
    <x v="4"/>
    <n v="98031"/>
    <x v="1"/>
    <s v="OFF-BI-10001107"/>
    <x v="1"/>
    <x v="8"/>
    <s v="GBC White Gloss Covers, Plain Front"/>
    <n v="23.168000000000003"/>
    <n v="2"/>
    <n v="0.2"/>
    <x v="1498"/>
  </r>
  <r>
    <n v="1624"/>
    <x v="787"/>
    <x v="3"/>
    <x v="141"/>
    <d v="2014-07-16T00:00:00"/>
    <s v="Standard Class"/>
    <s v="JC-15385"/>
    <s v="Jenna Caffey"/>
    <x v="0"/>
    <s v="United States"/>
    <s v="Kent"/>
    <x v="4"/>
    <n v="98031"/>
    <x v="1"/>
    <s v="TEC-AC-10003063"/>
    <x v="2"/>
    <x v="11"/>
    <s v="Micro Innovations USB RF Wireless Keyboard with Mouse"/>
    <n v="50"/>
    <n v="2"/>
    <n v="0"/>
    <x v="1499"/>
  </r>
  <r>
    <n v="1625"/>
    <x v="788"/>
    <x v="1"/>
    <x v="546"/>
    <d v="2012-12-24T00:00:00"/>
    <s v="Standard Class"/>
    <s v="JG-15160"/>
    <s v="James Galang"/>
    <x v="0"/>
    <s v="United States"/>
    <s v="Los Angeles"/>
    <x v="1"/>
    <n v="90049"/>
    <x v="1"/>
    <s v="TEC-PH-10002922"/>
    <x v="2"/>
    <x v="7"/>
    <s v="ShoreTel ShorePhone IP 230 VoIP phone"/>
    <n v="675.96"/>
    <n v="5"/>
    <n v="0.2"/>
    <x v="1500"/>
  </r>
  <r>
    <n v="1626"/>
    <x v="788"/>
    <x v="1"/>
    <x v="546"/>
    <d v="2012-12-24T00:00:00"/>
    <s v="Standard Class"/>
    <s v="JG-15160"/>
    <s v="James Galang"/>
    <x v="0"/>
    <s v="United States"/>
    <s v="Los Angeles"/>
    <x v="1"/>
    <n v="90049"/>
    <x v="1"/>
    <s v="TEC-AC-10002049"/>
    <x v="2"/>
    <x v="11"/>
    <s v="Plantronics Savi W720 Multi-Device Wireless Headset System"/>
    <n v="1265.8499999999999"/>
    <n v="3"/>
    <n v="0"/>
    <x v="1501"/>
  </r>
  <r>
    <n v="1627"/>
    <x v="789"/>
    <x v="1"/>
    <x v="547"/>
    <d v="2012-11-22T00:00:00"/>
    <s v="Standard Class"/>
    <s v="PO-19180"/>
    <s v="Philisse Overcash"/>
    <x v="2"/>
    <s v="United States"/>
    <s v="New York City"/>
    <x v="15"/>
    <n v="10011"/>
    <x v="3"/>
    <s v="OFF-AP-10002457"/>
    <x v="1"/>
    <x v="9"/>
    <s v="Eureka The Boss Plus 12-Amp Hard Box Upright Vacuum, Red"/>
    <n v="523.25"/>
    <n v="5"/>
    <n v="0"/>
    <x v="1502"/>
  </r>
  <r>
    <n v="1628"/>
    <x v="790"/>
    <x v="1"/>
    <x v="496"/>
    <d v="2012-09-30T00:00:00"/>
    <s v="Standard Class"/>
    <s v="MC-17275"/>
    <s v="Marc Crier"/>
    <x v="0"/>
    <s v="United States"/>
    <s v="Lafayette"/>
    <x v="28"/>
    <n v="70506"/>
    <x v="0"/>
    <s v="FUR-CH-10001270"/>
    <x v="0"/>
    <x v="1"/>
    <s v="Harbour Creations Steel Folding Chair"/>
    <n v="517.5"/>
    <n v="6"/>
    <n v="0"/>
    <x v="1503"/>
  </r>
  <r>
    <n v="1629"/>
    <x v="791"/>
    <x v="3"/>
    <x v="548"/>
    <d v="2014-06-26T00:00:00"/>
    <s v="Second Class"/>
    <s v="AS-10240"/>
    <s v="Alan Shonely"/>
    <x v="0"/>
    <s v="United States"/>
    <s v="Cleveland"/>
    <x v="24"/>
    <n v="44105"/>
    <x v="3"/>
    <s v="FUR-FU-10004415"/>
    <x v="0"/>
    <x v="5"/>
    <s v="Stacking Tray, Side-Loading, Legal, Smoke"/>
    <n v="17.920000000000002"/>
    <n v="5"/>
    <n v="0.2"/>
    <x v="1504"/>
  </r>
  <r>
    <n v="1630"/>
    <x v="791"/>
    <x v="3"/>
    <x v="548"/>
    <d v="2014-06-26T00:00:00"/>
    <s v="Second Class"/>
    <s v="AS-10240"/>
    <s v="Alan Shonely"/>
    <x v="0"/>
    <s v="United States"/>
    <s v="Cleveland"/>
    <x v="24"/>
    <n v="44105"/>
    <x v="3"/>
    <s v="OFF-BI-10001510"/>
    <x v="1"/>
    <x v="8"/>
    <s v="Deluxe Heavy-Duty Vinyl Round Ring Binder"/>
    <n v="41.256000000000007"/>
    <n v="6"/>
    <n v="0.7"/>
    <x v="1505"/>
  </r>
  <r>
    <n v="1631"/>
    <x v="792"/>
    <x v="0"/>
    <x v="541"/>
    <d v="2013-05-09T00:00:00"/>
    <s v="Same Day"/>
    <s v="CL-12565"/>
    <s v="Clay Ludtke"/>
    <x v="0"/>
    <s v="United States"/>
    <s v="Cleveland"/>
    <x v="24"/>
    <n v="44105"/>
    <x v="3"/>
    <s v="OFF-ST-10002011"/>
    <x v="1"/>
    <x v="4"/>
    <s v="Smead Adjustable Mobile File Trolley with Lockable Top"/>
    <n v="1006.056"/>
    <n v="3"/>
    <n v="0.2"/>
    <x v="1506"/>
  </r>
  <r>
    <n v="1632"/>
    <x v="792"/>
    <x v="0"/>
    <x v="541"/>
    <d v="2013-05-09T00:00:00"/>
    <s v="Same Day"/>
    <s v="CL-12565"/>
    <s v="Clay Ludtke"/>
    <x v="0"/>
    <s v="United States"/>
    <s v="Cleveland"/>
    <x v="24"/>
    <n v="44105"/>
    <x v="3"/>
    <s v="OFF-PA-10002986"/>
    <x v="1"/>
    <x v="10"/>
    <s v="Xerox 1898"/>
    <n v="10.688000000000001"/>
    <n v="2"/>
    <n v="0.2"/>
    <x v="1507"/>
  </r>
  <r>
    <n v="1633"/>
    <x v="792"/>
    <x v="0"/>
    <x v="541"/>
    <d v="2013-05-09T00:00:00"/>
    <s v="Same Day"/>
    <s v="CL-12565"/>
    <s v="Clay Ludtke"/>
    <x v="0"/>
    <s v="United States"/>
    <s v="Cleveland"/>
    <x v="24"/>
    <n v="44105"/>
    <x v="3"/>
    <s v="OFF-PA-10004451"/>
    <x v="1"/>
    <x v="10"/>
    <s v="Xerox 222"/>
    <n v="10.368000000000002"/>
    <n v="2"/>
    <n v="0.2"/>
    <x v="572"/>
  </r>
  <r>
    <n v="1634"/>
    <x v="792"/>
    <x v="0"/>
    <x v="541"/>
    <d v="2013-05-09T00:00:00"/>
    <s v="Same Day"/>
    <s v="CL-12565"/>
    <s v="Clay Ludtke"/>
    <x v="0"/>
    <s v="United States"/>
    <s v="Cleveland"/>
    <x v="24"/>
    <n v="44105"/>
    <x v="3"/>
    <s v="OFF-ST-10000649"/>
    <x v="1"/>
    <x v="4"/>
    <s v="Hanging Personal Folder File"/>
    <n v="25.12"/>
    <n v="2"/>
    <n v="0.2"/>
    <x v="1508"/>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000000000003"/>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509"/>
  </r>
  <r>
    <n v="1638"/>
    <x v="793"/>
    <x v="2"/>
    <x v="35"/>
    <d v="2011-12-02T00:00:00"/>
    <s v="Standard Class"/>
    <s v="NW-18400"/>
    <s v="Natalie Webber"/>
    <x v="0"/>
    <s v="United States"/>
    <s v="Tigard"/>
    <x v="21"/>
    <n v="97224"/>
    <x v="1"/>
    <s v="TEC-PH-10000038"/>
    <x v="2"/>
    <x v="7"/>
    <s v="Jawbone MINI JAMBOX Wireless Bluetooth Speaker"/>
    <n v="438.33600000000001"/>
    <n v="4"/>
    <n v="0.2"/>
    <x v="1510"/>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511"/>
  </r>
  <r>
    <n v="1641"/>
    <x v="794"/>
    <x v="0"/>
    <x v="439"/>
    <d v="2013-06-02T00:00:00"/>
    <s v="Standard Class"/>
    <s v="TB-21280"/>
    <s v="Toby Braunhardt"/>
    <x v="0"/>
    <s v="United States"/>
    <s v="Washington"/>
    <x v="40"/>
    <n v="20016"/>
    <x v="3"/>
    <s v="OFF-PA-10004675"/>
    <x v="1"/>
    <x v="10"/>
    <s v="Telephone Message Books with Fax/Mobile Section, 5 1/2&quot; x 3 3/16&quot;"/>
    <n v="12.7"/>
    <n v="2"/>
    <n v="0"/>
    <x v="1512"/>
  </r>
  <r>
    <n v="1642"/>
    <x v="794"/>
    <x v="0"/>
    <x v="439"/>
    <d v="2013-06-02T00:00:00"/>
    <s v="Standard Class"/>
    <s v="TB-21280"/>
    <s v="Toby Braunhardt"/>
    <x v="0"/>
    <s v="United States"/>
    <s v="Washington"/>
    <x v="40"/>
    <n v="20016"/>
    <x v="3"/>
    <s v="FUR-FU-10000629"/>
    <x v="0"/>
    <x v="5"/>
    <s v="9-3/4 Diameter Round Wall Clock"/>
    <n v="41.37"/>
    <n v="3"/>
    <n v="0"/>
    <x v="1513"/>
  </r>
  <r>
    <n v="1643"/>
    <x v="795"/>
    <x v="2"/>
    <x v="503"/>
    <d v="2011-12-04T00:00:00"/>
    <s v="Standard Class"/>
    <s v="BS-11380"/>
    <s v="Bill Stewart"/>
    <x v="1"/>
    <s v="United States"/>
    <s v="Skokie"/>
    <x v="10"/>
    <n v="60076"/>
    <x v="2"/>
    <s v="OFF-FA-10003112"/>
    <x v="1"/>
    <x v="13"/>
    <s v="Staples"/>
    <n v="12.624000000000001"/>
    <n v="2"/>
    <n v="0.2"/>
    <x v="1514"/>
  </r>
  <r>
    <n v="1644"/>
    <x v="796"/>
    <x v="1"/>
    <x v="531"/>
    <d v="2012-03-20T00:00:00"/>
    <s v="First Class"/>
    <s v="FH-14365"/>
    <s v="Fred Hopkins"/>
    <x v="1"/>
    <s v="United States"/>
    <s v="Seattle"/>
    <x v="4"/>
    <n v="98115"/>
    <x v="1"/>
    <s v="OFF-ST-10000142"/>
    <x v="1"/>
    <x v="4"/>
    <s v="Deluxe Rollaway Locking File with Drawer"/>
    <n v="1247.6399999999999"/>
    <n v="3"/>
    <n v="0"/>
    <x v="1515"/>
  </r>
  <r>
    <n v="1645"/>
    <x v="796"/>
    <x v="1"/>
    <x v="531"/>
    <d v="2012-03-20T00:00:00"/>
    <s v="First Class"/>
    <s v="FH-14365"/>
    <s v="Fred Hopkins"/>
    <x v="1"/>
    <s v="United States"/>
    <s v="Seattle"/>
    <x v="4"/>
    <n v="98115"/>
    <x v="1"/>
    <s v="TEC-CO-10001766"/>
    <x v="2"/>
    <x v="16"/>
    <s v="Canon PC940 Copier"/>
    <n v="3149.9300000000003"/>
    <n v="7"/>
    <n v="0"/>
    <x v="1516"/>
  </r>
  <r>
    <n v="1646"/>
    <x v="796"/>
    <x v="1"/>
    <x v="531"/>
    <d v="2012-03-20T00:00:00"/>
    <s v="First Class"/>
    <s v="FH-14365"/>
    <s v="Fred Hopkins"/>
    <x v="1"/>
    <s v="United States"/>
    <s v="Seattle"/>
    <x v="4"/>
    <n v="98115"/>
    <x v="1"/>
    <s v="OFF-PA-10004359"/>
    <x v="1"/>
    <x v="10"/>
    <s v="Multicolor Computer Printout Paper"/>
    <n v="209.7"/>
    <n v="2"/>
    <n v="0"/>
    <x v="1517"/>
  </r>
  <r>
    <n v="1647"/>
    <x v="797"/>
    <x v="1"/>
    <x v="549"/>
    <d v="2012-11-03T00:00:00"/>
    <s v="First Class"/>
    <s v="VM-21685"/>
    <s v="Valerie Mitchum"/>
    <x v="2"/>
    <s v="United States"/>
    <s v="Philadelphia"/>
    <x v="9"/>
    <n v="19140"/>
    <x v="3"/>
    <s v="TEC-AC-10002323"/>
    <x v="2"/>
    <x v="11"/>
    <s v="SanDisk Ultra 32 GB MicroSDHC Class 10 Memory Card"/>
    <n v="35.360000000000007"/>
    <n v="2"/>
    <n v="0.2"/>
    <x v="1518"/>
  </r>
  <r>
    <n v="1648"/>
    <x v="797"/>
    <x v="1"/>
    <x v="549"/>
    <d v="2012-11-03T00:00:00"/>
    <s v="First Class"/>
    <s v="VM-21685"/>
    <s v="Valerie Mitchum"/>
    <x v="2"/>
    <s v="United States"/>
    <s v="Philadelphia"/>
    <x v="9"/>
    <n v="19140"/>
    <x v="3"/>
    <s v="OFF-FA-10001135"/>
    <x v="1"/>
    <x v="13"/>
    <s v="Brites Rubber Bands, 1 1/2 oz. Box"/>
    <n v="3.1680000000000001"/>
    <n v="2"/>
    <n v="0.2"/>
    <x v="1519"/>
  </r>
  <r>
    <n v="1649"/>
    <x v="798"/>
    <x v="1"/>
    <x v="120"/>
    <d v="2012-09-29T00:00:00"/>
    <s v="Second Class"/>
    <s v="SF-20200"/>
    <s v="Sarah Foster"/>
    <x v="0"/>
    <s v="United States"/>
    <s v="Philadelphia"/>
    <x v="9"/>
    <n v="19143"/>
    <x v="3"/>
    <s v="OFF-BI-10004224"/>
    <x v="1"/>
    <x v="8"/>
    <s v="Catalog Binders with Expanding Posts"/>
    <n v="121.10400000000003"/>
    <n v="6"/>
    <n v="0.7"/>
    <x v="1520"/>
  </r>
  <r>
    <n v="1650"/>
    <x v="798"/>
    <x v="1"/>
    <x v="120"/>
    <d v="2012-09-29T00:00:00"/>
    <s v="Second Class"/>
    <s v="SF-20200"/>
    <s v="Sarah Foster"/>
    <x v="0"/>
    <s v="United States"/>
    <s v="Philadelphia"/>
    <x v="9"/>
    <n v="19143"/>
    <x v="3"/>
    <s v="TEC-PH-10003357"/>
    <x v="2"/>
    <x v="7"/>
    <s v="Grandstream GXP2100 Mainstream Business Phone"/>
    <n v="45.893999999999998"/>
    <n v="1"/>
    <n v="0.4"/>
    <x v="1521"/>
  </r>
  <r>
    <n v="1651"/>
    <x v="799"/>
    <x v="2"/>
    <x v="550"/>
    <d v="2011-08-29T00:00:00"/>
    <s v="Same Day"/>
    <s v="HH-15010"/>
    <s v="Hilary Holden"/>
    <x v="1"/>
    <s v="United States"/>
    <s v="San Francisco"/>
    <x v="1"/>
    <n v="94110"/>
    <x v="1"/>
    <s v="OFF-PA-10004475"/>
    <x v="1"/>
    <x v="10"/>
    <s v="Xerox 1940"/>
    <n v="109.92"/>
    <n v="2"/>
    <n v="0"/>
    <x v="1522"/>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23"/>
  </r>
  <r>
    <n v="1654"/>
    <x v="800"/>
    <x v="3"/>
    <x v="551"/>
    <d v="2014-11-22T00:00:00"/>
    <s v="First Class"/>
    <s v="CD-12280"/>
    <s v="Christina DeMoss"/>
    <x v="0"/>
    <s v="United States"/>
    <s v="Seattle"/>
    <x v="4"/>
    <n v="98105"/>
    <x v="1"/>
    <s v="TEC-AC-10003832"/>
    <x v="2"/>
    <x v="11"/>
    <s v="Imation 16GB Mini TravelDrive USB 2.0 Flash Drive"/>
    <n v="132.52000000000001"/>
    <n v="4"/>
    <n v="0"/>
    <x v="622"/>
  </r>
  <r>
    <n v="1655"/>
    <x v="800"/>
    <x v="3"/>
    <x v="551"/>
    <d v="2014-11-22T00:00:00"/>
    <s v="First Class"/>
    <s v="CD-12280"/>
    <s v="Christina DeMoss"/>
    <x v="0"/>
    <s v="United States"/>
    <s v="Seattle"/>
    <x v="4"/>
    <n v="98105"/>
    <x v="1"/>
    <s v="OFF-FA-10000611"/>
    <x v="1"/>
    <x v="13"/>
    <s v="Binder Clips by OIC"/>
    <n v="2.96"/>
    <n v="2"/>
    <n v="0"/>
    <x v="1524"/>
  </r>
  <r>
    <n v="1656"/>
    <x v="800"/>
    <x v="3"/>
    <x v="551"/>
    <d v="2014-11-22T00:00:00"/>
    <s v="First Class"/>
    <s v="CD-12280"/>
    <s v="Christina DeMoss"/>
    <x v="0"/>
    <s v="United States"/>
    <s v="Seattle"/>
    <x v="4"/>
    <n v="98105"/>
    <x v="1"/>
    <s v="OFF-BI-10001116"/>
    <x v="1"/>
    <x v="8"/>
    <s v="Wilson Jones 1&quot; Hanging DublLock Ring Binders"/>
    <n v="8.4480000000000004"/>
    <n v="2"/>
    <n v="0.2"/>
    <x v="1525"/>
  </r>
  <r>
    <n v="1657"/>
    <x v="800"/>
    <x v="3"/>
    <x v="551"/>
    <d v="2014-11-22T00:00:00"/>
    <s v="First Class"/>
    <s v="CD-12280"/>
    <s v="Christina DeMoss"/>
    <x v="0"/>
    <s v="United States"/>
    <s v="Seattle"/>
    <x v="4"/>
    <n v="98105"/>
    <x v="1"/>
    <s v="OFF-ST-10000563"/>
    <x v="1"/>
    <x v="4"/>
    <s v="Fellowes Bankers Box Stor/Drawer Steel Plus"/>
    <n v="95.94"/>
    <n v="3"/>
    <n v="0"/>
    <x v="1526"/>
  </r>
  <r>
    <n v="1658"/>
    <x v="801"/>
    <x v="2"/>
    <x v="552"/>
    <d v="2011-05-15T00:00:00"/>
    <s v="First Class"/>
    <s v="HL-15040"/>
    <s v="Hunter Lopez"/>
    <x v="0"/>
    <s v="United States"/>
    <s v="Milwaukee"/>
    <x v="6"/>
    <n v="53209"/>
    <x v="2"/>
    <s v="FUR-FU-10000010"/>
    <x v="0"/>
    <x v="5"/>
    <s v="DAX Value U-Channel Document Frames, Easel Back"/>
    <n v="34.79"/>
    <n v="7"/>
    <n v="0"/>
    <x v="1527"/>
  </r>
  <r>
    <n v="1659"/>
    <x v="802"/>
    <x v="3"/>
    <x v="176"/>
    <d v="2014-01-27T00:00:00"/>
    <s v="Standard Class"/>
    <s v="TH-21100"/>
    <s v="Thea Hendricks"/>
    <x v="0"/>
    <s v="United States"/>
    <s v="Los Angeles"/>
    <x v="1"/>
    <n v="90045"/>
    <x v="1"/>
    <s v="TEC-PH-10004922"/>
    <x v="2"/>
    <x v="7"/>
    <s v="RCA Visys Integrated PBX 8-Line Router"/>
    <n v="160.77600000000001"/>
    <n v="3"/>
    <n v="0.2"/>
    <x v="1528"/>
  </r>
  <r>
    <n v="1660"/>
    <x v="803"/>
    <x v="3"/>
    <x v="505"/>
    <d v="2014-11-07T00:00:00"/>
    <s v="Standard Class"/>
    <s v="MM-18055"/>
    <s v="Michelle Moray"/>
    <x v="0"/>
    <s v="United States"/>
    <s v="Seattle"/>
    <x v="4"/>
    <n v="98115"/>
    <x v="1"/>
    <s v="OFF-BI-10004330"/>
    <x v="1"/>
    <x v="8"/>
    <s v="GBC Velobind Prepunched Cover Sets, Regency Series"/>
    <n v="88.751999999999995"/>
    <n v="3"/>
    <n v="0.2"/>
    <x v="1529"/>
  </r>
  <r>
    <n v="1661"/>
    <x v="803"/>
    <x v="3"/>
    <x v="505"/>
    <d v="2014-11-07T00:00:00"/>
    <s v="Standard Class"/>
    <s v="MM-18055"/>
    <s v="Michelle Moray"/>
    <x v="0"/>
    <s v="United States"/>
    <s v="Seattle"/>
    <x v="4"/>
    <n v="98115"/>
    <x v="1"/>
    <s v="OFF-BI-10002072"/>
    <x v="1"/>
    <x v="8"/>
    <s v="Cardinal Slant-D Ring Binders"/>
    <n v="13.904"/>
    <n v="2"/>
    <n v="0.2"/>
    <x v="1530"/>
  </r>
  <r>
    <n v="1662"/>
    <x v="804"/>
    <x v="3"/>
    <x v="504"/>
    <d v="2014-05-07T00:00:00"/>
    <s v="Standard Class"/>
    <s v="QJ-19255"/>
    <s v="Quincy Jones"/>
    <x v="1"/>
    <s v="United States"/>
    <s v="Philadelphia"/>
    <x v="9"/>
    <n v="19143"/>
    <x v="3"/>
    <s v="TEC-PH-10002549"/>
    <x v="2"/>
    <x v="7"/>
    <s v="Polycom SoundPoint IP 450 VoIP phone"/>
    <n v="677.57999999999993"/>
    <n v="5"/>
    <n v="0.4"/>
    <x v="1531"/>
  </r>
  <r>
    <n v="1663"/>
    <x v="804"/>
    <x v="3"/>
    <x v="504"/>
    <d v="2014-05-07T00:00:00"/>
    <s v="Standard Class"/>
    <s v="QJ-19255"/>
    <s v="Quincy Jones"/>
    <x v="1"/>
    <s v="United States"/>
    <s v="Philadelphia"/>
    <x v="9"/>
    <n v="19143"/>
    <x v="3"/>
    <s v="OFF-BI-10002353"/>
    <x v="1"/>
    <x v="8"/>
    <s v="GBC VeloBind Cover Sets"/>
    <n v="13.896000000000001"/>
    <n v="3"/>
    <n v="0.7"/>
    <x v="1532"/>
  </r>
  <r>
    <n v="1664"/>
    <x v="805"/>
    <x v="0"/>
    <x v="390"/>
    <d v="2013-11-27T00:00:00"/>
    <s v="Second Class"/>
    <s v="NS-18505"/>
    <s v="Neola Schneider"/>
    <x v="0"/>
    <s v="United States"/>
    <s v="Dallas"/>
    <x v="5"/>
    <n v="75217"/>
    <x v="2"/>
    <s v="OFF-ST-10001325"/>
    <x v="1"/>
    <x v="4"/>
    <s v="Sterilite Officeware Hinged File Box"/>
    <n v="41.92"/>
    <n v="5"/>
    <n v="0.2"/>
    <x v="1533"/>
  </r>
  <r>
    <n v="1665"/>
    <x v="805"/>
    <x v="0"/>
    <x v="390"/>
    <d v="2013-11-27T00:00:00"/>
    <s v="Second Class"/>
    <s v="NS-18505"/>
    <s v="Neola Schneider"/>
    <x v="0"/>
    <s v="United States"/>
    <s v="Dallas"/>
    <x v="5"/>
    <n v="75217"/>
    <x v="2"/>
    <s v="TEC-AC-10002049"/>
    <x v="2"/>
    <x v="11"/>
    <s v="Logitech G19 Programmable Gaming Keyboard"/>
    <n v="297.57600000000002"/>
    <n v="3"/>
    <n v="0.2"/>
    <x v="1534"/>
  </r>
  <r>
    <n v="1666"/>
    <x v="805"/>
    <x v="0"/>
    <x v="390"/>
    <d v="2013-11-27T00:00:00"/>
    <s v="Second Class"/>
    <s v="NS-18505"/>
    <s v="Neola Schneider"/>
    <x v="0"/>
    <s v="United States"/>
    <s v="Dallas"/>
    <x v="5"/>
    <n v="75217"/>
    <x v="2"/>
    <s v="OFF-FA-10002676"/>
    <x v="1"/>
    <x v="13"/>
    <s v="Colored Push Pins"/>
    <n v="4.3440000000000003"/>
    <n v="3"/>
    <n v="0.2"/>
    <x v="1535"/>
  </r>
  <r>
    <n v="1667"/>
    <x v="805"/>
    <x v="0"/>
    <x v="390"/>
    <d v="2013-11-27T00:00:00"/>
    <s v="Second Class"/>
    <s v="NS-18505"/>
    <s v="Neola Schneider"/>
    <x v="0"/>
    <s v="United States"/>
    <s v="Dallas"/>
    <x v="5"/>
    <n v="75217"/>
    <x v="2"/>
    <s v="TEC-AC-10003023"/>
    <x v="2"/>
    <x v="11"/>
    <s v="Logitech G105 Gaming Keyboard"/>
    <n v="94.992000000000004"/>
    <n v="2"/>
    <n v="0.2"/>
    <x v="1536"/>
  </r>
  <r>
    <n v="1668"/>
    <x v="805"/>
    <x v="0"/>
    <x v="390"/>
    <d v="2013-11-27T00:00:00"/>
    <s v="Second Class"/>
    <s v="NS-18505"/>
    <s v="Neola Schneider"/>
    <x v="0"/>
    <s v="United States"/>
    <s v="Dallas"/>
    <x v="5"/>
    <n v="75217"/>
    <x v="2"/>
    <s v="OFF-PA-10000167"/>
    <x v="1"/>
    <x v="10"/>
    <s v="Xerox 1925"/>
    <n v="74.352000000000004"/>
    <n v="3"/>
    <n v="0.2"/>
    <x v="1419"/>
  </r>
  <r>
    <n v="1669"/>
    <x v="805"/>
    <x v="0"/>
    <x v="390"/>
    <d v="2013-11-27T00:00:00"/>
    <s v="Second Class"/>
    <s v="NS-18505"/>
    <s v="Neola Schneider"/>
    <x v="0"/>
    <s v="United States"/>
    <s v="Dallas"/>
    <x v="5"/>
    <n v="75217"/>
    <x v="2"/>
    <s v="OFF-AR-10003405"/>
    <x v="1"/>
    <x v="6"/>
    <s v="Dixon My First Ticonderoga Pencil, #2"/>
    <n v="14.04"/>
    <n v="3"/>
    <n v="0.2"/>
    <x v="1276"/>
  </r>
  <r>
    <n v="1670"/>
    <x v="806"/>
    <x v="1"/>
    <x v="553"/>
    <d v="2012-01-15T00:00:00"/>
    <s v="Standard Class"/>
    <s v="MM-17920"/>
    <s v="Michael Moore"/>
    <x v="0"/>
    <s v="United States"/>
    <s v="New York City"/>
    <x v="15"/>
    <n v="10011"/>
    <x v="3"/>
    <s v="FUR-TA-10001889"/>
    <x v="0"/>
    <x v="3"/>
    <s v="Bush Advantage Collection Racetrack Conference Table"/>
    <n v="1018.1039999999999"/>
    <n v="4"/>
    <n v="0.4"/>
    <x v="1537"/>
  </r>
  <r>
    <n v="1671"/>
    <x v="807"/>
    <x v="3"/>
    <x v="15"/>
    <d v="2014-10-27T00:00:00"/>
    <s v="Standard Class"/>
    <s v="RD-19480"/>
    <s v="Rick Duston"/>
    <x v="0"/>
    <s v="United States"/>
    <s v="Houston"/>
    <x v="5"/>
    <n v="77095"/>
    <x v="2"/>
    <s v="TEC-PH-10002185"/>
    <x v="2"/>
    <x v="7"/>
    <s v="QVS USB Car Charger 2-Port 2.1Amp for iPod/iPhone/iPad/iPad 2/iPad 3"/>
    <n v="16.68"/>
    <n v="3"/>
    <n v="0.2"/>
    <x v="1538"/>
  </r>
  <r>
    <n v="1672"/>
    <x v="808"/>
    <x v="0"/>
    <x v="554"/>
    <d v="2013-03-26T00:00:00"/>
    <s v="First Class"/>
    <s v="RB-19645"/>
    <s v="Robert Barroso"/>
    <x v="1"/>
    <s v="United States"/>
    <s v="North Las Vegas"/>
    <x v="33"/>
    <n v="89031"/>
    <x v="1"/>
    <s v="TEC-AC-10001013"/>
    <x v="2"/>
    <x v="11"/>
    <s v="Logitech ClearChat Comfort/USB Headset H390"/>
    <n v="58.58"/>
    <n v="2"/>
    <n v="0"/>
    <x v="1539"/>
  </r>
  <r>
    <n v="1673"/>
    <x v="809"/>
    <x v="3"/>
    <x v="445"/>
    <d v="2014-07-08T00:00:00"/>
    <s v="Standard Class"/>
    <s v="RD-19585"/>
    <s v="Rob Dowd"/>
    <x v="0"/>
    <s v="United States"/>
    <s v="Plano"/>
    <x v="5"/>
    <n v="75023"/>
    <x v="2"/>
    <s v="TEC-PH-10002726"/>
    <x v="2"/>
    <x v="7"/>
    <s v="netTALK DUO VoIP Telephone Service"/>
    <n v="167.96800000000002"/>
    <n v="4"/>
    <n v="0.2"/>
    <x v="68"/>
  </r>
  <r>
    <n v="1674"/>
    <x v="810"/>
    <x v="1"/>
    <x v="555"/>
    <d v="2012-12-12T00:00:00"/>
    <s v="First Class"/>
    <s v="SW-20455"/>
    <s v="Shaun Weien"/>
    <x v="0"/>
    <s v="United States"/>
    <s v="Suffolk"/>
    <x v="17"/>
    <n v="23434"/>
    <x v="0"/>
    <s v="OFF-LA-10003930"/>
    <x v="1"/>
    <x v="2"/>
    <s v="Dot Matrix Printer Tape Reel Labels, White, 5000/Box"/>
    <n v="196.62"/>
    <n v="2"/>
    <n v="0"/>
    <x v="1540"/>
  </r>
  <r>
    <n v="1675"/>
    <x v="811"/>
    <x v="1"/>
    <x v="14"/>
    <d v="2012-09-21T00:00:00"/>
    <s v="Standard Class"/>
    <s v="SF-20965"/>
    <s v="Sylvia Foulston"/>
    <x v="1"/>
    <s v="United States"/>
    <s v="Houston"/>
    <x v="5"/>
    <n v="77041"/>
    <x v="2"/>
    <s v="FUR-FU-10003535"/>
    <x v="0"/>
    <x v="5"/>
    <s v="Howard Miller Distant Time Traveler Alarm Clock"/>
    <n v="21.936000000000003"/>
    <n v="2"/>
    <n v="0.6"/>
    <x v="1541"/>
  </r>
  <r>
    <n v="1676"/>
    <x v="811"/>
    <x v="1"/>
    <x v="14"/>
    <d v="2012-09-21T00:00:00"/>
    <s v="Standard Class"/>
    <s v="SF-20965"/>
    <s v="Sylvia Foulston"/>
    <x v="1"/>
    <s v="United States"/>
    <s v="Houston"/>
    <x v="5"/>
    <n v="77041"/>
    <x v="2"/>
    <s v="OFF-BI-10000088"/>
    <x v="1"/>
    <x v="8"/>
    <s v="GBC Imprintable Covers"/>
    <n v="6.5879999999999992"/>
    <n v="3"/>
    <n v="0.8"/>
    <x v="1542"/>
  </r>
  <r>
    <n v="1677"/>
    <x v="812"/>
    <x v="0"/>
    <x v="556"/>
    <d v="2013-05-25T00:00:00"/>
    <s v="Standard Class"/>
    <s v="EB-13930"/>
    <s v="Eric Barreto"/>
    <x v="0"/>
    <s v="United States"/>
    <s v="San Francisco"/>
    <x v="1"/>
    <n v="94110"/>
    <x v="1"/>
    <s v="OFF-ST-10000604"/>
    <x v="1"/>
    <x v="4"/>
    <s v="Home/Office Personal File Carts"/>
    <n v="104.28"/>
    <n v="3"/>
    <n v="0"/>
    <x v="1543"/>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44"/>
  </r>
  <r>
    <n v="1679"/>
    <x v="813"/>
    <x v="2"/>
    <x v="557"/>
    <d v="2011-09-13T00:00:00"/>
    <s v="Standard Class"/>
    <s v="SB-20290"/>
    <s v="Sean Braxton"/>
    <x v="1"/>
    <s v="United States"/>
    <s v="Philadelphia"/>
    <x v="9"/>
    <n v="19134"/>
    <x v="3"/>
    <s v="OFF-ST-10002344"/>
    <x v="1"/>
    <x v="4"/>
    <s v="Carina 42&quot;Hx23 3/4&quot;W Media Storage Unit"/>
    <n v="64.784000000000006"/>
    <n v="1"/>
    <n v="0.2"/>
    <x v="1545"/>
  </r>
  <r>
    <n v="1680"/>
    <x v="813"/>
    <x v="2"/>
    <x v="557"/>
    <d v="2011-09-13T00:00:00"/>
    <s v="Standard Class"/>
    <s v="SB-20290"/>
    <s v="Sean Braxton"/>
    <x v="1"/>
    <s v="United States"/>
    <s v="Philadelphia"/>
    <x v="9"/>
    <n v="19134"/>
    <x v="3"/>
    <s v="TEC-PH-10003589"/>
    <x v="2"/>
    <x v="7"/>
    <s v="invisibleSHIELD by ZAGG Smudge-Free Screen Protector"/>
    <n v="32.381999999999998"/>
    <n v="3"/>
    <n v="0.4"/>
    <x v="1546"/>
  </r>
  <r>
    <n v="1681"/>
    <x v="813"/>
    <x v="2"/>
    <x v="557"/>
    <d v="2011-09-13T00:00:00"/>
    <s v="Standard Class"/>
    <s v="SB-20290"/>
    <s v="Sean Braxton"/>
    <x v="1"/>
    <s v="United States"/>
    <s v="Philadelphia"/>
    <x v="9"/>
    <n v="19134"/>
    <x v="3"/>
    <s v="FUR-FU-10000758"/>
    <x v="0"/>
    <x v="5"/>
    <s v="DAX Natural Wood-Tone Poster Frame"/>
    <n v="42.368000000000002"/>
    <n v="2"/>
    <n v="0.2"/>
    <x v="1547"/>
  </r>
  <r>
    <n v="1682"/>
    <x v="813"/>
    <x v="2"/>
    <x v="557"/>
    <d v="2011-09-13T00:00:00"/>
    <s v="Standard Class"/>
    <s v="SB-20290"/>
    <s v="Sean Braxton"/>
    <x v="1"/>
    <s v="United States"/>
    <s v="Philadelphia"/>
    <x v="9"/>
    <n v="19134"/>
    <x v="3"/>
    <s v="TEC-MA-10004679"/>
    <x v="2"/>
    <x v="15"/>
    <s v="StarTech.com 10/100 VDSL2 Ethernet Extender Kit"/>
    <n v="399.54"/>
    <n v="4"/>
    <n v="0.7"/>
    <x v="1548"/>
  </r>
  <r>
    <n v="1683"/>
    <x v="814"/>
    <x v="0"/>
    <x v="321"/>
    <d v="2013-10-02T00:00:00"/>
    <s v="Second Class"/>
    <s v="PS-18760"/>
    <s v="Pamela Stobb"/>
    <x v="0"/>
    <s v="United States"/>
    <s v="Los Angeles"/>
    <x v="1"/>
    <n v="90008"/>
    <x v="1"/>
    <s v="OFF-PA-10000176"/>
    <x v="1"/>
    <x v="10"/>
    <s v="Xerox 1887"/>
    <n v="18.97"/>
    <n v="1"/>
    <n v="0"/>
    <x v="1549"/>
  </r>
  <r>
    <n v="1684"/>
    <x v="815"/>
    <x v="0"/>
    <x v="77"/>
    <d v="2013-11-13T00:00:00"/>
    <s v="Standard Class"/>
    <s v="CB-12535"/>
    <s v="Claudia Bergmann"/>
    <x v="1"/>
    <s v="United States"/>
    <s v="San Francisco"/>
    <x v="1"/>
    <n v="94110"/>
    <x v="1"/>
    <s v="FUR-FU-10002597"/>
    <x v="0"/>
    <x v="5"/>
    <s v="C-Line Magnetic Cubicle Keepers, Clear Polypropylene"/>
    <n v="14.82"/>
    <n v="3"/>
    <n v="0"/>
    <x v="1550"/>
  </r>
  <r>
    <n v="1685"/>
    <x v="816"/>
    <x v="3"/>
    <x v="558"/>
    <d v="2014-04-28T00:00:00"/>
    <s v="First Class"/>
    <s v="DK-12835"/>
    <s v="Damala Kotsonis"/>
    <x v="1"/>
    <s v="United States"/>
    <s v="Philadelphia"/>
    <x v="9"/>
    <n v="19143"/>
    <x v="3"/>
    <s v="OFF-AP-10002495"/>
    <x v="1"/>
    <x v="9"/>
    <s v="Acco Smartsocket Table Surge Protector, 6 Color-Coded Adapter Outlets"/>
    <n v="99.28"/>
    <n v="2"/>
    <n v="0.2"/>
    <x v="1551"/>
  </r>
  <r>
    <n v="1686"/>
    <x v="816"/>
    <x v="3"/>
    <x v="558"/>
    <d v="2014-04-28T00:00:00"/>
    <s v="First Class"/>
    <s v="DK-12835"/>
    <s v="Damala Kotsonis"/>
    <x v="1"/>
    <s v="United States"/>
    <s v="Philadelphia"/>
    <x v="9"/>
    <n v="19143"/>
    <x v="3"/>
    <s v="OFF-BI-10002813"/>
    <x v="1"/>
    <x v="8"/>
    <s v="Avery Reinforcements for Hole-Punch Pages"/>
    <n v="1.1880000000000002"/>
    <n v="2"/>
    <n v="0.7"/>
    <x v="1552"/>
  </r>
  <r>
    <n v="1687"/>
    <x v="816"/>
    <x v="3"/>
    <x v="558"/>
    <d v="2014-04-28T00:00:00"/>
    <s v="First Class"/>
    <s v="DK-12835"/>
    <s v="Damala Kotsonis"/>
    <x v="1"/>
    <s v="United States"/>
    <s v="Philadelphia"/>
    <x v="9"/>
    <n v="19143"/>
    <x v="3"/>
    <s v="OFF-BI-10002414"/>
    <x v="1"/>
    <x v="8"/>
    <s v="GBC ProClick Spines for 32-Hole Punch"/>
    <n v="7.5180000000000007"/>
    <n v="2"/>
    <n v="0.7"/>
    <x v="1553"/>
  </r>
  <r>
    <n v="1688"/>
    <x v="817"/>
    <x v="3"/>
    <x v="389"/>
    <d v="2014-12-13T00:00:00"/>
    <s v="First Class"/>
    <s v="AW-10840"/>
    <s v="Anthony Witt"/>
    <x v="0"/>
    <s v="United States"/>
    <s v="Philadelphia"/>
    <x v="9"/>
    <n v="19140"/>
    <x v="3"/>
    <s v="OFF-PA-10000788"/>
    <x v="1"/>
    <x v="10"/>
    <s v="Xerox 210"/>
    <n v="10.368000000000002"/>
    <n v="2"/>
    <n v="0.2"/>
    <x v="572"/>
  </r>
  <r>
    <n v="1689"/>
    <x v="817"/>
    <x v="3"/>
    <x v="389"/>
    <d v="2014-12-13T00:00:00"/>
    <s v="First Class"/>
    <s v="AW-10840"/>
    <s v="Anthony Witt"/>
    <x v="0"/>
    <s v="United States"/>
    <s v="Philadelphia"/>
    <x v="9"/>
    <n v="19140"/>
    <x v="3"/>
    <s v="FUR-FU-10004306"/>
    <x v="0"/>
    <x v="5"/>
    <s v="Electrix Halogen Magnifier Lamp"/>
    <n v="310.88000000000005"/>
    <n v="2"/>
    <n v="0.2"/>
    <x v="739"/>
  </r>
  <r>
    <n v="1690"/>
    <x v="818"/>
    <x v="2"/>
    <x v="559"/>
    <d v="2011-08-20T00:00:00"/>
    <s v="Standard Class"/>
    <s v="TS-21610"/>
    <s v="Troy Staebel"/>
    <x v="0"/>
    <s v="United States"/>
    <s v="Philadelphia"/>
    <x v="9"/>
    <n v="19143"/>
    <x v="3"/>
    <s v="FUR-TA-10001539"/>
    <x v="0"/>
    <x v="3"/>
    <s v="Chromcraft Rectangular Conference Tables"/>
    <n v="853.09199999999987"/>
    <n v="6"/>
    <n v="0.4"/>
    <x v="1554"/>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55"/>
  </r>
  <r>
    <n v="1692"/>
    <x v="819"/>
    <x v="3"/>
    <x v="34"/>
    <d v="2014-12-16T00:00:00"/>
    <s v="Standard Class"/>
    <s v="HF-14995"/>
    <s v="Herbert Flentye"/>
    <x v="0"/>
    <s v="United States"/>
    <s v="Indianapolis"/>
    <x v="14"/>
    <n v="46203"/>
    <x v="2"/>
    <s v="OFF-BI-10004182"/>
    <x v="1"/>
    <x v="8"/>
    <s v="Economy Binders"/>
    <n v="10.4"/>
    <n v="5"/>
    <n v="0"/>
    <x v="1556"/>
  </r>
  <r>
    <n v="1693"/>
    <x v="820"/>
    <x v="0"/>
    <x v="560"/>
    <d v="2013-03-20T00:00:00"/>
    <s v="Standard Class"/>
    <s v="HZ-14950"/>
    <s v="Henia Zydlo"/>
    <x v="0"/>
    <s v="United States"/>
    <s v="Columbus"/>
    <x v="24"/>
    <n v="43229"/>
    <x v="3"/>
    <s v="FUR-FU-10004020"/>
    <x v="0"/>
    <x v="5"/>
    <s v="Advantus Panel Wall Acrylic Frame"/>
    <n v="21.880000000000003"/>
    <n v="5"/>
    <n v="0.2"/>
    <x v="1557"/>
  </r>
  <r>
    <n v="1694"/>
    <x v="821"/>
    <x v="0"/>
    <x v="190"/>
    <d v="2013-06-30T00:00:00"/>
    <s v="Second Class"/>
    <s v="AB-10255"/>
    <s v="Alejandro Ballentine"/>
    <x v="2"/>
    <s v="United States"/>
    <s v="Plano"/>
    <x v="5"/>
    <n v="75023"/>
    <x v="2"/>
    <s v="TEC-AC-10003133"/>
    <x v="2"/>
    <x v="11"/>
    <s v="Memorex Mini Travel Drive 4 GB USB 2.0 Flash Drive"/>
    <n v="13.616"/>
    <n v="2"/>
    <n v="0.2"/>
    <x v="1558"/>
  </r>
  <r>
    <n v="1695"/>
    <x v="822"/>
    <x v="1"/>
    <x v="12"/>
    <d v="2012-09-28T00:00:00"/>
    <s v="Second Class"/>
    <s v="PO-19195"/>
    <s v="Phillina Ober"/>
    <x v="2"/>
    <s v="United States"/>
    <s v="Bayonne"/>
    <x v="30"/>
    <n v="7002"/>
    <x v="3"/>
    <s v="TEC-AC-10002006"/>
    <x v="2"/>
    <x v="11"/>
    <s v="Memorex Micro Travel Drive 16 GB"/>
    <n v="63.96"/>
    <n v="4"/>
    <n v="0"/>
    <x v="1559"/>
  </r>
  <r>
    <n v="1696"/>
    <x v="822"/>
    <x v="1"/>
    <x v="12"/>
    <d v="2012-09-28T00:00:00"/>
    <s v="Second Class"/>
    <s v="PO-19195"/>
    <s v="Phillina Ober"/>
    <x v="2"/>
    <s v="United States"/>
    <s v="Bayonne"/>
    <x v="30"/>
    <n v="7002"/>
    <x v="3"/>
    <s v="OFF-BI-10003314"/>
    <x v="1"/>
    <x v="8"/>
    <s v="Tuff Stuff Recycled Round Ring Binders"/>
    <n v="14.46"/>
    <n v="3"/>
    <n v="0"/>
    <x v="1560"/>
  </r>
  <r>
    <n v="1697"/>
    <x v="822"/>
    <x v="1"/>
    <x v="12"/>
    <d v="2012-09-28T00:00:00"/>
    <s v="Second Class"/>
    <s v="PO-19195"/>
    <s v="Phillina Ober"/>
    <x v="2"/>
    <s v="United States"/>
    <s v="Bayonne"/>
    <x v="30"/>
    <n v="7002"/>
    <x v="3"/>
    <s v="TEC-PH-10002726"/>
    <x v="2"/>
    <x v="7"/>
    <s v="netTALK DUO VoIP Telephone Service"/>
    <n v="104.98"/>
    <n v="2"/>
    <n v="0"/>
    <x v="1561"/>
  </r>
  <r>
    <n v="1698"/>
    <x v="823"/>
    <x v="1"/>
    <x v="17"/>
    <d v="2012-12-31T00:00:00"/>
    <s v="Standard Class"/>
    <s v="AG-10900"/>
    <s v="Arthur Gainer"/>
    <x v="0"/>
    <s v="United States"/>
    <s v="Los Angeles"/>
    <x v="1"/>
    <n v="90008"/>
    <x v="1"/>
    <s v="OFF-AP-10000240"/>
    <x v="1"/>
    <x v="9"/>
    <s v="Belkin F9G930V10-GRY 9 Outlet Surge"/>
    <n v="106.96"/>
    <n v="2"/>
    <n v="0"/>
    <x v="1562"/>
  </r>
  <r>
    <n v="1699"/>
    <x v="823"/>
    <x v="1"/>
    <x v="17"/>
    <d v="2012-12-31T00:00:00"/>
    <s v="Standard Class"/>
    <s v="AG-10900"/>
    <s v="Arthur Gainer"/>
    <x v="0"/>
    <s v="United States"/>
    <s v="Los Angeles"/>
    <x v="1"/>
    <n v="90008"/>
    <x v="1"/>
    <s v="OFF-LA-10002381"/>
    <x v="1"/>
    <x v="2"/>
    <s v="Avery 497"/>
    <n v="21.560000000000002"/>
    <n v="7"/>
    <n v="0"/>
    <x v="767"/>
  </r>
  <r>
    <n v="1700"/>
    <x v="824"/>
    <x v="2"/>
    <x v="561"/>
    <d v="2011-06-07T00:00:00"/>
    <s v="Second Class"/>
    <s v="SC-20725"/>
    <s v="Steven Cartwright"/>
    <x v="0"/>
    <s v="United States"/>
    <s v="Seattle"/>
    <x v="4"/>
    <n v="98115"/>
    <x v="1"/>
    <s v="FUR-TA-10004086"/>
    <x v="0"/>
    <x v="3"/>
    <s v="KI Adjustable-Height Table"/>
    <n v="515.88"/>
    <n v="6"/>
    <n v="0"/>
    <x v="1563"/>
  </r>
  <r>
    <n v="1701"/>
    <x v="825"/>
    <x v="1"/>
    <x v="562"/>
    <d v="2012-07-15T00:00:00"/>
    <s v="Second Class"/>
    <s v="ND-18370"/>
    <s v="Natalie DeCherney"/>
    <x v="0"/>
    <s v="United States"/>
    <s v="New York City"/>
    <x v="15"/>
    <n v="10035"/>
    <x v="3"/>
    <s v="OFF-BI-10000320"/>
    <x v="1"/>
    <x v="8"/>
    <s v="GBC Plastic Binding Combs"/>
    <n v="11.808"/>
    <n v="2"/>
    <n v="0.2"/>
    <x v="963"/>
  </r>
  <r>
    <n v="1702"/>
    <x v="825"/>
    <x v="1"/>
    <x v="562"/>
    <d v="2012-07-15T00:00:00"/>
    <s v="Second Class"/>
    <s v="ND-18370"/>
    <s v="Natalie DeCherney"/>
    <x v="0"/>
    <s v="United States"/>
    <s v="New York City"/>
    <x v="15"/>
    <n v="10035"/>
    <x v="3"/>
    <s v="FUR-CH-10000595"/>
    <x v="0"/>
    <x v="1"/>
    <s v="Safco Contoured Stacking Chairs"/>
    <n v="1931.04"/>
    <n v="9"/>
    <n v="0.1"/>
    <x v="1564"/>
  </r>
  <r>
    <n v="1703"/>
    <x v="825"/>
    <x v="1"/>
    <x v="562"/>
    <d v="2012-07-15T00:00:00"/>
    <s v="Second Class"/>
    <s v="ND-18370"/>
    <s v="Natalie DeCherney"/>
    <x v="0"/>
    <s v="United States"/>
    <s v="New York City"/>
    <x v="15"/>
    <n v="10035"/>
    <x v="3"/>
    <s v="OFF-PA-10000349"/>
    <x v="1"/>
    <x v="10"/>
    <s v="Staples"/>
    <n v="9.9600000000000009"/>
    <n v="2"/>
    <n v="0"/>
    <x v="1565"/>
  </r>
  <r>
    <n v="1704"/>
    <x v="826"/>
    <x v="2"/>
    <x v="563"/>
    <d v="2011-02-07T00:00:00"/>
    <s v="Standard Class"/>
    <s v="CD-12790"/>
    <s v="Cynthia Delaney"/>
    <x v="2"/>
    <s v="United States"/>
    <s v="San Diego"/>
    <x v="1"/>
    <n v="92037"/>
    <x v="1"/>
    <s v="OFF-FA-10001843"/>
    <x v="1"/>
    <x v="13"/>
    <s v="Staples"/>
    <n v="12.350000000000001"/>
    <n v="5"/>
    <n v="0"/>
    <x v="1566"/>
  </r>
  <r>
    <n v="1705"/>
    <x v="827"/>
    <x v="0"/>
    <x v="387"/>
    <d v="2013-03-09T00:00:00"/>
    <s v="Same Day"/>
    <s v="PG-18820"/>
    <s v="Patrick Gardner"/>
    <x v="0"/>
    <s v="United States"/>
    <s v="Glendale"/>
    <x v="16"/>
    <n v="85301"/>
    <x v="1"/>
    <s v="OFF-BI-10003676"/>
    <x v="1"/>
    <x v="8"/>
    <s v="GBC Standard Recycled Report Covers, Clear Plastic Sheets"/>
    <n v="9.7020000000000017"/>
    <n v="3"/>
    <n v="0.7"/>
    <x v="1567"/>
  </r>
  <r>
    <n v="1706"/>
    <x v="828"/>
    <x v="1"/>
    <x v="6"/>
    <d v="2012-11-26T00:00:00"/>
    <s v="Standard Class"/>
    <s v="IM-15070"/>
    <s v="Irene Maddox"/>
    <x v="0"/>
    <s v="United States"/>
    <s v="Philadelphia"/>
    <x v="9"/>
    <n v="19120"/>
    <x v="3"/>
    <s v="OFF-BI-10003638"/>
    <x v="1"/>
    <x v="8"/>
    <s v="GBC Durable Plastic Covers"/>
    <n v="11.610000000000003"/>
    <n v="2"/>
    <n v="0.7"/>
    <x v="1568"/>
  </r>
  <r>
    <n v="1707"/>
    <x v="829"/>
    <x v="3"/>
    <x v="505"/>
    <d v="2014-11-06T00:00:00"/>
    <s v="Standard Class"/>
    <s v="JK-15205"/>
    <s v="Jamie Kunitz"/>
    <x v="0"/>
    <s v="United States"/>
    <s v="San Francisco"/>
    <x v="1"/>
    <n v="94122"/>
    <x v="1"/>
    <s v="OFF-LA-10003077"/>
    <x v="1"/>
    <x v="2"/>
    <s v="Avery 500"/>
    <n v="43.86"/>
    <n v="6"/>
    <n v="0"/>
    <x v="1569"/>
  </r>
  <r>
    <n v="1708"/>
    <x v="829"/>
    <x v="3"/>
    <x v="505"/>
    <d v="2014-11-06T00:00:00"/>
    <s v="Standard Class"/>
    <s v="JK-15205"/>
    <s v="Jamie Kunitz"/>
    <x v="0"/>
    <s v="United States"/>
    <s v="San Francisco"/>
    <x v="1"/>
    <n v="94122"/>
    <x v="1"/>
    <s v="TEC-PH-10003505"/>
    <x v="2"/>
    <x v="7"/>
    <s v="Geemarc AmpliPOWER60"/>
    <n v="148.47999999999999"/>
    <n v="2"/>
    <n v="0.2"/>
    <x v="1570"/>
  </r>
  <r>
    <n v="1709"/>
    <x v="829"/>
    <x v="3"/>
    <x v="505"/>
    <d v="2014-11-06T00:00:00"/>
    <s v="Standard Class"/>
    <s v="JK-15205"/>
    <s v="Jamie Kunitz"/>
    <x v="0"/>
    <s v="United States"/>
    <s v="San Francisco"/>
    <x v="1"/>
    <n v="94122"/>
    <x v="1"/>
    <s v="OFF-PA-10003424"/>
    <x v="1"/>
    <x v="10"/>
    <s v="&quot;While you Were Out&quot; Message Book, One Form per Page"/>
    <n v="7.42"/>
    <n v="2"/>
    <n v="0"/>
    <x v="1571"/>
  </r>
  <r>
    <n v="1710"/>
    <x v="829"/>
    <x v="3"/>
    <x v="505"/>
    <d v="2014-11-06T00:00:00"/>
    <s v="Standard Class"/>
    <s v="JK-15205"/>
    <s v="Jamie Kunitz"/>
    <x v="0"/>
    <s v="United States"/>
    <s v="San Francisco"/>
    <x v="1"/>
    <n v="94122"/>
    <x v="1"/>
    <s v="FUR-CH-10003061"/>
    <x v="0"/>
    <x v="1"/>
    <s v="Global Leather Task Chair, Black"/>
    <n v="71.992000000000004"/>
    <n v="1"/>
    <n v="0.2"/>
    <x v="1572"/>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73"/>
  </r>
  <r>
    <n v="1713"/>
    <x v="830"/>
    <x v="1"/>
    <x v="564"/>
    <d v="2012-02-04T00:00:00"/>
    <s v="Standard Class"/>
    <s v="JP-15520"/>
    <s v="Jeremy Pistek"/>
    <x v="0"/>
    <s v="United States"/>
    <s v="Houston"/>
    <x v="5"/>
    <n v="77070"/>
    <x v="2"/>
    <s v="OFF-PA-10004405"/>
    <x v="1"/>
    <x v="10"/>
    <s v="Rediform Voice Mail Log Books"/>
    <n v="14.303999999999998"/>
    <n v="6"/>
    <n v="0.2"/>
    <x v="1574"/>
  </r>
  <r>
    <n v="1714"/>
    <x v="831"/>
    <x v="3"/>
    <x v="565"/>
    <d v="2014-09-14T00:00:00"/>
    <s v="Second Class"/>
    <s v="MM-18055"/>
    <s v="Michelle Moray"/>
    <x v="0"/>
    <s v="United States"/>
    <s v="Chicago"/>
    <x v="10"/>
    <n v="60610"/>
    <x v="2"/>
    <s v="FUR-TA-10004289"/>
    <x v="0"/>
    <x v="3"/>
    <s v="BoxOffice By Design Rectangular and Half-Moon Meeting Room Tables"/>
    <n v="765.625"/>
    <n v="7"/>
    <n v="0.5"/>
    <x v="1575"/>
  </r>
  <r>
    <n v="1715"/>
    <x v="832"/>
    <x v="3"/>
    <x v="566"/>
    <d v="2014-10-14T00:00:00"/>
    <s v="Standard Class"/>
    <s v="DC-13285"/>
    <s v="Debra Catini"/>
    <x v="0"/>
    <s v="United States"/>
    <s v="San Francisco"/>
    <x v="1"/>
    <n v="94110"/>
    <x v="1"/>
    <s v="FUR-BO-10003965"/>
    <x v="0"/>
    <x v="0"/>
    <s v="O'Sullivan Manor Hill 2-Door Library in Brianna Oak"/>
    <n v="307.666"/>
    <n v="2"/>
    <n v="0.15"/>
    <x v="1576"/>
  </r>
  <r>
    <n v="1716"/>
    <x v="833"/>
    <x v="0"/>
    <x v="567"/>
    <d v="2013-05-05T00:00:00"/>
    <s v="Standard Class"/>
    <s v="JL-15835"/>
    <s v="John Lee"/>
    <x v="0"/>
    <s v="United States"/>
    <s v="New York City"/>
    <x v="15"/>
    <n v="10011"/>
    <x v="3"/>
    <s v="OFF-BI-10003314"/>
    <x v="1"/>
    <x v="8"/>
    <s v="Tuff Stuff Recycled Round Ring Binders"/>
    <n v="7.7120000000000006"/>
    <n v="2"/>
    <n v="0.2"/>
    <x v="332"/>
  </r>
  <r>
    <n v="1717"/>
    <x v="834"/>
    <x v="0"/>
    <x v="288"/>
    <d v="2013-05-25T00:00:00"/>
    <s v="Standard Class"/>
    <s v="BN-11515"/>
    <s v="Bradley Nguyen"/>
    <x v="0"/>
    <s v="United States"/>
    <s v="New York City"/>
    <x v="15"/>
    <n v="10011"/>
    <x v="3"/>
    <s v="OFF-AP-10001563"/>
    <x v="1"/>
    <x v="9"/>
    <s v="Belkin Premiere Surge Master II 8-outlet surge protector"/>
    <n v="242.89999999999998"/>
    <n v="5"/>
    <n v="0"/>
    <x v="1577"/>
  </r>
  <r>
    <n v="1718"/>
    <x v="834"/>
    <x v="0"/>
    <x v="288"/>
    <d v="2013-05-25T00:00:00"/>
    <s v="Standard Class"/>
    <s v="BN-11515"/>
    <s v="Bradley Nguyen"/>
    <x v="0"/>
    <s v="United States"/>
    <s v="New York City"/>
    <x v="15"/>
    <n v="10011"/>
    <x v="3"/>
    <s v="OFF-ST-10004123"/>
    <x v="1"/>
    <x v="4"/>
    <s v="Safco Industrial Wire Shelving System"/>
    <n v="454.90000000000003"/>
    <n v="5"/>
    <n v="0"/>
    <x v="232"/>
  </r>
  <r>
    <n v="1719"/>
    <x v="834"/>
    <x v="0"/>
    <x v="288"/>
    <d v="2013-05-25T00:00:00"/>
    <s v="Standard Class"/>
    <s v="BN-11515"/>
    <s v="Bradley Nguyen"/>
    <x v="0"/>
    <s v="United States"/>
    <s v="New York City"/>
    <x v="15"/>
    <n v="10011"/>
    <x v="3"/>
    <s v="FUR-FU-10002088"/>
    <x v="0"/>
    <x v="5"/>
    <s v="Nu-Dell Float Frame 11 x 14 1/2"/>
    <n v="35.92"/>
    <n v="4"/>
    <n v="0"/>
    <x v="1578"/>
  </r>
  <r>
    <n v="1720"/>
    <x v="834"/>
    <x v="0"/>
    <x v="288"/>
    <d v="2013-05-25T00:00:00"/>
    <s v="Standard Class"/>
    <s v="BN-11515"/>
    <s v="Bradley Nguyen"/>
    <x v="0"/>
    <s v="United States"/>
    <s v="New York City"/>
    <x v="15"/>
    <n v="10011"/>
    <x v="3"/>
    <s v="FUR-FU-10000010"/>
    <x v="0"/>
    <x v="5"/>
    <s v="DAX Value U-Channel Document Frames, Easel Back"/>
    <n v="39.76"/>
    <n v="8"/>
    <n v="0"/>
    <x v="1579"/>
  </r>
  <r>
    <n v="1721"/>
    <x v="834"/>
    <x v="0"/>
    <x v="288"/>
    <d v="2013-05-25T00:00:00"/>
    <s v="Standard Class"/>
    <s v="BN-11515"/>
    <s v="Bradley Nguyen"/>
    <x v="0"/>
    <s v="United States"/>
    <s v="New York City"/>
    <x v="15"/>
    <n v="10011"/>
    <x v="3"/>
    <s v="OFF-BI-10002824"/>
    <x v="1"/>
    <x v="8"/>
    <s v="Recycled Easel Ring Binders"/>
    <n v="47.744"/>
    <n v="4"/>
    <n v="0.2"/>
    <x v="1580"/>
  </r>
  <r>
    <n v="1722"/>
    <x v="835"/>
    <x v="1"/>
    <x v="139"/>
    <d v="2012-12-25T00:00:00"/>
    <s v="Standard Class"/>
    <s v="KD-16345"/>
    <s v="Katherine Ducich"/>
    <x v="0"/>
    <s v="United States"/>
    <s v="Chicago"/>
    <x v="10"/>
    <n v="60623"/>
    <x v="2"/>
    <s v="TEC-PH-10001061"/>
    <x v="2"/>
    <x v="7"/>
    <s v="Apple iPhone 5C"/>
    <n v="159.98400000000001"/>
    <n v="2"/>
    <n v="0.2"/>
    <x v="1581"/>
  </r>
  <r>
    <n v="1723"/>
    <x v="835"/>
    <x v="1"/>
    <x v="139"/>
    <d v="2012-12-25T00:00:00"/>
    <s v="Standard Class"/>
    <s v="KD-16345"/>
    <s v="Katherine Ducich"/>
    <x v="0"/>
    <s v="United States"/>
    <s v="Chicago"/>
    <x v="10"/>
    <n v="60623"/>
    <x v="2"/>
    <s v="TEC-AC-10000736"/>
    <x v="2"/>
    <x v="11"/>
    <s v="Logitech G600 MMO Gaming Mouse"/>
    <n v="255.96799999999999"/>
    <n v="4"/>
    <n v="0.2"/>
    <x v="1582"/>
  </r>
  <r>
    <n v="1724"/>
    <x v="835"/>
    <x v="1"/>
    <x v="139"/>
    <d v="2012-12-25T00:00:00"/>
    <s v="Standard Class"/>
    <s v="KD-16345"/>
    <s v="Katherine Ducich"/>
    <x v="0"/>
    <s v="United States"/>
    <s v="Chicago"/>
    <x v="10"/>
    <n v="60623"/>
    <x v="2"/>
    <s v="FUR-BO-10003966"/>
    <x v="0"/>
    <x v="0"/>
    <s v="Sauder Facets Collection Library, Sky Alder Finish"/>
    <n v="359.05799999999994"/>
    <n v="3"/>
    <n v="0.3"/>
    <x v="1583"/>
  </r>
  <r>
    <n v="1725"/>
    <x v="836"/>
    <x v="1"/>
    <x v="546"/>
    <d v="2012-12-20T00:00:00"/>
    <s v="First Class"/>
    <s v="JK-15370"/>
    <s v="Jay Kimmel"/>
    <x v="0"/>
    <s v="United States"/>
    <s v="Philadelphia"/>
    <x v="9"/>
    <n v="19143"/>
    <x v="3"/>
    <s v="OFF-AP-10000828"/>
    <x v="1"/>
    <x v="9"/>
    <s v="Avanti 4.4 Cu. Ft. Refrigerator"/>
    <n v="434.35199999999998"/>
    <n v="3"/>
    <n v="0.2"/>
    <x v="1584"/>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x v="1585"/>
  </r>
  <r>
    <n v="1727"/>
    <x v="836"/>
    <x v="1"/>
    <x v="546"/>
    <d v="2012-12-20T00:00:00"/>
    <s v="First Class"/>
    <s v="JK-15370"/>
    <s v="Jay Kimmel"/>
    <x v="0"/>
    <s v="United States"/>
    <s v="Philadelphia"/>
    <x v="9"/>
    <n v="19143"/>
    <x v="3"/>
    <s v="OFF-AP-10003860"/>
    <x v="1"/>
    <x v="9"/>
    <s v="Fellowes Advanced 8 Outlet Surge Suppressor with Phone/Fax Protection"/>
    <n v="88.832000000000008"/>
    <n v="4"/>
    <n v="0.2"/>
    <x v="158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87"/>
  </r>
  <r>
    <n v="1729"/>
    <x v="838"/>
    <x v="0"/>
    <x v="569"/>
    <d v="2013-02-07T00:00:00"/>
    <s v="Same Day"/>
    <s v="CA-12265"/>
    <s v="Christina Anderson"/>
    <x v="0"/>
    <s v="United States"/>
    <s v="Springfield"/>
    <x v="17"/>
    <n v="22153"/>
    <x v="0"/>
    <s v="TEC-AC-10003063"/>
    <x v="2"/>
    <x v="11"/>
    <s v="Micro Innovations USB RF Wireless Keyboard with Mouse"/>
    <n v="100"/>
    <n v="4"/>
    <n v="0"/>
    <x v="1588"/>
  </r>
  <r>
    <n v="1730"/>
    <x v="838"/>
    <x v="0"/>
    <x v="569"/>
    <d v="2013-02-07T00:00:00"/>
    <s v="Same Day"/>
    <s v="CA-12265"/>
    <s v="Christina Anderson"/>
    <x v="0"/>
    <s v="United States"/>
    <s v="Springfield"/>
    <x v="17"/>
    <n v="22153"/>
    <x v="0"/>
    <s v="OFF-LA-10001045"/>
    <x v="1"/>
    <x v="2"/>
    <s v="Permanent Self-Adhesive File Folder Labels for Typewriters by Universal"/>
    <n v="7.83"/>
    <n v="3"/>
    <n v="0"/>
    <x v="1589"/>
  </r>
  <r>
    <n v="1731"/>
    <x v="839"/>
    <x v="2"/>
    <x v="450"/>
    <d v="2011-10-03T00:00:00"/>
    <s v="Standard Class"/>
    <s v="KD-16495"/>
    <s v="Keith Dawkins"/>
    <x v="1"/>
    <s v="United States"/>
    <s v="Fayetteville"/>
    <x v="3"/>
    <n v="28314"/>
    <x v="0"/>
    <s v="OFF-PA-10001457"/>
    <x v="1"/>
    <x v="10"/>
    <s v="White GlueTop Scratch Pads"/>
    <n v="96.256"/>
    <n v="8"/>
    <n v="0.2"/>
    <x v="1590"/>
  </r>
  <r>
    <n v="1732"/>
    <x v="839"/>
    <x v="2"/>
    <x v="450"/>
    <d v="2011-10-03T00:00:00"/>
    <s v="Standard Class"/>
    <s v="KD-16495"/>
    <s v="Keith Dawkins"/>
    <x v="1"/>
    <s v="United States"/>
    <s v="Fayetteville"/>
    <x v="3"/>
    <n v="28314"/>
    <x v="0"/>
    <s v="OFF-PA-10001804"/>
    <x v="1"/>
    <x v="10"/>
    <s v="Xerox 195"/>
    <n v="10.688000000000001"/>
    <n v="2"/>
    <n v="0.2"/>
    <x v="1507"/>
  </r>
  <r>
    <n v="1733"/>
    <x v="840"/>
    <x v="0"/>
    <x v="212"/>
    <d v="2013-07-15T00:00:00"/>
    <s v="Standard Class"/>
    <s v="LH-17155"/>
    <s v="Logan Haushalter"/>
    <x v="0"/>
    <s v="United States"/>
    <s v="Dallas"/>
    <x v="5"/>
    <n v="75081"/>
    <x v="2"/>
    <s v="OFF-ST-10000689"/>
    <x v="1"/>
    <x v="4"/>
    <s v="Fellowes Strictly Business Drawer File, Letter/Legal Size"/>
    <n v="338.04"/>
    <n v="3"/>
    <n v="0.2"/>
    <x v="1121"/>
  </r>
  <r>
    <n v="1734"/>
    <x v="840"/>
    <x v="0"/>
    <x v="212"/>
    <d v="2013-07-15T00:00:00"/>
    <s v="Standard Class"/>
    <s v="LH-17155"/>
    <s v="Logan Haushalter"/>
    <x v="0"/>
    <s v="United States"/>
    <s v="Dallas"/>
    <x v="5"/>
    <n v="75081"/>
    <x v="2"/>
    <s v="OFF-AR-10002135"/>
    <x v="1"/>
    <x v="6"/>
    <s v="Boston Heavy-Duty Trimline Electric Pencil Sharpeners"/>
    <n v="154.24"/>
    <n v="4"/>
    <n v="0.2"/>
    <x v="1591"/>
  </r>
  <r>
    <n v="1735"/>
    <x v="841"/>
    <x v="3"/>
    <x v="570"/>
    <d v="2014-08-02T00:00:00"/>
    <s v="Second Class"/>
    <s v="AG-10675"/>
    <s v="Anna Gayman"/>
    <x v="0"/>
    <s v="United States"/>
    <s v="Jacksonville"/>
    <x v="3"/>
    <n v="28540"/>
    <x v="0"/>
    <s v="OFF-AP-10002082"/>
    <x v="1"/>
    <x v="9"/>
    <s v="Holmes HEPA Air Purifier"/>
    <n v="34.848000000000006"/>
    <n v="2"/>
    <n v="0.2"/>
    <x v="1592"/>
  </r>
  <r>
    <n v="1736"/>
    <x v="841"/>
    <x v="3"/>
    <x v="570"/>
    <d v="2014-08-02T00:00:00"/>
    <s v="Second Class"/>
    <s v="AG-10675"/>
    <s v="Anna Gayman"/>
    <x v="0"/>
    <s v="United States"/>
    <s v="Jacksonville"/>
    <x v="3"/>
    <n v="28540"/>
    <x v="0"/>
    <s v="TEC-PH-10003442"/>
    <x v="2"/>
    <x v="7"/>
    <s v="Samsung Replacement EH64AVFWE Premium Headset"/>
    <n v="22"/>
    <n v="5"/>
    <n v="0.2"/>
    <x v="1593"/>
  </r>
  <r>
    <n v="1737"/>
    <x v="841"/>
    <x v="3"/>
    <x v="570"/>
    <d v="2014-08-02T00:00:00"/>
    <s v="Second Class"/>
    <s v="AG-10675"/>
    <s v="Anna Gayman"/>
    <x v="0"/>
    <s v="United States"/>
    <s v="Jacksonville"/>
    <x v="3"/>
    <n v="28540"/>
    <x v="0"/>
    <s v="OFF-AR-10002833"/>
    <x v="1"/>
    <x v="6"/>
    <s v="Newell 322"/>
    <n v="4.3680000000000003"/>
    <n v="3"/>
    <n v="0.2"/>
    <x v="1594"/>
  </r>
  <r>
    <n v="1738"/>
    <x v="842"/>
    <x v="1"/>
    <x v="37"/>
    <d v="2012-09-09T00:00:00"/>
    <s v="Standard Class"/>
    <s v="DB-13120"/>
    <s v="David Bremer"/>
    <x v="1"/>
    <s v="United States"/>
    <s v="San Francisco"/>
    <x v="1"/>
    <n v="94122"/>
    <x v="1"/>
    <s v="OFF-ST-10001325"/>
    <x v="1"/>
    <x v="4"/>
    <s v="Sterilite Officeware Hinged File Box"/>
    <n v="31.44"/>
    <n v="3"/>
    <n v="0"/>
    <x v="1011"/>
  </r>
  <r>
    <n v="1739"/>
    <x v="842"/>
    <x v="1"/>
    <x v="37"/>
    <d v="2012-09-09T00:00:00"/>
    <s v="Standard Class"/>
    <s v="DB-13120"/>
    <s v="David Bremer"/>
    <x v="1"/>
    <s v="United States"/>
    <s v="San Francisco"/>
    <x v="1"/>
    <n v="94122"/>
    <x v="1"/>
    <s v="TEC-AC-10003038"/>
    <x v="2"/>
    <x v="11"/>
    <s v="Kingston Digital DataTraveler 16GB USB 2.0"/>
    <n v="17.899999999999999"/>
    <n v="2"/>
    <n v="0"/>
    <x v="1595"/>
  </r>
  <r>
    <n v="1740"/>
    <x v="842"/>
    <x v="1"/>
    <x v="37"/>
    <d v="2012-09-09T00:00:00"/>
    <s v="Standard Class"/>
    <s v="DB-13120"/>
    <s v="David Bremer"/>
    <x v="1"/>
    <s v="United States"/>
    <s v="San Francisco"/>
    <x v="1"/>
    <n v="94122"/>
    <x v="1"/>
    <s v="TEC-AC-10003590"/>
    <x v="2"/>
    <x v="11"/>
    <s v="TRENDnet 56K USB 2.0 Phone, Internet and Fax Modem"/>
    <n v="129.44999999999999"/>
    <n v="5"/>
    <n v="0"/>
    <x v="1596"/>
  </r>
  <r>
    <n v="1741"/>
    <x v="843"/>
    <x v="2"/>
    <x v="128"/>
    <d v="2011-08-16T00:00:00"/>
    <s v="Standard Class"/>
    <s v="ED-13885"/>
    <s v="Emily Ducich"/>
    <x v="2"/>
    <s v="United States"/>
    <s v="San Diego"/>
    <x v="1"/>
    <n v="92037"/>
    <x v="1"/>
    <s v="OFF-LA-10000262"/>
    <x v="1"/>
    <x v="2"/>
    <s v="Avery 494"/>
    <n v="20.88"/>
    <n v="8"/>
    <n v="0"/>
    <x v="1597"/>
  </r>
  <r>
    <n v="1742"/>
    <x v="844"/>
    <x v="3"/>
    <x v="505"/>
    <d v="2014-11-04T00:00:00"/>
    <s v="Standard Class"/>
    <s v="MC-18100"/>
    <s v="Mick Crebagga"/>
    <x v="0"/>
    <s v="United States"/>
    <s v="Philadelphia"/>
    <x v="9"/>
    <n v="19140"/>
    <x v="3"/>
    <s v="OFF-PA-10004355"/>
    <x v="1"/>
    <x v="10"/>
    <s v="Xerox 231"/>
    <n v="20.736000000000004"/>
    <n v="4"/>
    <n v="0.2"/>
    <x v="570"/>
  </r>
  <r>
    <n v="1743"/>
    <x v="844"/>
    <x v="3"/>
    <x v="505"/>
    <d v="2014-11-04T00:00:00"/>
    <s v="Standard Class"/>
    <s v="MC-18100"/>
    <s v="Mick Crebagga"/>
    <x v="0"/>
    <s v="United States"/>
    <s v="Philadelphia"/>
    <x v="9"/>
    <n v="19140"/>
    <x v="3"/>
    <s v="FUR-FU-10004415"/>
    <x v="0"/>
    <x v="5"/>
    <s v="Stacking Tray, Side-Loading, Legal, Smoke"/>
    <n v="7.168000000000001"/>
    <n v="2"/>
    <n v="0.2"/>
    <x v="1598"/>
  </r>
  <r>
    <n v="1744"/>
    <x v="844"/>
    <x v="3"/>
    <x v="505"/>
    <d v="2014-11-04T00:00:00"/>
    <s v="Standard Class"/>
    <s v="MC-18100"/>
    <s v="Mick Crebagga"/>
    <x v="0"/>
    <s v="United States"/>
    <s v="Philadelphia"/>
    <x v="9"/>
    <n v="19140"/>
    <x v="3"/>
    <s v="OFF-ST-10002486"/>
    <x v="1"/>
    <x v="4"/>
    <s v="Eldon Shelf Savers Cubes and Bins"/>
    <n v="11.168000000000001"/>
    <n v="2"/>
    <n v="0.2"/>
    <x v="1599"/>
  </r>
  <r>
    <n v="1745"/>
    <x v="844"/>
    <x v="3"/>
    <x v="505"/>
    <d v="2014-11-04T00:00:00"/>
    <s v="Standard Class"/>
    <s v="MC-18100"/>
    <s v="Mick Crebagga"/>
    <x v="0"/>
    <s v="United States"/>
    <s v="Philadelphia"/>
    <x v="9"/>
    <n v="19140"/>
    <x v="3"/>
    <s v="TEC-AC-10001142"/>
    <x v="2"/>
    <x v="11"/>
    <s v="First Data FD10 PIN Pad"/>
    <n v="442.40000000000003"/>
    <n v="7"/>
    <n v="0.2"/>
    <x v="1600"/>
  </r>
  <r>
    <n v="1746"/>
    <x v="845"/>
    <x v="2"/>
    <x v="571"/>
    <d v="2011-06-09T00:00:00"/>
    <s v="First Class"/>
    <s v="BM-11785"/>
    <s v="Bryan Mills"/>
    <x v="0"/>
    <s v="United States"/>
    <s v="Rochester"/>
    <x v="15"/>
    <n v="14609"/>
    <x v="3"/>
    <s v="OFF-AR-10002656"/>
    <x v="1"/>
    <x v="6"/>
    <s v="Sanford Liquid Accent Highlighters"/>
    <n v="13.36"/>
    <n v="2"/>
    <n v="0"/>
    <x v="1601"/>
  </r>
  <r>
    <n v="1747"/>
    <x v="846"/>
    <x v="0"/>
    <x v="572"/>
    <d v="2013-08-18T00:00:00"/>
    <s v="Second Class"/>
    <s v="EM-14065"/>
    <s v="Erin Mull"/>
    <x v="0"/>
    <s v="United States"/>
    <s v="Jacksonville"/>
    <x v="3"/>
    <n v="28540"/>
    <x v="0"/>
    <s v="OFF-BI-10000138"/>
    <x v="1"/>
    <x v="8"/>
    <s v="Acco Translucent Poly Ring Binders"/>
    <n v="11.232000000000001"/>
    <n v="8"/>
    <n v="0.7"/>
    <x v="1602"/>
  </r>
  <r>
    <n v="1748"/>
    <x v="846"/>
    <x v="0"/>
    <x v="572"/>
    <d v="2013-08-18T00:00:00"/>
    <s v="Second Class"/>
    <s v="EM-14065"/>
    <s v="Erin Mull"/>
    <x v="0"/>
    <s v="United States"/>
    <s v="Jacksonville"/>
    <x v="3"/>
    <n v="28540"/>
    <x v="0"/>
    <s v="OFF-PA-10004947"/>
    <x v="1"/>
    <x v="10"/>
    <s v="Staples"/>
    <n v="10.272000000000002"/>
    <n v="3"/>
    <n v="0.2"/>
    <x v="1603"/>
  </r>
  <r>
    <n v="1749"/>
    <x v="847"/>
    <x v="2"/>
    <x v="573"/>
    <d v="2011-04-29T00:00:00"/>
    <s v="Standard Class"/>
    <s v="DA-13450"/>
    <s v="Dianna Arnett"/>
    <x v="2"/>
    <s v="United States"/>
    <s v="Houston"/>
    <x v="5"/>
    <n v="77095"/>
    <x v="2"/>
    <s v="OFF-PA-10003543"/>
    <x v="1"/>
    <x v="10"/>
    <s v="Xerox 1985"/>
    <n v="10.368000000000002"/>
    <n v="2"/>
    <n v="0.2"/>
    <x v="572"/>
  </r>
  <r>
    <n v="1750"/>
    <x v="847"/>
    <x v="2"/>
    <x v="573"/>
    <d v="2011-04-29T00:00:00"/>
    <s v="Standard Class"/>
    <s v="DA-13450"/>
    <s v="Dianna Arnett"/>
    <x v="2"/>
    <s v="United States"/>
    <s v="Houston"/>
    <x v="5"/>
    <n v="77095"/>
    <x v="2"/>
    <s v="OFF-AR-10002221"/>
    <x v="1"/>
    <x v="6"/>
    <s v="12 Colored Short Pencils"/>
    <n v="6.24"/>
    <n v="3"/>
    <n v="0.2"/>
    <x v="1604"/>
  </r>
  <r>
    <n v="1751"/>
    <x v="848"/>
    <x v="1"/>
    <x v="6"/>
    <d v="2012-11-27T00:00:00"/>
    <s v="Standard Class"/>
    <s v="MO-17800"/>
    <s v="Meg O'Connel"/>
    <x v="2"/>
    <s v="United States"/>
    <s v="San Antonio"/>
    <x v="5"/>
    <n v="78207"/>
    <x v="2"/>
    <s v="FUR-TA-10004607"/>
    <x v="0"/>
    <x v="3"/>
    <s v="Hon 2111 Invitation Series Straight Table"/>
    <n v="206.96200000000002"/>
    <n v="2"/>
    <n v="0.3"/>
    <x v="1605"/>
  </r>
  <r>
    <n v="1752"/>
    <x v="849"/>
    <x v="3"/>
    <x v="336"/>
    <d v="2014-10-18T00:00:00"/>
    <s v="First Class"/>
    <s v="JW-15955"/>
    <s v="Joni Wasserman"/>
    <x v="0"/>
    <s v="United States"/>
    <s v="Oakland"/>
    <x v="1"/>
    <n v="94601"/>
    <x v="1"/>
    <s v="FUR-FU-10001918"/>
    <x v="0"/>
    <x v="5"/>
    <s v="C-Line Cubicle Keepers Polyproplyene Holder With Velcro Backings"/>
    <n v="9.4600000000000009"/>
    <n v="2"/>
    <n v="0"/>
    <x v="1606"/>
  </r>
  <r>
    <n v="1753"/>
    <x v="850"/>
    <x v="3"/>
    <x v="574"/>
    <d v="2014-12-06T00:00:00"/>
    <s v="First Class"/>
    <s v="VW-21775"/>
    <s v="Victoria Wilson"/>
    <x v="1"/>
    <s v="United States"/>
    <s v="San Francisco"/>
    <x v="1"/>
    <n v="94122"/>
    <x v="1"/>
    <s v="OFF-ST-10004340"/>
    <x v="1"/>
    <x v="4"/>
    <s v="Fellowes Mobile File Cart, Black"/>
    <n v="559.62"/>
    <n v="9"/>
    <n v="0"/>
    <x v="1607"/>
  </r>
  <r>
    <n v="1754"/>
    <x v="850"/>
    <x v="3"/>
    <x v="574"/>
    <d v="2014-12-06T00:00:00"/>
    <s v="First Class"/>
    <s v="VW-21775"/>
    <s v="Victoria Wilson"/>
    <x v="1"/>
    <s v="United States"/>
    <s v="San Francisco"/>
    <x v="1"/>
    <n v="94122"/>
    <x v="1"/>
    <s v="OFF-PA-10004475"/>
    <x v="1"/>
    <x v="10"/>
    <s v="Xerox 1940"/>
    <n v="109.92"/>
    <n v="2"/>
    <n v="0"/>
    <x v="1522"/>
  </r>
  <r>
    <n v="1755"/>
    <x v="850"/>
    <x v="3"/>
    <x v="574"/>
    <d v="2014-12-06T00:00:00"/>
    <s v="First Class"/>
    <s v="VW-21775"/>
    <s v="Victoria Wilson"/>
    <x v="1"/>
    <s v="United States"/>
    <s v="San Francisco"/>
    <x v="1"/>
    <n v="94122"/>
    <x v="1"/>
    <s v="OFF-PA-10003893"/>
    <x v="1"/>
    <x v="10"/>
    <s v="Xerox 1962"/>
    <n v="8.56"/>
    <n v="2"/>
    <n v="0"/>
    <x v="1608"/>
  </r>
  <r>
    <n v="1756"/>
    <x v="851"/>
    <x v="1"/>
    <x v="575"/>
    <d v="2012-12-11T00:00:00"/>
    <s v="Second Class"/>
    <s v="TT-21460"/>
    <s v="Tonja Turnell"/>
    <x v="2"/>
    <s v="United States"/>
    <s v="Fort Worth"/>
    <x v="5"/>
    <n v="76106"/>
    <x v="2"/>
    <s v="OFF-PA-10000100"/>
    <x v="1"/>
    <x v="10"/>
    <s v="Xerox 1945"/>
    <n v="360.71199999999999"/>
    <n v="11"/>
    <n v="0.2"/>
    <x v="1609"/>
  </r>
  <r>
    <n v="1757"/>
    <x v="851"/>
    <x v="1"/>
    <x v="575"/>
    <d v="2012-12-11T00:00:00"/>
    <s v="Second Class"/>
    <s v="TT-21460"/>
    <s v="Tonja Turnell"/>
    <x v="2"/>
    <s v="United States"/>
    <s v="Fort Worth"/>
    <x v="5"/>
    <n v="76106"/>
    <x v="2"/>
    <s v="TEC-PH-10001817"/>
    <x v="2"/>
    <x v="7"/>
    <s v="Wilson Electronics DB Pro Signal Booster"/>
    <n v="1718.4"/>
    <n v="6"/>
    <n v="0.2"/>
    <x v="1610"/>
  </r>
  <r>
    <n v="1758"/>
    <x v="852"/>
    <x v="1"/>
    <x v="562"/>
    <d v="2012-07-15T00:00:00"/>
    <s v="First Class"/>
    <s v="SL-20155"/>
    <s v="Sara Luxemburg"/>
    <x v="2"/>
    <s v="United States"/>
    <s v="Houston"/>
    <x v="5"/>
    <n v="77095"/>
    <x v="2"/>
    <s v="OFF-BI-10001765"/>
    <x v="1"/>
    <x v="8"/>
    <s v="Wilson Jones Heavy-Duty Casebound Ring Binders with Metal Hinges"/>
    <n v="41.567999999999991"/>
    <n v="6"/>
    <n v="0.8"/>
    <x v="1611"/>
  </r>
  <r>
    <n v="1759"/>
    <x v="853"/>
    <x v="2"/>
    <x v="218"/>
    <d v="2011-05-17T00:00:00"/>
    <s v="Standard Class"/>
    <s v="RM-19375"/>
    <s v="Raymond Messe"/>
    <x v="0"/>
    <s v="United States"/>
    <s v="Houston"/>
    <x v="5"/>
    <n v="77095"/>
    <x v="2"/>
    <s v="TEC-AC-10001013"/>
    <x v="2"/>
    <x v="11"/>
    <s v="Logitech ClearChat Comfort/USB Headset H390"/>
    <n v="46.864000000000004"/>
    <n v="2"/>
    <n v="0.2"/>
    <x v="161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61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614"/>
  </r>
  <r>
    <n v="1762"/>
    <x v="855"/>
    <x v="1"/>
    <x v="577"/>
    <d v="2012-09-09T00:00:00"/>
    <s v="Standard Class"/>
    <s v="AG-10900"/>
    <s v="Arthur Gainer"/>
    <x v="0"/>
    <s v="United States"/>
    <s v="San Diego"/>
    <x v="1"/>
    <n v="92105"/>
    <x v="1"/>
    <s v="OFF-BI-10001900"/>
    <x v="1"/>
    <x v="8"/>
    <s v="DXL Angle-View Binders with Locking Rings, Black"/>
    <n v="28.752000000000002"/>
    <n v="6"/>
    <n v="0.2"/>
    <x v="161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616"/>
  </r>
  <r>
    <n v="1764"/>
    <x v="856"/>
    <x v="0"/>
    <x v="578"/>
    <d v="2013-08-09T00:00:00"/>
    <s v="Standard Class"/>
    <s v="ML-17755"/>
    <s v="Max Ludwig"/>
    <x v="2"/>
    <s v="United States"/>
    <s v="Suffolk"/>
    <x v="17"/>
    <n v="23434"/>
    <x v="0"/>
    <s v="OFF-SU-10002573"/>
    <x v="1"/>
    <x v="14"/>
    <s v="Acme 10&quot; Easy Grip Assistive Scissors"/>
    <n v="35.06"/>
    <n v="2"/>
    <n v="0"/>
    <x v="1617"/>
  </r>
  <r>
    <n v="1765"/>
    <x v="856"/>
    <x v="0"/>
    <x v="578"/>
    <d v="2013-08-09T00:00:00"/>
    <s v="Standard Class"/>
    <s v="ML-17755"/>
    <s v="Max Ludwig"/>
    <x v="2"/>
    <s v="United States"/>
    <s v="Suffolk"/>
    <x v="17"/>
    <n v="23434"/>
    <x v="0"/>
    <s v="OFF-LA-10004484"/>
    <x v="1"/>
    <x v="2"/>
    <s v="Avery 476"/>
    <n v="4.13"/>
    <n v="1"/>
    <n v="0"/>
    <x v="1618"/>
  </r>
  <r>
    <n v="1766"/>
    <x v="856"/>
    <x v="0"/>
    <x v="578"/>
    <d v="2013-08-09T00:00:00"/>
    <s v="Standard Class"/>
    <s v="ML-17755"/>
    <s v="Max Ludwig"/>
    <x v="2"/>
    <s v="United States"/>
    <s v="Suffolk"/>
    <x v="17"/>
    <n v="23434"/>
    <x v="0"/>
    <s v="FUR-FU-10001591"/>
    <x v="0"/>
    <x v="5"/>
    <s v="Advantus Panel Wall Certificate Holder - 8.5x11"/>
    <n v="109.8"/>
    <n v="9"/>
    <n v="0"/>
    <x v="1619"/>
  </r>
  <r>
    <n v="1767"/>
    <x v="856"/>
    <x v="0"/>
    <x v="578"/>
    <d v="2013-08-09T00:00:00"/>
    <s v="Standard Class"/>
    <s v="ML-17755"/>
    <s v="Max Ludwig"/>
    <x v="2"/>
    <s v="United States"/>
    <s v="Suffolk"/>
    <x v="17"/>
    <n v="23434"/>
    <x v="0"/>
    <s v="OFF-LA-10002034"/>
    <x v="1"/>
    <x v="2"/>
    <s v="Avery 478"/>
    <n v="9.82"/>
    <n v="2"/>
    <n v="0"/>
    <x v="787"/>
  </r>
  <r>
    <n v="1768"/>
    <x v="857"/>
    <x v="2"/>
    <x v="579"/>
    <d v="2011-03-26T00:00:00"/>
    <s v="Standard Class"/>
    <s v="CC-12685"/>
    <s v="Craig Carroll"/>
    <x v="0"/>
    <s v="United States"/>
    <s v="Greensboro"/>
    <x v="3"/>
    <n v="27405"/>
    <x v="0"/>
    <s v="OFF-BI-10004410"/>
    <x v="1"/>
    <x v="8"/>
    <s v="C-Line Peel &amp; Stick Add-On Filing Pockets, 8-3/4 x 5-1/8, 10/Pack"/>
    <n v="7.644000000000001"/>
    <n v="4"/>
    <n v="0.7"/>
    <x v="1620"/>
  </r>
  <r>
    <n v="1769"/>
    <x v="857"/>
    <x v="2"/>
    <x v="579"/>
    <d v="2011-03-26T00:00:00"/>
    <s v="Standard Class"/>
    <s v="CC-12685"/>
    <s v="Craig Carroll"/>
    <x v="0"/>
    <s v="United States"/>
    <s v="Greensboro"/>
    <x v="3"/>
    <n v="27405"/>
    <x v="0"/>
    <s v="OFF-BI-10002735"/>
    <x v="1"/>
    <x v="8"/>
    <s v="GBC Prestige Therm-A-Bind Covers"/>
    <n v="51.465000000000018"/>
    <n v="5"/>
    <n v="0.7"/>
    <x v="1621"/>
  </r>
  <r>
    <n v="1770"/>
    <x v="858"/>
    <x v="3"/>
    <x v="580"/>
    <d v="2014-03-09T00:00:00"/>
    <s v="Standard Class"/>
    <s v="SC-20770"/>
    <s v="Stewart Carmichael"/>
    <x v="1"/>
    <s v="United States"/>
    <s v="Dallas"/>
    <x v="5"/>
    <n v="75081"/>
    <x v="2"/>
    <s v="OFF-SU-10001935"/>
    <x v="1"/>
    <x v="14"/>
    <s v="Staples"/>
    <n v="6.9760000000000009"/>
    <n v="4"/>
    <n v="0.2"/>
    <x v="1622"/>
  </r>
  <r>
    <n v="1771"/>
    <x v="858"/>
    <x v="3"/>
    <x v="580"/>
    <d v="2014-03-09T00:00:00"/>
    <s v="Standard Class"/>
    <s v="SC-20770"/>
    <s v="Stewart Carmichael"/>
    <x v="1"/>
    <s v="United States"/>
    <s v="Dallas"/>
    <x v="5"/>
    <n v="75081"/>
    <x v="2"/>
    <s v="OFF-BI-10003291"/>
    <x v="1"/>
    <x v="8"/>
    <s v="Wilson Jones Leather-Like Binders with DublLock Round Rings"/>
    <n v="12.221999999999998"/>
    <n v="7"/>
    <n v="0.8"/>
    <x v="1623"/>
  </r>
  <r>
    <n v="1772"/>
    <x v="859"/>
    <x v="0"/>
    <x v="581"/>
    <d v="2013-11-30T00:00:00"/>
    <s v="Second Class"/>
    <s v="GG-14650"/>
    <s v="Greg Guthrie"/>
    <x v="1"/>
    <s v="United States"/>
    <s v="Chicago"/>
    <x v="10"/>
    <n v="60623"/>
    <x v="2"/>
    <s v="OFF-ST-10004337"/>
    <x v="1"/>
    <x v="4"/>
    <s v="SAFCO Commercial Wire Shelving, 72h"/>
    <n v="97.984000000000009"/>
    <n v="2"/>
    <n v="0.2"/>
    <x v="1624"/>
  </r>
  <r>
    <n v="1773"/>
    <x v="859"/>
    <x v="0"/>
    <x v="581"/>
    <d v="2013-11-30T00:00:00"/>
    <s v="Second Class"/>
    <s v="GG-14650"/>
    <s v="Greg Guthrie"/>
    <x v="1"/>
    <s v="United States"/>
    <s v="Chicago"/>
    <x v="10"/>
    <n v="60623"/>
    <x v="2"/>
    <s v="TEC-AC-10001266"/>
    <x v="2"/>
    <x v="11"/>
    <s v="Memorex Micro Travel Drive 8 GB"/>
    <n v="62.400000000000006"/>
    <n v="6"/>
    <n v="0.2"/>
    <x v="162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26"/>
  </r>
  <r>
    <n v="1775"/>
    <x v="860"/>
    <x v="2"/>
    <x v="582"/>
    <d v="2011-05-03T00:00:00"/>
    <s v="Standard Class"/>
    <s v="MY-18295"/>
    <s v="Muhammed Yedwab"/>
    <x v="1"/>
    <s v="United States"/>
    <s v="Baltimore"/>
    <x v="39"/>
    <n v="21215"/>
    <x v="3"/>
    <s v="OFF-ST-10000877"/>
    <x v="1"/>
    <x v="4"/>
    <s v="Recycled Steel Personal File for Standard File Folders"/>
    <n v="497.61"/>
    <n v="9"/>
    <n v="0"/>
    <x v="1627"/>
  </r>
  <r>
    <n v="1776"/>
    <x v="860"/>
    <x v="2"/>
    <x v="582"/>
    <d v="2011-05-03T00:00:00"/>
    <s v="Standard Class"/>
    <s v="MY-18295"/>
    <s v="Muhammed Yedwab"/>
    <x v="1"/>
    <s v="United States"/>
    <s v="Baltimore"/>
    <x v="39"/>
    <n v="21215"/>
    <x v="3"/>
    <s v="OFF-AR-10004752"/>
    <x v="1"/>
    <x v="6"/>
    <s v="Blackstonian Pencils"/>
    <n v="5.34"/>
    <n v="2"/>
    <n v="0"/>
    <x v="1628"/>
  </r>
  <r>
    <n v="1777"/>
    <x v="860"/>
    <x v="2"/>
    <x v="582"/>
    <d v="2011-05-03T00:00:00"/>
    <s v="Standard Class"/>
    <s v="MY-18295"/>
    <s v="Muhammed Yedwab"/>
    <x v="1"/>
    <s v="United States"/>
    <s v="Baltimore"/>
    <x v="39"/>
    <n v="21215"/>
    <x v="3"/>
    <s v="OFF-LA-10000452"/>
    <x v="1"/>
    <x v="2"/>
    <s v="Avery 488"/>
    <n v="3.15"/>
    <n v="1"/>
    <n v="0"/>
    <x v="1020"/>
  </r>
  <r>
    <n v="1778"/>
    <x v="861"/>
    <x v="1"/>
    <x v="27"/>
    <d v="2012-11-28T00:00:00"/>
    <s v="Standard Class"/>
    <s v="DP-13000"/>
    <s v="Darren Powers"/>
    <x v="0"/>
    <s v="United States"/>
    <s v="Los Angeles"/>
    <x v="1"/>
    <n v="90004"/>
    <x v="1"/>
    <s v="OFF-PA-10000675"/>
    <x v="1"/>
    <x v="10"/>
    <s v="Xerox 1919"/>
    <n v="368.91"/>
    <n v="9"/>
    <n v="0"/>
    <x v="162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30"/>
  </r>
  <r>
    <n v="1781"/>
    <x v="862"/>
    <x v="0"/>
    <x v="583"/>
    <d v="2013-11-17T00:00:00"/>
    <s v="Standard Class"/>
    <s v="BD-11770"/>
    <s v="Bryan Davis"/>
    <x v="0"/>
    <s v="United States"/>
    <s v="New York City"/>
    <x v="15"/>
    <n v="10011"/>
    <x v="3"/>
    <s v="OFF-ST-10002276"/>
    <x v="1"/>
    <x v="4"/>
    <s v="Safco Steel Mobile File Cart"/>
    <n v="83.36"/>
    <n v="1"/>
    <n v="0"/>
    <x v="1631"/>
  </r>
  <r>
    <n v="1782"/>
    <x v="863"/>
    <x v="1"/>
    <x v="584"/>
    <d v="2012-07-13T00:00:00"/>
    <s v="Standard Class"/>
    <s v="CB-12535"/>
    <s v="Claudia Bergmann"/>
    <x v="1"/>
    <s v="United States"/>
    <s v="Franklin"/>
    <x v="31"/>
    <n v="2038"/>
    <x v="3"/>
    <s v="OFF-PA-10001609"/>
    <x v="1"/>
    <x v="10"/>
    <s v="Tops Wirebound Message Log Books"/>
    <n v="6.58"/>
    <n v="2"/>
    <n v="0"/>
    <x v="1632"/>
  </r>
  <r>
    <n v="1783"/>
    <x v="863"/>
    <x v="1"/>
    <x v="584"/>
    <d v="2012-07-13T00:00:00"/>
    <s v="Standard Class"/>
    <s v="CB-12535"/>
    <s v="Claudia Bergmann"/>
    <x v="1"/>
    <s v="United States"/>
    <s v="Franklin"/>
    <x v="31"/>
    <n v="2038"/>
    <x v="3"/>
    <s v="OFF-BI-10001597"/>
    <x v="1"/>
    <x v="8"/>
    <s v="Wilson Jones Ledger-Size, Piano-Hinge Binder, 2&quot;, Blue"/>
    <n v="122.94"/>
    <n v="3"/>
    <n v="0"/>
    <x v="1633"/>
  </r>
  <r>
    <n v="1784"/>
    <x v="864"/>
    <x v="3"/>
    <x v="585"/>
    <d v="2014-09-27T00:00:00"/>
    <s v="Standard Class"/>
    <s v="JE-15610"/>
    <s v="Jim Epp"/>
    <x v="1"/>
    <s v="United States"/>
    <s v="Milwaukee"/>
    <x v="6"/>
    <n v="53209"/>
    <x v="2"/>
    <s v="OFF-PA-10004475"/>
    <x v="1"/>
    <x v="10"/>
    <s v="Xerox 1940"/>
    <n v="219.84"/>
    <n v="4"/>
    <n v="0"/>
    <x v="1634"/>
  </r>
  <r>
    <n v="1785"/>
    <x v="864"/>
    <x v="3"/>
    <x v="585"/>
    <d v="2014-09-27T00:00:00"/>
    <s v="Standard Class"/>
    <s v="JE-15610"/>
    <s v="Jim Epp"/>
    <x v="1"/>
    <s v="United States"/>
    <s v="Milwaukee"/>
    <x v="6"/>
    <n v="53209"/>
    <x v="2"/>
    <s v="TEC-AC-10004510"/>
    <x v="2"/>
    <x v="11"/>
    <s v="Logitech Desktop MK120 Mouse and keyboard Combo"/>
    <n v="98.16"/>
    <n v="6"/>
    <n v="0"/>
    <x v="1635"/>
  </r>
  <r>
    <n v="1786"/>
    <x v="864"/>
    <x v="3"/>
    <x v="585"/>
    <d v="2014-09-27T00:00:00"/>
    <s v="Standard Class"/>
    <s v="JE-15610"/>
    <s v="Jim Epp"/>
    <x v="1"/>
    <s v="United States"/>
    <s v="Milwaukee"/>
    <x v="6"/>
    <n v="53209"/>
    <x v="2"/>
    <s v="OFF-BI-10002976"/>
    <x v="1"/>
    <x v="8"/>
    <s v="ACCOHIDE Binder by Acco"/>
    <n v="33.04"/>
    <n v="8"/>
    <n v="0"/>
    <x v="1636"/>
  </r>
  <r>
    <n v="1787"/>
    <x v="864"/>
    <x v="3"/>
    <x v="585"/>
    <d v="2014-09-27T00:00:00"/>
    <s v="Standard Class"/>
    <s v="JE-15610"/>
    <s v="Jim Epp"/>
    <x v="1"/>
    <s v="United States"/>
    <s v="Milwaukee"/>
    <x v="6"/>
    <n v="53209"/>
    <x v="2"/>
    <s v="TEC-PH-10001615"/>
    <x v="2"/>
    <x v="7"/>
    <s v="AT&amp;T CL82213"/>
    <n v="86.97"/>
    <n v="3"/>
    <n v="0"/>
    <x v="1637"/>
  </r>
  <r>
    <n v="1788"/>
    <x v="865"/>
    <x v="1"/>
    <x v="586"/>
    <d v="2012-02-19T00:00:00"/>
    <s v="Standard Class"/>
    <s v="RP-19855"/>
    <s v="Roy Phan"/>
    <x v="1"/>
    <s v="United States"/>
    <s v="Kenosha"/>
    <x v="6"/>
    <n v="53142"/>
    <x v="2"/>
    <s v="TEC-PH-10001819"/>
    <x v="2"/>
    <x v="7"/>
    <s v="Innergie mMini Combo Duo USB Travel Charging Kit"/>
    <n v="134.97"/>
    <n v="3"/>
    <n v="0"/>
    <x v="1638"/>
  </r>
  <r>
    <n v="1789"/>
    <x v="865"/>
    <x v="1"/>
    <x v="586"/>
    <d v="2012-02-19T00:00:00"/>
    <s v="Standard Class"/>
    <s v="RP-19855"/>
    <s v="Roy Phan"/>
    <x v="1"/>
    <s v="United States"/>
    <s v="Kenosha"/>
    <x v="6"/>
    <n v="53142"/>
    <x v="2"/>
    <s v="TEC-PH-10000560"/>
    <x v="2"/>
    <x v="7"/>
    <s v="Samsung Galaxy S III - 16GB - pebble blue (T-Mobile)"/>
    <n v="699.98"/>
    <n v="2"/>
    <n v="0"/>
    <x v="1639"/>
  </r>
  <r>
    <n v="1790"/>
    <x v="865"/>
    <x v="1"/>
    <x v="586"/>
    <d v="2012-02-19T00:00:00"/>
    <s v="Standard Class"/>
    <s v="RP-19855"/>
    <s v="Roy Phan"/>
    <x v="1"/>
    <s v="United States"/>
    <s v="Kenosha"/>
    <x v="6"/>
    <n v="53142"/>
    <x v="2"/>
    <s v="TEC-AC-10004568"/>
    <x v="2"/>
    <x v="11"/>
    <s v="Maxell LTO Ultrium - 800 GB"/>
    <n v="139.94999999999999"/>
    <n v="5"/>
    <n v="0"/>
    <x v="1640"/>
  </r>
  <r>
    <n v="1791"/>
    <x v="866"/>
    <x v="2"/>
    <x v="587"/>
    <d v="2011-10-04T00:00:00"/>
    <s v="Standard Class"/>
    <s v="RA-19915"/>
    <s v="Russell Applegate"/>
    <x v="0"/>
    <s v="United States"/>
    <s v="New York City"/>
    <x v="15"/>
    <n v="10011"/>
    <x v="3"/>
    <s v="OFF-PA-10004092"/>
    <x v="1"/>
    <x v="10"/>
    <s v="Tops Green Bar Computer Printout Paper"/>
    <n v="48.94"/>
    <n v="1"/>
    <n v="0"/>
    <x v="1641"/>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x v="1642"/>
  </r>
  <r>
    <n v="1793"/>
    <x v="867"/>
    <x v="2"/>
    <x v="588"/>
    <d v="2011-12-03T00:00:00"/>
    <s v="First Class"/>
    <s v="RP-19390"/>
    <s v="Resi Pölking"/>
    <x v="0"/>
    <s v="United States"/>
    <s v="Madison"/>
    <x v="6"/>
    <n v="53711"/>
    <x v="2"/>
    <s v="OFF-AR-10000475"/>
    <x v="1"/>
    <x v="6"/>
    <s v="Hunt BOSTON Vista Battery-Operated Pencil Sharpener, Black"/>
    <n v="46.64"/>
    <n v="4"/>
    <n v="0"/>
    <x v="1643"/>
  </r>
  <r>
    <n v="1794"/>
    <x v="868"/>
    <x v="2"/>
    <x v="589"/>
    <d v="2011-12-13T00:00:00"/>
    <s v="Standard Class"/>
    <s v="TB-21175"/>
    <s v="Thomas Boland"/>
    <x v="1"/>
    <s v="United States"/>
    <s v="Houston"/>
    <x v="5"/>
    <n v="77041"/>
    <x v="2"/>
    <s v="OFF-ST-10000777"/>
    <x v="1"/>
    <x v="4"/>
    <s v="Companion Letter/Legal File, Black"/>
    <n v="60.415999999999997"/>
    <n v="2"/>
    <n v="0.2"/>
    <x v="1644"/>
  </r>
  <r>
    <n v="1795"/>
    <x v="869"/>
    <x v="0"/>
    <x v="64"/>
    <d v="2013-09-11T00:00:00"/>
    <s v="Standard Class"/>
    <s v="BE-11455"/>
    <s v="Brad Eason"/>
    <x v="2"/>
    <s v="United States"/>
    <s v="Olathe"/>
    <x v="41"/>
    <n v="66062"/>
    <x v="2"/>
    <s v="OFF-AR-10004022"/>
    <x v="1"/>
    <x v="6"/>
    <s v="Panasonic KP-380BK Classic Electric Pencil Sharpener"/>
    <n v="107.94"/>
    <n v="3"/>
    <n v="0"/>
    <x v="1645"/>
  </r>
  <r>
    <n v="1796"/>
    <x v="870"/>
    <x v="3"/>
    <x v="151"/>
    <d v="2014-08-31T00:00:00"/>
    <s v="First Class"/>
    <s v="MR-17545"/>
    <s v="Mathew Reese"/>
    <x v="2"/>
    <s v="United States"/>
    <s v="New York City"/>
    <x v="15"/>
    <n v="10024"/>
    <x v="3"/>
    <s v="OFF-ST-10002352"/>
    <x v="1"/>
    <x v="4"/>
    <s v="Iris Project Case"/>
    <n v="63.84"/>
    <n v="8"/>
    <n v="0"/>
    <x v="1646"/>
  </r>
  <r>
    <n v="1797"/>
    <x v="870"/>
    <x v="3"/>
    <x v="151"/>
    <d v="2014-08-31T00:00:00"/>
    <s v="First Class"/>
    <s v="MR-17545"/>
    <s v="Mathew Reese"/>
    <x v="2"/>
    <s v="United States"/>
    <s v="New York City"/>
    <x v="15"/>
    <n v="10024"/>
    <x v="3"/>
    <s v="TEC-PH-10000455"/>
    <x v="2"/>
    <x v="7"/>
    <s v="GE 30522EE2"/>
    <n v="347.96999999999997"/>
    <n v="3"/>
    <n v="0"/>
    <x v="1647"/>
  </r>
  <r>
    <n v="1798"/>
    <x v="870"/>
    <x v="3"/>
    <x v="151"/>
    <d v="2014-08-31T00:00:00"/>
    <s v="First Class"/>
    <s v="MR-17545"/>
    <s v="Mathew Reese"/>
    <x v="2"/>
    <s v="United States"/>
    <s v="New York City"/>
    <x v="15"/>
    <n v="10024"/>
    <x v="3"/>
    <s v="OFF-BI-10003910"/>
    <x v="1"/>
    <x v="8"/>
    <s v="DXL Angle-View Binders with Locking Rings by Samsill"/>
    <n v="37.008000000000003"/>
    <n v="6"/>
    <n v="0.2"/>
    <x v="1648"/>
  </r>
  <r>
    <n v="1799"/>
    <x v="871"/>
    <x v="0"/>
    <x v="274"/>
    <d v="2013-07-12T00:00:00"/>
    <s v="Standard Class"/>
    <s v="RM-19375"/>
    <s v="Raymond Messe"/>
    <x v="0"/>
    <s v="United States"/>
    <s v="San Jose"/>
    <x v="1"/>
    <n v="95123"/>
    <x v="1"/>
    <s v="FUR-FU-10003039"/>
    <x v="0"/>
    <x v="5"/>
    <s v="Howard Miller 11-1/2&quot; Diameter Grantwood Wall Clock"/>
    <n v="215.65"/>
    <n v="5"/>
    <n v="0"/>
    <x v="1649"/>
  </r>
  <r>
    <n v="1800"/>
    <x v="872"/>
    <x v="0"/>
    <x v="590"/>
    <d v="2013-08-11T00:00:00"/>
    <s v="Second Class"/>
    <s v="JF-15565"/>
    <s v="Jill Fjeld"/>
    <x v="0"/>
    <s v="United States"/>
    <s v="Dallas"/>
    <x v="5"/>
    <n v="75081"/>
    <x v="2"/>
    <s v="OFF-FA-10000585"/>
    <x v="1"/>
    <x v="13"/>
    <s v="OIC Bulk Pack Metal Binder Clips"/>
    <n v="11.168000000000001"/>
    <n v="4"/>
    <n v="0.2"/>
    <x v="1650"/>
  </r>
  <r>
    <n v="1801"/>
    <x v="872"/>
    <x v="0"/>
    <x v="590"/>
    <d v="2013-08-11T00:00:00"/>
    <s v="Second Class"/>
    <s v="JF-15565"/>
    <s v="Jill Fjeld"/>
    <x v="0"/>
    <s v="United States"/>
    <s v="Dallas"/>
    <x v="5"/>
    <n v="75081"/>
    <x v="2"/>
    <s v="OFF-PA-10001994"/>
    <x v="1"/>
    <x v="10"/>
    <s v="Ink Jet Note and Greeting Cards, 8-1/2&quot; x 5-1/2&quot; Card Size"/>
    <n v="53.952000000000005"/>
    <n v="3"/>
    <n v="0.2"/>
    <x v="1651"/>
  </r>
  <r>
    <n v="1802"/>
    <x v="873"/>
    <x v="0"/>
    <x v="373"/>
    <d v="2013-11-20T00:00:00"/>
    <s v="Standard Class"/>
    <s v="AS-10135"/>
    <s v="Adrian Shami"/>
    <x v="2"/>
    <s v="United States"/>
    <s v="Auburn"/>
    <x v="4"/>
    <n v="98002"/>
    <x v="1"/>
    <s v="FUR-FU-10004270"/>
    <x v="0"/>
    <x v="5"/>
    <s v="Eldon Image Series Desk Accessories, Burgundy"/>
    <n v="4.18"/>
    <n v="1"/>
    <n v="0"/>
    <x v="1652"/>
  </r>
  <r>
    <n v="1803"/>
    <x v="874"/>
    <x v="3"/>
    <x v="585"/>
    <d v="2014-09-27T00:00:00"/>
    <s v="Second Class"/>
    <s v="JA-15970"/>
    <s v="Joseph Airdo"/>
    <x v="0"/>
    <s v="United States"/>
    <s v="Philadelphia"/>
    <x v="9"/>
    <n v="19134"/>
    <x v="3"/>
    <s v="OFF-BI-10002498"/>
    <x v="1"/>
    <x v="8"/>
    <s v="Clear Mylar Reinforcing Strips"/>
    <n v="5.6070000000000011"/>
    <n v="1"/>
    <n v="0.7"/>
    <x v="1653"/>
  </r>
  <r>
    <n v="1804"/>
    <x v="874"/>
    <x v="3"/>
    <x v="585"/>
    <d v="2014-09-27T00:00:00"/>
    <s v="Second Class"/>
    <s v="JA-15970"/>
    <s v="Joseph Airdo"/>
    <x v="0"/>
    <s v="United States"/>
    <s v="Philadelphia"/>
    <x v="9"/>
    <n v="19134"/>
    <x v="3"/>
    <s v="OFF-SU-10002881"/>
    <x v="1"/>
    <x v="14"/>
    <s v="Martin Yale Chadless Opener Electric Letter Opener"/>
    <n v="4663.7360000000008"/>
    <n v="7"/>
    <n v="0.2"/>
    <x v="1654"/>
  </r>
  <r>
    <n v="1805"/>
    <x v="874"/>
    <x v="3"/>
    <x v="585"/>
    <d v="2014-09-27T00:00:00"/>
    <s v="Second Class"/>
    <s v="JA-15970"/>
    <s v="Joseph Airdo"/>
    <x v="0"/>
    <s v="United States"/>
    <s v="Philadelphia"/>
    <x v="9"/>
    <n v="19134"/>
    <x v="3"/>
    <s v="TEC-AC-10002926"/>
    <x v="2"/>
    <x v="11"/>
    <s v="Logitech Wireless Marathon Mouse M705"/>
    <n v="79.984000000000009"/>
    <n v="2"/>
    <n v="0.2"/>
    <x v="1655"/>
  </r>
  <r>
    <n v="1806"/>
    <x v="875"/>
    <x v="0"/>
    <x v="591"/>
    <d v="2013-12-29T00:00:00"/>
    <s v="First Class"/>
    <s v="GK-14620"/>
    <s v="Grace Kelly"/>
    <x v="1"/>
    <s v="United States"/>
    <s v="Los Angeles"/>
    <x v="1"/>
    <n v="90049"/>
    <x v="1"/>
    <s v="TEC-PH-10002200"/>
    <x v="2"/>
    <x v="7"/>
    <s v="Samsung Galaxy Note 2"/>
    <n v="2575.944"/>
    <n v="7"/>
    <n v="0.2"/>
    <x v="1656"/>
  </r>
  <r>
    <n v="1807"/>
    <x v="875"/>
    <x v="0"/>
    <x v="591"/>
    <d v="2013-12-29T00:00:00"/>
    <s v="First Class"/>
    <s v="GK-14620"/>
    <s v="Grace Kelly"/>
    <x v="1"/>
    <s v="United States"/>
    <s v="Los Angeles"/>
    <x v="1"/>
    <n v="90049"/>
    <x v="1"/>
    <s v="OFF-PA-10002005"/>
    <x v="1"/>
    <x v="10"/>
    <s v="Xerox 225"/>
    <n v="45.36"/>
    <n v="7"/>
    <n v="0"/>
    <x v="1657"/>
  </r>
  <r>
    <n v="1808"/>
    <x v="875"/>
    <x v="0"/>
    <x v="591"/>
    <d v="2013-12-29T00:00:00"/>
    <s v="First Class"/>
    <s v="GK-14620"/>
    <s v="Grace Kelly"/>
    <x v="1"/>
    <s v="United States"/>
    <s v="Los Angeles"/>
    <x v="1"/>
    <n v="90049"/>
    <x v="1"/>
    <s v="TEC-AC-10001465"/>
    <x v="2"/>
    <x v="11"/>
    <s v="SanDisk Cruzer 64 GB USB Flash Drive"/>
    <n v="254.24"/>
    <n v="7"/>
    <n v="0"/>
    <x v="1658"/>
  </r>
  <r>
    <n v="1809"/>
    <x v="876"/>
    <x v="0"/>
    <x v="592"/>
    <d v="2013-02-13T00:00:00"/>
    <s v="First Class"/>
    <s v="PB-19210"/>
    <s v="Phillip Breyer"/>
    <x v="1"/>
    <s v="United States"/>
    <s v="Tulsa"/>
    <x v="26"/>
    <n v="74133"/>
    <x v="2"/>
    <s v="TEC-PH-10004897"/>
    <x v="2"/>
    <x v="7"/>
    <s v="Mediabridge Sport Armband iPhone 5s"/>
    <n v="69.930000000000007"/>
    <n v="7"/>
    <n v="0"/>
    <x v="1659"/>
  </r>
  <r>
    <n v="1810"/>
    <x v="877"/>
    <x v="0"/>
    <x v="248"/>
    <d v="2013-10-30T00:00:00"/>
    <s v="Standard Class"/>
    <s v="HK-14890"/>
    <s v="Heather Kirkland"/>
    <x v="1"/>
    <s v="United States"/>
    <s v="Chicago"/>
    <x v="10"/>
    <n v="60610"/>
    <x v="2"/>
    <s v="FUR-FU-10001196"/>
    <x v="0"/>
    <x v="5"/>
    <s v="DAX Cubicle Frames - 8x10"/>
    <n v="16.155999999999999"/>
    <n v="7"/>
    <n v="0.6"/>
    <x v="1660"/>
  </r>
  <r>
    <n v="1811"/>
    <x v="877"/>
    <x v="0"/>
    <x v="248"/>
    <d v="2013-10-30T00:00:00"/>
    <s v="Standard Class"/>
    <s v="HK-14890"/>
    <s v="Heather Kirkland"/>
    <x v="1"/>
    <s v="United States"/>
    <s v="Chicago"/>
    <x v="10"/>
    <n v="60610"/>
    <x v="2"/>
    <s v="OFF-PA-10000595"/>
    <x v="1"/>
    <x v="10"/>
    <s v="Xerox 1929"/>
    <n v="54.816000000000003"/>
    <n v="3"/>
    <n v="0.2"/>
    <x v="1661"/>
  </r>
  <r>
    <n v="1812"/>
    <x v="878"/>
    <x v="2"/>
    <x v="3"/>
    <d v="2011-06-11T00:00:00"/>
    <s v="Second Class"/>
    <s v="FO-14305"/>
    <s v="Frank Olsen"/>
    <x v="0"/>
    <s v="United States"/>
    <s v="Harrisonburg"/>
    <x v="17"/>
    <n v="22801"/>
    <x v="0"/>
    <s v="FUR-TA-10004534"/>
    <x v="0"/>
    <x v="3"/>
    <s v="Bevis 44 x 96 Conference Tables"/>
    <n v="1441.3"/>
    <n v="7"/>
    <n v="0"/>
    <x v="1662"/>
  </r>
  <r>
    <n v="1813"/>
    <x v="879"/>
    <x v="3"/>
    <x v="225"/>
    <d v="2014-11-27T00:00:00"/>
    <s v="Standard Class"/>
    <s v="BT-11680"/>
    <s v="Brian Thompson"/>
    <x v="0"/>
    <s v="United States"/>
    <s v="Newark"/>
    <x v="24"/>
    <n v="43055"/>
    <x v="3"/>
    <s v="FUR-FU-10001861"/>
    <x v="0"/>
    <x v="5"/>
    <s v="Floodlight Indoor Halogen Bulbs, 1 Bulb per Pack, 60 Watts"/>
    <n v="77.599999999999994"/>
    <n v="5"/>
    <n v="0.2"/>
    <x v="1663"/>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n v="1815"/>
    <x v="880"/>
    <x v="1"/>
    <x v="471"/>
    <d v="2012-09-18T00:00:00"/>
    <s v="Standard Class"/>
    <s v="SP-20620"/>
    <s v="Stefania Perrino"/>
    <x v="1"/>
    <s v="United States"/>
    <s v="Los Angeles"/>
    <x v="1"/>
    <n v="90045"/>
    <x v="1"/>
    <s v="FUR-TA-10002607"/>
    <x v="0"/>
    <x v="3"/>
    <s v="KI Conference Tables"/>
    <n v="170.13600000000002"/>
    <n v="3"/>
    <n v="0.2"/>
    <x v="1665"/>
  </r>
  <r>
    <n v="1816"/>
    <x v="881"/>
    <x v="1"/>
    <x v="593"/>
    <d v="2012-06-04T00:00:00"/>
    <s v="Same Day"/>
    <s v="LL-16840"/>
    <s v="Lauren Leatherbury"/>
    <x v="0"/>
    <s v="United States"/>
    <s v="Seattle"/>
    <x v="4"/>
    <n v="98105"/>
    <x v="1"/>
    <s v="OFF-LA-10000443"/>
    <x v="1"/>
    <x v="2"/>
    <s v="Avery 501"/>
    <n v="7.38"/>
    <n v="2"/>
    <n v="0"/>
    <x v="1666"/>
  </r>
  <r>
    <n v="1817"/>
    <x v="881"/>
    <x v="1"/>
    <x v="593"/>
    <d v="2012-06-04T00:00:00"/>
    <s v="Same Day"/>
    <s v="LL-16840"/>
    <s v="Lauren Leatherbury"/>
    <x v="0"/>
    <s v="United States"/>
    <s v="Seattle"/>
    <x v="4"/>
    <n v="98105"/>
    <x v="1"/>
    <s v="OFF-AR-10004685"/>
    <x v="1"/>
    <x v="6"/>
    <s v="Binney &amp; Smith Crayola Metallic Colored Pencils, 8-Color Set"/>
    <n v="9.26"/>
    <n v="2"/>
    <n v="0"/>
    <x v="1667"/>
  </r>
  <r>
    <n v="1818"/>
    <x v="882"/>
    <x v="1"/>
    <x v="350"/>
    <d v="2012-12-15T00:00:00"/>
    <s v="Second Class"/>
    <s v="MC-17575"/>
    <s v="Matt Collins"/>
    <x v="0"/>
    <s v="United States"/>
    <s v="Los Angeles"/>
    <x v="1"/>
    <n v="90036"/>
    <x v="1"/>
    <s v="OFF-LA-10001771"/>
    <x v="1"/>
    <x v="2"/>
    <s v="Avery 513"/>
    <n v="9.9600000000000009"/>
    <n v="2"/>
    <n v="0"/>
    <x v="763"/>
  </r>
  <r>
    <n v="1819"/>
    <x v="883"/>
    <x v="2"/>
    <x v="594"/>
    <d v="2011-05-29T00:00:00"/>
    <s v="Standard Class"/>
    <s v="JL-15235"/>
    <s v="Janet Lee"/>
    <x v="0"/>
    <s v="United States"/>
    <s v="Chicago"/>
    <x v="10"/>
    <n v="60623"/>
    <x v="2"/>
    <s v="OFF-AP-10001394"/>
    <x v="1"/>
    <x v="9"/>
    <s v="Harmony Air Purifier"/>
    <n v="75.59999999999998"/>
    <n v="2"/>
    <n v="0.8"/>
    <x v="1668"/>
  </r>
  <r>
    <n v="1820"/>
    <x v="883"/>
    <x v="2"/>
    <x v="594"/>
    <d v="2011-05-29T00:00:00"/>
    <s v="Standard Class"/>
    <s v="JL-15235"/>
    <s v="Janet Lee"/>
    <x v="0"/>
    <s v="United States"/>
    <s v="Chicago"/>
    <x v="10"/>
    <n v="60623"/>
    <x v="2"/>
    <s v="FUR-FU-10002553"/>
    <x v="0"/>
    <x v="5"/>
    <s v="Electrix Incandescent Magnifying Lamp, Black"/>
    <n v="29.32"/>
    <n v="2"/>
    <n v="0.6"/>
    <x v="1669"/>
  </r>
  <r>
    <n v="1821"/>
    <x v="884"/>
    <x v="0"/>
    <x v="595"/>
    <d v="2013-02-20T00:00:00"/>
    <s v="Standard Class"/>
    <s v="EA-14035"/>
    <s v="Erin Ashbrook"/>
    <x v="1"/>
    <s v="United States"/>
    <s v="Chicago"/>
    <x v="10"/>
    <n v="60623"/>
    <x v="2"/>
    <s v="OFF-AP-10004233"/>
    <x v="1"/>
    <x v="9"/>
    <s v="Honeywell Enviracaire Portable Air Cleaner for up to 8 x 10 Room"/>
    <n v="92.063999999999979"/>
    <n v="6"/>
    <n v="0.8"/>
    <x v="1670"/>
  </r>
  <r>
    <n v="1822"/>
    <x v="884"/>
    <x v="0"/>
    <x v="595"/>
    <d v="2013-02-20T00:00:00"/>
    <s v="Standard Class"/>
    <s v="EA-14035"/>
    <s v="Erin Ashbrook"/>
    <x v="1"/>
    <s v="United States"/>
    <s v="Chicago"/>
    <x v="10"/>
    <n v="60623"/>
    <x v="2"/>
    <s v="OFF-FA-10000304"/>
    <x v="1"/>
    <x v="13"/>
    <s v="Advantus Push Pins"/>
    <n v="6.9760000000000009"/>
    <n v="4"/>
    <n v="0.2"/>
    <x v="1671"/>
  </r>
  <r>
    <n v="1823"/>
    <x v="884"/>
    <x v="0"/>
    <x v="595"/>
    <d v="2013-02-20T00:00:00"/>
    <s v="Standard Class"/>
    <s v="EA-14035"/>
    <s v="Erin Ashbrook"/>
    <x v="1"/>
    <s v="United States"/>
    <s v="Chicago"/>
    <x v="10"/>
    <n v="60623"/>
    <x v="2"/>
    <s v="FUR-CH-10004754"/>
    <x v="0"/>
    <x v="1"/>
    <s v="Global Stack Chair with Arms, Black"/>
    <n v="62.957999999999998"/>
    <n v="3"/>
    <n v="0.3"/>
    <x v="1672"/>
  </r>
  <r>
    <n v="1824"/>
    <x v="884"/>
    <x v="0"/>
    <x v="595"/>
    <d v="2013-02-20T00:00:00"/>
    <s v="Standard Class"/>
    <s v="EA-14035"/>
    <s v="Erin Ashbrook"/>
    <x v="1"/>
    <s v="United States"/>
    <s v="Chicago"/>
    <x v="10"/>
    <n v="60623"/>
    <x v="2"/>
    <s v="OFF-PA-10000809"/>
    <x v="1"/>
    <x v="10"/>
    <s v="Xerox 206"/>
    <n v="5.1840000000000011"/>
    <n v="1"/>
    <n v="0.2"/>
    <x v="1673"/>
  </r>
  <r>
    <n v="1825"/>
    <x v="885"/>
    <x v="0"/>
    <x v="596"/>
    <d v="2013-12-29T00:00:00"/>
    <s v="Standard Class"/>
    <s v="SA-20830"/>
    <s v="Sue Ann Reed"/>
    <x v="0"/>
    <s v="United States"/>
    <s v="Redmond"/>
    <x v="21"/>
    <n v="97756"/>
    <x v="1"/>
    <s v="OFF-BI-10003694"/>
    <x v="1"/>
    <x v="8"/>
    <s v="Avery 3 1/2&quot; Diskette Storage Pages, 10/Pack"/>
    <n v="31.32"/>
    <n v="10"/>
    <n v="0.7"/>
    <x v="1674"/>
  </r>
  <r>
    <n v="1826"/>
    <x v="885"/>
    <x v="0"/>
    <x v="596"/>
    <d v="2013-12-29T00:00:00"/>
    <s v="Standard Class"/>
    <s v="SA-20830"/>
    <s v="Sue Ann Reed"/>
    <x v="0"/>
    <s v="United States"/>
    <s v="Redmond"/>
    <x v="21"/>
    <n v="97756"/>
    <x v="1"/>
    <s v="FUR-FU-10001935"/>
    <x v="0"/>
    <x v="5"/>
    <s v="3M Hangers With Command Adhesive"/>
    <n v="11.840000000000002"/>
    <n v="4"/>
    <n v="0.2"/>
    <x v="1675"/>
  </r>
  <r>
    <n v="1827"/>
    <x v="885"/>
    <x v="0"/>
    <x v="596"/>
    <d v="2013-12-29T00:00:00"/>
    <s v="Standard Class"/>
    <s v="SA-20830"/>
    <s v="Sue Ann Reed"/>
    <x v="0"/>
    <s v="United States"/>
    <s v="Redmond"/>
    <x v="21"/>
    <n v="97756"/>
    <x v="1"/>
    <s v="FUR-FU-10002878"/>
    <x v="0"/>
    <x v="5"/>
    <s v="Seth Thomas 14&quot; Day/Date Wall Clock"/>
    <n v="22.784000000000002"/>
    <n v="1"/>
    <n v="0.2"/>
    <x v="1676"/>
  </r>
  <r>
    <n v="1828"/>
    <x v="886"/>
    <x v="0"/>
    <x v="597"/>
    <d v="2013-02-11T00:00:00"/>
    <s v="Second Class"/>
    <s v="CH-12070"/>
    <s v="Cathy Hwang"/>
    <x v="2"/>
    <s v="United States"/>
    <s v="Raleigh"/>
    <x v="3"/>
    <n v="27604"/>
    <x v="0"/>
    <s v="TEC-PH-10002624"/>
    <x v="2"/>
    <x v="7"/>
    <s v="Samsung Galaxy S4 Mini"/>
    <n v="1127.9760000000001"/>
    <n v="3"/>
    <n v="0.2"/>
    <x v="1677"/>
  </r>
  <r>
    <n v="1829"/>
    <x v="887"/>
    <x v="1"/>
    <x v="562"/>
    <d v="2012-07-15T00:00:00"/>
    <s v="Second Class"/>
    <s v="ND-18460"/>
    <s v="Neil Ducich"/>
    <x v="1"/>
    <s v="United States"/>
    <s v="Macon"/>
    <x v="32"/>
    <n v="31204"/>
    <x v="0"/>
    <s v="OFF-PA-10000019"/>
    <x v="1"/>
    <x v="10"/>
    <s v="Xerox 1931"/>
    <n v="38.880000000000003"/>
    <n v="6"/>
    <n v="0"/>
    <x v="814"/>
  </r>
  <r>
    <n v="1830"/>
    <x v="888"/>
    <x v="2"/>
    <x v="598"/>
    <d v="2011-05-24T00:00:00"/>
    <s v="Standard Class"/>
    <s v="BS-11755"/>
    <s v="Bruce Stewart"/>
    <x v="0"/>
    <s v="United States"/>
    <s v="Cleveland"/>
    <x v="24"/>
    <n v="44105"/>
    <x v="3"/>
    <s v="TEC-PH-10002885"/>
    <x v="2"/>
    <x v="7"/>
    <s v="Apple iPhone 5"/>
    <n v="779.79600000000005"/>
    <n v="2"/>
    <n v="0.4"/>
    <x v="1678"/>
  </r>
  <r>
    <n v="1831"/>
    <x v="889"/>
    <x v="3"/>
    <x v="208"/>
    <d v="2014-10-22T00:00:00"/>
    <s v="Same Day"/>
    <s v="SL-20155"/>
    <s v="Sara Luxemburg"/>
    <x v="2"/>
    <s v="United States"/>
    <s v="Muskogee"/>
    <x v="26"/>
    <n v="74403"/>
    <x v="2"/>
    <s v="TEC-PH-10000895"/>
    <x v="2"/>
    <x v="7"/>
    <s v="Polycom VVX 310 VoIP phone"/>
    <n v="1439.92"/>
    <n v="8"/>
    <n v="0"/>
    <x v="1679"/>
  </r>
  <r>
    <n v="1832"/>
    <x v="889"/>
    <x v="3"/>
    <x v="208"/>
    <d v="2014-10-22T00:00:00"/>
    <s v="Same Day"/>
    <s v="SL-20155"/>
    <s v="Sara Luxemburg"/>
    <x v="2"/>
    <s v="United States"/>
    <s v="Muskogee"/>
    <x v="26"/>
    <n v="74403"/>
    <x v="2"/>
    <s v="FUR-TA-10002356"/>
    <x v="0"/>
    <x v="3"/>
    <s v="Bevis Boat-Shaped Conference Table"/>
    <n v="262.11"/>
    <n v="1"/>
    <n v="0"/>
    <x v="1680"/>
  </r>
  <r>
    <n v="1833"/>
    <x v="890"/>
    <x v="1"/>
    <x v="599"/>
    <d v="2012-11-09T00:00:00"/>
    <s v="Standard Class"/>
    <s v="GB-14530"/>
    <s v="George Bell"/>
    <x v="1"/>
    <s v="United States"/>
    <s v="Monroe"/>
    <x v="3"/>
    <n v="28110"/>
    <x v="0"/>
    <s v="FUR-CH-10001270"/>
    <x v="0"/>
    <x v="1"/>
    <s v="Harbour Creations Steel Folding Chair"/>
    <n v="207"/>
    <n v="3"/>
    <n v="0.2"/>
    <x v="1681"/>
  </r>
  <r>
    <n v="1834"/>
    <x v="891"/>
    <x v="3"/>
    <x v="378"/>
    <d v="2014-08-08T00:00:00"/>
    <s v="Standard Class"/>
    <s v="AS-10045"/>
    <s v="Aaron Smayling"/>
    <x v="1"/>
    <s v="United States"/>
    <s v="Austin"/>
    <x v="5"/>
    <n v="78745"/>
    <x v="2"/>
    <s v="TEC-MA-10000488"/>
    <x v="2"/>
    <x v="15"/>
    <s v="Bady BDG101FRU Card Printer"/>
    <n v="1439.982"/>
    <n v="3"/>
    <n v="0.4"/>
    <x v="1682"/>
  </r>
  <r>
    <n v="1835"/>
    <x v="891"/>
    <x v="3"/>
    <x v="378"/>
    <d v="2014-08-08T00:00:00"/>
    <s v="Standard Class"/>
    <s v="AS-10045"/>
    <s v="Aaron Smayling"/>
    <x v="1"/>
    <s v="United States"/>
    <s v="Austin"/>
    <x v="5"/>
    <n v="78745"/>
    <x v="2"/>
    <s v="OFF-PA-10003729"/>
    <x v="1"/>
    <x v="10"/>
    <s v="Xerox 1998"/>
    <n v="36.288000000000011"/>
    <n v="7"/>
    <n v="0.2"/>
    <x v="1683"/>
  </r>
  <r>
    <n v="1836"/>
    <x v="892"/>
    <x v="2"/>
    <x v="261"/>
    <d v="2011-06-24T00:00:00"/>
    <s v="First Class"/>
    <s v="RM-19375"/>
    <s v="Raymond Messe"/>
    <x v="0"/>
    <s v="United States"/>
    <s v="Meriden"/>
    <x v="29"/>
    <n v="6450"/>
    <x v="3"/>
    <s v="OFF-AR-10003056"/>
    <x v="1"/>
    <x v="6"/>
    <s v="Newell 341"/>
    <n v="21.400000000000002"/>
    <n v="5"/>
    <n v="0"/>
    <x v="1684"/>
  </r>
  <r>
    <n v="1837"/>
    <x v="893"/>
    <x v="3"/>
    <x v="600"/>
    <d v="2014-02-22T00:00:00"/>
    <s v="Second Class"/>
    <s v="NH-18610"/>
    <s v="Nicole Hansen"/>
    <x v="1"/>
    <s v="United States"/>
    <s v="Roswell"/>
    <x v="32"/>
    <n v="30076"/>
    <x v="0"/>
    <s v="OFF-AP-10002518"/>
    <x v="1"/>
    <x v="9"/>
    <s v="Kensington 7 Outlet MasterPiece Power Center"/>
    <n v="1245.8599999999999"/>
    <n v="7"/>
    <n v="0"/>
    <x v="1685"/>
  </r>
  <r>
    <n v="1838"/>
    <x v="894"/>
    <x v="2"/>
    <x v="601"/>
    <d v="2011-08-05T00:00:00"/>
    <s v="Standard Class"/>
    <s v="BF-10975"/>
    <s v="Barbara Fisher"/>
    <x v="1"/>
    <s v="United States"/>
    <s v="Charlotte"/>
    <x v="3"/>
    <n v="28205"/>
    <x v="0"/>
    <s v="OFF-LA-10000240"/>
    <x v="1"/>
    <x v="2"/>
    <s v="Self-Adhesive Address Labels for Typewriters by Universal"/>
    <n v="17.544"/>
    <n v="3"/>
    <n v="0.2"/>
    <x v="1686"/>
  </r>
  <r>
    <n v="1839"/>
    <x v="894"/>
    <x v="2"/>
    <x v="601"/>
    <d v="2011-08-05T00:00:00"/>
    <s v="Standard Class"/>
    <s v="BF-10975"/>
    <s v="Barbara Fisher"/>
    <x v="1"/>
    <s v="United States"/>
    <s v="Charlotte"/>
    <x v="3"/>
    <n v="28205"/>
    <x v="0"/>
    <s v="FUR-FU-10000629"/>
    <x v="0"/>
    <x v="5"/>
    <s v="9-3/4 Diameter Round Wall Clock"/>
    <n v="44.128"/>
    <n v="4"/>
    <n v="0.2"/>
    <x v="1687"/>
  </r>
  <r>
    <n v="1840"/>
    <x v="894"/>
    <x v="2"/>
    <x v="601"/>
    <d v="2011-08-05T00:00:00"/>
    <s v="Standard Class"/>
    <s v="BF-10975"/>
    <s v="Barbara Fisher"/>
    <x v="1"/>
    <s v="United States"/>
    <s v="Charlotte"/>
    <x v="3"/>
    <n v="28205"/>
    <x v="0"/>
    <s v="OFF-AP-10001005"/>
    <x v="1"/>
    <x v="9"/>
    <s v="Honeywell Quietcare HEPA Air Cleaner"/>
    <n v="62.920000000000009"/>
    <n v="1"/>
    <n v="0.2"/>
    <x v="168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89"/>
  </r>
  <r>
    <n v="1843"/>
    <x v="896"/>
    <x v="1"/>
    <x v="97"/>
    <d v="2012-02-11T00:00:00"/>
    <s v="Second Class"/>
    <s v="FA-14230"/>
    <s v="Frank Atkinson"/>
    <x v="1"/>
    <s v="United States"/>
    <s v="San Antonio"/>
    <x v="5"/>
    <n v="78207"/>
    <x v="2"/>
    <s v="OFF-LA-10001074"/>
    <x v="1"/>
    <x v="2"/>
    <s v="Round Specialty Laser Printer Labels"/>
    <n v="40.096000000000004"/>
    <n v="4"/>
    <n v="0.2"/>
    <x v="1690"/>
  </r>
  <r>
    <n v="1844"/>
    <x v="896"/>
    <x v="1"/>
    <x v="97"/>
    <d v="2012-02-11T00:00:00"/>
    <s v="Second Class"/>
    <s v="FA-14230"/>
    <s v="Frank Atkinson"/>
    <x v="1"/>
    <s v="United States"/>
    <s v="San Antonio"/>
    <x v="5"/>
    <n v="78207"/>
    <x v="2"/>
    <s v="FUR-FU-10001986"/>
    <x v="0"/>
    <x v="5"/>
    <s v="Dana Fluorescent Magnifying Lamp, White, 36&quot;"/>
    <n v="40.783999999999999"/>
    <n v="2"/>
    <n v="0.6"/>
    <x v="1691"/>
  </r>
  <r>
    <n v="1845"/>
    <x v="897"/>
    <x v="3"/>
    <x v="570"/>
    <d v="2014-08-03T00:00:00"/>
    <s v="Standard Class"/>
    <s v="GW-14605"/>
    <s v="Giulietta Weimer"/>
    <x v="0"/>
    <s v="United States"/>
    <s v="Seattle"/>
    <x v="4"/>
    <n v="98115"/>
    <x v="1"/>
    <s v="TEC-AC-10003027"/>
    <x v="2"/>
    <x v="11"/>
    <s v="Imation 8GB Mini TravelDrive USB 2.0 Flash Drive"/>
    <n v="90.570000000000007"/>
    <n v="3"/>
    <n v="0"/>
    <x v="26"/>
  </r>
  <r>
    <n v="1846"/>
    <x v="898"/>
    <x v="3"/>
    <x v="602"/>
    <d v="2014-01-18T00:00:00"/>
    <s v="Second Class"/>
    <s v="DA-13450"/>
    <s v="Dianna Arnett"/>
    <x v="2"/>
    <s v="United States"/>
    <s v="Washington"/>
    <x v="40"/>
    <n v="20016"/>
    <x v="3"/>
    <s v="OFF-PA-10001804"/>
    <x v="1"/>
    <x v="10"/>
    <s v="Xerox 195"/>
    <n v="40.08"/>
    <n v="6"/>
    <n v="0"/>
    <x v="1692"/>
  </r>
  <r>
    <n v="1847"/>
    <x v="898"/>
    <x v="3"/>
    <x v="602"/>
    <d v="2014-01-18T00:00:00"/>
    <s v="Second Class"/>
    <s v="DA-13450"/>
    <s v="Dianna Arnett"/>
    <x v="2"/>
    <s v="United States"/>
    <s v="Washington"/>
    <x v="40"/>
    <n v="20016"/>
    <x v="3"/>
    <s v="FUR-FU-10004973"/>
    <x v="0"/>
    <x v="5"/>
    <s v="Flat Face Poster Frame"/>
    <n v="37.68"/>
    <n v="2"/>
    <n v="0"/>
    <x v="1693"/>
  </r>
  <r>
    <n v="1848"/>
    <x v="899"/>
    <x v="3"/>
    <x v="18"/>
    <d v="2014-09-11T00:00:00"/>
    <s v="Same Day"/>
    <s v="FH-14275"/>
    <s v="Frank Hawley"/>
    <x v="1"/>
    <s v="United States"/>
    <s v="Los Angeles"/>
    <x v="1"/>
    <n v="90004"/>
    <x v="1"/>
    <s v="FUR-CH-10002602"/>
    <x v="0"/>
    <x v="1"/>
    <s v="DMI Arturo Collection Mission-style Design Wood Chair"/>
    <n v="362.35199999999998"/>
    <n v="3"/>
    <n v="0.2"/>
    <x v="1694"/>
  </r>
  <r>
    <n v="1849"/>
    <x v="899"/>
    <x v="3"/>
    <x v="18"/>
    <d v="2014-09-11T00:00:00"/>
    <s v="Same Day"/>
    <s v="FH-14275"/>
    <s v="Frank Hawley"/>
    <x v="1"/>
    <s v="United States"/>
    <s v="Los Angeles"/>
    <x v="1"/>
    <n v="90004"/>
    <x v="1"/>
    <s v="OFF-BI-10004140"/>
    <x v="1"/>
    <x v="8"/>
    <s v="Avery Non-Stick Binders"/>
    <n v="7.1840000000000011"/>
    <n v="2"/>
    <n v="0.2"/>
    <x v="1695"/>
  </r>
  <r>
    <n v="1850"/>
    <x v="900"/>
    <x v="1"/>
    <x v="603"/>
    <d v="2012-07-25T00:00:00"/>
    <s v="Second Class"/>
    <s v="RK-19300"/>
    <s v="Ralph Kennedy"/>
    <x v="0"/>
    <s v="United States"/>
    <s v="South Bend"/>
    <x v="14"/>
    <n v="46614"/>
    <x v="2"/>
    <s v="OFF-ST-10000464"/>
    <x v="1"/>
    <x v="4"/>
    <s v="Multi-Use Personal File Cart and Caster Set, Three Stacking Bins"/>
    <n v="34.76"/>
    <n v="1"/>
    <n v="0"/>
    <x v="1696"/>
  </r>
  <r>
    <n v="1851"/>
    <x v="900"/>
    <x v="1"/>
    <x v="603"/>
    <d v="2012-07-25T00:00:00"/>
    <s v="Second Class"/>
    <s v="RK-19300"/>
    <s v="Ralph Kennedy"/>
    <x v="0"/>
    <s v="United States"/>
    <s v="South Bend"/>
    <x v="14"/>
    <n v="46614"/>
    <x v="2"/>
    <s v="TEC-AC-10002253"/>
    <x v="2"/>
    <x v="11"/>
    <s v="Imation Bio 8GB USB Flash Drive Imation Corp"/>
    <n v="831.2"/>
    <n v="5"/>
    <n v="0"/>
    <x v="1697"/>
  </r>
  <r>
    <n v="1852"/>
    <x v="900"/>
    <x v="1"/>
    <x v="603"/>
    <d v="2012-07-25T00:00:00"/>
    <s v="Second Class"/>
    <s v="RK-19300"/>
    <s v="Ralph Kennedy"/>
    <x v="0"/>
    <s v="United States"/>
    <s v="South Bend"/>
    <x v="14"/>
    <n v="46614"/>
    <x v="2"/>
    <s v="OFF-PA-10000528"/>
    <x v="1"/>
    <x v="10"/>
    <s v="Xerox 1981"/>
    <n v="26.400000000000002"/>
    <n v="5"/>
    <n v="0"/>
    <x v="1698"/>
  </r>
  <r>
    <n v="1853"/>
    <x v="900"/>
    <x v="1"/>
    <x v="603"/>
    <d v="2012-07-25T00:00:00"/>
    <s v="Second Class"/>
    <s v="RK-19300"/>
    <s v="Ralph Kennedy"/>
    <x v="0"/>
    <s v="United States"/>
    <s v="South Bend"/>
    <x v="14"/>
    <n v="46614"/>
    <x v="2"/>
    <s v="OFF-EN-10000483"/>
    <x v="1"/>
    <x v="12"/>
    <s v="White Envelopes, White Envelopes with Clear Poly Window"/>
    <n v="106.75"/>
    <n v="7"/>
    <n v="0"/>
    <x v="1699"/>
  </r>
  <r>
    <n v="1854"/>
    <x v="900"/>
    <x v="1"/>
    <x v="603"/>
    <d v="2012-07-25T00:00:00"/>
    <s v="Second Class"/>
    <s v="RK-19300"/>
    <s v="Ralph Kennedy"/>
    <x v="0"/>
    <s v="United States"/>
    <s v="South Bend"/>
    <x v="14"/>
    <n v="46614"/>
    <x v="2"/>
    <s v="OFF-PA-10003129"/>
    <x v="1"/>
    <x v="10"/>
    <s v="Tops White Computer Printout Paper"/>
    <n v="97.82"/>
    <n v="2"/>
    <n v="0"/>
    <x v="630"/>
  </r>
  <r>
    <n v="1855"/>
    <x v="900"/>
    <x v="1"/>
    <x v="603"/>
    <d v="2012-07-25T00:00:00"/>
    <s v="Second Class"/>
    <s v="RK-19300"/>
    <s v="Ralph Kennedy"/>
    <x v="0"/>
    <s v="United States"/>
    <s v="South Bend"/>
    <x v="14"/>
    <n v="46614"/>
    <x v="2"/>
    <s v="OFF-ST-10003442"/>
    <x v="1"/>
    <x v="4"/>
    <s v="Eldon Portable Mobile Manager"/>
    <n v="141.4"/>
    <n v="5"/>
    <n v="0"/>
    <x v="1700"/>
  </r>
  <r>
    <n v="1856"/>
    <x v="901"/>
    <x v="2"/>
    <x v="604"/>
    <d v="2011-06-17T00:00:00"/>
    <s v="Standard Class"/>
    <s v="FM-14215"/>
    <s v="Filia McAdams"/>
    <x v="1"/>
    <s v="United States"/>
    <s v="Los Angeles"/>
    <x v="1"/>
    <n v="90032"/>
    <x v="1"/>
    <s v="OFF-AR-10003631"/>
    <x v="1"/>
    <x v="6"/>
    <s v="Staples"/>
    <n v="14.52"/>
    <n v="3"/>
    <n v="0"/>
    <x v="1701"/>
  </r>
  <r>
    <n v="1857"/>
    <x v="902"/>
    <x v="3"/>
    <x v="605"/>
    <d v="2014-05-16T00:00:00"/>
    <s v="Second Class"/>
    <s v="AC-10420"/>
    <s v="Alyssa Crouse"/>
    <x v="1"/>
    <s v="United States"/>
    <s v="Houston"/>
    <x v="5"/>
    <n v="77041"/>
    <x v="2"/>
    <s v="OFF-ST-10000563"/>
    <x v="1"/>
    <x v="4"/>
    <s v="Fellowes Bankers Box Stor/Drawer Steel Plus"/>
    <n v="127.92000000000002"/>
    <n v="5"/>
    <n v="0.2"/>
    <x v="1702"/>
  </r>
  <r>
    <n v="1858"/>
    <x v="902"/>
    <x v="3"/>
    <x v="605"/>
    <d v="2014-05-16T00:00:00"/>
    <s v="Second Class"/>
    <s v="AC-10420"/>
    <s v="Alyssa Crouse"/>
    <x v="1"/>
    <s v="United States"/>
    <s v="Houston"/>
    <x v="5"/>
    <n v="77041"/>
    <x v="2"/>
    <s v="OFF-BI-10002133"/>
    <x v="1"/>
    <x v="8"/>
    <s v="Wilson Jones Elliptical Ring 3 1/2&quot; Capacity Binders, 800 sheets"/>
    <n v="34.239999999999988"/>
    <n v="4"/>
    <n v="0.8"/>
    <x v="1703"/>
  </r>
  <r>
    <n v="1859"/>
    <x v="903"/>
    <x v="1"/>
    <x v="37"/>
    <d v="2012-09-05T00:00:00"/>
    <s v="First Class"/>
    <s v="JB-15400"/>
    <s v="Jennifer Braxton"/>
    <x v="1"/>
    <s v="United States"/>
    <s v="Bristol"/>
    <x v="29"/>
    <n v="6010"/>
    <x v="3"/>
    <s v="OFF-AP-10002311"/>
    <x v="1"/>
    <x v="9"/>
    <s v="Holmes Replacement Filter for HEPA Air Cleaner, Very Large Room, HEPA Filter"/>
    <n v="137.62"/>
    <n v="2"/>
    <n v="0"/>
    <x v="1704"/>
  </r>
  <r>
    <n v="1860"/>
    <x v="903"/>
    <x v="1"/>
    <x v="37"/>
    <d v="2012-09-05T00:00:00"/>
    <s v="First Class"/>
    <s v="JB-15400"/>
    <s v="Jennifer Braxton"/>
    <x v="1"/>
    <s v="United States"/>
    <s v="Bristol"/>
    <x v="29"/>
    <n v="6010"/>
    <x v="3"/>
    <s v="TEC-PH-10004959"/>
    <x v="2"/>
    <x v="7"/>
    <s v="Classic Ivory Antique Telephone ZL1810"/>
    <n v="100.49"/>
    <n v="1"/>
    <n v="0"/>
    <x v="1705"/>
  </r>
  <r>
    <n v="1861"/>
    <x v="904"/>
    <x v="3"/>
    <x v="606"/>
    <d v="2014-03-28T00:00:00"/>
    <s v="First Class"/>
    <s v="GM-14440"/>
    <s v="Gary McGarr"/>
    <x v="0"/>
    <s v="United States"/>
    <s v="New York City"/>
    <x v="15"/>
    <n v="10009"/>
    <x v="3"/>
    <s v="FUR-BO-10001918"/>
    <x v="0"/>
    <x v="0"/>
    <s v="Sauder Forest Hills Library with Doors, Woodland Oak Finish"/>
    <n v="257.56799999999998"/>
    <n v="2"/>
    <n v="0.2"/>
    <x v="1706"/>
  </r>
  <r>
    <n v="1862"/>
    <x v="904"/>
    <x v="3"/>
    <x v="606"/>
    <d v="2014-03-28T00:00:00"/>
    <s v="First Class"/>
    <s v="GM-14440"/>
    <s v="Gary McGarr"/>
    <x v="0"/>
    <s v="United States"/>
    <s v="New York City"/>
    <x v="15"/>
    <n v="10009"/>
    <x v="3"/>
    <s v="TEC-PH-10004896"/>
    <x v="2"/>
    <x v="7"/>
    <s v="Nokia Lumia 521 (T-Mobile)"/>
    <n v="119.96"/>
    <n v="4"/>
    <n v="0"/>
    <x v="1010"/>
  </r>
  <r>
    <n v="1863"/>
    <x v="905"/>
    <x v="2"/>
    <x v="607"/>
    <d v="2011-11-12T00:00:00"/>
    <s v="Same Day"/>
    <s v="RF-19840"/>
    <s v="Roy Französisch"/>
    <x v="0"/>
    <s v="United States"/>
    <s v="San Antonio"/>
    <x v="5"/>
    <n v="78207"/>
    <x v="2"/>
    <s v="OFF-ST-10001328"/>
    <x v="1"/>
    <x v="4"/>
    <s v="Personal Filing Tote with Lid, Black/Gray"/>
    <n v="49.632000000000005"/>
    <n v="4"/>
    <n v="0.2"/>
    <x v="1707"/>
  </r>
  <r>
    <n v="1864"/>
    <x v="906"/>
    <x v="0"/>
    <x v="63"/>
    <d v="2013-10-18T00:00:00"/>
    <s v="Standard Class"/>
    <s v="NC-18625"/>
    <s v="Noah Childs"/>
    <x v="1"/>
    <s v="United States"/>
    <s v="Aurora"/>
    <x v="22"/>
    <n v="80013"/>
    <x v="1"/>
    <s v="FUR-TA-10004575"/>
    <x v="0"/>
    <x v="3"/>
    <s v="Hon 5100 Series Wood Tables"/>
    <n v="727.45"/>
    <n v="5"/>
    <n v="0.5"/>
    <x v="1708"/>
  </r>
  <r>
    <n v="1865"/>
    <x v="906"/>
    <x v="0"/>
    <x v="63"/>
    <d v="2013-10-18T00:00:00"/>
    <s v="Standard Class"/>
    <s v="NC-18625"/>
    <s v="Noah Childs"/>
    <x v="1"/>
    <s v="United States"/>
    <s v="Aurora"/>
    <x v="22"/>
    <n v="80013"/>
    <x v="1"/>
    <s v="FUR-FU-10001617"/>
    <x v="0"/>
    <x v="5"/>
    <s v="Executive Impressions 8-1/2&quot; Career Panel/Partition Cubicle Clock"/>
    <n v="24.96"/>
    <n v="3"/>
    <n v="0.2"/>
    <x v="1709"/>
  </r>
  <r>
    <n v="1866"/>
    <x v="907"/>
    <x v="3"/>
    <x v="105"/>
    <d v="2014-11-13T00:00:00"/>
    <s v="Same Day"/>
    <s v="NG-18355"/>
    <s v="Nat Gilpin"/>
    <x v="1"/>
    <s v="United States"/>
    <s v="Newark"/>
    <x v="24"/>
    <n v="43055"/>
    <x v="3"/>
    <s v="TEC-PH-10002824"/>
    <x v="2"/>
    <x v="7"/>
    <s v="Jabra SPEAK 410 Multidevice Speakerphone"/>
    <n v="370.78199999999998"/>
    <n v="3"/>
    <n v="0.4"/>
    <x v="1710"/>
  </r>
  <r>
    <n v="1867"/>
    <x v="908"/>
    <x v="3"/>
    <x v="4"/>
    <d v="2014-04-19T00:00:00"/>
    <s v="First Class"/>
    <s v="AH-10075"/>
    <s v="Adam Hart"/>
    <x v="1"/>
    <s v="United States"/>
    <s v="Henderson"/>
    <x v="33"/>
    <n v="89015"/>
    <x v="1"/>
    <s v="FUR-FU-10004460"/>
    <x v="0"/>
    <x v="5"/>
    <s v="Howard Miller 12&quot; Round Wall Clock"/>
    <n v="196.45"/>
    <n v="5"/>
    <n v="0"/>
    <x v="1711"/>
  </r>
  <r>
    <n v="1868"/>
    <x v="909"/>
    <x v="1"/>
    <x v="608"/>
    <d v="2012-07-01T00:00:00"/>
    <s v="Standard Class"/>
    <s v="CH-12070"/>
    <s v="Cathy Hwang"/>
    <x v="2"/>
    <s v="United States"/>
    <s v="Philadelphia"/>
    <x v="9"/>
    <n v="19143"/>
    <x v="3"/>
    <s v="OFF-PA-10003309"/>
    <x v="1"/>
    <x v="10"/>
    <s v="Xerox 211"/>
    <n v="31.104000000000006"/>
    <n v="6"/>
    <n v="0.2"/>
    <x v="282"/>
  </r>
  <r>
    <n v="1869"/>
    <x v="909"/>
    <x v="1"/>
    <x v="608"/>
    <d v="2012-07-01T00:00:00"/>
    <s v="Standard Class"/>
    <s v="CH-12070"/>
    <s v="Cathy Hwang"/>
    <x v="2"/>
    <s v="United States"/>
    <s v="Philadelphia"/>
    <x v="9"/>
    <n v="19143"/>
    <x v="3"/>
    <s v="OFF-ST-10002554"/>
    <x v="1"/>
    <x v="4"/>
    <s v="Tennsco Industrial Shelving"/>
    <n v="78.256"/>
    <n v="2"/>
    <n v="0.2"/>
    <x v="171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713"/>
  </r>
  <r>
    <n v="1872"/>
    <x v="911"/>
    <x v="2"/>
    <x v="609"/>
    <d v="2011-07-25T00:00:00"/>
    <s v="Standard Class"/>
    <s v="ME-18010"/>
    <s v="Michelle Ellison"/>
    <x v="1"/>
    <s v="United States"/>
    <s v="San Francisco"/>
    <x v="1"/>
    <n v="94122"/>
    <x v="1"/>
    <s v="FUR-CH-10001215"/>
    <x v="0"/>
    <x v="1"/>
    <s v="Global Troy Executive Leather Low-Back Tilter"/>
    <n v="801.5680000000001"/>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714"/>
  </r>
  <r>
    <n v="1874"/>
    <x v="912"/>
    <x v="3"/>
    <x v="610"/>
    <d v="2014-11-26T00:00:00"/>
    <s v="Standard Class"/>
    <s v="BP-11230"/>
    <s v="Benjamin Patterson"/>
    <x v="0"/>
    <s v="United States"/>
    <s v="Spokane"/>
    <x v="4"/>
    <n v="99207"/>
    <x v="1"/>
    <s v="FUR-TA-10004767"/>
    <x v="0"/>
    <x v="3"/>
    <s v="Safco Drafting Table"/>
    <n v="70.98"/>
    <n v="1"/>
    <n v="0"/>
    <x v="1715"/>
  </r>
  <r>
    <n v="1875"/>
    <x v="913"/>
    <x v="2"/>
    <x v="611"/>
    <d v="2011-06-09T00:00:00"/>
    <s v="Standard Class"/>
    <s v="MP-17470"/>
    <s v="Mark Packer"/>
    <x v="2"/>
    <s v="United States"/>
    <s v="Columbus"/>
    <x v="24"/>
    <n v="43229"/>
    <x v="3"/>
    <s v="OFF-PA-10001685"/>
    <x v="1"/>
    <x v="10"/>
    <s v="Staples"/>
    <n v="16.224"/>
    <n v="2"/>
    <n v="0.2"/>
    <x v="1716"/>
  </r>
  <r>
    <n v="1876"/>
    <x v="914"/>
    <x v="0"/>
    <x v="612"/>
    <d v="2013-03-17T00:00:00"/>
    <s v="Standard Class"/>
    <s v="CJ-12010"/>
    <s v="Caroline Jumper"/>
    <x v="0"/>
    <s v="United States"/>
    <s v="Long Beach"/>
    <x v="15"/>
    <n v="11561"/>
    <x v="3"/>
    <s v="FUR-BO-10003272"/>
    <x v="0"/>
    <x v="0"/>
    <s v="O'Sullivan Living Dimensions 5-Shelf Bookcases"/>
    <n v="176.78399999999999"/>
    <n v="1"/>
    <n v="0.2"/>
    <x v="1717"/>
  </r>
  <r>
    <n v="1877"/>
    <x v="915"/>
    <x v="3"/>
    <x v="613"/>
    <d v="2014-03-30T00:00:00"/>
    <s v="Standard Class"/>
    <s v="JC-15775"/>
    <s v="John Castell"/>
    <x v="0"/>
    <s v="United States"/>
    <s v="San Antonio"/>
    <x v="5"/>
    <n v="78207"/>
    <x v="2"/>
    <s v="TEC-PH-10000984"/>
    <x v="2"/>
    <x v="7"/>
    <s v="Panasonic KX-TG9471B"/>
    <n v="470.37600000000009"/>
    <n v="3"/>
    <n v="0.2"/>
    <x v="1718"/>
  </r>
  <r>
    <n v="1878"/>
    <x v="916"/>
    <x v="3"/>
    <x v="614"/>
    <d v="2015-01-03T00:00:00"/>
    <s v="Standard Class"/>
    <s v="JG-15160"/>
    <s v="James Galang"/>
    <x v="0"/>
    <s v="United States"/>
    <s v="Los Angeles"/>
    <x v="1"/>
    <n v="90049"/>
    <x v="1"/>
    <s v="FUR-CH-10002880"/>
    <x v="0"/>
    <x v="1"/>
    <s v="Global High-Back Leather Tilter, Burgundy"/>
    <n v="393.56799999999998"/>
    <n v="4"/>
    <n v="0.2"/>
    <x v="171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19"/>
    <n v="9"/>
    <n v="0.7"/>
    <x v="1720"/>
  </r>
  <r>
    <n v="1881"/>
    <x v="918"/>
    <x v="1"/>
    <x v="616"/>
    <d v="2012-03-05T00:00:00"/>
    <s v="Same Day"/>
    <s v="LF-17185"/>
    <s v="Luke Foster"/>
    <x v="0"/>
    <s v="United States"/>
    <s v="New York City"/>
    <x v="15"/>
    <n v="10011"/>
    <x v="3"/>
    <s v="OFF-EN-10002621"/>
    <x v="1"/>
    <x v="12"/>
    <s v="Staples"/>
    <n v="29.339999999999996"/>
    <n v="3"/>
    <n v="0"/>
    <x v="1721"/>
  </r>
  <r>
    <n v="1882"/>
    <x v="918"/>
    <x v="1"/>
    <x v="616"/>
    <d v="2012-03-05T00:00:00"/>
    <s v="Same Day"/>
    <s v="LF-17185"/>
    <s v="Luke Foster"/>
    <x v="0"/>
    <s v="United States"/>
    <s v="New York City"/>
    <x v="15"/>
    <n v="10011"/>
    <x v="3"/>
    <s v="FUR-CH-10001146"/>
    <x v="0"/>
    <x v="1"/>
    <s v="Global Value Mid-Back Manager's Chair, Gray"/>
    <n v="383.60700000000003"/>
    <n v="7"/>
    <n v="0.1"/>
    <x v="1722"/>
  </r>
  <r>
    <n v="1883"/>
    <x v="918"/>
    <x v="1"/>
    <x v="616"/>
    <d v="2012-03-05T00:00:00"/>
    <s v="Same Day"/>
    <s v="LF-17185"/>
    <s v="Luke Foster"/>
    <x v="0"/>
    <s v="United States"/>
    <s v="New York City"/>
    <x v="15"/>
    <n v="10011"/>
    <x v="3"/>
    <s v="OFF-ST-10000689"/>
    <x v="1"/>
    <x v="4"/>
    <s v="Fellowes Strictly Business Drawer File, Letter/Legal Size"/>
    <n v="563.4"/>
    <n v="4"/>
    <n v="0"/>
    <x v="1723"/>
  </r>
  <r>
    <n v="1884"/>
    <x v="919"/>
    <x v="0"/>
    <x v="373"/>
    <d v="2013-11-18T00:00:00"/>
    <s v="Standard Class"/>
    <s v="CC-12430"/>
    <s v="Chuck Clark"/>
    <x v="2"/>
    <s v="United States"/>
    <s v="Philadelphia"/>
    <x v="9"/>
    <n v="19143"/>
    <x v="3"/>
    <s v="OFF-PA-10001289"/>
    <x v="1"/>
    <x v="10"/>
    <s v="White Computer Printout Paper by Universal"/>
    <n v="217.05599999999998"/>
    <n v="7"/>
    <n v="0.2"/>
    <x v="1724"/>
  </r>
  <r>
    <n v="1885"/>
    <x v="920"/>
    <x v="3"/>
    <x v="617"/>
    <d v="2014-01-24T00:00:00"/>
    <s v="Second Class"/>
    <s v="DL-12865"/>
    <s v="Dan Lawera"/>
    <x v="0"/>
    <s v="United States"/>
    <s v="Keller"/>
    <x v="5"/>
    <n v="76248"/>
    <x v="2"/>
    <s v="OFF-LA-10003714"/>
    <x v="1"/>
    <x v="2"/>
    <s v="Avery 510"/>
    <n v="6"/>
    <n v="2"/>
    <n v="0.2"/>
    <x v="1725"/>
  </r>
  <r>
    <n v="1886"/>
    <x v="921"/>
    <x v="0"/>
    <x v="183"/>
    <d v="2013-04-27T00:00:00"/>
    <s v="Second Class"/>
    <s v="PG-18895"/>
    <s v="Paul Gonzalez"/>
    <x v="0"/>
    <s v="United States"/>
    <s v="San Francisco"/>
    <x v="1"/>
    <n v="94122"/>
    <x v="1"/>
    <s v="FUR-FU-10001889"/>
    <x v="0"/>
    <x v="5"/>
    <s v="Ultra Door Pull Handle"/>
    <n v="31.56"/>
    <n v="3"/>
    <n v="0"/>
    <x v="1726"/>
  </r>
  <r>
    <n v="1887"/>
    <x v="922"/>
    <x v="2"/>
    <x v="8"/>
    <d v="2011-05-15T00:00:00"/>
    <s v="First Class"/>
    <s v="EH-14005"/>
    <s v="Erica Hernandez"/>
    <x v="2"/>
    <s v="United States"/>
    <s v="Hialeah"/>
    <x v="2"/>
    <n v="33012"/>
    <x v="0"/>
    <s v="OFF-FA-10002815"/>
    <x v="1"/>
    <x v="13"/>
    <s v="Staples"/>
    <n v="7.104000000000001"/>
    <n v="2"/>
    <n v="0.2"/>
    <x v="1727"/>
  </r>
  <r>
    <n v="1888"/>
    <x v="922"/>
    <x v="2"/>
    <x v="8"/>
    <d v="2011-05-15T00:00:00"/>
    <s v="First Class"/>
    <s v="EH-14005"/>
    <s v="Erica Hernandez"/>
    <x v="2"/>
    <s v="United States"/>
    <s v="Hialeah"/>
    <x v="2"/>
    <n v="33012"/>
    <x v="0"/>
    <s v="OFF-BI-10004519"/>
    <x v="1"/>
    <x v="8"/>
    <s v="GBC DocuBind P100 Manual Binding Machine"/>
    <n v="398.35200000000003"/>
    <n v="8"/>
    <n v="0.7"/>
    <x v="1728"/>
  </r>
  <r>
    <n v="1889"/>
    <x v="923"/>
    <x v="2"/>
    <x v="618"/>
    <d v="2011-10-22T00:00:00"/>
    <s v="First Class"/>
    <s v="TB-21520"/>
    <s v="Tracy Blumstein"/>
    <x v="0"/>
    <s v="United States"/>
    <s v="Fairfield"/>
    <x v="24"/>
    <n v="45014"/>
    <x v="3"/>
    <s v="OFF-AP-10004708"/>
    <x v="1"/>
    <x v="9"/>
    <s v="Fellowes Superior 10 Outlet Split Surge Protector"/>
    <n v="121.79200000000002"/>
    <n v="4"/>
    <n v="0.2"/>
    <x v="1729"/>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x v="1730"/>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31"/>
  </r>
  <r>
    <n v="1893"/>
    <x v="925"/>
    <x v="3"/>
    <x v="66"/>
    <d v="2014-12-25T00:00:00"/>
    <s v="Second Class"/>
    <s v="JP-15520"/>
    <s v="Jeremy Pistek"/>
    <x v="0"/>
    <s v="United States"/>
    <s v="Port Orange"/>
    <x v="2"/>
    <n v="32127"/>
    <x v="0"/>
    <s v="OFF-EN-10002621"/>
    <x v="1"/>
    <x v="12"/>
    <s v="Staples"/>
    <n v="7.8239999999999998"/>
    <n v="1"/>
    <n v="0.2"/>
    <x v="1732"/>
  </r>
  <r>
    <n v="1894"/>
    <x v="926"/>
    <x v="0"/>
    <x v="390"/>
    <d v="2013-11-30T00:00:00"/>
    <s v="Standard Class"/>
    <s v="CD-11980"/>
    <s v="Carol Darley"/>
    <x v="0"/>
    <s v="United States"/>
    <s v="Medford"/>
    <x v="21"/>
    <n v="97504"/>
    <x v="1"/>
    <s v="OFF-PA-10000241"/>
    <x v="1"/>
    <x v="10"/>
    <s v="IBM Multi-Purpose Copy Paper, 8 1/2 x 11&quot;, Case"/>
    <n v="24.784000000000002"/>
    <n v="1"/>
    <n v="0.2"/>
    <x v="1733"/>
  </r>
  <r>
    <n v="1895"/>
    <x v="927"/>
    <x v="3"/>
    <x v="574"/>
    <d v="2014-12-06T00:00:00"/>
    <s v="First Class"/>
    <s v="AS-10090"/>
    <s v="Adam Shillingsburg"/>
    <x v="0"/>
    <s v="United States"/>
    <s v="Charlottesville"/>
    <x v="17"/>
    <n v="22901"/>
    <x v="0"/>
    <s v="OFF-AR-10001446"/>
    <x v="1"/>
    <x v="6"/>
    <s v="Newell 309"/>
    <n v="34.650000000000006"/>
    <n v="3"/>
    <n v="0"/>
    <x v="1734"/>
  </r>
  <r>
    <n v="1896"/>
    <x v="928"/>
    <x v="1"/>
    <x v="620"/>
    <d v="2013-01-04T00:00:00"/>
    <s v="Standard Class"/>
    <s v="JO-15280"/>
    <s v="Jas O'Carroll"/>
    <x v="0"/>
    <s v="United States"/>
    <s v="Missoula"/>
    <x v="37"/>
    <n v="59801"/>
    <x v="1"/>
    <s v="OFF-BI-10004632"/>
    <x v="1"/>
    <x v="8"/>
    <s v="Ibico Hi-Tech Manual Binding System"/>
    <n v="487.98400000000004"/>
    <n v="2"/>
    <n v="0.2"/>
    <x v="1735"/>
  </r>
  <r>
    <n v="1897"/>
    <x v="929"/>
    <x v="3"/>
    <x v="621"/>
    <d v="2014-10-07T00:00:00"/>
    <s v="First Class"/>
    <s v="AC-10450"/>
    <s v="Amy Cox"/>
    <x v="0"/>
    <s v="United States"/>
    <s v="Minneapolis"/>
    <x v="11"/>
    <n v="55407"/>
    <x v="2"/>
    <s v="OFF-BI-10001359"/>
    <x v="1"/>
    <x v="8"/>
    <s v="GBC DocuBind TL300 Electric Binding System"/>
    <n v="1793.98"/>
    <n v="2"/>
    <n v="0"/>
    <x v="1736"/>
  </r>
  <r>
    <n v="1898"/>
    <x v="930"/>
    <x v="2"/>
    <x v="550"/>
    <d v="2011-09-02T00:00:00"/>
    <s v="Second Class"/>
    <s v="RA-19945"/>
    <s v="Ryan Akin"/>
    <x v="0"/>
    <s v="United States"/>
    <s v="Miami"/>
    <x v="2"/>
    <n v="33178"/>
    <x v="0"/>
    <s v="OFF-EN-10001749"/>
    <x v="1"/>
    <x v="12"/>
    <s v="Jiffy Padded Mailers with Self-Seal Closure"/>
    <n v="29.808"/>
    <n v="2"/>
    <n v="0.2"/>
    <x v="1737"/>
  </r>
  <r>
    <n v="1899"/>
    <x v="930"/>
    <x v="2"/>
    <x v="550"/>
    <d v="2011-09-02T00:00:00"/>
    <s v="Second Class"/>
    <s v="RA-19945"/>
    <s v="Ryan Akin"/>
    <x v="0"/>
    <s v="United States"/>
    <s v="Miami"/>
    <x v="2"/>
    <n v="33178"/>
    <x v="0"/>
    <s v="OFF-BI-10004390"/>
    <x v="1"/>
    <x v="8"/>
    <s v="GBC DocuBind 200 Manual Binding Machine"/>
    <n v="505.1760000000001"/>
    <n v="4"/>
    <n v="0.7"/>
    <x v="1738"/>
  </r>
  <r>
    <n v="1900"/>
    <x v="930"/>
    <x v="2"/>
    <x v="550"/>
    <d v="2011-09-02T00:00:00"/>
    <s v="Second Class"/>
    <s v="RA-19945"/>
    <s v="Ryan Akin"/>
    <x v="0"/>
    <s v="United States"/>
    <s v="Miami"/>
    <x v="2"/>
    <n v="33178"/>
    <x v="0"/>
    <s v="FUR-TA-10001857"/>
    <x v="0"/>
    <x v="3"/>
    <s v="Balt Solid Wood Rectangular Table"/>
    <n v="174.05850000000001"/>
    <n v="3"/>
    <n v="0.45"/>
    <x v="1739"/>
  </r>
  <r>
    <n v="1901"/>
    <x v="931"/>
    <x v="0"/>
    <x v="622"/>
    <d v="2013-07-04T00:00:00"/>
    <s v="Second Class"/>
    <s v="Co-12640"/>
    <s v="Corey-Lock"/>
    <x v="0"/>
    <s v="United States"/>
    <s v="Florence"/>
    <x v="20"/>
    <n v="29501"/>
    <x v="0"/>
    <s v="OFF-ST-10000563"/>
    <x v="1"/>
    <x v="4"/>
    <s v="Fellowes Bankers Box Stor/Drawer Steel Plus"/>
    <n v="191.88"/>
    <n v="6"/>
    <n v="0"/>
    <x v="1740"/>
  </r>
  <r>
    <n v="1902"/>
    <x v="932"/>
    <x v="0"/>
    <x v="623"/>
    <d v="2013-08-24T00:00:00"/>
    <s v="First Class"/>
    <s v="DW-13480"/>
    <s v="Dianna Wilson"/>
    <x v="2"/>
    <s v="United States"/>
    <s v="Detroit"/>
    <x v="12"/>
    <n v="48205"/>
    <x v="2"/>
    <s v="TEC-PH-10004924"/>
    <x v="2"/>
    <x v="7"/>
    <s v="SKILCRAFT Telephone Shoulder Rest, 2&quot; x 6.5&quot; x 2.5&quot;, Black"/>
    <n v="14.78"/>
    <n v="2"/>
    <n v="0"/>
    <x v="1741"/>
  </r>
  <r>
    <n v="1903"/>
    <x v="933"/>
    <x v="3"/>
    <x v="208"/>
    <d v="2014-10-23T00:00:00"/>
    <s v="First Class"/>
    <s v="DK-12835"/>
    <s v="Damala Kotsonis"/>
    <x v="1"/>
    <s v="United States"/>
    <s v="Springfield"/>
    <x v="21"/>
    <n v="97477"/>
    <x v="1"/>
    <s v="OFF-PA-10003953"/>
    <x v="1"/>
    <x v="10"/>
    <s v="Xerox 218"/>
    <n v="5.1840000000000011"/>
    <n v="1"/>
    <n v="0.2"/>
    <x v="1673"/>
  </r>
  <r>
    <n v="1904"/>
    <x v="933"/>
    <x v="3"/>
    <x v="208"/>
    <d v="2014-10-23T00:00:00"/>
    <s v="First Class"/>
    <s v="DK-12835"/>
    <s v="Damala Kotsonis"/>
    <x v="1"/>
    <s v="United States"/>
    <s v="Springfield"/>
    <x v="21"/>
    <n v="97477"/>
    <x v="1"/>
    <s v="FUR-CH-10000155"/>
    <x v="0"/>
    <x v="1"/>
    <s v="Global Comet Stacking Armless Chair"/>
    <n v="478.48"/>
    <n v="2"/>
    <n v="0.2"/>
    <x v="1742"/>
  </r>
  <r>
    <n v="1905"/>
    <x v="933"/>
    <x v="3"/>
    <x v="208"/>
    <d v="2014-10-23T00:00:00"/>
    <s v="First Class"/>
    <s v="DK-12835"/>
    <s v="Damala Kotsonis"/>
    <x v="1"/>
    <s v="United States"/>
    <s v="Springfield"/>
    <x v="21"/>
    <n v="97477"/>
    <x v="1"/>
    <s v="TEC-AC-10003116"/>
    <x v="2"/>
    <x v="11"/>
    <s v="Memorex Froggy Flash Drive 8 GB"/>
    <n v="28.400000000000002"/>
    <n v="2"/>
    <n v="0.2"/>
    <x v="1743"/>
  </r>
  <r>
    <n v="1906"/>
    <x v="934"/>
    <x v="3"/>
    <x v="208"/>
    <d v="2014-10-25T00:00:00"/>
    <s v="First Class"/>
    <s v="MD-17860"/>
    <s v="Michael Dominguez"/>
    <x v="1"/>
    <s v="United States"/>
    <s v="Indianapolis"/>
    <x v="14"/>
    <n v="46203"/>
    <x v="2"/>
    <s v="OFF-ST-10002743"/>
    <x v="1"/>
    <x v="4"/>
    <s v="SAFCO Boltless Steel Shelving"/>
    <n v="909.12"/>
    <n v="8"/>
    <n v="0"/>
    <x v="1744"/>
  </r>
  <r>
    <n v="1907"/>
    <x v="935"/>
    <x v="0"/>
    <x v="624"/>
    <d v="2013-05-22T00:00:00"/>
    <s v="Standard Class"/>
    <s v="RP-19855"/>
    <s v="Roy Phan"/>
    <x v="1"/>
    <s v="United States"/>
    <s v="Apopka"/>
    <x v="2"/>
    <n v="32712"/>
    <x v="0"/>
    <s v="OFF-BI-10001757"/>
    <x v="1"/>
    <x v="8"/>
    <s v="Pressboard Hanging Data Binders for Unburst Sheets"/>
    <n v="2.9520000000000004"/>
    <n v="2"/>
    <n v="0.7"/>
    <x v="1745"/>
  </r>
  <r>
    <n v="1908"/>
    <x v="935"/>
    <x v="0"/>
    <x v="624"/>
    <d v="2013-05-22T00:00:00"/>
    <s v="Standard Class"/>
    <s v="RP-19855"/>
    <s v="Roy Phan"/>
    <x v="1"/>
    <s v="United States"/>
    <s v="Apopka"/>
    <x v="2"/>
    <n v="32712"/>
    <x v="0"/>
    <s v="OFF-BI-10000069"/>
    <x v="1"/>
    <x v="8"/>
    <s v="GBC Prepunched Paper, 19-Hole, for Binding Systems, 24-lb"/>
    <n v="27.018000000000008"/>
    <n v="6"/>
    <n v="0.7"/>
    <x v="1746"/>
  </r>
  <r>
    <n v="1909"/>
    <x v="936"/>
    <x v="1"/>
    <x v="302"/>
    <d v="2012-02-04T00:00:00"/>
    <s v="First Class"/>
    <s v="RW-19540"/>
    <s v="Rick Wilson"/>
    <x v="1"/>
    <s v="United States"/>
    <s v="Los Angeles"/>
    <x v="1"/>
    <n v="90008"/>
    <x v="1"/>
    <s v="FUR-FU-10004093"/>
    <x v="0"/>
    <x v="5"/>
    <s v="Hand-Finished Solid Wood Document Frame"/>
    <n v="136.91999999999999"/>
    <n v="4"/>
    <n v="0"/>
    <x v="1747"/>
  </r>
  <r>
    <n v="1910"/>
    <x v="937"/>
    <x v="3"/>
    <x v="404"/>
    <d v="2014-12-24T00:00:00"/>
    <s v="Standard Class"/>
    <s v="DB-13660"/>
    <s v="Duane Benoit"/>
    <x v="0"/>
    <s v="United States"/>
    <s v="Oceanside"/>
    <x v="15"/>
    <n v="11572"/>
    <x v="3"/>
    <s v="FUR-FU-10001037"/>
    <x v="0"/>
    <x v="5"/>
    <s v="DAX Charcoal/Nickel-Tone Document Frame, 5 x 7"/>
    <n v="18.96"/>
    <n v="2"/>
    <n v="0"/>
    <x v="1748"/>
  </r>
  <r>
    <n v="1911"/>
    <x v="938"/>
    <x v="0"/>
    <x v="625"/>
    <d v="2013-11-23T00:00:00"/>
    <s v="Standard Class"/>
    <s v="SC-20770"/>
    <s v="Stewart Carmichael"/>
    <x v="1"/>
    <s v="United States"/>
    <s v="Los Angeles"/>
    <x v="1"/>
    <n v="90008"/>
    <x v="1"/>
    <s v="TEC-AC-10003832"/>
    <x v="2"/>
    <x v="11"/>
    <s v="Imation 16GB Mini TravelDrive USB 2.0 Flash Drive"/>
    <n v="99.390000000000015"/>
    <n v="3"/>
    <n v="0"/>
    <x v="653"/>
  </r>
  <r>
    <n v="1912"/>
    <x v="939"/>
    <x v="3"/>
    <x v="445"/>
    <d v="2014-07-07T00:00:00"/>
    <s v="Second Class"/>
    <s v="FH-14275"/>
    <s v="Frank Hawley"/>
    <x v="1"/>
    <s v="United States"/>
    <s v="Houston"/>
    <x v="5"/>
    <n v="77041"/>
    <x v="2"/>
    <s v="OFF-PA-10001878"/>
    <x v="1"/>
    <x v="10"/>
    <s v="Xerox 1891"/>
    <n v="273.89600000000002"/>
    <n v="7"/>
    <n v="0.2"/>
    <x v="1749"/>
  </r>
  <r>
    <n v="1913"/>
    <x v="939"/>
    <x v="3"/>
    <x v="445"/>
    <d v="2014-07-07T00:00:00"/>
    <s v="Second Class"/>
    <s v="FH-14275"/>
    <s v="Frank Hawley"/>
    <x v="1"/>
    <s v="United States"/>
    <s v="Houston"/>
    <x v="5"/>
    <n v="77041"/>
    <x v="2"/>
    <s v="TEC-MA-10003674"/>
    <x v="2"/>
    <x v="15"/>
    <s v="Hewlett-Packard Deskjet 5550 Printer"/>
    <n v="597.13200000000006"/>
    <n v="3"/>
    <n v="0.4"/>
    <x v="1750"/>
  </r>
  <r>
    <n v="1914"/>
    <x v="940"/>
    <x v="2"/>
    <x v="626"/>
    <d v="2011-01-18T00:00:00"/>
    <s v="First Class"/>
    <s v="EH-13990"/>
    <s v="Erica Hackney"/>
    <x v="0"/>
    <s v="United States"/>
    <s v="Roswell"/>
    <x v="32"/>
    <n v="30076"/>
    <x v="0"/>
    <s v="TEC-AC-10003628"/>
    <x v="2"/>
    <x v="11"/>
    <s v="Logitech 910-002974 M325 Wireless Mouse for Web Scrolling"/>
    <n v="149.94999999999999"/>
    <n v="5"/>
    <n v="0"/>
    <x v="1751"/>
  </r>
  <r>
    <n v="1915"/>
    <x v="941"/>
    <x v="3"/>
    <x v="504"/>
    <d v="2014-05-06T00:00:00"/>
    <s v="Standard Class"/>
    <s v="AS-10630"/>
    <s v="Ann Steele"/>
    <x v="2"/>
    <s v="United States"/>
    <s v="Boynton Beach"/>
    <x v="2"/>
    <n v="33437"/>
    <x v="0"/>
    <s v="OFF-LA-10003190"/>
    <x v="1"/>
    <x v="2"/>
    <s v="Avery 474"/>
    <n v="4.6079999999999997"/>
    <n v="2"/>
    <n v="0.2"/>
    <x v="910"/>
  </r>
  <r>
    <n v="1916"/>
    <x v="941"/>
    <x v="3"/>
    <x v="504"/>
    <d v="2014-05-06T00:00:00"/>
    <s v="Standard Class"/>
    <s v="AS-10630"/>
    <s v="Ann Steele"/>
    <x v="2"/>
    <s v="United States"/>
    <s v="Boynton Beach"/>
    <x v="2"/>
    <n v="33437"/>
    <x v="0"/>
    <s v="OFF-AR-10002280"/>
    <x v="1"/>
    <x v="6"/>
    <s v="Staples"/>
    <n v="15.528"/>
    <n v="3"/>
    <n v="0.2"/>
    <x v="1752"/>
  </r>
  <r>
    <n v="1917"/>
    <x v="941"/>
    <x v="3"/>
    <x v="504"/>
    <d v="2014-05-06T00:00:00"/>
    <s v="Standard Class"/>
    <s v="AS-10630"/>
    <s v="Ann Steele"/>
    <x v="2"/>
    <s v="United States"/>
    <s v="Boynton Beach"/>
    <x v="2"/>
    <n v="33437"/>
    <x v="0"/>
    <s v="OFF-LA-10001569"/>
    <x v="1"/>
    <x v="2"/>
    <s v="Avery 499"/>
    <n v="11.952000000000002"/>
    <n v="3"/>
    <n v="0.2"/>
    <x v="1753"/>
  </r>
  <r>
    <n v="1918"/>
    <x v="942"/>
    <x v="1"/>
    <x v="627"/>
    <d v="2012-11-14T00:00:00"/>
    <s v="Standard Class"/>
    <s v="HA-14905"/>
    <s v="Helen Abelman"/>
    <x v="0"/>
    <s v="United States"/>
    <s v="Franklin"/>
    <x v="31"/>
    <n v="2038"/>
    <x v="3"/>
    <s v="OFF-AR-10001573"/>
    <x v="1"/>
    <x v="6"/>
    <s v="American Pencil"/>
    <n v="11.65"/>
    <n v="5"/>
    <n v="0"/>
    <x v="1754"/>
  </r>
  <r>
    <n v="1919"/>
    <x v="943"/>
    <x v="1"/>
    <x v="628"/>
    <d v="2012-11-01T00:00:00"/>
    <s v="Second Class"/>
    <s v="CH-12070"/>
    <s v="Cathy Hwang"/>
    <x v="2"/>
    <s v="United States"/>
    <s v="Detroit"/>
    <x v="12"/>
    <n v="48227"/>
    <x v="2"/>
    <s v="TEC-PH-10001809"/>
    <x v="2"/>
    <x v="7"/>
    <s v="Panasonic KX T7736-B Digital phone"/>
    <n v="299.89999999999998"/>
    <n v="2"/>
    <n v="0"/>
    <x v="1755"/>
  </r>
  <r>
    <n v="1920"/>
    <x v="944"/>
    <x v="3"/>
    <x v="629"/>
    <d v="2014-08-20T00:00:00"/>
    <s v="First Class"/>
    <s v="EH-13765"/>
    <s v="Edward Hooks"/>
    <x v="1"/>
    <s v="United States"/>
    <s v="Watertown"/>
    <x v="15"/>
    <n v="13601"/>
    <x v="3"/>
    <s v="OFF-BI-10003091"/>
    <x v="1"/>
    <x v="8"/>
    <s v="GBC DocuBind TL200 Manual Binding Machine"/>
    <n v="895.92"/>
    <n v="5"/>
    <n v="0.2"/>
    <x v="1756"/>
  </r>
  <r>
    <n v="1921"/>
    <x v="944"/>
    <x v="3"/>
    <x v="629"/>
    <d v="2014-08-20T00:00:00"/>
    <s v="First Class"/>
    <s v="EH-13765"/>
    <s v="Edward Hooks"/>
    <x v="1"/>
    <s v="United States"/>
    <s v="Watertown"/>
    <x v="15"/>
    <n v="13601"/>
    <x v="3"/>
    <s v="FUR-CH-10003981"/>
    <x v="0"/>
    <x v="1"/>
    <s v="Global Commerce Series Low-Back Swivel/Tilt Chairs"/>
    <n v="462.56400000000002"/>
    <n v="2"/>
    <n v="0.1"/>
    <x v="1757"/>
  </r>
  <r>
    <n v="1922"/>
    <x v="945"/>
    <x v="1"/>
    <x v="292"/>
    <d v="2012-10-09T00:00:00"/>
    <s v="Standard Class"/>
    <s v="MZ-17515"/>
    <s v="Mary Zewe"/>
    <x v="1"/>
    <s v="United States"/>
    <s v="Reading"/>
    <x v="9"/>
    <n v="19601"/>
    <x v="3"/>
    <s v="OFF-ST-10002562"/>
    <x v="1"/>
    <x v="4"/>
    <s v="Staples"/>
    <n v="15.008000000000003"/>
    <n v="2"/>
    <n v="0.2"/>
    <x v="1758"/>
  </r>
  <r>
    <n v="1923"/>
    <x v="946"/>
    <x v="0"/>
    <x v="630"/>
    <d v="2013-07-11T00:00:00"/>
    <s v="Second Class"/>
    <s v="SC-20230"/>
    <s v="Scot Coram"/>
    <x v="1"/>
    <s v="United States"/>
    <s v="Arlington"/>
    <x v="5"/>
    <n v="76017"/>
    <x v="2"/>
    <s v="TEC-PH-10004345"/>
    <x v="2"/>
    <x v="7"/>
    <s v="Cisco SPA 502G IP Phone"/>
    <n v="863.6400000000001"/>
    <n v="9"/>
    <n v="0.2"/>
    <x v="1759"/>
  </r>
  <r>
    <n v="1924"/>
    <x v="946"/>
    <x v="0"/>
    <x v="630"/>
    <d v="2013-07-11T00:00:00"/>
    <s v="Second Class"/>
    <s v="SC-20230"/>
    <s v="Scot Coram"/>
    <x v="1"/>
    <s v="United States"/>
    <s v="Arlington"/>
    <x v="5"/>
    <n v="76017"/>
    <x v="2"/>
    <s v="OFF-AR-10000588"/>
    <x v="1"/>
    <x v="6"/>
    <s v="Newell 345"/>
    <n v="47.616"/>
    <n v="3"/>
    <n v="0.2"/>
    <x v="1760"/>
  </r>
  <r>
    <n v="1925"/>
    <x v="947"/>
    <x v="3"/>
    <x v="256"/>
    <d v="2014-12-08T00:00:00"/>
    <s v="Second Class"/>
    <s v="NP-18325"/>
    <s v="Naresj Patel"/>
    <x v="0"/>
    <s v="United States"/>
    <s v="San Diego"/>
    <x v="1"/>
    <n v="92024"/>
    <x v="1"/>
    <s v="OFF-PA-10003039"/>
    <x v="1"/>
    <x v="10"/>
    <s v="Xerox 1960"/>
    <n v="92.94"/>
    <n v="3"/>
    <n v="0"/>
    <x v="1761"/>
  </r>
  <r>
    <n v="1926"/>
    <x v="948"/>
    <x v="3"/>
    <x v="631"/>
    <d v="2014-03-14T00:00:00"/>
    <s v="Standard Class"/>
    <s v="LW-16990"/>
    <s v="Lindsay Williams"/>
    <x v="1"/>
    <s v="United States"/>
    <s v="San Francisco"/>
    <x v="1"/>
    <n v="94110"/>
    <x v="1"/>
    <s v="TEC-AC-10001908"/>
    <x v="2"/>
    <x v="11"/>
    <s v="Logitech Wireless Headset h800"/>
    <n v="199.98"/>
    <n v="2"/>
    <n v="0"/>
    <x v="1762"/>
  </r>
  <r>
    <n v="1927"/>
    <x v="949"/>
    <x v="0"/>
    <x v="632"/>
    <d v="2013-06-16T00:00:00"/>
    <s v="Standard Class"/>
    <s v="GM-14680"/>
    <s v="Greg Matthias"/>
    <x v="0"/>
    <s v="United States"/>
    <s v="Los Angeles"/>
    <x v="1"/>
    <n v="90045"/>
    <x v="1"/>
    <s v="TEC-PH-10001198"/>
    <x v="2"/>
    <x v="7"/>
    <s v="Avaya 4621SW VoIP phone"/>
    <n v="177.48000000000002"/>
    <n v="3"/>
    <n v="0.2"/>
    <x v="1763"/>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64"/>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65"/>
  </r>
  <r>
    <n v="1931"/>
    <x v="951"/>
    <x v="3"/>
    <x v="633"/>
    <d v="2014-03-19T00:00:00"/>
    <s v="Second Class"/>
    <s v="VM-21685"/>
    <s v="Valerie Mitchum"/>
    <x v="2"/>
    <s v="United States"/>
    <s v="Seattle"/>
    <x v="4"/>
    <n v="98105"/>
    <x v="1"/>
    <s v="TEC-PH-10004165"/>
    <x v="2"/>
    <x v="7"/>
    <s v="Mitel MiVoice 5330e IP Phone"/>
    <n v="659.97600000000011"/>
    <n v="3"/>
    <n v="0.2"/>
    <x v="1766"/>
  </r>
  <r>
    <n v="1932"/>
    <x v="952"/>
    <x v="0"/>
    <x v="581"/>
    <d v="2013-11-30T00:00:00"/>
    <s v="Second Class"/>
    <s v="CC-12670"/>
    <s v="Craig Carreira"/>
    <x v="0"/>
    <s v="United States"/>
    <s v="Scottsdale"/>
    <x v="16"/>
    <n v="85254"/>
    <x v="1"/>
    <s v="TEC-PH-10002483"/>
    <x v="2"/>
    <x v="7"/>
    <s v="Motorola Moto X"/>
    <n v="271.99200000000002"/>
    <n v="1"/>
    <n v="0.2"/>
    <x v="1767"/>
  </r>
  <r>
    <n v="1933"/>
    <x v="953"/>
    <x v="3"/>
    <x v="634"/>
    <d v="2014-08-11T00:00:00"/>
    <s v="Second Class"/>
    <s v="SV-20365"/>
    <s v="Seth Vernon"/>
    <x v="0"/>
    <s v="United States"/>
    <s v="Lafayette"/>
    <x v="28"/>
    <n v="70506"/>
    <x v="0"/>
    <s v="FUR-BO-10000468"/>
    <x v="0"/>
    <x v="0"/>
    <s v="O'Sullivan 2-Shelf Heavy-Duty Bookcases"/>
    <n v="145.74"/>
    <n v="3"/>
    <n v="0"/>
    <x v="1768"/>
  </r>
  <r>
    <n v="1934"/>
    <x v="953"/>
    <x v="3"/>
    <x v="634"/>
    <d v="2014-08-11T00:00:00"/>
    <s v="Second Class"/>
    <s v="SV-20365"/>
    <s v="Seth Vernon"/>
    <x v="0"/>
    <s v="United States"/>
    <s v="Lafayette"/>
    <x v="28"/>
    <n v="70506"/>
    <x v="0"/>
    <s v="FUR-FU-10001706"/>
    <x v="0"/>
    <x v="5"/>
    <s v="Longer-Life Soft White Bulbs"/>
    <n v="15.4"/>
    <n v="5"/>
    <n v="0"/>
    <x v="1769"/>
  </r>
  <r>
    <n v="1935"/>
    <x v="954"/>
    <x v="3"/>
    <x v="344"/>
    <d v="2014-12-04T00:00:00"/>
    <s v="Standard Class"/>
    <s v="LW-16990"/>
    <s v="Lindsay Williams"/>
    <x v="1"/>
    <s v="United States"/>
    <s v="San Francisco"/>
    <x v="1"/>
    <n v="94109"/>
    <x v="1"/>
    <s v="OFF-PA-10003129"/>
    <x v="1"/>
    <x v="10"/>
    <s v="Tops White Computer Printout Paper"/>
    <n v="244.54999999999998"/>
    <n v="5"/>
    <n v="0"/>
    <x v="1770"/>
  </r>
  <r>
    <n v="1936"/>
    <x v="954"/>
    <x v="3"/>
    <x v="344"/>
    <d v="2014-12-04T00:00:00"/>
    <s v="Standard Class"/>
    <s v="LW-16990"/>
    <s v="Lindsay Williams"/>
    <x v="1"/>
    <s v="United States"/>
    <s v="San Francisco"/>
    <x v="1"/>
    <n v="94109"/>
    <x v="1"/>
    <s v="TEC-AC-10001284"/>
    <x v="2"/>
    <x v="11"/>
    <s v="Enermax Briskie RF Wireless Keyboard and Mouse Combo"/>
    <n v="166.16"/>
    <n v="8"/>
    <n v="0"/>
    <x v="1771"/>
  </r>
  <r>
    <n v="1937"/>
    <x v="955"/>
    <x v="1"/>
    <x v="442"/>
    <d v="2012-05-27T00:00:00"/>
    <s v="Second Class"/>
    <s v="NP-18685"/>
    <s v="Nora Pelletier"/>
    <x v="2"/>
    <s v="United States"/>
    <s v="San Francisco"/>
    <x v="1"/>
    <n v="94109"/>
    <x v="1"/>
    <s v="FUR-FU-10002268"/>
    <x v="0"/>
    <x v="5"/>
    <s v="Ultra Door Push Plate"/>
    <n v="14.73"/>
    <n v="3"/>
    <n v="0"/>
    <x v="1772"/>
  </r>
  <r>
    <n v="1938"/>
    <x v="956"/>
    <x v="0"/>
    <x v="630"/>
    <d v="2013-07-13T00:00:00"/>
    <s v="Standard Class"/>
    <s v="JE-15715"/>
    <s v="Joe Elijah"/>
    <x v="0"/>
    <s v="United States"/>
    <s v="Broomfield"/>
    <x v="22"/>
    <n v="80020"/>
    <x v="1"/>
    <s v="OFF-BI-10002082"/>
    <x v="1"/>
    <x v="8"/>
    <s v="GBC Twin Loop Wire Binding Elements"/>
    <n v="19.968000000000004"/>
    <n v="2"/>
    <n v="0.7"/>
    <x v="1773"/>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x v="1774"/>
  </r>
  <r>
    <n v="1940"/>
    <x v="956"/>
    <x v="0"/>
    <x v="630"/>
    <d v="2013-07-13T00:00:00"/>
    <s v="Standard Class"/>
    <s v="JE-15715"/>
    <s v="Joe Elijah"/>
    <x v="0"/>
    <s v="United States"/>
    <s v="Broomfield"/>
    <x v="22"/>
    <n v="80020"/>
    <x v="1"/>
    <s v="OFF-BI-10001634"/>
    <x v="1"/>
    <x v="8"/>
    <s v="Wilson Jones Active Use Binders"/>
    <n v="8.7360000000000024"/>
    <n v="4"/>
    <n v="0.7"/>
    <x v="1775"/>
  </r>
  <r>
    <n v="1941"/>
    <x v="956"/>
    <x v="0"/>
    <x v="630"/>
    <d v="2013-07-13T00:00:00"/>
    <s v="Standard Class"/>
    <s v="JE-15715"/>
    <s v="Joe Elijah"/>
    <x v="0"/>
    <s v="United States"/>
    <s v="Broomfield"/>
    <x v="22"/>
    <n v="80020"/>
    <x v="1"/>
    <s v="FUR-CH-10004287"/>
    <x v="0"/>
    <x v="1"/>
    <s v="SAFCO Arco Folding Chair"/>
    <n v="662.88"/>
    <n v="3"/>
    <n v="0.2"/>
    <x v="1776"/>
  </r>
  <r>
    <n v="1942"/>
    <x v="957"/>
    <x v="3"/>
    <x v="635"/>
    <d v="2014-09-02T00:00:00"/>
    <s v="First Class"/>
    <s v="CP-12085"/>
    <s v="Cathy Prescott"/>
    <x v="1"/>
    <s v="United States"/>
    <s v="Quincy"/>
    <x v="10"/>
    <n v="62301"/>
    <x v="2"/>
    <s v="OFF-LA-10004544"/>
    <x v="1"/>
    <x v="2"/>
    <s v="Avery 505"/>
    <n v="47.360000000000007"/>
    <n v="4"/>
    <n v="0.2"/>
    <x v="671"/>
  </r>
  <r>
    <n v="1943"/>
    <x v="957"/>
    <x v="3"/>
    <x v="635"/>
    <d v="2014-09-02T00:00:00"/>
    <s v="First Class"/>
    <s v="CP-12085"/>
    <s v="Cathy Prescott"/>
    <x v="1"/>
    <s v="United States"/>
    <s v="Quincy"/>
    <x v="10"/>
    <n v="62301"/>
    <x v="2"/>
    <s v="OFF-ST-10004507"/>
    <x v="1"/>
    <x v="4"/>
    <s v="Advantus Rolling Storage Box"/>
    <n v="27.439999999999998"/>
    <n v="2"/>
    <n v="0.2"/>
    <x v="1239"/>
  </r>
  <r>
    <n v="1944"/>
    <x v="957"/>
    <x v="3"/>
    <x v="635"/>
    <d v="2014-09-02T00:00:00"/>
    <s v="First Class"/>
    <s v="CP-12085"/>
    <s v="Cathy Prescott"/>
    <x v="1"/>
    <s v="United States"/>
    <s v="Quincy"/>
    <x v="10"/>
    <n v="62301"/>
    <x v="2"/>
    <s v="OFF-BI-10002012"/>
    <x v="1"/>
    <x v="8"/>
    <s v="Wilson Jones Easy Flow II Sheet Lifters"/>
    <n v="3.2399999999999993"/>
    <n v="9"/>
    <n v="0.8"/>
    <x v="1777"/>
  </r>
  <r>
    <n v="1945"/>
    <x v="958"/>
    <x v="0"/>
    <x v="23"/>
    <d v="2013-06-27T00:00:00"/>
    <s v="Standard Class"/>
    <s v="EA-14035"/>
    <s v="Erin Ashbrook"/>
    <x v="1"/>
    <s v="United States"/>
    <s v="Carrollton"/>
    <x v="5"/>
    <n v="75007"/>
    <x v="2"/>
    <s v="TEC-AC-10001109"/>
    <x v="2"/>
    <x v="11"/>
    <s v="Logitech Trackman Marble Mouse"/>
    <n v="95.968000000000004"/>
    <n v="4"/>
    <n v="0.2"/>
    <x v="1778"/>
  </r>
  <r>
    <n v="1946"/>
    <x v="958"/>
    <x v="0"/>
    <x v="23"/>
    <d v="2013-06-27T00:00:00"/>
    <s v="Standard Class"/>
    <s v="EA-14035"/>
    <s v="Erin Ashbrook"/>
    <x v="1"/>
    <s v="United States"/>
    <s v="Carrollton"/>
    <x v="5"/>
    <n v="75007"/>
    <x v="2"/>
    <s v="OFF-PA-10000809"/>
    <x v="1"/>
    <x v="10"/>
    <s v="Xerox 206"/>
    <n v="10.368000000000002"/>
    <n v="2"/>
    <n v="0.2"/>
    <x v="572"/>
  </r>
  <r>
    <n v="1947"/>
    <x v="959"/>
    <x v="3"/>
    <x v="264"/>
    <d v="2014-09-07T00:00:00"/>
    <s v="Standard Class"/>
    <s v="AC-10615"/>
    <s v="Ann Chong"/>
    <x v="1"/>
    <s v="United States"/>
    <s v="New York City"/>
    <x v="15"/>
    <n v="10009"/>
    <x v="3"/>
    <s v="OFF-AR-10000658"/>
    <x v="1"/>
    <x v="6"/>
    <s v="Newell 324"/>
    <n v="23.1"/>
    <n v="2"/>
    <n v="0"/>
    <x v="1779"/>
  </r>
  <r>
    <n v="1948"/>
    <x v="959"/>
    <x v="3"/>
    <x v="264"/>
    <d v="2014-09-07T00:00:00"/>
    <s v="Standard Class"/>
    <s v="AC-10615"/>
    <s v="Ann Chong"/>
    <x v="1"/>
    <s v="United States"/>
    <s v="New York City"/>
    <x v="15"/>
    <n v="10009"/>
    <x v="3"/>
    <s v="FUR-FU-10001196"/>
    <x v="0"/>
    <x v="5"/>
    <s v="DAX Cubicle Frames - 8x10"/>
    <n v="11.54"/>
    <n v="2"/>
    <n v="0"/>
    <x v="1780"/>
  </r>
  <r>
    <n v="1949"/>
    <x v="959"/>
    <x v="3"/>
    <x v="264"/>
    <d v="2014-09-07T00:00:00"/>
    <s v="Standard Class"/>
    <s v="AC-10615"/>
    <s v="Ann Chong"/>
    <x v="1"/>
    <s v="United States"/>
    <s v="New York City"/>
    <x v="15"/>
    <n v="10009"/>
    <x v="3"/>
    <s v="FUR-TA-10001889"/>
    <x v="0"/>
    <x v="3"/>
    <s v="Bush Advantage Collection Racetrack Conference Table"/>
    <n v="254.52599999999998"/>
    <n v="1"/>
    <n v="0.4"/>
    <x v="1781"/>
  </r>
  <r>
    <n v="1950"/>
    <x v="959"/>
    <x v="3"/>
    <x v="264"/>
    <d v="2014-09-07T00:00:00"/>
    <s v="Standard Class"/>
    <s v="AC-10615"/>
    <s v="Ann Chong"/>
    <x v="1"/>
    <s v="United States"/>
    <s v="New York City"/>
    <x v="15"/>
    <n v="10009"/>
    <x v="3"/>
    <s v="OFF-AP-10000358"/>
    <x v="1"/>
    <x v="9"/>
    <s v="Fellowes Basic Home/Office Series Surge Protectors"/>
    <n v="12.98"/>
    <n v="1"/>
    <n v="0"/>
    <x v="1782"/>
  </r>
  <r>
    <n v="1951"/>
    <x v="959"/>
    <x v="3"/>
    <x v="264"/>
    <d v="2014-09-07T00:00:00"/>
    <s v="Standard Class"/>
    <s v="AC-10615"/>
    <s v="Ann Chong"/>
    <x v="1"/>
    <s v="United States"/>
    <s v="New York City"/>
    <x v="15"/>
    <n v="10009"/>
    <x v="3"/>
    <s v="OFF-BI-10004970"/>
    <x v="1"/>
    <x v="8"/>
    <s v="ACCOHIDE 3-Ring Binder, Blue, 1&quot;"/>
    <n v="26.432000000000002"/>
    <n v="8"/>
    <n v="0.2"/>
    <x v="1783"/>
  </r>
  <r>
    <n v="1952"/>
    <x v="959"/>
    <x v="3"/>
    <x v="264"/>
    <d v="2014-09-07T00:00:00"/>
    <s v="Standard Class"/>
    <s v="AC-10615"/>
    <s v="Ann Chong"/>
    <x v="1"/>
    <s v="United States"/>
    <s v="New York City"/>
    <x v="15"/>
    <n v="10009"/>
    <x v="3"/>
    <s v="TEC-PH-10003885"/>
    <x v="2"/>
    <x v="7"/>
    <s v="Cisco SPA508G"/>
    <n v="197.96999999999997"/>
    <n v="3"/>
    <n v="0"/>
    <x v="967"/>
  </r>
  <r>
    <n v="1953"/>
    <x v="959"/>
    <x v="3"/>
    <x v="264"/>
    <d v="2014-09-07T00:00:00"/>
    <s v="Standard Class"/>
    <s v="AC-10615"/>
    <s v="Ann Chong"/>
    <x v="1"/>
    <s v="United States"/>
    <s v="New York City"/>
    <x v="15"/>
    <n v="10009"/>
    <x v="3"/>
    <s v="OFF-LA-10001641"/>
    <x v="1"/>
    <x v="2"/>
    <s v="Avery 518"/>
    <n v="18.899999999999999"/>
    <n v="6"/>
    <n v="0"/>
    <x v="1446"/>
  </r>
  <r>
    <n v="1954"/>
    <x v="959"/>
    <x v="3"/>
    <x v="264"/>
    <d v="2014-09-07T00:00:00"/>
    <s v="Standard Class"/>
    <s v="AC-10615"/>
    <s v="Ann Chong"/>
    <x v="1"/>
    <s v="United States"/>
    <s v="New York City"/>
    <x v="15"/>
    <n v="10009"/>
    <x v="3"/>
    <s v="FUR-CH-10003379"/>
    <x v="0"/>
    <x v="1"/>
    <s v="Global Commerce Series High-Back Swivel/Tilt Chairs"/>
    <n v="1282.4100000000001"/>
    <n v="5"/>
    <n v="0.1"/>
    <x v="968"/>
  </r>
  <r>
    <n v="1955"/>
    <x v="959"/>
    <x v="3"/>
    <x v="264"/>
    <d v="2014-09-07T00:00:00"/>
    <s v="Standard Class"/>
    <s v="AC-10615"/>
    <s v="Ann Chong"/>
    <x v="1"/>
    <s v="United States"/>
    <s v="New York City"/>
    <x v="15"/>
    <n v="10009"/>
    <x v="3"/>
    <s v="OFF-AR-10004582"/>
    <x v="1"/>
    <x v="6"/>
    <s v="BIC Brite Liner Grip Highlighters"/>
    <n v="4.92"/>
    <n v="3"/>
    <n v="0"/>
    <x v="1784"/>
  </r>
  <r>
    <n v="1956"/>
    <x v="959"/>
    <x v="3"/>
    <x v="264"/>
    <d v="2014-09-07T00:00:00"/>
    <s v="Standard Class"/>
    <s v="AC-10615"/>
    <s v="Ann Chong"/>
    <x v="1"/>
    <s v="United States"/>
    <s v="New York City"/>
    <x v="15"/>
    <n v="10009"/>
    <x v="3"/>
    <s v="TEC-AC-10002842"/>
    <x v="2"/>
    <x v="11"/>
    <s v="WD My Passport Ultra 2TB Portable External Hard Drive"/>
    <n v="238"/>
    <n v="2"/>
    <n v="0"/>
    <x v="1785"/>
  </r>
  <r>
    <n v="1957"/>
    <x v="959"/>
    <x v="3"/>
    <x v="264"/>
    <d v="2014-09-07T00:00:00"/>
    <s v="Standard Class"/>
    <s v="AC-10615"/>
    <s v="Ann Chong"/>
    <x v="1"/>
    <s v="United States"/>
    <s v="New York City"/>
    <x v="15"/>
    <n v="10009"/>
    <x v="3"/>
    <s v="TEC-AC-10000109"/>
    <x v="2"/>
    <x v="11"/>
    <s v="Sony Micro Vault Click 16 GB USB 2.0 Flash Drive"/>
    <n v="167.97"/>
    <n v="3"/>
    <n v="0"/>
    <x v="789"/>
  </r>
  <r>
    <n v="1958"/>
    <x v="959"/>
    <x v="3"/>
    <x v="264"/>
    <d v="2014-09-07T00:00:00"/>
    <s v="Standard Class"/>
    <s v="AC-10615"/>
    <s v="Ann Chong"/>
    <x v="1"/>
    <s v="United States"/>
    <s v="New York City"/>
    <x v="15"/>
    <n v="10009"/>
    <x v="3"/>
    <s v="OFF-PA-10003893"/>
    <x v="1"/>
    <x v="10"/>
    <s v="Xerox 1962"/>
    <n v="17.12"/>
    <n v="4"/>
    <n v="0"/>
    <x v="1786"/>
  </r>
  <r>
    <n v="1959"/>
    <x v="960"/>
    <x v="3"/>
    <x v="18"/>
    <d v="2014-09-16T00:00:00"/>
    <s v="Second Class"/>
    <s v="RW-19690"/>
    <s v="Robert Waldorf"/>
    <x v="0"/>
    <s v="United States"/>
    <s v="Springfield"/>
    <x v="25"/>
    <n v="65807"/>
    <x v="2"/>
    <s v="OFF-BI-10003669"/>
    <x v="1"/>
    <x v="8"/>
    <s v="3M Organizer Strips"/>
    <n v="16.200000000000003"/>
    <n v="3"/>
    <n v="0"/>
    <x v="1787"/>
  </r>
  <r>
    <n v="1960"/>
    <x v="960"/>
    <x v="3"/>
    <x v="18"/>
    <d v="2014-09-16T00:00:00"/>
    <s v="Second Class"/>
    <s v="RW-19690"/>
    <s v="Robert Waldorf"/>
    <x v="0"/>
    <s v="United States"/>
    <s v="Springfield"/>
    <x v="25"/>
    <n v="65807"/>
    <x v="2"/>
    <s v="OFF-AP-10004785"/>
    <x v="1"/>
    <x v="9"/>
    <s v="Holmes Replacement Filter for HEPA Air Cleaner, Medium Room"/>
    <n v="33.99"/>
    <n v="3"/>
    <n v="0"/>
    <x v="1788"/>
  </r>
  <r>
    <n v="1961"/>
    <x v="960"/>
    <x v="3"/>
    <x v="18"/>
    <d v="2014-09-16T00:00:00"/>
    <s v="Second Class"/>
    <s v="RW-19690"/>
    <s v="Robert Waldorf"/>
    <x v="0"/>
    <s v="United States"/>
    <s v="Springfield"/>
    <x v="25"/>
    <n v="65807"/>
    <x v="2"/>
    <s v="TEC-AC-10003023"/>
    <x v="2"/>
    <x v="11"/>
    <s v="Logitech G105 Gaming Keyboard"/>
    <n v="296.84999999999997"/>
    <n v="5"/>
    <n v="0"/>
    <x v="1789"/>
  </r>
  <r>
    <n v="1962"/>
    <x v="960"/>
    <x v="3"/>
    <x v="18"/>
    <d v="2014-09-16T00:00:00"/>
    <s v="Second Class"/>
    <s v="RW-19690"/>
    <s v="Robert Waldorf"/>
    <x v="0"/>
    <s v="United States"/>
    <s v="Springfield"/>
    <x v="25"/>
    <n v="65807"/>
    <x v="2"/>
    <s v="TEC-AC-10002217"/>
    <x v="2"/>
    <x v="11"/>
    <s v="Imation Clip USB flash drive - 8 GB"/>
    <n v="112.80000000000001"/>
    <n v="6"/>
    <n v="0"/>
    <x v="1790"/>
  </r>
  <r>
    <n v="1963"/>
    <x v="960"/>
    <x v="3"/>
    <x v="18"/>
    <d v="2014-09-16T00:00:00"/>
    <s v="Second Class"/>
    <s v="RW-19690"/>
    <s v="Robert Waldorf"/>
    <x v="0"/>
    <s v="United States"/>
    <s v="Springfield"/>
    <x v="25"/>
    <n v="65807"/>
    <x v="2"/>
    <s v="OFF-BI-10002954"/>
    <x v="1"/>
    <x v="8"/>
    <s v="Newell 3-Hole Punched Plastic Slotted Magazine Holders for Binders"/>
    <n v="13.71"/>
    <n v="3"/>
    <n v="0"/>
    <x v="1791"/>
  </r>
  <r>
    <n v="1964"/>
    <x v="960"/>
    <x v="3"/>
    <x v="18"/>
    <d v="2014-09-16T00:00:00"/>
    <s v="Second Class"/>
    <s v="RW-19690"/>
    <s v="Robert Waldorf"/>
    <x v="0"/>
    <s v="United States"/>
    <s v="Springfield"/>
    <x v="25"/>
    <n v="65807"/>
    <x v="2"/>
    <s v="OFF-PA-10002586"/>
    <x v="1"/>
    <x v="10"/>
    <s v="Xerox 1970"/>
    <n v="24.900000000000002"/>
    <n v="5"/>
    <n v="0"/>
    <x v="1792"/>
  </r>
  <r>
    <n v="1965"/>
    <x v="960"/>
    <x v="3"/>
    <x v="18"/>
    <d v="2014-09-16T00:00:00"/>
    <s v="Second Class"/>
    <s v="RW-19690"/>
    <s v="Robert Waldorf"/>
    <x v="0"/>
    <s v="United States"/>
    <s v="Springfield"/>
    <x v="25"/>
    <n v="65807"/>
    <x v="2"/>
    <s v="OFF-ST-10000025"/>
    <x v="1"/>
    <x v="4"/>
    <s v="Fellowes Stor/Drawer Steel Plus Storage Drawers"/>
    <n v="286.29000000000002"/>
    <n v="3"/>
    <n v="0"/>
    <x v="1793"/>
  </r>
  <r>
    <n v="1966"/>
    <x v="960"/>
    <x v="3"/>
    <x v="18"/>
    <d v="2014-09-16T00:00:00"/>
    <s v="Second Class"/>
    <s v="RW-19690"/>
    <s v="Robert Waldorf"/>
    <x v="0"/>
    <s v="United States"/>
    <s v="Springfield"/>
    <x v="25"/>
    <n v="65807"/>
    <x v="2"/>
    <s v="OFF-AP-10003281"/>
    <x v="1"/>
    <x v="9"/>
    <s v="Acco 6 Outlet Guardian Standard Surge Suppressor"/>
    <n v="24.18"/>
    <n v="2"/>
    <n v="0"/>
    <x v="1794"/>
  </r>
  <r>
    <n v="1967"/>
    <x v="961"/>
    <x v="3"/>
    <x v="202"/>
    <d v="2014-12-29T00:00:00"/>
    <s v="Standard Class"/>
    <s v="DB-13210"/>
    <s v="Dean Braden"/>
    <x v="0"/>
    <s v="United States"/>
    <s v="Paterson"/>
    <x v="30"/>
    <n v="7501"/>
    <x v="3"/>
    <s v="TEC-PH-10002103"/>
    <x v="2"/>
    <x v="7"/>
    <s v="Jabra SPEAK 410"/>
    <n v="281.96999999999997"/>
    <n v="3"/>
    <n v="0"/>
    <x v="1795"/>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96"/>
  </r>
  <r>
    <n v="1969"/>
    <x v="961"/>
    <x v="3"/>
    <x v="202"/>
    <d v="2014-12-29T00:00:00"/>
    <s v="Standard Class"/>
    <s v="DB-13210"/>
    <s v="Dean Braden"/>
    <x v="0"/>
    <s v="United States"/>
    <s v="Paterson"/>
    <x v="30"/>
    <n v="7501"/>
    <x v="3"/>
    <s v="OFF-PA-10001144"/>
    <x v="1"/>
    <x v="10"/>
    <s v="Xerox 1913"/>
    <n v="166.44"/>
    <n v="3"/>
    <n v="0"/>
    <x v="1797"/>
  </r>
  <r>
    <n v="1970"/>
    <x v="962"/>
    <x v="3"/>
    <x v="397"/>
    <d v="2014-09-30T00:00:00"/>
    <s v="Standard Class"/>
    <s v="BD-11320"/>
    <s v="Bill Donatelli"/>
    <x v="0"/>
    <s v="United States"/>
    <s v="Tulsa"/>
    <x v="26"/>
    <n v="74133"/>
    <x v="2"/>
    <s v="TEC-AC-10004659"/>
    <x v="2"/>
    <x v="11"/>
    <s v="Imation Secure+ Hardware Encrypted USB 2.0 Flash Drive; 16GB"/>
    <n v="291.95999999999998"/>
    <n v="4"/>
    <n v="0"/>
    <x v="1798"/>
  </r>
  <r>
    <n v="1971"/>
    <x v="963"/>
    <x v="3"/>
    <x v="636"/>
    <d v="2014-05-12T00:00:00"/>
    <s v="Standard Class"/>
    <s v="ML-17755"/>
    <s v="Max Ludwig"/>
    <x v="2"/>
    <s v="United States"/>
    <s v="Chicago"/>
    <x v="10"/>
    <n v="60623"/>
    <x v="2"/>
    <s v="OFF-AR-10004752"/>
    <x v="1"/>
    <x v="6"/>
    <s v="Blackstonian Pencils"/>
    <n v="6.4080000000000004"/>
    <n v="3"/>
    <n v="0.2"/>
    <x v="1799"/>
  </r>
  <r>
    <n v="1972"/>
    <x v="963"/>
    <x v="3"/>
    <x v="636"/>
    <d v="2014-05-12T00:00:00"/>
    <s v="Standard Class"/>
    <s v="ML-17755"/>
    <s v="Max Ludwig"/>
    <x v="2"/>
    <s v="United States"/>
    <s v="Chicago"/>
    <x v="10"/>
    <n v="60623"/>
    <x v="2"/>
    <s v="TEC-AC-10004659"/>
    <x v="2"/>
    <x v="11"/>
    <s v="Imation Secure+ Hardware Encrypted USB 2.0 Flash Drive; 16GB"/>
    <n v="408.74399999999997"/>
    <n v="7"/>
    <n v="0.2"/>
    <x v="179"/>
  </r>
  <r>
    <n v="1973"/>
    <x v="964"/>
    <x v="2"/>
    <x v="637"/>
    <d v="2011-12-19T00:00:00"/>
    <s v="Standard Class"/>
    <s v="JD-16015"/>
    <s v="Joy Daniels"/>
    <x v="0"/>
    <s v="United States"/>
    <s v="Chicago"/>
    <x v="10"/>
    <n v="60610"/>
    <x v="2"/>
    <s v="OFF-BI-10001249"/>
    <x v="1"/>
    <x v="8"/>
    <s v="Avery Heavy-Duty EZD View Binder with Locking Rings"/>
    <n v="5.1039999999999992"/>
    <n v="4"/>
    <n v="0.8"/>
    <x v="1800"/>
  </r>
  <r>
    <n v="1974"/>
    <x v="964"/>
    <x v="2"/>
    <x v="637"/>
    <d v="2011-12-19T00:00:00"/>
    <s v="Standard Class"/>
    <s v="JD-16015"/>
    <s v="Joy Daniels"/>
    <x v="0"/>
    <s v="United States"/>
    <s v="Chicago"/>
    <x v="10"/>
    <n v="60610"/>
    <x v="2"/>
    <s v="OFF-FA-10003059"/>
    <x v="1"/>
    <x v="13"/>
    <s v="Assorted Color Push Pins"/>
    <n v="2.8960000000000004"/>
    <n v="2"/>
    <n v="0.2"/>
    <x v="1801"/>
  </r>
  <r>
    <n v="1975"/>
    <x v="964"/>
    <x v="2"/>
    <x v="637"/>
    <d v="2011-12-19T00:00:00"/>
    <s v="Standard Class"/>
    <s v="JD-16015"/>
    <s v="Joy Daniels"/>
    <x v="0"/>
    <s v="United States"/>
    <s v="Chicago"/>
    <x v="10"/>
    <n v="60610"/>
    <x v="2"/>
    <s v="TEC-AC-10002718"/>
    <x v="2"/>
    <x v="11"/>
    <s v="Belkin Standard 104 key USB Keyboard"/>
    <n v="35.016000000000005"/>
    <n v="3"/>
    <n v="0.2"/>
    <x v="1802"/>
  </r>
  <r>
    <n v="1976"/>
    <x v="965"/>
    <x v="2"/>
    <x v="638"/>
    <d v="2011-10-20T00:00:00"/>
    <s v="Second Class"/>
    <s v="AS-10225"/>
    <s v="Alan Schoenberger"/>
    <x v="1"/>
    <s v="United States"/>
    <s v="Montgomery"/>
    <x v="19"/>
    <n v="36116"/>
    <x v="0"/>
    <s v="OFF-ST-10001522"/>
    <x v="1"/>
    <x v="4"/>
    <s v="Gould Plastics 18-Pocket Panel Bin, 34w x 5-1/4d x 20-1/2h"/>
    <n v="275.96999999999997"/>
    <n v="3"/>
    <n v="0"/>
    <x v="1803"/>
  </r>
  <r>
    <n v="1977"/>
    <x v="965"/>
    <x v="2"/>
    <x v="638"/>
    <d v="2011-10-20T00:00:00"/>
    <s v="Second Class"/>
    <s v="AS-10225"/>
    <s v="Alan Schoenberger"/>
    <x v="1"/>
    <s v="United States"/>
    <s v="Montgomery"/>
    <x v="19"/>
    <n v="36116"/>
    <x v="0"/>
    <s v="TEC-PH-10002352"/>
    <x v="2"/>
    <x v="7"/>
    <s v="Avaya IP Phone 1140E VoIP phone"/>
    <n v="1394.95"/>
    <n v="5"/>
    <n v="0"/>
    <x v="1804"/>
  </r>
  <r>
    <n v="1978"/>
    <x v="965"/>
    <x v="2"/>
    <x v="638"/>
    <d v="2011-10-20T00:00:00"/>
    <s v="Second Class"/>
    <s v="AS-10225"/>
    <s v="Alan Schoenberger"/>
    <x v="1"/>
    <s v="United States"/>
    <s v="Montgomery"/>
    <x v="19"/>
    <n v="36116"/>
    <x v="0"/>
    <s v="FUR-CH-10003774"/>
    <x v="0"/>
    <x v="1"/>
    <s v="Global Wood Trimmed Manager's Task Chair, Khaki"/>
    <n v="545.88"/>
    <n v="6"/>
    <n v="0"/>
    <x v="1805"/>
  </r>
  <r>
    <n v="1979"/>
    <x v="966"/>
    <x v="1"/>
    <x v="412"/>
    <d v="2012-05-12T00:00:00"/>
    <s v="Standard Class"/>
    <s v="AA-10375"/>
    <s v="Allen Armold"/>
    <x v="0"/>
    <s v="United States"/>
    <s v="Salem"/>
    <x v="21"/>
    <n v="97301"/>
    <x v="1"/>
    <s v="OFF-AR-10000127"/>
    <x v="1"/>
    <x v="6"/>
    <s v="Newell 321"/>
    <n v="5.2480000000000002"/>
    <n v="2"/>
    <n v="0.2"/>
    <x v="822"/>
  </r>
  <r>
    <n v="1980"/>
    <x v="967"/>
    <x v="0"/>
    <x v="167"/>
    <d v="2013-04-15T00:00:00"/>
    <s v="Same Day"/>
    <s v="KT-16465"/>
    <s v="Kean Takahito"/>
    <x v="0"/>
    <s v="United States"/>
    <s v="Glendale"/>
    <x v="16"/>
    <n v="85301"/>
    <x v="1"/>
    <s v="FUR-CH-10004086"/>
    <x v="0"/>
    <x v="1"/>
    <s v="Hon 4070 Series Pagoda Armless Upholstered Stacking Chairs"/>
    <n v="933.53600000000006"/>
    <n v="4"/>
    <n v="0.2"/>
    <x v="1806"/>
  </r>
  <r>
    <n v="1981"/>
    <x v="967"/>
    <x v="0"/>
    <x v="167"/>
    <d v="2013-04-15T00:00:00"/>
    <s v="Same Day"/>
    <s v="KT-16465"/>
    <s v="Kean Takahito"/>
    <x v="0"/>
    <s v="United States"/>
    <s v="Glendale"/>
    <x v="16"/>
    <n v="85301"/>
    <x v="1"/>
    <s v="OFF-ST-10001228"/>
    <x v="1"/>
    <x v="4"/>
    <s v="Fellowes Personal Hanging Folder Files, Navy"/>
    <n v="42.975999999999999"/>
    <n v="4"/>
    <n v="0.2"/>
    <x v="1807"/>
  </r>
  <r>
    <n v="1982"/>
    <x v="968"/>
    <x v="1"/>
    <x v="639"/>
    <d v="2012-12-16T00:00:00"/>
    <s v="Second Class"/>
    <s v="MM-18280"/>
    <s v="Muhammed MacIntyre"/>
    <x v="1"/>
    <s v="United States"/>
    <s v="Columbus"/>
    <x v="32"/>
    <n v="31907"/>
    <x v="0"/>
    <s v="OFF-BI-10004187"/>
    <x v="1"/>
    <x v="8"/>
    <s v="Staples"/>
    <n v="3.76"/>
    <n v="2"/>
    <n v="0"/>
    <x v="1808"/>
  </r>
  <r>
    <n v="1983"/>
    <x v="969"/>
    <x v="2"/>
    <x v="640"/>
    <d v="2011-12-09T00:00:00"/>
    <s v="Standard Class"/>
    <s v="NG-18430"/>
    <s v="Nathan Gelder"/>
    <x v="0"/>
    <s v="United States"/>
    <s v="Oklahoma City"/>
    <x v="26"/>
    <n v="73120"/>
    <x v="2"/>
    <s v="TEC-PH-10003811"/>
    <x v="2"/>
    <x v="7"/>
    <s v="Jabra Supreme Plus Driver Edition Headset"/>
    <n v="479.96"/>
    <n v="4"/>
    <n v="0"/>
    <x v="1809"/>
  </r>
  <r>
    <n v="1984"/>
    <x v="970"/>
    <x v="2"/>
    <x v="641"/>
    <d v="2011-11-27T00:00:00"/>
    <s v="Second Class"/>
    <s v="LW-16825"/>
    <s v="Laurel Workman"/>
    <x v="1"/>
    <s v="United States"/>
    <s v="Brentwood"/>
    <x v="1"/>
    <n v="94513"/>
    <x v="1"/>
    <s v="OFF-AP-10000240"/>
    <x v="1"/>
    <x v="9"/>
    <s v="Belkin F9G930V10-GRY 9 Outlet Surge"/>
    <n v="320.88"/>
    <n v="6"/>
    <n v="0"/>
    <x v="1810"/>
  </r>
  <r>
    <n v="1985"/>
    <x v="970"/>
    <x v="2"/>
    <x v="641"/>
    <d v="2011-11-27T00:00:00"/>
    <s v="Second Class"/>
    <s v="LW-16825"/>
    <s v="Laurel Workman"/>
    <x v="1"/>
    <s v="United States"/>
    <s v="Brentwood"/>
    <x v="1"/>
    <n v="94513"/>
    <x v="1"/>
    <s v="FUR-FU-10001940"/>
    <x v="0"/>
    <x v="5"/>
    <s v="Staples"/>
    <n v="23.88"/>
    <n v="3"/>
    <n v="0"/>
    <x v="1811"/>
  </r>
  <r>
    <n v="1986"/>
    <x v="970"/>
    <x v="2"/>
    <x v="641"/>
    <d v="2011-11-27T00:00:00"/>
    <s v="Second Class"/>
    <s v="LW-16825"/>
    <s v="Laurel Workman"/>
    <x v="1"/>
    <s v="United States"/>
    <s v="Brentwood"/>
    <x v="1"/>
    <n v="94513"/>
    <x v="1"/>
    <s v="OFF-PA-10000575"/>
    <x v="1"/>
    <x v="10"/>
    <s v="Wirebound Message Books, Four 2 3/4 x 5 White Forms per Page"/>
    <n v="26.76"/>
    <n v="4"/>
    <n v="0"/>
    <x v="1812"/>
  </r>
  <r>
    <n v="1987"/>
    <x v="971"/>
    <x v="0"/>
    <x v="197"/>
    <d v="2013-07-28T00:00:00"/>
    <s v="First Class"/>
    <s v="CB-12415"/>
    <s v="Christy Brittain"/>
    <x v="0"/>
    <s v="United States"/>
    <s v="Columbus"/>
    <x v="24"/>
    <n v="43229"/>
    <x v="3"/>
    <s v="TEC-CO-10001449"/>
    <x v="2"/>
    <x v="16"/>
    <s v="Hewlett Packard LaserJet 3310 Copier"/>
    <n v="1439.9759999999999"/>
    <n v="4"/>
    <n v="0.4"/>
    <x v="1813"/>
  </r>
  <r>
    <n v="1988"/>
    <x v="972"/>
    <x v="1"/>
    <x v="529"/>
    <d v="2012-11-13T00:00:00"/>
    <s v="Standard Class"/>
    <s v="AS-10090"/>
    <s v="Adam Shillingsburg"/>
    <x v="0"/>
    <s v="United States"/>
    <s v="Springfield"/>
    <x v="25"/>
    <n v="65807"/>
    <x v="2"/>
    <s v="OFF-BI-10002393"/>
    <x v="1"/>
    <x v="8"/>
    <s v="Binder Posts"/>
    <n v="17.22"/>
    <n v="3"/>
    <n v="0"/>
    <x v="1814"/>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815"/>
  </r>
  <r>
    <n v="1990"/>
    <x v="972"/>
    <x v="1"/>
    <x v="529"/>
    <d v="2012-11-13T00:00:00"/>
    <s v="Standard Class"/>
    <s v="AS-10090"/>
    <s v="Adam Shillingsburg"/>
    <x v="0"/>
    <s v="United States"/>
    <s v="Springfield"/>
    <x v="25"/>
    <n v="65807"/>
    <x v="2"/>
    <s v="OFF-EN-10000781"/>
    <x v="1"/>
    <x v="12"/>
    <s v="#10- 4 1/8&quot; x 9 1/2&quot; Recycled Envelopes"/>
    <n v="26.22"/>
    <n v="3"/>
    <n v="0"/>
    <x v="1816"/>
  </r>
  <r>
    <n v="1991"/>
    <x v="972"/>
    <x v="1"/>
    <x v="529"/>
    <d v="2012-11-13T00:00:00"/>
    <s v="Standard Class"/>
    <s v="AS-10090"/>
    <s v="Adam Shillingsburg"/>
    <x v="0"/>
    <s v="United States"/>
    <s v="Springfield"/>
    <x v="25"/>
    <n v="65807"/>
    <x v="2"/>
    <s v="OFF-PA-10002160"/>
    <x v="1"/>
    <x v="10"/>
    <s v="Xerox 1978"/>
    <n v="17.34"/>
    <n v="3"/>
    <n v="0"/>
    <x v="1817"/>
  </r>
  <r>
    <n v="1992"/>
    <x v="973"/>
    <x v="3"/>
    <x v="642"/>
    <d v="2014-03-01T00:00:00"/>
    <s v="Standard Class"/>
    <s v="CB-12415"/>
    <s v="Christy Brittain"/>
    <x v="0"/>
    <s v="United States"/>
    <s v="Philadelphia"/>
    <x v="9"/>
    <n v="19134"/>
    <x v="3"/>
    <s v="OFF-BI-10004970"/>
    <x v="1"/>
    <x v="8"/>
    <s v="ACCOHIDE 3-Ring Binder, Blue, 1&quot;"/>
    <n v="4.9560000000000004"/>
    <n v="4"/>
    <n v="0.7"/>
    <x v="1818"/>
  </r>
  <r>
    <n v="1993"/>
    <x v="974"/>
    <x v="3"/>
    <x v="643"/>
    <d v="2014-07-03T00:00:00"/>
    <s v="Standard Class"/>
    <s v="ML-17755"/>
    <s v="Max Ludwig"/>
    <x v="2"/>
    <s v="United States"/>
    <s v="Springfield"/>
    <x v="21"/>
    <n v="97477"/>
    <x v="1"/>
    <s v="OFF-LA-10003923"/>
    <x v="1"/>
    <x v="2"/>
    <s v="Alphabetical Labels for Top Tab Filing"/>
    <n v="71.040000000000006"/>
    <n v="6"/>
    <n v="0.2"/>
    <x v="1819"/>
  </r>
  <r>
    <n v="1994"/>
    <x v="974"/>
    <x v="3"/>
    <x v="643"/>
    <d v="2014-07-03T00:00:00"/>
    <s v="Standard Class"/>
    <s v="ML-17755"/>
    <s v="Max Ludwig"/>
    <x v="2"/>
    <s v="United States"/>
    <s v="Springfield"/>
    <x v="21"/>
    <n v="97477"/>
    <x v="1"/>
    <s v="OFF-AR-10002257"/>
    <x v="1"/>
    <x v="6"/>
    <s v="Eldon Spacemaker Box, Quick-Snap Lid, Clear"/>
    <n v="5.3440000000000003"/>
    <n v="2"/>
    <n v="0.2"/>
    <x v="1820"/>
  </r>
  <r>
    <n v="1995"/>
    <x v="974"/>
    <x v="3"/>
    <x v="643"/>
    <d v="2014-07-03T00:00:00"/>
    <s v="Standard Class"/>
    <s v="ML-17755"/>
    <s v="Max Ludwig"/>
    <x v="2"/>
    <s v="United States"/>
    <s v="Springfield"/>
    <x v="21"/>
    <n v="97477"/>
    <x v="1"/>
    <s v="OFF-FA-10004395"/>
    <x v="1"/>
    <x v="13"/>
    <s v="Plymouth Boxed Rubber Bands by Plymouth"/>
    <n v="11.304"/>
    <n v="3"/>
    <n v="0.2"/>
    <x v="1821"/>
  </r>
  <r>
    <n v="1996"/>
    <x v="975"/>
    <x v="3"/>
    <x v="574"/>
    <d v="2014-12-05T00:00:00"/>
    <s v="Second Class"/>
    <s v="JS-16030"/>
    <s v="Joy Smith"/>
    <x v="0"/>
    <s v="United States"/>
    <s v="Houston"/>
    <x v="5"/>
    <n v="77036"/>
    <x v="2"/>
    <s v="OFF-AP-10002534"/>
    <x v="1"/>
    <x v="9"/>
    <s v="3.6 Cubic Foot Counter Height Office Refrigerator"/>
    <n v="294.61999999999995"/>
    <n v="5"/>
    <n v="0.8"/>
    <x v="1822"/>
  </r>
  <r>
    <n v="1997"/>
    <x v="975"/>
    <x v="3"/>
    <x v="574"/>
    <d v="2014-12-05T00:00:00"/>
    <s v="Second Class"/>
    <s v="JS-16030"/>
    <s v="Joy Smith"/>
    <x v="0"/>
    <s v="United States"/>
    <s v="Houston"/>
    <x v="5"/>
    <n v="77036"/>
    <x v="2"/>
    <s v="FUR-FU-10004020"/>
    <x v="0"/>
    <x v="5"/>
    <s v="Advantus Panel Wall Acrylic Frame"/>
    <n v="8.7520000000000007"/>
    <n v="4"/>
    <n v="0.6"/>
    <x v="1823"/>
  </r>
  <r>
    <n v="1998"/>
    <x v="976"/>
    <x v="2"/>
    <x v="644"/>
    <d v="2011-02-10T00:00:00"/>
    <s v="First Class"/>
    <s v="ND-18460"/>
    <s v="Neil Ducich"/>
    <x v="1"/>
    <s v="United States"/>
    <s v="Chesapeake"/>
    <x v="17"/>
    <n v="23320"/>
    <x v="0"/>
    <s v="OFF-LA-10002787"/>
    <x v="1"/>
    <x v="2"/>
    <s v="Avery 480"/>
    <n v="15"/>
    <n v="4"/>
    <n v="0"/>
    <x v="1824"/>
  </r>
  <r>
    <n v="1999"/>
    <x v="976"/>
    <x v="2"/>
    <x v="644"/>
    <d v="2011-02-10T00:00:00"/>
    <s v="First Class"/>
    <s v="ND-18460"/>
    <s v="Neil Ducich"/>
    <x v="1"/>
    <s v="United States"/>
    <s v="Chesapeake"/>
    <x v="17"/>
    <n v="23320"/>
    <x v="0"/>
    <s v="TEC-PH-10003645"/>
    <x v="2"/>
    <x v="7"/>
    <s v="Aastra 57i VoIP phone"/>
    <n v="161.61000000000001"/>
    <n v="1"/>
    <n v="0"/>
    <x v="1825"/>
  </r>
  <r>
    <n v="2000"/>
    <x v="976"/>
    <x v="2"/>
    <x v="644"/>
    <d v="2011-02-10T00:00:00"/>
    <s v="First Class"/>
    <s v="ND-18460"/>
    <s v="Neil Ducich"/>
    <x v="1"/>
    <s v="United States"/>
    <s v="Chesapeake"/>
    <x v="17"/>
    <n v="23320"/>
    <x v="0"/>
    <s v="TEC-PH-10001615"/>
    <x v="2"/>
    <x v="7"/>
    <s v="AT&amp;T CL82213"/>
    <n v="144.94999999999999"/>
    <n v="5"/>
    <n v="0"/>
    <x v="1826"/>
  </r>
  <r>
    <n v="2001"/>
    <x v="977"/>
    <x v="3"/>
    <x v="645"/>
    <d v="2014-04-19T00:00:00"/>
    <s v="Standard Class"/>
    <s v="LW-17215"/>
    <s v="Luke Weiss"/>
    <x v="0"/>
    <s v="United States"/>
    <s v="Pasadena"/>
    <x v="1"/>
    <n v="91104"/>
    <x v="1"/>
    <s v="TEC-AC-10001767"/>
    <x v="2"/>
    <x v="11"/>
    <s v="SanDisk Ultra 64 GB MicroSDHC Class 10 Memory Card"/>
    <n v="199.95000000000002"/>
    <n v="5"/>
    <n v="0"/>
    <x v="1827"/>
  </r>
  <r>
    <n v="2002"/>
    <x v="977"/>
    <x v="3"/>
    <x v="645"/>
    <d v="2014-04-19T00:00:00"/>
    <s v="Standard Class"/>
    <s v="LW-17215"/>
    <s v="Luke Weiss"/>
    <x v="0"/>
    <s v="United States"/>
    <s v="Pasadena"/>
    <x v="1"/>
    <n v="91104"/>
    <x v="1"/>
    <s v="OFF-AR-10001221"/>
    <x v="1"/>
    <x v="6"/>
    <s v="Dixon Ticonderoga Erasable Colored Pencil Set, 12-Color"/>
    <n v="41.86"/>
    <n v="7"/>
    <n v="0"/>
    <x v="1828"/>
  </r>
  <r>
    <n v="2003"/>
    <x v="978"/>
    <x v="3"/>
    <x v="53"/>
    <d v="2014-12-29T00:00:00"/>
    <s v="Second Class"/>
    <s v="JW-15955"/>
    <s v="Joni Wasserman"/>
    <x v="0"/>
    <s v="United States"/>
    <s v="Louisville"/>
    <x v="0"/>
    <n v="40214"/>
    <x v="0"/>
    <s v="OFF-ST-10000563"/>
    <x v="1"/>
    <x v="4"/>
    <s v="Fellowes Bankers Box Stor/Drawer Steel Plus"/>
    <n v="95.94"/>
    <n v="3"/>
    <n v="0"/>
    <x v="1526"/>
  </r>
  <r>
    <n v="2004"/>
    <x v="978"/>
    <x v="3"/>
    <x v="53"/>
    <d v="2014-12-29T00:00:00"/>
    <s v="Second Class"/>
    <s v="JW-15955"/>
    <s v="Joni Wasserman"/>
    <x v="0"/>
    <s v="United States"/>
    <s v="Louisville"/>
    <x v="0"/>
    <n v="40214"/>
    <x v="0"/>
    <s v="FUR-CH-10001146"/>
    <x v="0"/>
    <x v="1"/>
    <s v="Global Value Mid-Back Manager's Chair, Gray"/>
    <n v="304.45"/>
    <n v="5"/>
    <n v="0"/>
    <x v="1829"/>
  </r>
  <r>
    <n v="2005"/>
    <x v="979"/>
    <x v="3"/>
    <x v="645"/>
    <d v="2014-04-19T00:00:00"/>
    <s v="Standard Class"/>
    <s v="SC-20050"/>
    <s v="Sample Company A"/>
    <x v="2"/>
    <s v="United States"/>
    <s v="Lubbock"/>
    <x v="5"/>
    <n v="79424"/>
    <x v="2"/>
    <s v="OFF-BI-10004738"/>
    <x v="1"/>
    <x v="8"/>
    <s v="Flexible Leather- Look Classic Collection Ring Binder"/>
    <n v="11.363999999999997"/>
    <n v="3"/>
    <n v="0.8"/>
    <x v="536"/>
  </r>
  <r>
    <n v="2006"/>
    <x v="980"/>
    <x v="2"/>
    <x v="520"/>
    <d v="2012-01-04T00:00:00"/>
    <s v="Standard Class"/>
    <s v="RW-19630"/>
    <s v="Rob Williams"/>
    <x v="1"/>
    <s v="United States"/>
    <s v="Columbia"/>
    <x v="25"/>
    <n v="65203"/>
    <x v="2"/>
    <s v="OFF-AR-10000034"/>
    <x v="1"/>
    <x v="6"/>
    <s v="BIC Brite Liner Grip Highlighters, Assorted, 5/Pack"/>
    <n v="29.68"/>
    <n v="7"/>
    <n v="0"/>
    <x v="1830"/>
  </r>
  <r>
    <n v="2007"/>
    <x v="980"/>
    <x v="2"/>
    <x v="520"/>
    <d v="2012-01-04T00:00:00"/>
    <s v="Standard Class"/>
    <s v="RW-19630"/>
    <s v="Rob Williams"/>
    <x v="1"/>
    <s v="United States"/>
    <s v="Columbia"/>
    <x v="25"/>
    <n v="65203"/>
    <x v="2"/>
    <s v="TEC-AC-10000290"/>
    <x v="2"/>
    <x v="11"/>
    <s v="Sabrent 4-Port USB 2.0 Hub"/>
    <n v="47.53"/>
    <n v="7"/>
    <n v="0"/>
    <x v="1831"/>
  </r>
  <r>
    <n v="2008"/>
    <x v="981"/>
    <x v="3"/>
    <x v="646"/>
    <d v="2014-08-05T00:00:00"/>
    <s v="First Class"/>
    <s v="CM-12190"/>
    <s v="Charlotte Melton"/>
    <x v="0"/>
    <s v="United States"/>
    <s v="Chicago"/>
    <x v="10"/>
    <n v="60623"/>
    <x v="2"/>
    <s v="FUR-BO-10003034"/>
    <x v="0"/>
    <x v="0"/>
    <s v="O'Sullivan Elevations Bookcase, Cherry Finish"/>
    <n v="183.37199999999999"/>
    <n v="2"/>
    <n v="0.3"/>
    <x v="1832"/>
  </r>
  <r>
    <n v="2009"/>
    <x v="982"/>
    <x v="2"/>
    <x v="647"/>
    <d v="2011-11-21T00:00:00"/>
    <s v="Standard Class"/>
    <s v="JF-15190"/>
    <s v="Jamie Frazer"/>
    <x v="0"/>
    <s v="United States"/>
    <s v="Johnson City"/>
    <x v="18"/>
    <n v="37604"/>
    <x v="0"/>
    <s v="OFF-AR-10001315"/>
    <x v="1"/>
    <x v="6"/>
    <s v="Newell 310"/>
    <n v="4.2240000000000002"/>
    <n v="3"/>
    <n v="0.2"/>
    <x v="1833"/>
  </r>
  <r>
    <n v="2010"/>
    <x v="982"/>
    <x v="2"/>
    <x v="647"/>
    <d v="2011-11-21T00:00:00"/>
    <s v="Standard Class"/>
    <s v="JF-15190"/>
    <s v="Jamie Frazer"/>
    <x v="0"/>
    <s v="United States"/>
    <s v="Johnson City"/>
    <x v="18"/>
    <n v="37604"/>
    <x v="0"/>
    <s v="OFF-AP-10002118"/>
    <x v="1"/>
    <x v="9"/>
    <s v="1.7 Cubic Foot Compact &quot;Cube&quot; Office Refrigerators"/>
    <n v="333.05600000000004"/>
    <n v="2"/>
    <n v="0.2"/>
    <x v="1834"/>
  </r>
  <r>
    <n v="2011"/>
    <x v="982"/>
    <x v="2"/>
    <x v="647"/>
    <d v="2011-11-21T00:00:00"/>
    <s v="Standard Class"/>
    <s v="JF-15190"/>
    <s v="Jamie Frazer"/>
    <x v="0"/>
    <s v="United States"/>
    <s v="Johnson City"/>
    <x v="18"/>
    <n v="37604"/>
    <x v="0"/>
    <s v="OFF-PA-10002137"/>
    <x v="1"/>
    <x v="10"/>
    <s v="Southworth 100% Résumé Paper, 24lb."/>
    <n v="24.896000000000001"/>
    <n v="4"/>
    <n v="0.2"/>
    <x v="1835"/>
  </r>
  <r>
    <n v="2012"/>
    <x v="983"/>
    <x v="1"/>
    <x v="555"/>
    <d v="2012-12-11T00:00:00"/>
    <s v="Same Day"/>
    <s v="SC-20800"/>
    <s v="Stuart Calhoun"/>
    <x v="0"/>
    <s v="United States"/>
    <s v="Houston"/>
    <x v="5"/>
    <n v="77041"/>
    <x v="2"/>
    <s v="TEC-AC-10001606"/>
    <x v="2"/>
    <x v="11"/>
    <s v="Logitech Wireless Performance Mouse MX for PC and Mac"/>
    <n v="159.98400000000001"/>
    <n v="2"/>
    <n v="0.2"/>
    <x v="1836"/>
  </r>
  <r>
    <n v="2013"/>
    <x v="983"/>
    <x v="1"/>
    <x v="555"/>
    <d v="2012-12-11T00:00:00"/>
    <s v="Same Day"/>
    <s v="SC-20800"/>
    <s v="Stuart Calhoun"/>
    <x v="0"/>
    <s v="United States"/>
    <s v="Houston"/>
    <x v="5"/>
    <n v="77041"/>
    <x v="2"/>
    <s v="OFF-ST-10000943"/>
    <x v="1"/>
    <x v="4"/>
    <s v="Eldon ProFile File 'N Store Portable File Tub Letter/Legal Size Black"/>
    <n v="46.344000000000001"/>
    <n v="3"/>
    <n v="0.2"/>
    <x v="1837"/>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38"/>
  </r>
  <r>
    <n v="2015"/>
    <x v="984"/>
    <x v="0"/>
    <x v="31"/>
    <d v="2013-09-24T00:00:00"/>
    <s v="Standard Class"/>
    <s v="AM-10705"/>
    <s v="Anne McFarland"/>
    <x v="0"/>
    <s v="United States"/>
    <s v="Auburn"/>
    <x v="19"/>
    <n v="36830"/>
    <x v="0"/>
    <s v="OFF-PA-10000533"/>
    <x v="1"/>
    <x v="10"/>
    <s v="Southworth Parchment Paper &amp; Envelopes"/>
    <n v="13.08"/>
    <n v="2"/>
    <n v="0"/>
    <x v="1839"/>
  </r>
  <r>
    <n v="2016"/>
    <x v="984"/>
    <x v="0"/>
    <x v="31"/>
    <d v="2013-09-24T00:00:00"/>
    <s v="Standard Class"/>
    <s v="AM-10705"/>
    <s v="Anne McFarland"/>
    <x v="0"/>
    <s v="United States"/>
    <s v="Auburn"/>
    <x v="19"/>
    <n v="36830"/>
    <x v="0"/>
    <s v="OFF-ST-10003716"/>
    <x v="1"/>
    <x v="4"/>
    <s v="Tennsco Double-Tier Lockers"/>
    <n v="900.08"/>
    <n v="4"/>
    <n v="0"/>
    <x v="1840"/>
  </r>
  <r>
    <n v="2017"/>
    <x v="985"/>
    <x v="1"/>
    <x v="531"/>
    <d v="2012-03-23T00:00:00"/>
    <s v="Standard Class"/>
    <s v="BK-11260"/>
    <s v="Berenike Kampe"/>
    <x v="0"/>
    <s v="United States"/>
    <s v="San Bernardino"/>
    <x v="1"/>
    <n v="92404"/>
    <x v="1"/>
    <s v="OFF-BI-10000088"/>
    <x v="1"/>
    <x v="8"/>
    <s v="GBC Imprintable Covers"/>
    <n v="17.568000000000001"/>
    <n v="2"/>
    <n v="0.2"/>
    <x v="696"/>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41"/>
  </r>
  <r>
    <n v="2020"/>
    <x v="985"/>
    <x v="1"/>
    <x v="531"/>
    <d v="2012-03-23T00:00:00"/>
    <s v="Standard Class"/>
    <s v="BK-11260"/>
    <s v="Berenike Kampe"/>
    <x v="0"/>
    <s v="United States"/>
    <s v="San Bernardino"/>
    <x v="1"/>
    <n v="92404"/>
    <x v="1"/>
    <s v="OFF-PA-10002749"/>
    <x v="1"/>
    <x v="10"/>
    <s v="Wirebound Message Books, 5-1/2 x 4 Forms, 2 or 4 Forms per Page"/>
    <n v="40.14"/>
    <n v="6"/>
    <n v="0"/>
    <x v="1842"/>
  </r>
  <r>
    <n v="2021"/>
    <x v="986"/>
    <x v="0"/>
    <x v="251"/>
    <d v="2013-09-22T00:00:00"/>
    <s v="First Class"/>
    <s v="RH-19510"/>
    <s v="Rick Huthwaite"/>
    <x v="2"/>
    <s v="United States"/>
    <s v="Providence"/>
    <x v="34"/>
    <n v="2908"/>
    <x v="3"/>
    <s v="OFF-ST-10001490"/>
    <x v="1"/>
    <x v="4"/>
    <s v="Hot File 7-Pocket, Floor Stand"/>
    <n v="1606.23"/>
    <n v="9"/>
    <n v="0"/>
    <x v="1843"/>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d v="2013-09-22T00:00:00"/>
    <s v="First Class"/>
    <s v="RH-19510"/>
    <s v="Rick Huthwaite"/>
    <x v="2"/>
    <s v="United States"/>
    <s v="Providence"/>
    <x v="34"/>
    <n v="2908"/>
    <x v="3"/>
    <s v="OFF-BI-10004826"/>
    <x v="1"/>
    <x v="8"/>
    <s v="JM Magazine Binder"/>
    <n v="49.53"/>
    <n v="3"/>
    <n v="0"/>
    <x v="1845"/>
  </r>
  <r>
    <n v="2024"/>
    <x v="986"/>
    <x v="0"/>
    <x v="251"/>
    <d v="2013-09-22T00:00:00"/>
    <s v="First Class"/>
    <s v="RH-19510"/>
    <s v="Rick Huthwaite"/>
    <x v="2"/>
    <s v="United States"/>
    <s v="Providence"/>
    <x v="34"/>
    <n v="2908"/>
    <x v="3"/>
    <s v="FUR-CH-10004675"/>
    <x v="0"/>
    <x v="1"/>
    <s v="Lifetime Advantage Folding Chairs, 4/Carton"/>
    <n v="872.32"/>
    <n v="4"/>
    <n v="0"/>
    <x v="1846"/>
  </r>
  <r>
    <n v="2025"/>
    <x v="987"/>
    <x v="3"/>
    <x v="648"/>
    <d v="2014-08-23T00:00:00"/>
    <s v="Second Class"/>
    <s v="GM-14500"/>
    <s v="Gene McClure"/>
    <x v="0"/>
    <s v="United States"/>
    <s v="Fresno"/>
    <x v="1"/>
    <n v="93727"/>
    <x v="1"/>
    <s v="OFF-BI-10002867"/>
    <x v="1"/>
    <x v="8"/>
    <s v="GBC Recycled Regency Composition Covers"/>
    <n v="239.12000000000003"/>
    <n v="5"/>
    <n v="0.2"/>
    <x v="1847"/>
  </r>
  <r>
    <n v="2026"/>
    <x v="988"/>
    <x v="1"/>
    <x v="649"/>
    <d v="2012-03-15T00:00:00"/>
    <s v="First Class"/>
    <s v="MC-17275"/>
    <s v="Marc Crier"/>
    <x v="0"/>
    <s v="United States"/>
    <s v="Seattle"/>
    <x v="4"/>
    <n v="98103"/>
    <x v="1"/>
    <s v="FUR-BO-10004409"/>
    <x v="0"/>
    <x v="0"/>
    <s v="Safco Value Mate Series Steel Bookcases, Baked Enamel Finish on Steel, Gray"/>
    <n v="141.96"/>
    <n v="2"/>
    <n v="0"/>
    <x v="1848"/>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49"/>
  </r>
  <r>
    <n v="2028"/>
    <x v="989"/>
    <x v="0"/>
    <x v="162"/>
    <d v="2013-09-11T00:00:00"/>
    <s v="Second Class"/>
    <s v="VM-21685"/>
    <s v="Valerie Mitchum"/>
    <x v="2"/>
    <s v="United States"/>
    <s v="Lancaster"/>
    <x v="1"/>
    <n v="93534"/>
    <x v="1"/>
    <s v="OFF-BI-10001989"/>
    <x v="1"/>
    <x v="8"/>
    <s v="Premium Transparent Presentation Covers by GBC"/>
    <n v="67.13600000000001"/>
    <n v="4"/>
    <n v="0.2"/>
    <x v="1850"/>
  </r>
  <r>
    <n v="2029"/>
    <x v="990"/>
    <x v="1"/>
    <x v="650"/>
    <d v="2012-11-30T00:00:00"/>
    <s v="Standard Class"/>
    <s v="GP-14740"/>
    <s v="Guy Phonely"/>
    <x v="1"/>
    <s v="United States"/>
    <s v="Leominster"/>
    <x v="31"/>
    <n v="1453"/>
    <x v="3"/>
    <s v="OFF-BI-10000343"/>
    <x v="1"/>
    <x v="8"/>
    <s v="Pressboard Covers with Storage Hooks, 9 1/2&quot; x 11&quot;, Light Blue"/>
    <n v="14.73"/>
    <n v="3"/>
    <n v="0"/>
    <x v="1851"/>
  </r>
  <r>
    <n v="2030"/>
    <x v="990"/>
    <x v="1"/>
    <x v="650"/>
    <d v="2012-11-30T00:00:00"/>
    <s v="Standard Class"/>
    <s v="GP-14740"/>
    <s v="Guy Phonely"/>
    <x v="1"/>
    <s v="United States"/>
    <s v="Leominster"/>
    <x v="31"/>
    <n v="1453"/>
    <x v="3"/>
    <s v="OFF-ST-10001172"/>
    <x v="1"/>
    <x v="4"/>
    <s v="Tennsco Lockers, Sand"/>
    <n v="104.9"/>
    <n v="5"/>
    <n v="0"/>
    <x v="1852"/>
  </r>
  <r>
    <n v="2031"/>
    <x v="990"/>
    <x v="1"/>
    <x v="650"/>
    <d v="2012-11-30T00:00:00"/>
    <s v="Standard Class"/>
    <s v="GP-14740"/>
    <s v="Guy Phonely"/>
    <x v="1"/>
    <s v="United States"/>
    <s v="Leominster"/>
    <x v="31"/>
    <n v="1453"/>
    <x v="3"/>
    <s v="OFF-BI-10003707"/>
    <x v="1"/>
    <x v="8"/>
    <s v="Aluminum Screw Posts"/>
    <n v="61.04"/>
    <n v="4"/>
    <n v="0"/>
    <x v="1853"/>
  </r>
  <r>
    <n v="2032"/>
    <x v="990"/>
    <x v="1"/>
    <x v="650"/>
    <d v="2012-11-30T00:00:00"/>
    <s v="Standard Class"/>
    <s v="GP-14740"/>
    <s v="Guy Phonely"/>
    <x v="1"/>
    <s v="United States"/>
    <s v="Leominster"/>
    <x v="31"/>
    <n v="1453"/>
    <x v="3"/>
    <s v="OFF-PA-10001274"/>
    <x v="1"/>
    <x v="10"/>
    <s v="Loose Memo Sheets"/>
    <n v="10.95"/>
    <n v="3"/>
    <n v="0"/>
    <x v="1854"/>
  </r>
  <r>
    <n v="2033"/>
    <x v="991"/>
    <x v="0"/>
    <x v="10"/>
    <d v="2013-12-14T00:00:00"/>
    <s v="Standard Class"/>
    <s v="GB-14530"/>
    <s v="George Bell"/>
    <x v="1"/>
    <s v="United States"/>
    <s v="Fort Worth"/>
    <x v="5"/>
    <n v="76106"/>
    <x v="2"/>
    <s v="OFF-PA-10002250"/>
    <x v="1"/>
    <x v="10"/>
    <s v="Things To Do Today Pad"/>
    <n v="9.3920000000000012"/>
    <n v="2"/>
    <n v="0.2"/>
    <x v="1855"/>
  </r>
  <r>
    <n v="2034"/>
    <x v="991"/>
    <x v="0"/>
    <x v="10"/>
    <d v="2013-12-14T00:00:00"/>
    <s v="Standard Class"/>
    <s v="GB-14530"/>
    <s v="George Bell"/>
    <x v="1"/>
    <s v="United States"/>
    <s v="Fort Worth"/>
    <x v="5"/>
    <n v="76106"/>
    <x v="2"/>
    <s v="OFF-AR-10000475"/>
    <x v="1"/>
    <x v="6"/>
    <s v="Hunt BOSTON Vista Battery-Operated Pencil Sharpener, Black"/>
    <n v="9.3280000000000012"/>
    <n v="1"/>
    <n v="0.2"/>
    <x v="1856"/>
  </r>
  <r>
    <n v="2035"/>
    <x v="992"/>
    <x v="3"/>
    <x v="145"/>
    <d v="2014-09-30T00:00:00"/>
    <s v="Standard Class"/>
    <s v="CT-11995"/>
    <s v="Carol Triggs"/>
    <x v="0"/>
    <s v="United States"/>
    <s v="Rochester"/>
    <x v="11"/>
    <n v="55901"/>
    <x v="2"/>
    <s v="OFF-BI-10002976"/>
    <x v="1"/>
    <x v="8"/>
    <s v="ACCOHIDE Binder by Acco"/>
    <n v="8.26"/>
    <n v="2"/>
    <n v="0"/>
    <x v="1857"/>
  </r>
  <r>
    <n v="2036"/>
    <x v="992"/>
    <x v="3"/>
    <x v="145"/>
    <d v="2014-09-30T00:00:00"/>
    <s v="Standard Class"/>
    <s v="CT-11995"/>
    <s v="Carol Triggs"/>
    <x v="0"/>
    <s v="United States"/>
    <s v="Rochester"/>
    <x v="11"/>
    <n v="55901"/>
    <x v="2"/>
    <s v="FUR-CH-10003061"/>
    <x v="0"/>
    <x v="1"/>
    <s v="Global Leather Task Chair, Black"/>
    <n v="269.96999999999997"/>
    <n v="3"/>
    <n v="0"/>
    <x v="1858"/>
  </r>
  <r>
    <n v="2037"/>
    <x v="993"/>
    <x v="1"/>
    <x v="651"/>
    <d v="2012-01-27T00:00:00"/>
    <s v="Standard Class"/>
    <s v="CW-11905"/>
    <s v="Carl Weiss"/>
    <x v="2"/>
    <s v="United States"/>
    <s v="Bozeman"/>
    <x v="37"/>
    <n v="59715"/>
    <x v="1"/>
    <s v="OFF-PA-10002893"/>
    <x v="1"/>
    <x v="10"/>
    <s v="Wirebound Service Call Books, 5 1/2&quot; x 4&quot;"/>
    <n v="29.04"/>
    <n v="3"/>
    <n v="0"/>
    <x v="1859"/>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000000000002"/>
    <n v="3"/>
    <n v="0.2"/>
    <x v="1860"/>
  </r>
  <r>
    <n v="2040"/>
    <x v="994"/>
    <x v="1"/>
    <x v="652"/>
    <d v="2012-06-23T00:00:00"/>
    <s v="Standard Class"/>
    <s v="SN-20560"/>
    <s v="Skye Norling"/>
    <x v="2"/>
    <s v="United States"/>
    <s v="Peoria"/>
    <x v="16"/>
    <n v="85345"/>
    <x v="1"/>
    <s v="OFF-BI-10004656"/>
    <x v="1"/>
    <x v="8"/>
    <s v="Peel &amp; Stick Add-On Corner Pockets"/>
    <n v="4.5360000000000014"/>
    <n v="7"/>
    <n v="0.7"/>
    <x v="1861"/>
  </r>
  <r>
    <n v="2041"/>
    <x v="994"/>
    <x v="1"/>
    <x v="652"/>
    <d v="2012-06-23T00:00:00"/>
    <s v="Standard Class"/>
    <s v="SN-20560"/>
    <s v="Skye Norling"/>
    <x v="2"/>
    <s v="United States"/>
    <s v="Peoria"/>
    <x v="16"/>
    <n v="85345"/>
    <x v="1"/>
    <s v="OFF-BI-10003707"/>
    <x v="1"/>
    <x v="8"/>
    <s v="Aluminum Screw Posts"/>
    <n v="9.1560000000000006"/>
    <n v="2"/>
    <n v="0.7"/>
    <x v="1862"/>
  </r>
  <r>
    <n v="2042"/>
    <x v="994"/>
    <x v="1"/>
    <x v="652"/>
    <d v="2012-06-23T00:00:00"/>
    <s v="Standard Class"/>
    <s v="SN-20560"/>
    <s v="Skye Norling"/>
    <x v="2"/>
    <s v="United States"/>
    <s v="Peoria"/>
    <x v="16"/>
    <n v="85345"/>
    <x v="1"/>
    <s v="FUR-FU-10004973"/>
    <x v="0"/>
    <x v="5"/>
    <s v="Flat Face Poster Frame"/>
    <n v="75.36"/>
    <n v="5"/>
    <n v="0.2"/>
    <x v="1863"/>
  </r>
  <r>
    <n v="2043"/>
    <x v="995"/>
    <x v="1"/>
    <x v="653"/>
    <d v="2012-10-08T00:00:00"/>
    <s v="Standard Class"/>
    <s v="EB-13705"/>
    <s v="Ed Braxton"/>
    <x v="1"/>
    <s v="United States"/>
    <s v="San Diego"/>
    <x v="1"/>
    <n v="92105"/>
    <x v="1"/>
    <s v="OFF-BI-10004817"/>
    <x v="1"/>
    <x v="8"/>
    <s v="GBC Personal VeloBind Strips"/>
    <n v="57.504000000000005"/>
    <n v="6"/>
    <n v="0.2"/>
    <x v="1864"/>
  </r>
  <r>
    <n v="2044"/>
    <x v="996"/>
    <x v="3"/>
    <x v="551"/>
    <d v="2014-11-24T00:00:00"/>
    <s v="Standard Class"/>
    <s v="JW-15220"/>
    <s v="Jane Waco"/>
    <x v="1"/>
    <s v="United States"/>
    <s v="Lakewood"/>
    <x v="24"/>
    <n v="44107"/>
    <x v="3"/>
    <s v="OFF-AR-10001860"/>
    <x v="1"/>
    <x v="6"/>
    <s v="BIC Liqua Brite Liner"/>
    <n v="38.864000000000004"/>
    <n v="7"/>
    <n v="0.2"/>
    <x v="1586"/>
  </r>
  <r>
    <n v="2045"/>
    <x v="997"/>
    <x v="2"/>
    <x v="654"/>
    <d v="2011-08-23T00:00:00"/>
    <s v="Standard Class"/>
    <s v="KB-16585"/>
    <s v="Ken Black"/>
    <x v="1"/>
    <s v="United States"/>
    <s v="Houston"/>
    <x v="5"/>
    <n v="77095"/>
    <x v="2"/>
    <s v="OFF-PA-10001639"/>
    <x v="1"/>
    <x v="10"/>
    <s v="Xerox 203"/>
    <n v="15.552000000000003"/>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65"/>
  </r>
  <r>
    <n v="2047"/>
    <x v="998"/>
    <x v="0"/>
    <x v="19"/>
    <d v="2013-07-22T00:00:00"/>
    <s v="Standard Class"/>
    <s v="MC-17590"/>
    <s v="Matt Collister"/>
    <x v="1"/>
    <s v="United States"/>
    <s v="Perth Amboy"/>
    <x v="30"/>
    <n v="8861"/>
    <x v="3"/>
    <s v="TEC-PH-10001760"/>
    <x v="2"/>
    <x v="7"/>
    <s v="Bose SoundLink Bluetooth Speaker"/>
    <n v="597"/>
    <n v="3"/>
    <n v="0"/>
    <x v="1866"/>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0000000000007"/>
    <n v="7"/>
    <n v="0.2"/>
    <x v="1867"/>
  </r>
  <r>
    <n v="2050"/>
    <x v="999"/>
    <x v="1"/>
    <x v="655"/>
    <d v="2012-07-13T00:00:00"/>
    <s v="First Class"/>
    <s v="CK-12595"/>
    <s v="Clytie Kelty"/>
    <x v="0"/>
    <s v="United States"/>
    <s v="Philadelphia"/>
    <x v="9"/>
    <n v="19134"/>
    <x v="3"/>
    <s v="OFF-BI-10004022"/>
    <x v="1"/>
    <x v="8"/>
    <s v="Acco Suede Grain Vinyl Round Ring Binder"/>
    <n v="2.5020000000000002"/>
    <n v="3"/>
    <n v="0.7"/>
    <x v="1868"/>
  </r>
  <r>
    <n v="2051"/>
    <x v="999"/>
    <x v="1"/>
    <x v="655"/>
    <d v="2012-07-13T00:00:00"/>
    <s v="First Class"/>
    <s v="CK-12595"/>
    <s v="Clytie Kelty"/>
    <x v="0"/>
    <s v="United States"/>
    <s v="Philadelphia"/>
    <x v="9"/>
    <n v="19134"/>
    <x v="3"/>
    <s v="OFF-BI-10003669"/>
    <x v="1"/>
    <x v="8"/>
    <s v="3M Organizer Strips"/>
    <n v="6.4800000000000013"/>
    <n v="4"/>
    <n v="0.7"/>
    <x v="1869"/>
  </r>
  <r>
    <n v="2052"/>
    <x v="999"/>
    <x v="1"/>
    <x v="655"/>
    <d v="2012-07-13T00:00:00"/>
    <s v="First Class"/>
    <s v="CK-12595"/>
    <s v="Clytie Kelty"/>
    <x v="0"/>
    <s v="United States"/>
    <s v="Philadelphia"/>
    <x v="9"/>
    <n v="19134"/>
    <x v="3"/>
    <s v="FUR-CH-10003833"/>
    <x v="0"/>
    <x v="1"/>
    <s v="Novimex Fabric Task Chair"/>
    <n v="341.48799999999994"/>
    <n v="8"/>
    <n v="0.3"/>
    <x v="1870"/>
  </r>
  <r>
    <n v="2053"/>
    <x v="999"/>
    <x v="1"/>
    <x v="655"/>
    <d v="2012-07-13T00:00:00"/>
    <s v="First Class"/>
    <s v="CK-12595"/>
    <s v="Clytie Kelty"/>
    <x v="0"/>
    <s v="United States"/>
    <s v="Philadelphia"/>
    <x v="9"/>
    <n v="19134"/>
    <x v="3"/>
    <s v="OFF-AR-10003732"/>
    <x v="1"/>
    <x v="6"/>
    <s v="Newell 333"/>
    <n v="11.12"/>
    <n v="5"/>
    <n v="0.2"/>
    <x v="1871"/>
  </r>
  <r>
    <n v="2054"/>
    <x v="999"/>
    <x v="1"/>
    <x v="655"/>
    <d v="2012-07-13T00:00:00"/>
    <s v="First Class"/>
    <s v="CK-12595"/>
    <s v="Clytie Kelty"/>
    <x v="0"/>
    <s v="United States"/>
    <s v="Philadelphia"/>
    <x v="9"/>
    <n v="19134"/>
    <x v="3"/>
    <s v="FUR-FU-10003142"/>
    <x v="0"/>
    <x v="5"/>
    <s v="Master Big Foot Doorstop, Beige"/>
    <n v="25.344000000000001"/>
    <n v="6"/>
    <n v="0.2"/>
    <x v="1872"/>
  </r>
  <r>
    <n v="2055"/>
    <x v="1000"/>
    <x v="0"/>
    <x v="49"/>
    <d v="2013-12-08T00:00:00"/>
    <s v="Standard Class"/>
    <s v="RD-19480"/>
    <s v="Rick Duston"/>
    <x v="0"/>
    <s v="United States"/>
    <s v="Richmond"/>
    <x v="14"/>
    <n v="47374"/>
    <x v="2"/>
    <s v="FUR-FU-10001196"/>
    <x v="0"/>
    <x v="5"/>
    <s v="DAX Cubicle Frames - 8x10"/>
    <n v="17.309999999999999"/>
    <n v="3"/>
    <n v="0"/>
    <x v="1873"/>
  </r>
  <r>
    <n v="2056"/>
    <x v="1001"/>
    <x v="3"/>
    <x v="66"/>
    <d v="2014-12-26T00:00:00"/>
    <s v="First Class"/>
    <s v="TP-21130"/>
    <s v="Theone Pippenger"/>
    <x v="0"/>
    <s v="United States"/>
    <s v="Detroit"/>
    <x v="12"/>
    <n v="48227"/>
    <x v="2"/>
    <s v="TEC-AC-10001114"/>
    <x v="2"/>
    <x v="11"/>
    <s v="Microsoft Wireless Mobile Mouse 4000"/>
    <n v="199.95000000000002"/>
    <n v="5"/>
    <n v="0"/>
    <x v="1874"/>
  </r>
  <r>
    <n v="2057"/>
    <x v="1001"/>
    <x v="3"/>
    <x v="66"/>
    <d v="2014-12-26T00:00:00"/>
    <s v="First Class"/>
    <s v="TP-21130"/>
    <s v="Theone Pippenger"/>
    <x v="0"/>
    <s v="United States"/>
    <s v="Detroit"/>
    <x v="12"/>
    <n v="48227"/>
    <x v="2"/>
    <s v="FUR-CH-10002335"/>
    <x v="0"/>
    <x v="1"/>
    <s v="Hon GuestStacker Chair"/>
    <n v="1586.6899999999998"/>
    <n v="7"/>
    <n v="0"/>
    <x v="1875"/>
  </r>
  <r>
    <n v="2058"/>
    <x v="1001"/>
    <x v="3"/>
    <x v="66"/>
    <d v="2014-12-26T00:00:00"/>
    <s v="First Class"/>
    <s v="TP-21130"/>
    <s v="Theone Pippenger"/>
    <x v="0"/>
    <s v="United States"/>
    <s v="Detroit"/>
    <x v="12"/>
    <n v="48227"/>
    <x v="2"/>
    <s v="TEC-AC-10000844"/>
    <x v="2"/>
    <x v="11"/>
    <s v="Logitech Gaming G510s - Keyboard"/>
    <n v="84.99"/>
    <n v="1"/>
    <n v="0"/>
    <x v="1876"/>
  </r>
  <r>
    <n v="2059"/>
    <x v="1001"/>
    <x v="3"/>
    <x v="66"/>
    <d v="2014-12-26T00:00:00"/>
    <s v="First Class"/>
    <s v="TP-21130"/>
    <s v="Theone Pippenger"/>
    <x v="0"/>
    <s v="United States"/>
    <s v="Detroit"/>
    <x v="12"/>
    <n v="48227"/>
    <x v="2"/>
    <s v="FUR-TA-10004534"/>
    <x v="0"/>
    <x v="3"/>
    <s v="Bevis 44 x 96 Conference Tables"/>
    <n v="411.8"/>
    <n v="2"/>
    <n v="0"/>
    <x v="1877"/>
  </r>
  <r>
    <n v="2060"/>
    <x v="1002"/>
    <x v="2"/>
    <x v="656"/>
    <d v="2011-11-04T00:00:00"/>
    <s v="Standard Class"/>
    <s v="GG-14650"/>
    <s v="Greg Guthrie"/>
    <x v="1"/>
    <s v="United States"/>
    <s v="Los Angeles"/>
    <x v="1"/>
    <n v="90049"/>
    <x v="1"/>
    <s v="OFF-FA-10002975"/>
    <x v="1"/>
    <x v="13"/>
    <s v="Staples"/>
    <n v="11.34"/>
    <n v="3"/>
    <n v="0"/>
    <x v="1878"/>
  </r>
  <r>
    <n v="2061"/>
    <x v="1002"/>
    <x v="2"/>
    <x v="656"/>
    <d v="2011-11-04T00:00:00"/>
    <s v="Standard Class"/>
    <s v="GG-14650"/>
    <s v="Greg Guthrie"/>
    <x v="1"/>
    <s v="United States"/>
    <s v="Los Angeles"/>
    <x v="1"/>
    <n v="90049"/>
    <x v="1"/>
    <s v="OFF-ST-10003996"/>
    <x v="1"/>
    <x v="4"/>
    <s v="Letter/Legal File Tote with Clear Snap-On Lid, Black Granite"/>
    <n v="80.3"/>
    <n v="5"/>
    <n v="0"/>
    <x v="1879"/>
  </r>
  <r>
    <n v="2062"/>
    <x v="1002"/>
    <x v="2"/>
    <x v="656"/>
    <d v="2011-11-04T00:00:00"/>
    <s v="Standard Class"/>
    <s v="GG-14650"/>
    <s v="Greg Guthrie"/>
    <x v="1"/>
    <s v="United States"/>
    <s v="Los Angeles"/>
    <x v="1"/>
    <n v="90049"/>
    <x v="1"/>
    <s v="OFF-BI-10002571"/>
    <x v="1"/>
    <x v="8"/>
    <s v="Avery Framed View Binder, EZD Ring (Locking), Navy, 1 1/2&quot;"/>
    <n v="15.968000000000002"/>
    <n v="2"/>
    <n v="0.2"/>
    <x v="1880"/>
  </r>
  <r>
    <n v="2063"/>
    <x v="1002"/>
    <x v="2"/>
    <x v="656"/>
    <d v="2011-11-04T00:00:00"/>
    <s v="Standard Class"/>
    <s v="GG-14650"/>
    <s v="Greg Guthrie"/>
    <x v="1"/>
    <s v="United States"/>
    <s v="Los Angeles"/>
    <x v="1"/>
    <n v="90049"/>
    <x v="1"/>
    <s v="OFF-PA-10000477"/>
    <x v="1"/>
    <x v="10"/>
    <s v="Xerox 1952"/>
    <n v="64.740000000000009"/>
    <n v="13"/>
    <n v="0"/>
    <x v="1881"/>
  </r>
  <r>
    <n v="2064"/>
    <x v="1002"/>
    <x v="2"/>
    <x v="656"/>
    <d v="2011-11-04T00:00:00"/>
    <s v="Standard Class"/>
    <s v="GG-14650"/>
    <s v="Greg Guthrie"/>
    <x v="1"/>
    <s v="United States"/>
    <s v="Los Angeles"/>
    <x v="1"/>
    <n v="90049"/>
    <x v="1"/>
    <s v="OFF-BI-10004209"/>
    <x v="1"/>
    <x v="8"/>
    <s v="Fellowes Twister Kit, Gray/Clear, 3/pkg"/>
    <n v="19.295999999999999"/>
    <n v="3"/>
    <n v="0.2"/>
    <x v="1882"/>
  </r>
  <r>
    <n v="2065"/>
    <x v="1002"/>
    <x v="2"/>
    <x v="656"/>
    <d v="2011-11-04T00:00:00"/>
    <s v="Standard Class"/>
    <s v="GG-14650"/>
    <s v="Greg Guthrie"/>
    <x v="1"/>
    <s v="United States"/>
    <s v="Los Angeles"/>
    <x v="1"/>
    <n v="90049"/>
    <x v="1"/>
    <s v="OFF-ST-10001963"/>
    <x v="1"/>
    <x v="4"/>
    <s v="Tennsco Regal Shelving Units"/>
    <n v="405.64"/>
    <n v="4"/>
    <n v="0"/>
    <x v="1883"/>
  </r>
  <r>
    <n v="2066"/>
    <x v="1002"/>
    <x v="2"/>
    <x v="656"/>
    <d v="2011-11-04T00:00:00"/>
    <s v="Standard Class"/>
    <s v="GG-14650"/>
    <s v="Greg Guthrie"/>
    <x v="1"/>
    <s v="United States"/>
    <s v="Los Angeles"/>
    <x v="1"/>
    <n v="90049"/>
    <x v="1"/>
    <s v="FUR-CH-10003833"/>
    <x v="0"/>
    <x v="1"/>
    <s v="Novimex Fabric Task Chair"/>
    <n v="146.352"/>
    <n v="3"/>
    <n v="0.2"/>
    <x v="1884"/>
  </r>
  <r>
    <n v="2067"/>
    <x v="1002"/>
    <x v="2"/>
    <x v="656"/>
    <d v="2011-11-04T00:00:00"/>
    <s v="Standard Class"/>
    <s v="GG-14650"/>
    <s v="Greg Guthrie"/>
    <x v="1"/>
    <s v="United States"/>
    <s v="Los Angeles"/>
    <x v="1"/>
    <n v="90049"/>
    <x v="1"/>
    <s v="TEC-AC-10004568"/>
    <x v="2"/>
    <x v="11"/>
    <s v="Maxell LTO Ultrium - 800 GB"/>
    <n v="251.91"/>
    <n v="9"/>
    <n v="0"/>
    <x v="1885"/>
  </r>
  <r>
    <n v="2068"/>
    <x v="1002"/>
    <x v="2"/>
    <x v="656"/>
    <d v="2011-11-04T00:00:00"/>
    <s v="Standard Class"/>
    <s v="GG-14650"/>
    <s v="Greg Guthrie"/>
    <x v="1"/>
    <s v="United States"/>
    <s v="Los Angeles"/>
    <x v="1"/>
    <n v="90049"/>
    <x v="1"/>
    <s v="OFF-AR-10001419"/>
    <x v="1"/>
    <x v="6"/>
    <s v="Newell 325"/>
    <n v="12.39"/>
    <n v="3"/>
    <n v="0"/>
    <x v="1886"/>
  </r>
  <r>
    <n v="2069"/>
    <x v="1003"/>
    <x v="1"/>
    <x v="657"/>
    <d v="2012-04-19T00:00:00"/>
    <s v="Standard Class"/>
    <s v="ZC-21910"/>
    <s v="Zuschuss Carroll"/>
    <x v="0"/>
    <s v="United States"/>
    <s v="Pomona"/>
    <x v="1"/>
    <n v="91767"/>
    <x v="1"/>
    <s v="TEC-AC-10002800"/>
    <x v="2"/>
    <x v="11"/>
    <s v="Plantronics Audio 478 Stereo USB Headset"/>
    <n v="199.96"/>
    <n v="4"/>
    <n v="0"/>
    <x v="1887"/>
  </r>
  <r>
    <n v="2070"/>
    <x v="1003"/>
    <x v="1"/>
    <x v="657"/>
    <d v="2012-04-19T00:00:00"/>
    <s v="Standard Class"/>
    <s v="ZC-21910"/>
    <s v="Zuschuss Carroll"/>
    <x v="0"/>
    <s v="United States"/>
    <s v="Pomona"/>
    <x v="1"/>
    <n v="91767"/>
    <x v="1"/>
    <s v="FUR-TA-10003954"/>
    <x v="0"/>
    <x v="3"/>
    <s v="Hon 94000 Series Round Tables"/>
    <n v="710.83200000000011"/>
    <n v="3"/>
    <n v="0.2"/>
    <x v="1888"/>
  </r>
  <r>
    <n v="2071"/>
    <x v="1004"/>
    <x v="0"/>
    <x v="658"/>
    <d v="2013-07-24T00:00:00"/>
    <s v="Second Class"/>
    <s v="CC-12610"/>
    <s v="Corey Catlett"/>
    <x v="1"/>
    <s v="United States"/>
    <s v="Philadelphia"/>
    <x v="9"/>
    <n v="19134"/>
    <x v="3"/>
    <s v="OFF-BI-10000301"/>
    <x v="1"/>
    <x v="8"/>
    <s v="GBC Instant Report Kit"/>
    <n v="1.9410000000000003"/>
    <n v="1"/>
    <n v="0.7"/>
    <x v="1889"/>
  </r>
  <r>
    <n v="2072"/>
    <x v="1005"/>
    <x v="3"/>
    <x v="225"/>
    <d v="2014-11-26T00:00:00"/>
    <s v="Standard Class"/>
    <s v="KA-16525"/>
    <s v="Kelly Andreada"/>
    <x v="0"/>
    <s v="United States"/>
    <s v="Ontario"/>
    <x v="1"/>
    <n v="91761"/>
    <x v="1"/>
    <s v="FUR-CH-10003956"/>
    <x v="0"/>
    <x v="1"/>
    <s v="Novimex High-Tech Fabric Mesh Task Chair"/>
    <n v="283.92"/>
    <n v="5"/>
    <n v="0.2"/>
    <x v="1890"/>
  </r>
  <r>
    <n v="2073"/>
    <x v="1006"/>
    <x v="0"/>
    <x v="491"/>
    <d v="2013-12-03T00:00:00"/>
    <s v="Standard Class"/>
    <s v="TC-20980"/>
    <s v="Tamara Chand"/>
    <x v="1"/>
    <s v="United States"/>
    <s v="Seattle"/>
    <x v="4"/>
    <n v="98105"/>
    <x v="1"/>
    <s v="OFF-BI-10002954"/>
    <x v="1"/>
    <x v="8"/>
    <s v="Newell 3-Hole Punched Plastic Slotted Magazine Holders for Binders"/>
    <n v="7.3120000000000012"/>
    <n v="2"/>
    <n v="0.2"/>
    <x v="1891"/>
  </r>
  <r>
    <n v="2074"/>
    <x v="1007"/>
    <x v="3"/>
    <x v="659"/>
    <d v="2014-11-13T00:00:00"/>
    <s v="Second Class"/>
    <s v="DB-13270"/>
    <s v="Deborah Brumfield"/>
    <x v="2"/>
    <s v="United States"/>
    <s v="Brentwood"/>
    <x v="1"/>
    <n v="94513"/>
    <x v="1"/>
    <s v="TEC-AC-10003289"/>
    <x v="2"/>
    <x v="11"/>
    <s v="Anker Ultra-Slim Mini Bluetooth 3.0 Wireless Keyboard"/>
    <n v="59.97"/>
    <n v="3"/>
    <n v="0"/>
    <x v="1892"/>
  </r>
  <r>
    <n v="2075"/>
    <x v="1007"/>
    <x v="3"/>
    <x v="659"/>
    <d v="2014-11-13T00:00:00"/>
    <s v="Second Class"/>
    <s v="DB-13270"/>
    <s v="Deborah Brumfield"/>
    <x v="2"/>
    <s v="United States"/>
    <s v="Brentwood"/>
    <x v="1"/>
    <n v="94513"/>
    <x v="1"/>
    <s v="TEC-PH-10002468"/>
    <x v="2"/>
    <x v="7"/>
    <s v="Plantronics CS 50-USB - headset - Convertible, Monaural"/>
    <n v="761.5440000000001"/>
    <n v="7"/>
    <n v="0.2"/>
    <x v="1893"/>
  </r>
  <r>
    <n v="2076"/>
    <x v="1008"/>
    <x v="2"/>
    <x v="588"/>
    <d v="2011-12-05T00:00:00"/>
    <s v="Standard Class"/>
    <s v="TR-21325"/>
    <s v="Toby Ritter"/>
    <x v="0"/>
    <s v="United States"/>
    <s v="San Francisco"/>
    <x v="1"/>
    <n v="94122"/>
    <x v="1"/>
    <s v="FUR-FU-10001861"/>
    <x v="0"/>
    <x v="5"/>
    <s v="Floodlight Indoor Halogen Bulbs, 1 Bulb per Pack, 60 Watts"/>
    <n v="58.199999999999996"/>
    <n v="3"/>
    <n v="0"/>
    <x v="18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d v="2014-09-16T00:00:00"/>
    <s v="First Class"/>
    <s v="BF-11080"/>
    <s v="Bart Folk"/>
    <x v="0"/>
    <s v="United States"/>
    <s v="Baltimore"/>
    <x v="39"/>
    <n v="21215"/>
    <x v="3"/>
    <s v="OFF-AP-10000358"/>
    <x v="1"/>
    <x v="9"/>
    <s v="Fellowes Basic Home/Office Series Surge Protectors"/>
    <n v="90.86"/>
    <n v="7"/>
    <n v="0"/>
    <x v="1896"/>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97"/>
  </r>
  <r>
    <n v="2081"/>
    <x v="1010"/>
    <x v="1"/>
    <x v="100"/>
    <d v="2012-12-29T00:00:00"/>
    <s v="Standard Class"/>
    <s v="MS-17365"/>
    <s v="Maribeth Schnelling"/>
    <x v="0"/>
    <s v="United States"/>
    <s v="Phoenix"/>
    <x v="16"/>
    <n v="85023"/>
    <x v="1"/>
    <s v="TEC-PH-10002170"/>
    <x v="2"/>
    <x v="7"/>
    <s v="ClearSounds CSC500 Amplified Spirit Phone Corded phone"/>
    <n v="111.98399999999999"/>
    <n v="2"/>
    <n v="0.2"/>
    <x v="1898"/>
  </r>
  <r>
    <n v="2082"/>
    <x v="1010"/>
    <x v="1"/>
    <x v="100"/>
    <d v="2012-12-29T00:00:00"/>
    <s v="Standard Class"/>
    <s v="MS-17365"/>
    <s v="Maribeth Schnelling"/>
    <x v="0"/>
    <s v="United States"/>
    <s v="Phoenix"/>
    <x v="16"/>
    <n v="85023"/>
    <x v="1"/>
    <s v="FUR-FU-10002885"/>
    <x v="0"/>
    <x v="5"/>
    <s v="Magna Visual Magnetic Picture Hangers"/>
    <n v="7.7120000000000006"/>
    <n v="2"/>
    <n v="0.2"/>
    <x v="1899"/>
  </r>
  <r>
    <n v="2083"/>
    <x v="1011"/>
    <x v="3"/>
    <x v="660"/>
    <d v="2014-03-02T00:00:00"/>
    <s v="Standard Class"/>
    <s v="CK-12595"/>
    <s v="Clytie Kelty"/>
    <x v="0"/>
    <s v="United States"/>
    <s v="Los Angeles"/>
    <x v="1"/>
    <n v="90008"/>
    <x v="1"/>
    <s v="OFF-PA-10002870"/>
    <x v="1"/>
    <x v="10"/>
    <s v="Ampad Phone Message Book, Recycled, 400 Message Capacity, 5 ¾” x 11”"/>
    <n v="37.44"/>
    <n v="6"/>
    <n v="0"/>
    <x v="1900"/>
  </r>
  <r>
    <n v="2084"/>
    <x v="1012"/>
    <x v="2"/>
    <x v="533"/>
    <d v="2011-11-29T00:00:00"/>
    <s v="Standard Class"/>
    <s v="ED-13885"/>
    <s v="Emily Ducich"/>
    <x v="2"/>
    <s v="United States"/>
    <s v="Houston"/>
    <x v="5"/>
    <n v="77036"/>
    <x v="2"/>
    <s v="OFF-LA-10003923"/>
    <x v="1"/>
    <x v="2"/>
    <s v="Alphabetical Labels for Top Tab Filing"/>
    <n v="23.680000000000003"/>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21"/>
  </r>
  <r>
    <n v="2086"/>
    <x v="1013"/>
    <x v="0"/>
    <x v="661"/>
    <d v="2013-06-29T00:00:00"/>
    <s v="Standard Class"/>
    <s v="IM-15070"/>
    <s v="Irene Maddox"/>
    <x v="0"/>
    <s v="United States"/>
    <s v="New York City"/>
    <x v="15"/>
    <n v="10009"/>
    <x v="3"/>
    <s v="OFF-LA-10000248"/>
    <x v="1"/>
    <x v="2"/>
    <s v="Avery 52"/>
    <n v="18.45"/>
    <n v="5"/>
    <n v="0"/>
    <x v="1901"/>
  </r>
  <r>
    <n v="2087"/>
    <x v="1013"/>
    <x v="0"/>
    <x v="661"/>
    <d v="2013-06-29T00:00:00"/>
    <s v="Standard Class"/>
    <s v="IM-15070"/>
    <s v="Irene Maddox"/>
    <x v="0"/>
    <s v="United States"/>
    <s v="New York City"/>
    <x v="15"/>
    <n v="10009"/>
    <x v="3"/>
    <s v="OFF-ST-10000060"/>
    <x v="1"/>
    <x v="4"/>
    <s v="Fellowes Bankers Box Staxonsteel Drawer File/Stacking System"/>
    <n v="324.90000000000003"/>
    <n v="5"/>
    <n v="0"/>
    <x v="1902"/>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903"/>
  </r>
  <r>
    <n v="2090"/>
    <x v="1014"/>
    <x v="1"/>
    <x v="662"/>
    <d v="2012-10-30T00:00:00"/>
    <s v="Standard Class"/>
    <s v="MY-17380"/>
    <s v="Maribeth Yedwab"/>
    <x v="1"/>
    <s v="United States"/>
    <s v="Rancho Cucamonga"/>
    <x v="1"/>
    <n v="91730"/>
    <x v="1"/>
    <s v="OFF-LA-10004008"/>
    <x v="1"/>
    <x v="2"/>
    <s v="Avery 507"/>
    <n v="5.76"/>
    <n v="2"/>
    <n v="0"/>
    <x v="1904"/>
  </r>
  <r>
    <n v="2091"/>
    <x v="1015"/>
    <x v="3"/>
    <x v="663"/>
    <d v="2014-07-20T00:00:00"/>
    <s v="Standard Class"/>
    <s v="MM-17260"/>
    <s v="Magdelene Morse"/>
    <x v="0"/>
    <s v="United States"/>
    <s v="Wilmington"/>
    <x v="13"/>
    <n v="19805"/>
    <x v="3"/>
    <s v="OFF-BI-10004094"/>
    <x v="1"/>
    <x v="8"/>
    <s v="GBC Standard Plastic Binding Systems Combs"/>
    <n v="26.549999999999997"/>
    <n v="3"/>
    <n v="0"/>
    <x v="1905"/>
  </r>
  <r>
    <n v="2092"/>
    <x v="1015"/>
    <x v="3"/>
    <x v="663"/>
    <d v="2014-07-20T00:00:00"/>
    <s v="Standard Class"/>
    <s v="MM-17260"/>
    <s v="Magdelene Morse"/>
    <x v="0"/>
    <s v="United States"/>
    <s v="Wilmington"/>
    <x v="13"/>
    <n v="19805"/>
    <x v="3"/>
    <s v="FUR-TA-10004607"/>
    <x v="0"/>
    <x v="3"/>
    <s v="Hon 2111 Invitation Series Straight Table"/>
    <n v="310.44300000000004"/>
    <n v="3"/>
    <n v="0.3"/>
    <x v="1906"/>
  </r>
  <r>
    <n v="2093"/>
    <x v="1016"/>
    <x v="2"/>
    <x v="664"/>
    <d v="2011-11-21T00:00:00"/>
    <s v="Standard Class"/>
    <s v="MP-17470"/>
    <s v="Mark Packer"/>
    <x v="2"/>
    <s v="United States"/>
    <s v="Moorhead"/>
    <x v="11"/>
    <n v="56560"/>
    <x v="2"/>
    <s v="FUR-CH-10004289"/>
    <x v="0"/>
    <x v="1"/>
    <s v="Global Super Steno Chair"/>
    <n v="479.90000000000003"/>
    <n v="5"/>
    <n v="0"/>
    <x v="1907"/>
  </r>
  <r>
    <n v="2094"/>
    <x v="1017"/>
    <x v="1"/>
    <x v="657"/>
    <d v="2012-04-15T00:00:00"/>
    <s v="Second Class"/>
    <s v="AW-10840"/>
    <s v="Anthony Witt"/>
    <x v="0"/>
    <s v="United States"/>
    <s v="Farmington"/>
    <x v="27"/>
    <n v="87401"/>
    <x v="1"/>
    <s v="OFF-SU-10004498"/>
    <x v="1"/>
    <x v="14"/>
    <s v="Martin-Yale Premier Letter Opener"/>
    <n v="12.88"/>
    <n v="1"/>
    <n v="0"/>
    <x v="1908"/>
  </r>
  <r>
    <n v="2095"/>
    <x v="1018"/>
    <x v="1"/>
    <x v="665"/>
    <d v="2012-11-29T00:00:00"/>
    <s v="Standard Class"/>
    <s v="SF-20065"/>
    <s v="Sandra Flanagan"/>
    <x v="0"/>
    <s v="United States"/>
    <s v="Wilmington"/>
    <x v="3"/>
    <n v="28403"/>
    <x v="0"/>
    <s v="OFF-AR-10001177"/>
    <x v="1"/>
    <x v="6"/>
    <s v="Newell 349"/>
    <n v="13.120000000000001"/>
    <n v="5"/>
    <n v="0.2"/>
    <x v="1909"/>
  </r>
  <r>
    <n v="2096"/>
    <x v="1019"/>
    <x v="0"/>
    <x v="666"/>
    <d v="2013-05-21T00:00:00"/>
    <s v="Standard Class"/>
    <s v="SN-20710"/>
    <s v="Steve Nguyen"/>
    <x v="2"/>
    <s v="United States"/>
    <s v="Jackson"/>
    <x v="35"/>
    <n v="39212"/>
    <x v="0"/>
    <s v="OFF-BI-10001718"/>
    <x v="1"/>
    <x v="8"/>
    <s v="GBC DocuBind P50 Personal Binding Machine"/>
    <n v="511.84"/>
    <n v="8"/>
    <n v="0"/>
    <x v="1910"/>
  </r>
  <r>
    <n v="2097"/>
    <x v="1019"/>
    <x v="0"/>
    <x v="666"/>
    <d v="2013-05-21T00:00:00"/>
    <s v="Standard Class"/>
    <s v="SN-20710"/>
    <s v="Steve Nguyen"/>
    <x v="2"/>
    <s v="United States"/>
    <s v="Jackson"/>
    <x v="35"/>
    <n v="39212"/>
    <x v="0"/>
    <s v="OFF-AR-10004602"/>
    <x v="1"/>
    <x v="6"/>
    <s v="Boston KS Multi-Size Manual Pencil Sharpener"/>
    <n v="91.96"/>
    <n v="4"/>
    <n v="0"/>
    <x v="1911"/>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912"/>
  </r>
  <r>
    <n v="2100"/>
    <x v="1020"/>
    <x v="3"/>
    <x v="210"/>
    <d v="2014-09-13T00:00:00"/>
    <s v="Standard Class"/>
    <s v="RD-19900"/>
    <s v="Ruben Dartt"/>
    <x v="0"/>
    <s v="United States"/>
    <s v="Portland"/>
    <x v="21"/>
    <n v="97206"/>
    <x v="1"/>
    <s v="TEC-AC-10002926"/>
    <x v="2"/>
    <x v="11"/>
    <s v="Logitech Wireless Marathon Mouse M705"/>
    <n v="279.94400000000002"/>
    <n v="7"/>
    <n v="0.2"/>
    <x v="1913"/>
  </r>
  <r>
    <n v="2101"/>
    <x v="1021"/>
    <x v="2"/>
    <x v="418"/>
    <d v="2011-03-17T00:00:00"/>
    <s v="Standard Class"/>
    <s v="KT-16480"/>
    <s v="Kean Thornton"/>
    <x v="0"/>
    <s v="United States"/>
    <s v="Denver"/>
    <x v="22"/>
    <n v="80219"/>
    <x v="1"/>
    <s v="OFF-ST-10000078"/>
    <x v="1"/>
    <x v="4"/>
    <s v="Tennsco 6- and 18-Compartment Lockers"/>
    <n v="636.40800000000013"/>
    <n v="3"/>
    <n v="0.2"/>
    <x v="1914"/>
  </r>
  <r>
    <n v="2102"/>
    <x v="1021"/>
    <x v="2"/>
    <x v="418"/>
    <d v="2011-03-17T00:00:00"/>
    <s v="Standard Class"/>
    <s v="KT-16480"/>
    <s v="Kean Thornton"/>
    <x v="0"/>
    <s v="United States"/>
    <s v="Denver"/>
    <x v="22"/>
    <n v="80219"/>
    <x v="1"/>
    <s v="OFF-AR-10001044"/>
    <x v="1"/>
    <x v="6"/>
    <s v="BOSTON Ranger #55 Pencil Sharpener, Black"/>
    <n v="83.168000000000006"/>
    <n v="4"/>
    <n v="0.2"/>
    <x v="1915"/>
  </r>
  <r>
    <n v="2103"/>
    <x v="1022"/>
    <x v="2"/>
    <x v="667"/>
    <d v="2011-07-18T00:00:00"/>
    <s v="Same Day"/>
    <s v="AH-10120"/>
    <s v="Adrian Hane"/>
    <x v="2"/>
    <s v="United States"/>
    <s v="Tucson"/>
    <x v="16"/>
    <n v="85705"/>
    <x v="1"/>
    <s v="FUR-CH-10002372"/>
    <x v="0"/>
    <x v="1"/>
    <s v="Office Star - Ergonomically Designed Knee Chair"/>
    <n v="259.13600000000002"/>
    <n v="4"/>
    <n v="0.2"/>
    <x v="1916"/>
  </r>
  <r>
    <n v="2104"/>
    <x v="1023"/>
    <x v="3"/>
    <x v="668"/>
    <d v="2014-03-29T00:00:00"/>
    <s v="Second Class"/>
    <s v="BM-11650"/>
    <s v="Brian Moss"/>
    <x v="1"/>
    <s v="United States"/>
    <s v="New York City"/>
    <x v="15"/>
    <n v="10009"/>
    <x v="3"/>
    <s v="OFF-PA-10000357"/>
    <x v="1"/>
    <x v="10"/>
    <s v="Xerox 1888"/>
    <n v="221.92"/>
    <n v="4"/>
    <n v="0"/>
    <x v="1917"/>
  </r>
  <r>
    <n v="2105"/>
    <x v="1023"/>
    <x v="3"/>
    <x v="668"/>
    <d v="2014-03-29T00:00:00"/>
    <s v="Second Class"/>
    <s v="BM-11650"/>
    <s v="Brian Moss"/>
    <x v="1"/>
    <s v="United States"/>
    <s v="New York City"/>
    <x v="15"/>
    <n v="10009"/>
    <x v="3"/>
    <s v="TEC-AC-10001266"/>
    <x v="2"/>
    <x v="11"/>
    <s v="Memorex Micro Travel Drive 8 GB"/>
    <n v="26"/>
    <n v="2"/>
    <n v="0"/>
    <x v="1918"/>
  </r>
  <r>
    <n v="2106"/>
    <x v="1024"/>
    <x v="2"/>
    <x v="587"/>
    <d v="2011-10-05T00:00:00"/>
    <s v="Standard Class"/>
    <s v="BW-11200"/>
    <s v="Ben Wallace"/>
    <x v="0"/>
    <s v="United States"/>
    <s v="Boynton Beach"/>
    <x v="2"/>
    <n v="33437"/>
    <x v="0"/>
    <s v="OFF-PA-10004888"/>
    <x v="1"/>
    <x v="10"/>
    <s v="Xerox 217"/>
    <n v="15.552000000000003"/>
    <n v="3"/>
    <n v="0.2"/>
    <x v="12"/>
  </r>
  <r>
    <n v="2107"/>
    <x v="1025"/>
    <x v="2"/>
    <x v="467"/>
    <d v="2011-09-26T00:00:00"/>
    <s v="Same Day"/>
    <s v="HG-14965"/>
    <s v="Henry Goldwyn"/>
    <x v="1"/>
    <s v="United States"/>
    <s v="Mesquite"/>
    <x v="5"/>
    <n v="75150"/>
    <x v="2"/>
    <s v="OFF-BI-10003460"/>
    <x v="1"/>
    <x v="8"/>
    <s v="Acco 3-Hole Punch"/>
    <n v="0.87599999999999978"/>
    <n v="1"/>
    <n v="0.8"/>
    <x v="1919"/>
  </r>
  <r>
    <n v="2108"/>
    <x v="1026"/>
    <x v="1"/>
    <x v="89"/>
    <d v="2012-10-31T00:00:00"/>
    <s v="Same Day"/>
    <s v="SG-20080"/>
    <s v="Sandra Glassco"/>
    <x v="0"/>
    <s v="United States"/>
    <s v="Redlands"/>
    <x v="1"/>
    <n v="92374"/>
    <x v="1"/>
    <s v="OFF-PA-10000157"/>
    <x v="1"/>
    <x v="10"/>
    <s v="Xerox 191"/>
    <n v="19.98"/>
    <n v="1"/>
    <n v="0"/>
    <x v="1920"/>
  </r>
  <r>
    <n v="2109"/>
    <x v="1026"/>
    <x v="1"/>
    <x v="89"/>
    <d v="2012-10-31T00:00:00"/>
    <s v="Same Day"/>
    <s v="SG-20080"/>
    <s v="Sandra Glassco"/>
    <x v="0"/>
    <s v="United States"/>
    <s v="Redlands"/>
    <x v="1"/>
    <n v="92374"/>
    <x v="1"/>
    <s v="OFF-BI-10004519"/>
    <x v="1"/>
    <x v="8"/>
    <s v="GBC DocuBind P100 Manual Binding Machine"/>
    <n v="398.35199999999998"/>
    <n v="3"/>
    <n v="0.2"/>
    <x v="1155"/>
  </r>
  <r>
    <n v="2110"/>
    <x v="1026"/>
    <x v="1"/>
    <x v="89"/>
    <d v="2012-10-31T00:00:00"/>
    <s v="Same Day"/>
    <s v="SG-20080"/>
    <s v="Sandra Glassco"/>
    <x v="0"/>
    <s v="United States"/>
    <s v="Redlands"/>
    <x v="1"/>
    <n v="92374"/>
    <x v="1"/>
    <s v="OFF-AR-10004272"/>
    <x v="1"/>
    <x v="6"/>
    <s v="Newell 308"/>
    <n v="5.04"/>
    <n v="3"/>
    <n v="0"/>
    <x v="1921"/>
  </r>
  <r>
    <n v="2111"/>
    <x v="1026"/>
    <x v="1"/>
    <x v="89"/>
    <d v="2012-10-31T00:00:00"/>
    <s v="Same Day"/>
    <s v="SG-20080"/>
    <s v="Sandra Glassco"/>
    <x v="0"/>
    <s v="United States"/>
    <s v="Redlands"/>
    <x v="1"/>
    <n v="92374"/>
    <x v="1"/>
    <s v="OFF-FA-10000585"/>
    <x v="1"/>
    <x v="13"/>
    <s v="OIC Bulk Pack Metal Binder Clips"/>
    <n v="17.450000000000003"/>
    <n v="5"/>
    <n v="0"/>
    <x v="1922"/>
  </r>
  <r>
    <n v="2112"/>
    <x v="1026"/>
    <x v="1"/>
    <x v="89"/>
    <d v="2012-10-31T00:00:00"/>
    <s v="Same Day"/>
    <s v="SG-20080"/>
    <s v="Sandra Glassco"/>
    <x v="0"/>
    <s v="United States"/>
    <s v="Redlands"/>
    <x v="1"/>
    <n v="92374"/>
    <x v="1"/>
    <s v="FUR-CH-10004218"/>
    <x v="0"/>
    <x v="1"/>
    <s v="Global Fabric Manager's Chair, Dark Gray"/>
    <n v="323.13600000000002"/>
    <n v="4"/>
    <n v="0.2"/>
    <x v="1923"/>
  </r>
  <r>
    <n v="2113"/>
    <x v="1026"/>
    <x v="1"/>
    <x v="89"/>
    <d v="2012-10-31T00:00:00"/>
    <s v="Same Day"/>
    <s v="SG-20080"/>
    <s v="Sandra Glassco"/>
    <x v="0"/>
    <s v="United States"/>
    <s v="Redlands"/>
    <x v="1"/>
    <n v="92374"/>
    <x v="1"/>
    <s v="OFF-SU-10004231"/>
    <x v="1"/>
    <x v="14"/>
    <s v="Acme Tagit Stainless Steel Antibacterial Scissors"/>
    <n v="29.700000000000003"/>
    <n v="3"/>
    <n v="0"/>
    <x v="1924"/>
  </r>
  <r>
    <n v="2114"/>
    <x v="1026"/>
    <x v="1"/>
    <x v="89"/>
    <d v="2012-10-31T00:00:00"/>
    <s v="Same Day"/>
    <s v="SG-20080"/>
    <s v="Sandra Glassco"/>
    <x v="0"/>
    <s v="United States"/>
    <s v="Redlands"/>
    <x v="1"/>
    <n v="92374"/>
    <x v="1"/>
    <s v="TEC-PH-10001578"/>
    <x v="2"/>
    <x v="7"/>
    <s v="Polycom SoundStation2 EX Conference phone"/>
    <n v="1295.8400000000001"/>
    <n v="4"/>
    <n v="0.2"/>
    <x v="1925"/>
  </r>
  <r>
    <n v="2115"/>
    <x v="1026"/>
    <x v="1"/>
    <x v="89"/>
    <d v="2012-10-31T00:00:00"/>
    <s v="Same Day"/>
    <s v="SG-20080"/>
    <s v="Sandra Glassco"/>
    <x v="0"/>
    <s v="United States"/>
    <s v="Redlands"/>
    <x v="1"/>
    <n v="92374"/>
    <x v="1"/>
    <s v="OFF-ST-10003638"/>
    <x v="1"/>
    <x v="4"/>
    <s v="Mobile Personal File Cube"/>
    <n v="46.84"/>
    <n v="2"/>
    <n v="0"/>
    <x v="1926"/>
  </r>
  <r>
    <n v="2116"/>
    <x v="1026"/>
    <x v="1"/>
    <x v="89"/>
    <d v="2012-10-31T00:00:00"/>
    <s v="Same Day"/>
    <s v="SG-20080"/>
    <s v="Sandra Glassco"/>
    <x v="0"/>
    <s v="United States"/>
    <s v="Redlands"/>
    <x v="1"/>
    <n v="92374"/>
    <x v="1"/>
    <s v="FUR-BO-10002213"/>
    <x v="0"/>
    <x v="0"/>
    <s v="DMI Eclipse Executive Suite Bookcases"/>
    <n v="425.83300000000003"/>
    <n v="1"/>
    <n v="0.15"/>
    <x v="1927"/>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28"/>
  </r>
  <r>
    <n v="2118"/>
    <x v="1028"/>
    <x v="0"/>
    <x v="251"/>
    <d v="2013-09-24T00:00:00"/>
    <s v="Standard Class"/>
    <s v="SW-20245"/>
    <s v="Scot Wooten"/>
    <x v="0"/>
    <s v="United States"/>
    <s v="Stockton"/>
    <x v="1"/>
    <n v="95207"/>
    <x v="1"/>
    <s v="OFF-PA-10002222"/>
    <x v="1"/>
    <x v="10"/>
    <s v="Xerox Color Copier Paper, 11&quot; x 17&quot;, Ream"/>
    <n v="159.88"/>
    <n v="7"/>
    <n v="0"/>
    <x v="1929"/>
  </r>
  <r>
    <n v="2119"/>
    <x v="1029"/>
    <x v="3"/>
    <x v="669"/>
    <d v="2014-04-16T00:00:00"/>
    <s v="First Class"/>
    <s v="RW-19630"/>
    <s v="Rob Williams"/>
    <x v="1"/>
    <s v="United States"/>
    <s v="Seattle"/>
    <x v="4"/>
    <n v="98105"/>
    <x v="1"/>
    <s v="OFF-PA-10002479"/>
    <x v="1"/>
    <x v="10"/>
    <s v="Xerox 4200 Series MultiUse Premium Copy Paper (20Lb. and 84 Bright)"/>
    <n v="5.28"/>
    <n v="1"/>
    <n v="0"/>
    <x v="1930"/>
  </r>
  <r>
    <n v="2120"/>
    <x v="1029"/>
    <x v="3"/>
    <x v="669"/>
    <d v="2014-04-16T00:00:00"/>
    <s v="First Class"/>
    <s v="RW-19630"/>
    <s v="Rob Williams"/>
    <x v="1"/>
    <s v="United States"/>
    <s v="Seattle"/>
    <x v="4"/>
    <n v="98105"/>
    <x v="1"/>
    <s v="OFF-BI-10003091"/>
    <x v="1"/>
    <x v="8"/>
    <s v="GBC DocuBind TL200 Manual Binding Machine"/>
    <n v="895.92"/>
    <n v="5"/>
    <n v="0.2"/>
    <x v="1756"/>
  </r>
  <r>
    <n v="2121"/>
    <x v="1030"/>
    <x v="3"/>
    <x v="363"/>
    <d v="2014-01-14T00:00:00"/>
    <s v="Standard Class"/>
    <s v="TS-21085"/>
    <s v="Thais Sissman"/>
    <x v="0"/>
    <s v="United States"/>
    <s v="Ormond Beach"/>
    <x v="2"/>
    <n v="32174"/>
    <x v="0"/>
    <s v="OFF-BI-10000145"/>
    <x v="1"/>
    <x v="8"/>
    <s v="Zipper Ring Binder Pockets"/>
    <n v="2.8080000000000007"/>
    <n v="3"/>
    <n v="0.7"/>
    <x v="1931"/>
  </r>
  <r>
    <n v="2122"/>
    <x v="1031"/>
    <x v="3"/>
    <x v="45"/>
    <d v="2014-11-12T00:00:00"/>
    <s v="First Class"/>
    <s v="JB-15400"/>
    <s v="Jennifer Braxton"/>
    <x v="1"/>
    <s v="United States"/>
    <s v="Sunnyvale"/>
    <x v="1"/>
    <n v="94086"/>
    <x v="1"/>
    <s v="FUR-CH-10003061"/>
    <x v="0"/>
    <x v="1"/>
    <s v="Global Leather Task Chair, Black"/>
    <n v="215.976"/>
    <n v="3"/>
    <n v="0.2"/>
    <x v="1932"/>
  </r>
  <r>
    <n v="2123"/>
    <x v="1032"/>
    <x v="3"/>
    <x v="585"/>
    <d v="2014-09-25T00:00:00"/>
    <s v="Second Class"/>
    <s v="EH-14005"/>
    <s v="Erica Hernandez"/>
    <x v="2"/>
    <s v="United States"/>
    <s v="Lansing"/>
    <x v="12"/>
    <n v="48911"/>
    <x v="2"/>
    <s v="FUR-BO-10001972"/>
    <x v="0"/>
    <x v="0"/>
    <s v="O'Sullivan 4-Shelf Bookcase in Odessa Pine"/>
    <n v="241.96"/>
    <n v="2"/>
    <n v="0"/>
    <x v="1933"/>
  </r>
  <r>
    <n v="2124"/>
    <x v="1032"/>
    <x v="3"/>
    <x v="585"/>
    <d v="2014-09-25T00:00:00"/>
    <s v="Second Class"/>
    <s v="EH-14005"/>
    <s v="Erica Hernandez"/>
    <x v="2"/>
    <s v="United States"/>
    <s v="Lansing"/>
    <x v="12"/>
    <n v="48911"/>
    <x v="2"/>
    <s v="OFF-LA-10000134"/>
    <x v="1"/>
    <x v="2"/>
    <s v="Avery 511"/>
    <n v="27.72"/>
    <n v="9"/>
    <n v="0"/>
    <x v="1934"/>
  </r>
  <r>
    <n v="2125"/>
    <x v="1033"/>
    <x v="3"/>
    <x v="96"/>
    <d v="2014-12-06T00:00:00"/>
    <s v="Standard Class"/>
    <s v="EH-14005"/>
    <s v="Erica Hernandez"/>
    <x v="2"/>
    <s v="United States"/>
    <s v="Philadelphia"/>
    <x v="9"/>
    <n v="19143"/>
    <x v="3"/>
    <s v="OFF-EN-10003040"/>
    <x v="1"/>
    <x v="12"/>
    <s v="Quality Park Security Envelopes"/>
    <n v="104.68000000000002"/>
    <n v="5"/>
    <n v="0.2"/>
    <x v="1935"/>
  </r>
  <r>
    <n v="2126"/>
    <x v="1033"/>
    <x v="3"/>
    <x v="96"/>
    <d v="2014-12-06T00:00:00"/>
    <s v="Standard Class"/>
    <s v="EH-14005"/>
    <s v="Erica Hernandez"/>
    <x v="2"/>
    <s v="United States"/>
    <s v="Philadelphia"/>
    <x v="9"/>
    <n v="19143"/>
    <x v="3"/>
    <s v="TEC-PH-10000923"/>
    <x v="2"/>
    <x v="7"/>
    <s v="Belkin SportFit Armband For iPhone 5s/5c, Fuchsia"/>
    <n v="62.957999999999998"/>
    <n v="7"/>
    <n v="0.4"/>
    <x v="1936"/>
  </r>
  <r>
    <n v="2127"/>
    <x v="1034"/>
    <x v="2"/>
    <x v="670"/>
    <d v="2011-06-28T00:00:00"/>
    <s v="Standard Class"/>
    <s v="BS-11665"/>
    <s v="Brian Stugart"/>
    <x v="0"/>
    <s v="United States"/>
    <s v="Philadelphia"/>
    <x v="9"/>
    <n v="19143"/>
    <x v="3"/>
    <s v="TEC-AC-10000158"/>
    <x v="2"/>
    <x v="11"/>
    <s v="Sony 64GB Class 10 Micro SDHC R40 Memory Card"/>
    <n v="86.376000000000005"/>
    <n v="3"/>
    <n v="0.2"/>
    <x v="1937"/>
  </r>
  <r>
    <n v="2128"/>
    <x v="1035"/>
    <x v="1"/>
    <x v="242"/>
    <d v="2012-10-09T00:00:00"/>
    <s v="Standard Class"/>
    <s v="JK-16120"/>
    <s v="Julie Kriz"/>
    <x v="2"/>
    <s v="United States"/>
    <s v="Philadelphia"/>
    <x v="9"/>
    <n v="19134"/>
    <x v="3"/>
    <s v="FUR-FU-10003623"/>
    <x v="0"/>
    <x v="5"/>
    <s v="DataProducts Ampli Magnifier Task Lamp, Black,"/>
    <n v="64.944000000000003"/>
    <n v="3"/>
    <n v="0.2"/>
    <x v="1938"/>
  </r>
  <r>
    <n v="2129"/>
    <x v="1035"/>
    <x v="1"/>
    <x v="242"/>
    <d v="2012-10-09T00:00:00"/>
    <s v="Standard Class"/>
    <s v="JK-16120"/>
    <s v="Julie Kriz"/>
    <x v="2"/>
    <s v="United States"/>
    <s v="Philadelphia"/>
    <x v="9"/>
    <n v="19134"/>
    <x v="3"/>
    <s v="OFF-PA-10001293"/>
    <x v="1"/>
    <x v="10"/>
    <s v="Xerox 1946"/>
    <n v="20.736000000000004"/>
    <n v="4"/>
    <n v="0.2"/>
    <x v="570"/>
  </r>
  <r>
    <n v="2130"/>
    <x v="1036"/>
    <x v="2"/>
    <x v="671"/>
    <d v="2011-05-22T00:00:00"/>
    <s v="Second Class"/>
    <s v="RF-19345"/>
    <s v="Randy Ferguson"/>
    <x v="1"/>
    <s v="United States"/>
    <s v="Dover"/>
    <x v="38"/>
    <n v="3820"/>
    <x v="3"/>
    <s v="OFF-AP-10000124"/>
    <x v="1"/>
    <x v="9"/>
    <s v="Acco 6 Outlet Guardian Basic Surge Suppressor"/>
    <n v="33.28"/>
    <n v="4"/>
    <n v="0"/>
    <x v="1939"/>
  </r>
  <r>
    <n v="2131"/>
    <x v="1036"/>
    <x v="2"/>
    <x v="671"/>
    <d v="2011-05-22T00:00:00"/>
    <s v="Second Class"/>
    <s v="RF-19345"/>
    <s v="Randy Ferguson"/>
    <x v="1"/>
    <s v="United States"/>
    <s v="Dover"/>
    <x v="38"/>
    <n v="3820"/>
    <x v="3"/>
    <s v="OFF-AR-10004511"/>
    <x v="1"/>
    <x v="6"/>
    <s v="Sanford Colorific Scented Colored Pencils, 12/Pack"/>
    <n v="38.520000000000003"/>
    <n v="9"/>
    <n v="0"/>
    <x v="1940"/>
  </r>
  <r>
    <n v="2132"/>
    <x v="1036"/>
    <x v="2"/>
    <x v="671"/>
    <d v="2011-05-22T00:00:00"/>
    <s v="Second Class"/>
    <s v="RF-19345"/>
    <s v="Randy Ferguson"/>
    <x v="1"/>
    <s v="United States"/>
    <s v="Dover"/>
    <x v="38"/>
    <n v="3820"/>
    <x v="3"/>
    <s v="FUR-FU-10000076"/>
    <x v="0"/>
    <x v="5"/>
    <s v="24-Hour Round Wall Clock"/>
    <n v="139.86000000000001"/>
    <n v="7"/>
    <n v="0"/>
    <x v="1941"/>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42"/>
  </r>
  <r>
    <n v="2134"/>
    <x v="1038"/>
    <x v="1"/>
    <x v="672"/>
    <d v="2012-12-04T00:00:00"/>
    <s v="Standard Class"/>
    <s v="WB-21850"/>
    <s v="William Brown"/>
    <x v="0"/>
    <s v="United States"/>
    <s v="Philadelphia"/>
    <x v="9"/>
    <n v="19134"/>
    <x v="3"/>
    <s v="OFF-BI-10003656"/>
    <x v="1"/>
    <x v="8"/>
    <s v="Fellowes PB200 Plastic Comb Binding Machine"/>
    <n v="152.99100000000001"/>
    <n v="3"/>
    <n v="0.7"/>
    <x v="1943"/>
  </r>
  <r>
    <n v="2135"/>
    <x v="1038"/>
    <x v="1"/>
    <x v="672"/>
    <d v="2012-12-04T00:00:00"/>
    <s v="Standard Class"/>
    <s v="WB-21850"/>
    <s v="William Brown"/>
    <x v="0"/>
    <s v="United States"/>
    <s v="Philadelphia"/>
    <x v="9"/>
    <n v="19134"/>
    <x v="3"/>
    <s v="OFF-FA-10000053"/>
    <x v="1"/>
    <x v="13"/>
    <s v="Revere Boxed Rubber Bands by Revere"/>
    <n v="10.584"/>
    <n v="7"/>
    <n v="0.2"/>
    <x v="1944"/>
  </r>
  <r>
    <n v="2136"/>
    <x v="1038"/>
    <x v="1"/>
    <x v="672"/>
    <d v="2012-12-04T00:00:00"/>
    <s v="Standard Class"/>
    <s v="WB-21850"/>
    <s v="William Brown"/>
    <x v="0"/>
    <s v="United States"/>
    <s v="Philadelphia"/>
    <x v="9"/>
    <n v="19134"/>
    <x v="3"/>
    <s v="TEC-PH-10002807"/>
    <x v="2"/>
    <x v="7"/>
    <s v="Motorla HX550 Universal Bluetooth Headset"/>
    <n v="94.919999999999987"/>
    <n v="4"/>
    <n v="0.4"/>
    <x v="1945"/>
  </r>
  <r>
    <n v="2137"/>
    <x v="1039"/>
    <x v="1"/>
    <x v="620"/>
    <d v="2013-01-05T00:00:00"/>
    <s v="Standard Class"/>
    <s v="TB-21625"/>
    <s v="Trudy Brown"/>
    <x v="0"/>
    <s v="United States"/>
    <s v="Grand Prairie"/>
    <x v="5"/>
    <n v="75051"/>
    <x v="2"/>
    <s v="FUR-FU-10002364"/>
    <x v="0"/>
    <x v="5"/>
    <s v="Eldon Expressions Wood Desk Accessories, Oak"/>
    <n v="14.76"/>
    <n v="5"/>
    <n v="0.6"/>
    <x v="1946"/>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x v="1947"/>
  </r>
  <r>
    <n v="2139"/>
    <x v="1040"/>
    <x v="3"/>
    <x v="673"/>
    <d v="2014-11-17T00:00:00"/>
    <s v="Same Day"/>
    <s v="CB-12415"/>
    <s v="Christy Brittain"/>
    <x v="0"/>
    <s v="United States"/>
    <s v="New York City"/>
    <x v="15"/>
    <n v="10009"/>
    <x v="3"/>
    <s v="OFF-PA-10004092"/>
    <x v="1"/>
    <x v="10"/>
    <s v="Tops Green Bar Computer Printout Paper"/>
    <n v="146.82"/>
    <n v="3"/>
    <n v="0"/>
    <x v="691"/>
  </r>
  <r>
    <n v="2140"/>
    <x v="1041"/>
    <x v="2"/>
    <x v="571"/>
    <d v="2011-06-11T00:00:00"/>
    <s v="Standard Class"/>
    <s v="GT-14635"/>
    <s v="Grant Thornton"/>
    <x v="1"/>
    <s v="United States"/>
    <s v="Long Beach"/>
    <x v="15"/>
    <n v="11561"/>
    <x v="3"/>
    <s v="OFF-BI-10003982"/>
    <x v="1"/>
    <x v="8"/>
    <s v="Wilson Jones Century Plastic Molded Ring Binders"/>
    <n v="149.54399999999998"/>
    <n v="9"/>
    <n v="0.2"/>
    <x v="1948"/>
  </r>
  <r>
    <n v="2141"/>
    <x v="1041"/>
    <x v="2"/>
    <x v="571"/>
    <d v="2011-06-11T00:00:00"/>
    <s v="Standard Class"/>
    <s v="GT-14635"/>
    <s v="Grant Thornton"/>
    <x v="1"/>
    <s v="United States"/>
    <s v="Long Beach"/>
    <x v="15"/>
    <n v="11561"/>
    <x v="3"/>
    <s v="OFF-SU-10001664"/>
    <x v="1"/>
    <x v="14"/>
    <s v="Acme Office Executive Series Stainless Steel Trimmers"/>
    <n v="17.14"/>
    <n v="2"/>
    <n v="0"/>
    <x v="1949"/>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n v="2143"/>
    <x v="1042"/>
    <x v="0"/>
    <x v="142"/>
    <d v="2013-09-06T00:00:00"/>
    <s v="Standard Class"/>
    <s v="DK-13225"/>
    <s v="Dean Katz"/>
    <x v="1"/>
    <s v="United States"/>
    <s v="Philadelphia"/>
    <x v="9"/>
    <n v="19140"/>
    <x v="3"/>
    <s v="OFF-PA-10004675"/>
    <x v="1"/>
    <x v="10"/>
    <s v="Telephone Message Books with Fax/Mobile Section, 5 1/2&quot; x 3 3/16&quot;"/>
    <n v="30.48"/>
    <n v="6"/>
    <n v="0.2"/>
    <x v="1951"/>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x v="1952"/>
  </r>
  <r>
    <n v="2145"/>
    <x v="1042"/>
    <x v="0"/>
    <x v="142"/>
    <d v="2013-09-06T00:00:00"/>
    <s v="Standard Class"/>
    <s v="DK-13225"/>
    <s v="Dean Katz"/>
    <x v="1"/>
    <s v="United States"/>
    <s v="Philadelphia"/>
    <x v="9"/>
    <n v="19140"/>
    <x v="3"/>
    <s v="OFF-FA-10002780"/>
    <x v="1"/>
    <x v="13"/>
    <s v="Staples"/>
    <n v="16.687999999999999"/>
    <n v="7"/>
    <n v="0.2"/>
    <x v="1953"/>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n v="2147"/>
    <x v="1043"/>
    <x v="0"/>
    <x v="674"/>
    <d v="2013-06-30T00:00:00"/>
    <s v="Standard Class"/>
    <s v="TS-21160"/>
    <s v="Theresa Swint"/>
    <x v="1"/>
    <s v="United States"/>
    <s v="York"/>
    <x v="9"/>
    <n v="17403"/>
    <x v="3"/>
    <s v="OFF-BI-10004781"/>
    <x v="1"/>
    <x v="8"/>
    <s v="GBC Wire Binding Strips"/>
    <n v="38.088000000000001"/>
    <n v="4"/>
    <n v="0.7"/>
    <x v="1955"/>
  </r>
  <r>
    <n v="2148"/>
    <x v="1043"/>
    <x v="0"/>
    <x v="674"/>
    <d v="2013-06-30T00:00:00"/>
    <s v="Standard Class"/>
    <s v="TS-21160"/>
    <s v="Theresa Swint"/>
    <x v="1"/>
    <s v="United States"/>
    <s v="York"/>
    <x v="9"/>
    <n v="17403"/>
    <x v="3"/>
    <s v="OFF-ST-10001713"/>
    <x v="1"/>
    <x v="4"/>
    <s v="Gould Plastics 9-Pocket Panel Bin, 18-3/8w x 5-1/4d x 20-1/2h, Black"/>
    <n v="254.35200000000003"/>
    <n v="6"/>
    <n v="0.2"/>
    <x v="1956"/>
  </r>
  <r>
    <n v="2149"/>
    <x v="1044"/>
    <x v="2"/>
    <x v="432"/>
    <d v="2011-12-17T00:00:00"/>
    <s v="Standard Class"/>
    <s v="WB-21850"/>
    <s v="William Brown"/>
    <x v="0"/>
    <s v="United States"/>
    <s v="Concord"/>
    <x v="1"/>
    <n v="94521"/>
    <x v="1"/>
    <s v="FUR-FU-10003975"/>
    <x v="0"/>
    <x v="5"/>
    <s v="Eldon Advantage Chair Mats for Low to Medium Pile Carpets"/>
    <n v="43.31"/>
    <n v="1"/>
    <n v="0"/>
    <x v="1957"/>
  </r>
  <r>
    <n v="2150"/>
    <x v="1045"/>
    <x v="3"/>
    <x v="185"/>
    <d v="2014-04-06T00:00:00"/>
    <s v="Standard Class"/>
    <s v="DO-13435"/>
    <s v="Denny Ordway"/>
    <x v="0"/>
    <s v="United States"/>
    <s v="New York City"/>
    <x v="15"/>
    <n v="10035"/>
    <x v="3"/>
    <s v="TEC-PH-10001536"/>
    <x v="2"/>
    <x v="7"/>
    <s v="Spigen Samsung Galaxy S5 Case Wallet"/>
    <n v="84.949999999999989"/>
    <n v="5"/>
    <n v="0"/>
    <x v="1958"/>
  </r>
  <r>
    <n v="2151"/>
    <x v="1046"/>
    <x v="3"/>
    <x v="123"/>
    <d v="2014-11-27T00:00:00"/>
    <s v="Standard Class"/>
    <s v="AF-10870"/>
    <s v="Art Ferguson"/>
    <x v="0"/>
    <s v="United States"/>
    <s v="College Station"/>
    <x v="5"/>
    <n v="77840"/>
    <x v="2"/>
    <s v="FUR-CH-10001973"/>
    <x v="0"/>
    <x v="1"/>
    <s v="Office Star Flex Back Scooter Chair with White Frame"/>
    <n v="233.05799999999999"/>
    <n v="3"/>
    <n v="0.3"/>
    <x v="1959"/>
  </r>
  <r>
    <n v="2152"/>
    <x v="1047"/>
    <x v="2"/>
    <x v="156"/>
    <d v="2011-11-29T00:00:00"/>
    <s v="Second Class"/>
    <s v="RB-19435"/>
    <s v="Richard Bierner"/>
    <x v="0"/>
    <s v="United States"/>
    <s v="Saint Louis"/>
    <x v="25"/>
    <n v="63116"/>
    <x v="2"/>
    <s v="TEC-AC-10001772"/>
    <x v="2"/>
    <x v="11"/>
    <s v="Memorex Mini Travel Drive 16 GB USB 2.0 Flash Drive"/>
    <n v="111.79"/>
    <n v="7"/>
    <n v="0"/>
    <x v="1960"/>
  </r>
  <r>
    <n v="2153"/>
    <x v="1048"/>
    <x v="1"/>
    <x v="6"/>
    <d v="2012-11-26T00:00:00"/>
    <s v="Standard Class"/>
    <s v="AR-10540"/>
    <s v="Andy Reiter"/>
    <x v="0"/>
    <s v="United States"/>
    <s v="Quincy"/>
    <x v="31"/>
    <n v="2169"/>
    <x v="3"/>
    <s v="OFF-PA-10002586"/>
    <x v="1"/>
    <x v="10"/>
    <s v="Xerox 1970"/>
    <n v="14.940000000000001"/>
    <n v="3"/>
    <n v="0"/>
    <x v="1961"/>
  </r>
  <r>
    <n v="2154"/>
    <x v="1049"/>
    <x v="0"/>
    <x v="216"/>
    <d v="2013-07-19T00:00:00"/>
    <s v="Standard Class"/>
    <s v="DR-12880"/>
    <s v="Dan Reichenbach"/>
    <x v="1"/>
    <s v="United States"/>
    <s v="New York City"/>
    <x v="15"/>
    <n v="10009"/>
    <x v="3"/>
    <s v="OFF-BI-10004094"/>
    <x v="1"/>
    <x v="8"/>
    <s v="GBC Standard Plastic Binding Systems Combs"/>
    <n v="14.16"/>
    <n v="2"/>
    <n v="0.2"/>
    <x v="1962"/>
  </r>
  <r>
    <n v="2155"/>
    <x v="1050"/>
    <x v="0"/>
    <x v="567"/>
    <d v="2013-05-06T00:00:00"/>
    <s v="Standard Class"/>
    <s v="BF-11170"/>
    <s v="Ben Ferrer"/>
    <x v="2"/>
    <s v="United States"/>
    <s v="Dallas"/>
    <x v="5"/>
    <n v="75081"/>
    <x v="2"/>
    <s v="FUR-FU-10004973"/>
    <x v="0"/>
    <x v="5"/>
    <s v="Flat Face Poster Frame"/>
    <n v="22.608000000000001"/>
    <n v="3"/>
    <n v="0.6"/>
    <x v="1963"/>
  </r>
  <r>
    <n v="2156"/>
    <x v="1051"/>
    <x v="0"/>
    <x v="197"/>
    <d v="2013-07-28T00:00:00"/>
    <s v="Second Class"/>
    <s v="LB-16735"/>
    <s v="Larry Blacks"/>
    <x v="0"/>
    <s v="United States"/>
    <s v="Los Angeles"/>
    <x v="1"/>
    <n v="90032"/>
    <x v="1"/>
    <s v="OFF-FA-10000624"/>
    <x v="1"/>
    <x v="13"/>
    <s v="OIC Binder Clips"/>
    <n v="21.48"/>
    <n v="6"/>
    <n v="0"/>
    <x v="196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65"/>
  </r>
  <r>
    <n v="2160"/>
    <x v="1054"/>
    <x v="0"/>
    <x v="323"/>
    <d v="2013-09-10T00:00:00"/>
    <s v="Standard Class"/>
    <s v="CS-11950"/>
    <s v="Carlos Soltero"/>
    <x v="0"/>
    <s v="United States"/>
    <s v="Chicago"/>
    <x v="10"/>
    <n v="60610"/>
    <x v="2"/>
    <s v="OFF-BI-10004236"/>
    <x v="1"/>
    <x v="8"/>
    <s v="XtraLife ClearVue Slant-D Ring Binder, White, 3&quot;"/>
    <n v="8.8079999999999981"/>
    <n v="3"/>
    <n v="0.8"/>
    <x v="1966"/>
  </r>
  <r>
    <n v="2161"/>
    <x v="1055"/>
    <x v="0"/>
    <x v="675"/>
    <d v="2013-05-15T00:00:00"/>
    <s v="Same Day"/>
    <s v="LH-17155"/>
    <s v="Logan Haushalter"/>
    <x v="0"/>
    <s v="United States"/>
    <s v="Cincinnati"/>
    <x v="24"/>
    <n v="45231"/>
    <x v="3"/>
    <s v="FUR-FU-10002937"/>
    <x v="0"/>
    <x v="5"/>
    <s v="GE 48&quot; Fluorescent Tube, Cool White Energy Saver, 34 Watts, 30/Box"/>
    <n v="79.384000000000015"/>
    <n v="1"/>
    <n v="0.2"/>
    <x v="1967"/>
  </r>
  <r>
    <n v="2162"/>
    <x v="1056"/>
    <x v="0"/>
    <x v="676"/>
    <d v="2013-01-12T00:00:00"/>
    <s v="Standard Class"/>
    <s v="DW-13480"/>
    <s v="Dianna Wilson"/>
    <x v="2"/>
    <s v="United States"/>
    <s v="Oakland"/>
    <x v="1"/>
    <n v="94601"/>
    <x v="1"/>
    <s v="OFF-AR-10003696"/>
    <x v="1"/>
    <x v="6"/>
    <s v="Panasonic KP-350BK Electric Pencil Sharpener with Auto Stop"/>
    <n v="34.58"/>
    <n v="1"/>
    <n v="0"/>
    <x v="1968"/>
  </r>
  <r>
    <n v="2163"/>
    <x v="1057"/>
    <x v="3"/>
    <x v="677"/>
    <d v="2014-03-20T00:00:00"/>
    <s v="Standard Class"/>
    <s v="KF-16285"/>
    <s v="Karen Ferguson"/>
    <x v="2"/>
    <s v="United States"/>
    <s v="Manteca"/>
    <x v="1"/>
    <n v="95336"/>
    <x v="1"/>
    <s v="OFF-PA-10004359"/>
    <x v="1"/>
    <x v="10"/>
    <s v="Multicolor Computer Printout Paper"/>
    <n v="314.54999999999995"/>
    <n v="3"/>
    <n v="0"/>
    <x v="1969"/>
  </r>
  <r>
    <n v="2164"/>
    <x v="1058"/>
    <x v="0"/>
    <x v="63"/>
    <d v="2013-10-20T00:00:00"/>
    <s v="Standard Class"/>
    <s v="HA-14920"/>
    <s v="Helen Andreada"/>
    <x v="0"/>
    <s v="United States"/>
    <s v="Laredo"/>
    <x v="5"/>
    <n v="78041"/>
    <x v="2"/>
    <s v="TEC-AC-10002402"/>
    <x v="2"/>
    <x v="11"/>
    <s v="Razer Kraken PRO Over Ear PC and Music Headset"/>
    <n v="191.976"/>
    <n v="3"/>
    <n v="0.2"/>
    <x v="1970"/>
  </r>
  <r>
    <n v="2165"/>
    <x v="1058"/>
    <x v="0"/>
    <x v="63"/>
    <d v="2013-10-20T00:00:00"/>
    <s v="Standard Class"/>
    <s v="HA-14920"/>
    <s v="Helen Andreada"/>
    <x v="0"/>
    <s v="United States"/>
    <s v="Laredo"/>
    <x v="5"/>
    <n v="78041"/>
    <x v="2"/>
    <s v="OFF-PA-10000551"/>
    <x v="1"/>
    <x v="10"/>
    <s v="Array Memo Cubes"/>
    <n v="8.2880000000000003"/>
    <n v="2"/>
    <n v="0.2"/>
    <x v="1971"/>
  </r>
  <r>
    <n v="2166"/>
    <x v="1058"/>
    <x v="0"/>
    <x v="63"/>
    <d v="2013-10-20T00:00:00"/>
    <s v="Standard Class"/>
    <s v="HA-14920"/>
    <s v="Helen Andreada"/>
    <x v="0"/>
    <s v="United States"/>
    <s v="Laredo"/>
    <x v="5"/>
    <n v="78041"/>
    <x v="2"/>
    <s v="FUR-FU-10003394"/>
    <x v="0"/>
    <x v="5"/>
    <s v="Tenex &quot;The Solids&quot; Textured Chair Mats"/>
    <n v="139.91999999999999"/>
    <n v="5"/>
    <n v="0.6"/>
    <x v="1972"/>
  </r>
  <r>
    <n v="2167"/>
    <x v="1058"/>
    <x v="0"/>
    <x v="63"/>
    <d v="2013-10-20T00:00:00"/>
    <s v="Standard Class"/>
    <s v="HA-14920"/>
    <s v="Helen Andreada"/>
    <x v="0"/>
    <s v="United States"/>
    <s v="Laredo"/>
    <x v="5"/>
    <n v="78041"/>
    <x v="2"/>
    <s v="OFF-AR-10002067"/>
    <x v="1"/>
    <x v="6"/>
    <s v="Newell 334"/>
    <n v="15.872"/>
    <n v="1"/>
    <n v="0.2"/>
    <x v="1973"/>
  </r>
  <r>
    <n v="2168"/>
    <x v="1058"/>
    <x v="0"/>
    <x v="63"/>
    <d v="2013-10-20T00:00:00"/>
    <s v="Standard Class"/>
    <s v="HA-14920"/>
    <s v="Helen Andreada"/>
    <x v="0"/>
    <s v="United States"/>
    <s v="Laredo"/>
    <x v="5"/>
    <n v="78041"/>
    <x v="2"/>
    <s v="OFF-BI-10004140"/>
    <x v="1"/>
    <x v="8"/>
    <s v="Avery Non-Stick Binders"/>
    <n v="6.2859999999999987"/>
    <n v="7"/>
    <n v="0.8"/>
    <x v="1974"/>
  </r>
  <r>
    <n v="2169"/>
    <x v="1059"/>
    <x v="3"/>
    <x v="678"/>
    <d v="2014-01-31T00:00:00"/>
    <s v="Second Class"/>
    <s v="JH-15820"/>
    <s v="John Huston"/>
    <x v="0"/>
    <s v="United States"/>
    <s v="Kent"/>
    <x v="24"/>
    <n v="44240"/>
    <x v="3"/>
    <s v="OFF-AR-10004078"/>
    <x v="1"/>
    <x v="6"/>
    <s v="Newell 312"/>
    <n v="14.015999999999998"/>
    <n v="3"/>
    <n v="0.2"/>
    <x v="1975"/>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76"/>
  </r>
  <r>
    <n v="2171"/>
    <x v="1059"/>
    <x v="3"/>
    <x v="678"/>
    <d v="2014-01-31T00:00:00"/>
    <s v="Second Class"/>
    <s v="JH-15820"/>
    <s v="John Huston"/>
    <x v="0"/>
    <s v="United States"/>
    <s v="Kent"/>
    <x v="24"/>
    <n v="44240"/>
    <x v="3"/>
    <s v="TEC-PH-10003931"/>
    <x v="2"/>
    <x v="7"/>
    <s v="JBL Micro Wireless Portable Bluetooth Speaker"/>
    <n v="107.982"/>
    <n v="3"/>
    <n v="0.4"/>
    <x v="733"/>
  </r>
  <r>
    <n v="2172"/>
    <x v="1060"/>
    <x v="3"/>
    <x v="123"/>
    <d v="2014-11-26T00:00:00"/>
    <s v="Standard Class"/>
    <s v="LC-16930"/>
    <s v="Linda Cazamias"/>
    <x v="1"/>
    <s v="United States"/>
    <s v="San Angelo"/>
    <x v="5"/>
    <n v="76903"/>
    <x v="2"/>
    <s v="FUR-CH-10004675"/>
    <x v="0"/>
    <x v="1"/>
    <s v="Lifetime Advantage Folding Chairs, 4/Carton"/>
    <n v="305.31200000000001"/>
    <n v="2"/>
    <n v="0.3"/>
    <x v="1977"/>
  </r>
  <r>
    <n v="2173"/>
    <x v="1061"/>
    <x v="2"/>
    <x v="601"/>
    <d v="2011-08-03T00:00:00"/>
    <s v="First Class"/>
    <s v="IL-15100"/>
    <s v="Ivan Liston"/>
    <x v="0"/>
    <s v="United States"/>
    <s v="San Francisco"/>
    <x v="1"/>
    <n v="94122"/>
    <x v="1"/>
    <s v="OFF-BI-10004506"/>
    <x v="1"/>
    <x v="8"/>
    <s v="Wilson Jones data.warehouse D-Ring Binders with DublLock"/>
    <n v="19.752000000000002"/>
    <n v="3"/>
    <n v="0.2"/>
    <x v="1978"/>
  </r>
  <r>
    <n v="2174"/>
    <x v="1062"/>
    <x v="0"/>
    <x v="679"/>
    <d v="2013-08-05T00:00:00"/>
    <s v="Standard Class"/>
    <s v="LS-16975"/>
    <s v="Lindsay Shagiari"/>
    <x v="2"/>
    <s v="United States"/>
    <s v="Houston"/>
    <x v="5"/>
    <n v="77070"/>
    <x v="2"/>
    <s v="OFF-BI-10002353"/>
    <x v="1"/>
    <x v="8"/>
    <s v="GBC VeloBind Cover Sets"/>
    <n v="9.2639999999999976"/>
    <n v="3"/>
    <n v="0.8"/>
    <x v="1979"/>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80"/>
  </r>
  <r>
    <n v="2176"/>
    <x v="1064"/>
    <x v="0"/>
    <x v="680"/>
    <d v="2013-10-22T00:00:00"/>
    <s v="Standard Class"/>
    <s v="PB-18805"/>
    <s v="Patrick Bzostek"/>
    <x v="2"/>
    <s v="United States"/>
    <s v="Salt Lake City"/>
    <x v="7"/>
    <n v="84106"/>
    <x v="1"/>
    <s v="OFF-PA-10000740"/>
    <x v="1"/>
    <x v="10"/>
    <s v="Xerox 1982"/>
    <n v="45.68"/>
    <n v="2"/>
    <n v="0"/>
    <x v="1981"/>
  </r>
  <r>
    <n v="2177"/>
    <x v="1064"/>
    <x v="0"/>
    <x v="680"/>
    <d v="2013-10-22T00:00:00"/>
    <s v="Standard Class"/>
    <s v="PB-18805"/>
    <s v="Patrick Bzostek"/>
    <x v="2"/>
    <s v="United States"/>
    <s v="Salt Lake City"/>
    <x v="7"/>
    <n v="84106"/>
    <x v="1"/>
    <s v="OFF-PA-10003001"/>
    <x v="1"/>
    <x v="10"/>
    <s v="Xerox 1986"/>
    <n v="60.12"/>
    <n v="9"/>
    <n v="0"/>
    <x v="1982"/>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83"/>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d v="2013-05-12T00:00:00"/>
    <s v="Standard Class"/>
    <s v="CJ-12010"/>
    <s v="Caroline Jumper"/>
    <x v="0"/>
    <s v="United States"/>
    <s v="New York City"/>
    <x v="15"/>
    <n v="10009"/>
    <x v="3"/>
    <s v="OFF-BI-10000309"/>
    <x v="1"/>
    <x v="8"/>
    <s v="GBC Twin Loop Wire Binding Elements, 9/16&quot; Spine, Black"/>
    <n v="85.232000000000014"/>
    <n v="7"/>
    <n v="0.2"/>
    <x v="1985"/>
  </r>
  <r>
    <n v="2181"/>
    <x v="1065"/>
    <x v="0"/>
    <x v="681"/>
    <d v="2013-05-12T00:00:00"/>
    <s v="Standard Class"/>
    <s v="CJ-12010"/>
    <s v="Caroline Jumper"/>
    <x v="0"/>
    <s v="United States"/>
    <s v="New York City"/>
    <x v="15"/>
    <n v="10009"/>
    <x v="3"/>
    <s v="OFF-LA-10003923"/>
    <x v="1"/>
    <x v="2"/>
    <s v="Alphabetical Labels for Top Tab Filing"/>
    <n v="44.400000000000006"/>
    <n v="3"/>
    <n v="0"/>
    <x v="1986"/>
  </r>
  <r>
    <n v="2182"/>
    <x v="1065"/>
    <x v="0"/>
    <x v="681"/>
    <d v="2013-05-12T00:00:00"/>
    <s v="Standard Class"/>
    <s v="CJ-12010"/>
    <s v="Caroline Jumper"/>
    <x v="0"/>
    <s v="United States"/>
    <s v="New York City"/>
    <x v="15"/>
    <n v="10009"/>
    <x v="3"/>
    <s v="FUR-CH-10002084"/>
    <x v="0"/>
    <x v="1"/>
    <s v="Hon Mobius Operator's Chair"/>
    <n v="442.76400000000001"/>
    <n v="4"/>
    <n v="0.1"/>
    <x v="1987"/>
  </r>
  <r>
    <n v="2183"/>
    <x v="1065"/>
    <x v="0"/>
    <x v="681"/>
    <d v="2013-05-12T00:00:00"/>
    <s v="Standard Class"/>
    <s v="CJ-12010"/>
    <s v="Caroline Jumper"/>
    <x v="0"/>
    <s v="United States"/>
    <s v="New York City"/>
    <x v="15"/>
    <n v="10009"/>
    <x v="3"/>
    <s v="TEC-MA-10000488"/>
    <x v="2"/>
    <x v="15"/>
    <s v="Bady BDG101FRU Card Printer"/>
    <n v="3999.95"/>
    <n v="5"/>
    <n v="0"/>
    <x v="1988"/>
  </r>
  <r>
    <n v="2184"/>
    <x v="1065"/>
    <x v="0"/>
    <x v="681"/>
    <d v="2013-05-12T00:00:00"/>
    <s v="Standard Class"/>
    <s v="CJ-12010"/>
    <s v="Caroline Jumper"/>
    <x v="0"/>
    <s v="United States"/>
    <s v="New York City"/>
    <x v="15"/>
    <n v="10009"/>
    <x v="3"/>
    <s v="TEC-AC-10001767"/>
    <x v="2"/>
    <x v="11"/>
    <s v="SanDisk Ultra 64 GB MicroSDHC Class 10 Memory Card"/>
    <n v="199.95000000000002"/>
    <n v="5"/>
    <n v="0"/>
    <x v="1827"/>
  </r>
  <r>
    <n v="2185"/>
    <x v="1065"/>
    <x v="0"/>
    <x v="681"/>
    <d v="2013-05-12T00:00:00"/>
    <s v="Standard Class"/>
    <s v="CJ-12010"/>
    <s v="Caroline Jumper"/>
    <x v="0"/>
    <s v="United States"/>
    <s v="New York City"/>
    <x v="15"/>
    <n v="10009"/>
    <x v="3"/>
    <s v="FUR-FU-10001940"/>
    <x v="0"/>
    <x v="5"/>
    <s v="Staples"/>
    <n v="63.68"/>
    <n v="8"/>
    <n v="0"/>
    <x v="1989"/>
  </r>
  <r>
    <n v="2186"/>
    <x v="1066"/>
    <x v="3"/>
    <x v="378"/>
    <d v="2014-08-05T00:00:00"/>
    <s v="Second Class"/>
    <s v="HK-14890"/>
    <s v="Heather Kirkland"/>
    <x v="1"/>
    <s v="United States"/>
    <s v="Salinas"/>
    <x v="1"/>
    <n v="93905"/>
    <x v="1"/>
    <s v="OFF-BI-10002735"/>
    <x v="1"/>
    <x v="8"/>
    <s v="GBC Prestige Therm-A-Bind Covers"/>
    <n v="54.896000000000008"/>
    <n v="2"/>
    <n v="0.2"/>
    <x v="1990"/>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91"/>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92"/>
  </r>
  <r>
    <n v="2190"/>
    <x v="1068"/>
    <x v="3"/>
    <x v="682"/>
    <d v="2014-08-16T00:00:00"/>
    <s v="Standard Class"/>
    <s v="IL-15100"/>
    <s v="Ivan Liston"/>
    <x v="0"/>
    <s v="United States"/>
    <s v="Columbus"/>
    <x v="14"/>
    <n v="47201"/>
    <x v="2"/>
    <s v="TEC-PH-10003645"/>
    <x v="2"/>
    <x v="7"/>
    <s v="Aastra 57i VoIP phone"/>
    <n v="1454.4900000000002"/>
    <n v="9"/>
    <n v="0"/>
    <x v="1993"/>
  </r>
  <r>
    <n v="2191"/>
    <x v="1069"/>
    <x v="0"/>
    <x v="674"/>
    <d v="2013-06-30T00:00:00"/>
    <s v="Standard Class"/>
    <s v="AS-10240"/>
    <s v="Alan Shonely"/>
    <x v="0"/>
    <s v="United States"/>
    <s v="Los Angeles"/>
    <x v="1"/>
    <n v="90049"/>
    <x v="1"/>
    <s v="OFF-AP-10000692"/>
    <x v="1"/>
    <x v="9"/>
    <s v="Fellowes Mighty 8 Compact Surge Protector"/>
    <n v="60.81"/>
    <n v="3"/>
    <n v="0"/>
    <x v="1994"/>
  </r>
  <r>
    <n v="2192"/>
    <x v="1070"/>
    <x v="0"/>
    <x v="107"/>
    <d v="2013-12-18T00:00:00"/>
    <s v="Standard Class"/>
    <s v="AP-10915"/>
    <s v="Arthur Prichep"/>
    <x v="0"/>
    <s v="United States"/>
    <s v="Seattle"/>
    <x v="4"/>
    <n v="98105"/>
    <x v="1"/>
    <s v="OFF-BI-10001718"/>
    <x v="1"/>
    <x v="8"/>
    <s v="GBC DocuBind P50 Personal Binding Machine"/>
    <n v="153.55199999999999"/>
    <n v="3"/>
    <n v="0.2"/>
    <x v="1995"/>
  </r>
  <r>
    <n v="2193"/>
    <x v="1070"/>
    <x v="0"/>
    <x v="107"/>
    <d v="2013-12-18T00:00:00"/>
    <s v="Standard Class"/>
    <s v="AP-10915"/>
    <s v="Arthur Prichep"/>
    <x v="0"/>
    <s v="United States"/>
    <s v="Seattle"/>
    <x v="4"/>
    <n v="98105"/>
    <x v="1"/>
    <s v="OFF-AP-10002082"/>
    <x v="1"/>
    <x v="9"/>
    <s v="Holmes HEPA Air Purifier"/>
    <n v="65.34"/>
    <n v="3"/>
    <n v="0"/>
    <x v="1996"/>
  </r>
  <r>
    <n v="2194"/>
    <x v="1070"/>
    <x v="0"/>
    <x v="107"/>
    <d v="2013-12-18T00:00:00"/>
    <s v="Standard Class"/>
    <s v="AP-10915"/>
    <s v="Arthur Prichep"/>
    <x v="0"/>
    <s v="United States"/>
    <s v="Seattle"/>
    <x v="4"/>
    <n v="98105"/>
    <x v="1"/>
    <s v="OFF-PA-10001125"/>
    <x v="1"/>
    <x v="10"/>
    <s v="Xerox 1988"/>
    <n v="123.92"/>
    <n v="4"/>
    <n v="0"/>
    <x v="1997"/>
  </r>
  <r>
    <n v="2195"/>
    <x v="1070"/>
    <x v="0"/>
    <x v="107"/>
    <d v="2013-12-18T00:00:00"/>
    <s v="Standard Class"/>
    <s v="AP-10915"/>
    <s v="Arthur Prichep"/>
    <x v="0"/>
    <s v="United States"/>
    <s v="Seattle"/>
    <x v="4"/>
    <n v="98105"/>
    <x v="1"/>
    <s v="OFF-AP-10000252"/>
    <x v="1"/>
    <x v="9"/>
    <s v="Harmony HEPA Quiet Air Purifiers"/>
    <n v="35.099999999999994"/>
    <n v="3"/>
    <n v="0"/>
    <x v="1998"/>
  </r>
  <r>
    <n v="2196"/>
    <x v="1070"/>
    <x v="0"/>
    <x v="107"/>
    <d v="2013-12-18T00:00:00"/>
    <s v="Standard Class"/>
    <s v="AP-10915"/>
    <s v="Arthur Prichep"/>
    <x v="0"/>
    <s v="United States"/>
    <s v="Seattle"/>
    <x v="4"/>
    <n v="98105"/>
    <x v="1"/>
    <s v="TEC-AC-10003038"/>
    <x v="2"/>
    <x v="11"/>
    <s v="Kingston Digital DataTraveler 16GB USB 2.0"/>
    <n v="44.75"/>
    <n v="5"/>
    <n v="0"/>
    <x v="1999"/>
  </r>
  <r>
    <n v="2197"/>
    <x v="1071"/>
    <x v="0"/>
    <x v="49"/>
    <d v="2013-12-07T00:00:00"/>
    <s v="Standard Class"/>
    <s v="AG-10390"/>
    <s v="Allen Goldenen"/>
    <x v="0"/>
    <s v="United States"/>
    <s v="Knoxville"/>
    <x v="18"/>
    <n v="37918"/>
    <x v="0"/>
    <s v="OFF-AR-10000940"/>
    <x v="1"/>
    <x v="6"/>
    <s v="Newell 343"/>
    <n v="4.7039999999999997"/>
    <n v="2"/>
    <n v="0.2"/>
    <x v="2000"/>
  </r>
  <r>
    <n v="2198"/>
    <x v="1072"/>
    <x v="2"/>
    <x v="683"/>
    <d v="2011-12-04T00:00:00"/>
    <s v="Standard Class"/>
    <s v="BF-11080"/>
    <s v="Bart Folk"/>
    <x v="0"/>
    <s v="United States"/>
    <s v="Montgomery"/>
    <x v="19"/>
    <n v="36116"/>
    <x v="0"/>
    <s v="OFF-AR-10001954"/>
    <x v="1"/>
    <x v="6"/>
    <s v="Newell 331"/>
    <n v="14.669999999999998"/>
    <n v="3"/>
    <n v="0"/>
    <x v="2001"/>
  </r>
  <r>
    <n v="2199"/>
    <x v="1073"/>
    <x v="1"/>
    <x v="262"/>
    <d v="2012-04-02T00:00:00"/>
    <s v="Standard Class"/>
    <s v="CK-12205"/>
    <s v="Chloris Kastensmidt"/>
    <x v="0"/>
    <s v="United States"/>
    <s v="Philadelphia"/>
    <x v="9"/>
    <n v="19120"/>
    <x v="3"/>
    <s v="OFF-PA-10003177"/>
    <x v="1"/>
    <x v="10"/>
    <s v="Xerox 1999"/>
    <n v="15.552000000000003"/>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2002"/>
  </r>
  <r>
    <n v="2201"/>
    <x v="1074"/>
    <x v="2"/>
    <x v="106"/>
    <d v="2011-06-06T00:00:00"/>
    <s v="Standard Class"/>
    <s v="LT-17110"/>
    <s v="Liz Thompson"/>
    <x v="0"/>
    <s v="United States"/>
    <s v="Little Rock"/>
    <x v="36"/>
    <n v="72209"/>
    <x v="0"/>
    <s v="FUR-FU-10001935"/>
    <x v="0"/>
    <x v="5"/>
    <s v="3M Hangers With Command Adhesive"/>
    <n v="22.200000000000003"/>
    <n v="6"/>
    <n v="0"/>
    <x v="867"/>
  </r>
  <r>
    <n v="2202"/>
    <x v="1074"/>
    <x v="2"/>
    <x v="106"/>
    <d v="2011-06-06T00:00:00"/>
    <s v="Standard Class"/>
    <s v="LT-17110"/>
    <s v="Liz Thompson"/>
    <x v="0"/>
    <s v="United States"/>
    <s v="Little Rock"/>
    <x v="36"/>
    <n v="72209"/>
    <x v="0"/>
    <s v="TEC-PH-10002563"/>
    <x v="2"/>
    <x v="7"/>
    <s v="Adtran 1202752G1"/>
    <n v="881.93"/>
    <n v="7"/>
    <n v="0"/>
    <x v="2003"/>
  </r>
  <r>
    <n v="2203"/>
    <x v="1075"/>
    <x v="1"/>
    <x v="684"/>
    <d v="2012-09-12T00:00:00"/>
    <s v="Standard Class"/>
    <s v="BT-11305"/>
    <s v="Beth Thompson"/>
    <x v="2"/>
    <s v="United States"/>
    <s v="Seattle"/>
    <x v="4"/>
    <n v="98103"/>
    <x v="1"/>
    <s v="OFF-BI-10002160"/>
    <x v="1"/>
    <x v="8"/>
    <s v="Acco Hanging Data Binders"/>
    <n v="6.0960000000000001"/>
    <n v="2"/>
    <n v="0.2"/>
    <x v="2004"/>
  </r>
  <r>
    <n v="2204"/>
    <x v="1075"/>
    <x v="1"/>
    <x v="684"/>
    <d v="2012-09-12T00:00:00"/>
    <s v="Standard Class"/>
    <s v="BT-11305"/>
    <s v="Beth Thompson"/>
    <x v="2"/>
    <s v="United States"/>
    <s v="Seattle"/>
    <x v="4"/>
    <n v="98103"/>
    <x v="1"/>
    <s v="FUR-FU-10004748"/>
    <x v="0"/>
    <x v="5"/>
    <s v="Howard Miller 16&quot; Diameter Gallery Wall Clock"/>
    <n v="191.82"/>
    <n v="3"/>
    <n v="0"/>
    <x v="2005"/>
  </r>
  <r>
    <n v="2205"/>
    <x v="1076"/>
    <x v="1"/>
    <x v="685"/>
    <d v="2012-07-05T00:00:00"/>
    <s v="Standard Class"/>
    <s v="SC-20725"/>
    <s v="Steven Cartwright"/>
    <x v="0"/>
    <s v="United States"/>
    <s v="Lancaster"/>
    <x v="9"/>
    <n v="17602"/>
    <x v="3"/>
    <s v="FUR-FU-10001473"/>
    <x v="0"/>
    <x v="5"/>
    <s v="Eldon Executive Woodline II Desk Accessories, Mahogany"/>
    <n v="20.103999999999999"/>
    <n v="1"/>
    <n v="0.2"/>
    <x v="2006"/>
  </r>
  <r>
    <n v="2206"/>
    <x v="1077"/>
    <x v="0"/>
    <x v="545"/>
    <d v="2013-09-13T00:00:00"/>
    <s v="Second Class"/>
    <s v="CG-12040"/>
    <s v="Catherine Glotzbach"/>
    <x v="2"/>
    <s v="United States"/>
    <s v="Bristol"/>
    <x v="18"/>
    <n v="37620"/>
    <x v="0"/>
    <s v="OFF-AR-10000538"/>
    <x v="1"/>
    <x v="6"/>
    <s v="Boston Model 1800 Electric Pencil Sharpener, Gray"/>
    <n v="67.56"/>
    <n v="3"/>
    <n v="0.2"/>
    <x v="2007"/>
  </r>
  <r>
    <n v="2207"/>
    <x v="1078"/>
    <x v="2"/>
    <x v="686"/>
    <d v="2011-07-20T00:00:00"/>
    <s v="Standard Class"/>
    <s v="AW-10930"/>
    <s v="Arthur Wiediger"/>
    <x v="2"/>
    <s v="United States"/>
    <s v="Aurora"/>
    <x v="10"/>
    <n v="60505"/>
    <x v="2"/>
    <s v="OFF-BI-10001098"/>
    <x v="1"/>
    <x v="8"/>
    <s v="Acco D-Ring Binder w/DublLock"/>
    <n v="29.931999999999992"/>
    <n v="7"/>
    <n v="0.8"/>
    <x v="2008"/>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d v="2012-08-26T00:00:00"/>
    <s v="Standard Class"/>
    <s v="RB-19705"/>
    <s v="Roger Barcio"/>
    <x v="2"/>
    <s v="United States"/>
    <s v="New York City"/>
    <x v="15"/>
    <n v="10009"/>
    <x v="3"/>
    <s v="OFF-AR-10000390"/>
    <x v="1"/>
    <x v="6"/>
    <s v="Newell Chalk Holder"/>
    <n v="16.52"/>
    <n v="4"/>
    <n v="0"/>
    <x v="2010"/>
  </r>
  <r>
    <n v="2210"/>
    <x v="1080"/>
    <x v="2"/>
    <x v="687"/>
    <d v="2011-11-16T00:00:00"/>
    <s v="Second Class"/>
    <s v="ML-17410"/>
    <s v="Maris LaWare"/>
    <x v="0"/>
    <s v="United States"/>
    <s v="Fairfield"/>
    <x v="29"/>
    <n v="6824"/>
    <x v="3"/>
    <s v="TEC-PH-10001079"/>
    <x v="2"/>
    <x v="7"/>
    <s v="Polycom SoundPoint Pro SE-225 Corded phone"/>
    <n v="832.93"/>
    <n v="7"/>
    <n v="0"/>
    <x v="2011"/>
  </r>
  <r>
    <n v="2211"/>
    <x v="1080"/>
    <x v="2"/>
    <x v="687"/>
    <d v="2011-11-16T00:00:00"/>
    <s v="Second Class"/>
    <s v="ML-17410"/>
    <s v="Maris LaWare"/>
    <x v="0"/>
    <s v="United States"/>
    <s v="Fairfield"/>
    <x v="29"/>
    <n v="6824"/>
    <x v="3"/>
    <s v="OFF-BI-10003460"/>
    <x v="1"/>
    <x v="8"/>
    <s v="Acco 3-Hole Punch"/>
    <n v="43.8"/>
    <n v="10"/>
    <n v="0"/>
    <x v="2012"/>
  </r>
  <r>
    <n v="2212"/>
    <x v="1081"/>
    <x v="0"/>
    <x v="581"/>
    <d v="2013-12-01T00:00:00"/>
    <s v="First Class"/>
    <s v="VB-21745"/>
    <s v="Victoria Brennan"/>
    <x v="1"/>
    <s v="United States"/>
    <s v="Lincoln Park"/>
    <x v="12"/>
    <n v="48146"/>
    <x v="2"/>
    <s v="OFF-AP-10003842"/>
    <x v="1"/>
    <x v="9"/>
    <s v="Euro-Pro Shark Turbo Vacuum"/>
    <n v="167.292"/>
    <n v="6"/>
    <n v="0.1"/>
    <x v="2013"/>
  </r>
  <r>
    <n v="2213"/>
    <x v="1082"/>
    <x v="3"/>
    <x v="610"/>
    <d v="2014-11-26T00:00:00"/>
    <s v="Standard Class"/>
    <s v="SW-20275"/>
    <s v="Scott Williamson"/>
    <x v="0"/>
    <s v="United States"/>
    <s v="New York City"/>
    <x v="15"/>
    <n v="10035"/>
    <x v="3"/>
    <s v="FUR-FU-10003535"/>
    <x v="0"/>
    <x v="5"/>
    <s v="Howard Miller Distant Time Traveler Alarm Clock"/>
    <n v="27.42"/>
    <n v="1"/>
    <n v="0"/>
    <x v="2014"/>
  </r>
  <r>
    <n v="2214"/>
    <x v="1083"/>
    <x v="3"/>
    <x v="172"/>
    <d v="2014-10-03T00:00:00"/>
    <s v="First Class"/>
    <s v="NS-18505"/>
    <s v="Neola Schneider"/>
    <x v="0"/>
    <s v="United States"/>
    <s v="San Jose"/>
    <x v="1"/>
    <n v="95123"/>
    <x v="1"/>
    <s v="OFF-BI-10002012"/>
    <x v="1"/>
    <x v="8"/>
    <s v="Wilson Jones Easy Flow II Sheet Lifters"/>
    <n v="1.4400000000000002"/>
    <n v="1"/>
    <n v="0.2"/>
    <x v="2015"/>
  </r>
  <r>
    <n v="2215"/>
    <x v="1083"/>
    <x v="3"/>
    <x v="172"/>
    <d v="2014-10-03T00:00:00"/>
    <s v="First Class"/>
    <s v="NS-18505"/>
    <s v="Neola Schneider"/>
    <x v="0"/>
    <s v="United States"/>
    <s v="San Jose"/>
    <x v="1"/>
    <n v="95123"/>
    <x v="1"/>
    <s v="OFF-BI-10001922"/>
    <x v="1"/>
    <x v="8"/>
    <s v="Storex Dura Pro Binders"/>
    <n v="61.77600000000001"/>
    <n v="13"/>
    <n v="0.2"/>
    <x v="2016"/>
  </r>
  <r>
    <n v="2216"/>
    <x v="1083"/>
    <x v="3"/>
    <x v="172"/>
    <d v="2014-10-03T00:00:00"/>
    <s v="First Class"/>
    <s v="NS-18505"/>
    <s v="Neola Schneider"/>
    <x v="0"/>
    <s v="United States"/>
    <s v="San Jose"/>
    <x v="1"/>
    <n v="95123"/>
    <x v="1"/>
    <s v="OFF-AP-10000576"/>
    <x v="1"/>
    <x v="9"/>
    <s v="Belkin 325VA UPS Surge Protector, 6'"/>
    <n v="241.96"/>
    <n v="2"/>
    <n v="0"/>
    <x v="2017"/>
  </r>
  <r>
    <n v="2217"/>
    <x v="1083"/>
    <x v="3"/>
    <x v="172"/>
    <d v="2014-10-03T00:00:00"/>
    <s v="First Class"/>
    <s v="NS-18505"/>
    <s v="Neola Schneider"/>
    <x v="0"/>
    <s v="United States"/>
    <s v="San Jose"/>
    <x v="1"/>
    <n v="95123"/>
    <x v="1"/>
    <s v="FUR-CH-10000553"/>
    <x v="0"/>
    <x v="1"/>
    <s v="Metal Folding Chairs, Beige, 4/Carton"/>
    <n v="108.608"/>
    <n v="4"/>
    <n v="0.2"/>
    <x v="2018"/>
  </r>
  <r>
    <n v="2218"/>
    <x v="1084"/>
    <x v="2"/>
    <x v="59"/>
    <d v="2011-09-25T00:00:00"/>
    <s v="Standard Class"/>
    <s v="DB-13555"/>
    <s v="Dorothy Badders"/>
    <x v="1"/>
    <s v="United States"/>
    <s v="Jacksonville"/>
    <x v="2"/>
    <n v="32216"/>
    <x v="0"/>
    <s v="OFF-AR-10003469"/>
    <x v="1"/>
    <x v="6"/>
    <s v="Nontoxic Chalk"/>
    <n v="2.8160000000000003"/>
    <n v="2"/>
    <n v="0.2"/>
    <x v="2019"/>
  </r>
  <r>
    <n v="2219"/>
    <x v="1085"/>
    <x v="3"/>
    <x v="688"/>
    <d v="2014-08-02T00:00:00"/>
    <s v="Standard Class"/>
    <s v="MH-17620"/>
    <s v="Matt Hagelstein"/>
    <x v="1"/>
    <s v="United States"/>
    <s v="San Francisco"/>
    <x v="1"/>
    <n v="94110"/>
    <x v="1"/>
    <s v="OFF-BI-10000145"/>
    <x v="1"/>
    <x v="8"/>
    <s v="Zipper Ring Binder Pockets"/>
    <n v="9.9840000000000018"/>
    <n v="4"/>
    <n v="0.2"/>
    <x v="2020"/>
  </r>
  <r>
    <n v="2220"/>
    <x v="1085"/>
    <x v="3"/>
    <x v="688"/>
    <d v="2014-08-02T00:00:00"/>
    <s v="Standard Class"/>
    <s v="MH-17620"/>
    <s v="Matt Hagelstein"/>
    <x v="1"/>
    <s v="United States"/>
    <s v="San Francisco"/>
    <x v="1"/>
    <n v="94110"/>
    <x v="1"/>
    <s v="OFF-ST-10001580"/>
    <x v="1"/>
    <x v="4"/>
    <s v="Super Decoflex Portable Personal File"/>
    <n v="14.98"/>
    <n v="1"/>
    <n v="0"/>
    <x v="2021"/>
  </r>
  <r>
    <n v="2221"/>
    <x v="1085"/>
    <x v="3"/>
    <x v="688"/>
    <d v="2014-08-02T00:00:00"/>
    <s v="Standard Class"/>
    <s v="MH-17620"/>
    <s v="Matt Hagelstein"/>
    <x v="1"/>
    <s v="United States"/>
    <s v="San Francisco"/>
    <x v="1"/>
    <n v="94110"/>
    <x v="1"/>
    <s v="TEC-PH-10001817"/>
    <x v="2"/>
    <x v="7"/>
    <s v="Wilson Electronics DB Pro Signal Booster"/>
    <n v="1145.6000000000001"/>
    <n v="4"/>
    <n v="0.2"/>
    <x v="2022"/>
  </r>
  <r>
    <n v="2222"/>
    <x v="1086"/>
    <x v="1"/>
    <x v="401"/>
    <d v="2012-12-06T00:00:00"/>
    <s v="Same Day"/>
    <s v="DK-13375"/>
    <s v="Dennis Kane"/>
    <x v="0"/>
    <s v="United States"/>
    <s v="Marion"/>
    <x v="24"/>
    <n v="43302"/>
    <x v="3"/>
    <s v="TEC-PH-10001578"/>
    <x v="2"/>
    <x v="7"/>
    <s v="Polycom SoundStation2 EX Conference phone"/>
    <n v="485.93999999999994"/>
    <n v="2"/>
    <n v="0.4"/>
    <x v="2023"/>
  </r>
  <r>
    <n v="2223"/>
    <x v="1086"/>
    <x v="1"/>
    <x v="401"/>
    <d v="2012-12-06T00:00:00"/>
    <s v="Same Day"/>
    <s v="DK-13375"/>
    <s v="Dennis Kane"/>
    <x v="0"/>
    <s v="United States"/>
    <s v="Marion"/>
    <x v="24"/>
    <n v="43302"/>
    <x v="3"/>
    <s v="OFF-AR-10004078"/>
    <x v="1"/>
    <x v="6"/>
    <s v="Newell 312"/>
    <n v="37.375999999999998"/>
    <n v="8"/>
    <n v="0.2"/>
    <x v="2024"/>
  </r>
  <r>
    <n v="2224"/>
    <x v="1086"/>
    <x v="1"/>
    <x v="401"/>
    <d v="2012-12-06T00:00:00"/>
    <s v="Same Day"/>
    <s v="DK-13375"/>
    <s v="Dennis Kane"/>
    <x v="0"/>
    <s v="United States"/>
    <s v="Marion"/>
    <x v="24"/>
    <n v="43302"/>
    <x v="3"/>
    <s v="FUR-CH-10004860"/>
    <x v="0"/>
    <x v="1"/>
    <s v="Global Low Back Tilter Chair"/>
    <n v="70.685999999999993"/>
    <n v="1"/>
    <n v="0.3"/>
    <x v="2025"/>
  </r>
  <r>
    <n v="2225"/>
    <x v="1087"/>
    <x v="3"/>
    <x v="689"/>
    <d v="2014-08-06T00:00:00"/>
    <s v="Standard Class"/>
    <s v="EA-14035"/>
    <s v="Erin Ashbrook"/>
    <x v="1"/>
    <s v="United States"/>
    <s v="Philadelphia"/>
    <x v="9"/>
    <n v="19134"/>
    <x v="3"/>
    <s v="OFF-PA-10003790"/>
    <x v="1"/>
    <x v="10"/>
    <s v="Xerox 1991"/>
    <n v="54.816000000000003"/>
    <n v="3"/>
    <n v="0.2"/>
    <x v="1661"/>
  </r>
  <r>
    <n v="2226"/>
    <x v="1088"/>
    <x v="0"/>
    <x v="690"/>
    <d v="2013-03-22T00:00:00"/>
    <s v="Second Class"/>
    <s v="BT-11440"/>
    <s v="Bobby Trafton"/>
    <x v="0"/>
    <s v="United States"/>
    <s v="Littleton"/>
    <x v="22"/>
    <n v="80122"/>
    <x v="1"/>
    <s v="FUR-BO-10002202"/>
    <x v="0"/>
    <x v="0"/>
    <s v="Atlantic Metals Mobile 2-Shelf Bookcases, Custom Colors"/>
    <n v="72.294000000000011"/>
    <n v="1"/>
    <n v="0.7"/>
    <x v="2026"/>
  </r>
  <r>
    <n v="2227"/>
    <x v="1089"/>
    <x v="3"/>
    <x v="570"/>
    <d v="2014-08-04T00:00:00"/>
    <s v="Standard Class"/>
    <s v="LA-16780"/>
    <s v="Laura Armstrong"/>
    <x v="1"/>
    <s v="United States"/>
    <s v="Austin"/>
    <x v="5"/>
    <n v="78745"/>
    <x v="2"/>
    <s v="OFF-FA-10003059"/>
    <x v="1"/>
    <x v="13"/>
    <s v="Assorted Color Push Pins"/>
    <n v="2.8960000000000004"/>
    <n v="2"/>
    <n v="0.2"/>
    <x v="1801"/>
  </r>
  <r>
    <n v="2228"/>
    <x v="1089"/>
    <x v="3"/>
    <x v="570"/>
    <d v="2014-08-04T00:00:00"/>
    <s v="Standard Class"/>
    <s v="LA-16780"/>
    <s v="Laura Armstrong"/>
    <x v="1"/>
    <s v="United States"/>
    <s v="Austin"/>
    <x v="5"/>
    <n v="78745"/>
    <x v="2"/>
    <s v="TEC-PH-10002496"/>
    <x v="2"/>
    <x v="7"/>
    <s v="Cisco SPA301"/>
    <n v="124.79200000000002"/>
    <n v="1"/>
    <n v="0.2"/>
    <x v="2027"/>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n v="2230"/>
    <x v="1091"/>
    <x v="2"/>
    <x v="691"/>
    <d v="2011-04-05T00:00:00"/>
    <s v="Standard Class"/>
    <s v="AA-10315"/>
    <s v="Alex Avila"/>
    <x v="0"/>
    <s v="United States"/>
    <s v="San Francisco"/>
    <x v="1"/>
    <n v="94122"/>
    <x v="1"/>
    <s v="OFF-BI-10004390"/>
    <x v="1"/>
    <x v="8"/>
    <s v="GBC DocuBind 200 Manual Binding Machine"/>
    <n v="673.5680000000001"/>
    <n v="2"/>
    <n v="0.2"/>
    <x v="2029"/>
  </r>
  <r>
    <n v="2231"/>
    <x v="1091"/>
    <x v="2"/>
    <x v="691"/>
    <d v="2011-04-05T00:00:00"/>
    <s v="Standard Class"/>
    <s v="AA-10315"/>
    <s v="Alex Avila"/>
    <x v="0"/>
    <s v="United States"/>
    <s v="San Francisco"/>
    <x v="1"/>
    <n v="94122"/>
    <x v="1"/>
    <s v="OFF-AP-10002765"/>
    <x v="1"/>
    <x v="9"/>
    <s v="Fellowes Advanced Computer Series Surge Protectors"/>
    <n v="52.98"/>
    <n v="2"/>
    <n v="0"/>
    <x v="2030"/>
  </r>
  <r>
    <n v="2232"/>
    <x v="1092"/>
    <x v="3"/>
    <x v="335"/>
    <d v="2014-07-02T00:00:00"/>
    <s v="Standard Class"/>
    <s v="DB-13405"/>
    <s v="Denny Blanton"/>
    <x v="0"/>
    <s v="United States"/>
    <s v="La Porte"/>
    <x v="14"/>
    <n v="46350"/>
    <x v="2"/>
    <s v="FUR-FU-10000293"/>
    <x v="0"/>
    <x v="5"/>
    <s v="Eldon Antistatic Chair Mats for Low to Medium Pile Carpets"/>
    <n v="526.45000000000005"/>
    <n v="5"/>
    <n v="0"/>
    <x v="2031"/>
  </r>
  <r>
    <n v="2233"/>
    <x v="1093"/>
    <x v="3"/>
    <x v="362"/>
    <d v="2014-07-15T00:00:00"/>
    <s v="Standard Class"/>
    <s v="JH-15820"/>
    <s v="John Huston"/>
    <x v="0"/>
    <s v="United States"/>
    <s v="Chicago"/>
    <x v="10"/>
    <n v="60610"/>
    <x v="2"/>
    <s v="OFF-ST-10003692"/>
    <x v="1"/>
    <x v="4"/>
    <s v="Recycled Steel Personal File for Hanging File Folders"/>
    <n v="228.92"/>
    <n v="5"/>
    <n v="0.2"/>
    <x v="2032"/>
  </r>
  <r>
    <n v="2234"/>
    <x v="1094"/>
    <x v="1"/>
    <x v="639"/>
    <d v="2012-12-16T00:00:00"/>
    <s v="Second Class"/>
    <s v="DJ-13630"/>
    <s v="Doug Jacobs"/>
    <x v="0"/>
    <s v="United States"/>
    <s v="Portland"/>
    <x v="21"/>
    <n v="97206"/>
    <x v="1"/>
    <s v="TEC-PH-10001051"/>
    <x v="2"/>
    <x v="7"/>
    <s v="HTC One"/>
    <n v="319.96800000000002"/>
    <n v="4"/>
    <n v="0.2"/>
    <x v="2033"/>
  </r>
  <r>
    <n v="2235"/>
    <x v="1095"/>
    <x v="3"/>
    <x v="256"/>
    <d v="2014-12-11T00:00:00"/>
    <s v="Standard Class"/>
    <s v="QJ-19255"/>
    <s v="Quincy Jones"/>
    <x v="1"/>
    <s v="United States"/>
    <s v="Burlington"/>
    <x v="42"/>
    <s v="05408"/>
    <x v="3"/>
    <s v="TEC-AC-10001013"/>
    <x v="2"/>
    <x v="11"/>
    <s v="Logitech ClearChat Comfort/USB Headset H390"/>
    <n v="205.03"/>
    <n v="7"/>
    <n v="0"/>
    <x v="2034"/>
  </r>
  <r>
    <n v="2236"/>
    <x v="1096"/>
    <x v="1"/>
    <x v="426"/>
    <d v="2012-09-17T00:00:00"/>
    <s v="Second Class"/>
    <s v="CT-11995"/>
    <s v="Carol Triggs"/>
    <x v="0"/>
    <s v="United States"/>
    <s v="Indianapolis"/>
    <x v="14"/>
    <n v="46203"/>
    <x v="2"/>
    <s v="OFF-ST-10000025"/>
    <x v="1"/>
    <x v="4"/>
    <s v="Fellowes Stor/Drawer Steel Plus Storage Drawers"/>
    <n v="190.86"/>
    <n v="2"/>
    <n v="0"/>
    <x v="2035"/>
  </r>
  <r>
    <n v="2237"/>
    <x v="1096"/>
    <x v="1"/>
    <x v="426"/>
    <d v="2012-09-17T00:00:00"/>
    <s v="Second Class"/>
    <s v="CT-11995"/>
    <s v="Carol Triggs"/>
    <x v="0"/>
    <s v="United States"/>
    <s v="Indianapolis"/>
    <x v="14"/>
    <n v="46203"/>
    <x v="2"/>
    <s v="OFF-AR-10000817"/>
    <x v="1"/>
    <x v="6"/>
    <s v="Manco Dry-Lighter Erasable Highlighter"/>
    <n v="24.32"/>
    <n v="8"/>
    <n v="0"/>
    <x v="2036"/>
  </r>
  <r>
    <n v="2238"/>
    <x v="1097"/>
    <x v="0"/>
    <x v="692"/>
    <d v="2013-07-22T00:00:00"/>
    <s v="Standard Class"/>
    <s v="RH-19510"/>
    <s v="Rick Huthwaite"/>
    <x v="2"/>
    <s v="United States"/>
    <s v="Provo"/>
    <x v="7"/>
    <n v="84604"/>
    <x v="1"/>
    <s v="OFF-SU-10000952"/>
    <x v="1"/>
    <x v="14"/>
    <s v="Fiskars Home &amp; Office Scissors"/>
    <n v="44.400000000000006"/>
    <n v="5"/>
    <n v="0"/>
    <x v="2037"/>
  </r>
  <r>
    <n v="2239"/>
    <x v="1098"/>
    <x v="3"/>
    <x v="693"/>
    <d v="2014-04-27T00:00:00"/>
    <s v="Standard Class"/>
    <s v="SJ-20125"/>
    <s v="Sanjit Jacobs"/>
    <x v="2"/>
    <s v="United States"/>
    <s v="Chicago"/>
    <x v="10"/>
    <n v="60610"/>
    <x v="2"/>
    <s v="FUR-FU-10004597"/>
    <x v="0"/>
    <x v="5"/>
    <s v="Eldon Cleatmat Chair Mats for Medium Pile Carpets"/>
    <n v="44.400000000000006"/>
    <n v="2"/>
    <n v="0.6"/>
    <x v="2038"/>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39"/>
  </r>
  <r>
    <n v="2241"/>
    <x v="1099"/>
    <x v="0"/>
    <x v="625"/>
    <d v="2013-11-18T00:00:00"/>
    <s v="Second Class"/>
    <s v="TG-21310"/>
    <s v="Toby Gnade"/>
    <x v="0"/>
    <s v="United States"/>
    <s v="Los Angeles"/>
    <x v="1"/>
    <n v="90049"/>
    <x v="1"/>
    <s v="OFF-BI-10002982"/>
    <x v="1"/>
    <x v="8"/>
    <s v="Avery Self-Adhesive Photo Pockets for Polaroid Photos"/>
    <n v="38.136000000000003"/>
    <n v="7"/>
    <n v="0.2"/>
    <x v="2040"/>
  </r>
  <r>
    <n v="2242"/>
    <x v="1100"/>
    <x v="0"/>
    <x v="491"/>
    <d v="2013-12-02T00:00:00"/>
    <s v="Standard Class"/>
    <s v="CT-11995"/>
    <s v="Carol Triggs"/>
    <x v="0"/>
    <s v="United States"/>
    <s v="Philadelphia"/>
    <x v="9"/>
    <n v="19134"/>
    <x v="3"/>
    <s v="TEC-PH-10004165"/>
    <x v="2"/>
    <x v="7"/>
    <s v="Mitel MiVoice 5330e IP Phone"/>
    <n v="494.98199999999997"/>
    <n v="3"/>
    <n v="0.4"/>
    <x v="2041"/>
  </r>
  <r>
    <n v="2243"/>
    <x v="1101"/>
    <x v="3"/>
    <x v="610"/>
    <d v="2014-11-26T00:00:00"/>
    <s v="Standard Class"/>
    <s v="BF-11005"/>
    <s v="Barry Franz"/>
    <x v="2"/>
    <s v="United States"/>
    <s v="Pasadena"/>
    <x v="1"/>
    <n v="91104"/>
    <x v="1"/>
    <s v="OFF-ST-10003442"/>
    <x v="1"/>
    <x v="4"/>
    <s v="Eldon Portable Mobile Manager"/>
    <n v="56.56"/>
    <n v="2"/>
    <n v="0"/>
    <x v="2042"/>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43"/>
  </r>
  <r>
    <n v="2246"/>
    <x v="1101"/>
    <x v="3"/>
    <x v="610"/>
    <d v="2014-11-26T00:00:00"/>
    <s v="Standard Class"/>
    <s v="BF-11005"/>
    <s v="Barry Franz"/>
    <x v="2"/>
    <s v="United States"/>
    <s v="Pasadena"/>
    <x v="1"/>
    <n v="91104"/>
    <x v="1"/>
    <s v="OFF-AP-10001492"/>
    <x v="1"/>
    <x v="9"/>
    <s v="Acco Six-Outlet Power Strip, 4' Cord Length"/>
    <n v="8.6199999999999992"/>
    <n v="1"/>
    <n v="0"/>
    <x v="2044"/>
  </r>
  <r>
    <n v="2247"/>
    <x v="1101"/>
    <x v="3"/>
    <x v="610"/>
    <d v="2014-11-26T00:00:00"/>
    <s v="Standard Class"/>
    <s v="BF-11005"/>
    <s v="Barry Franz"/>
    <x v="2"/>
    <s v="United States"/>
    <s v="Pasadena"/>
    <x v="1"/>
    <n v="91104"/>
    <x v="1"/>
    <s v="TEC-PH-10004165"/>
    <x v="2"/>
    <x v="7"/>
    <s v="Mitel MiVoice 5330e IP Phone"/>
    <n v="659.97600000000011"/>
    <n v="3"/>
    <n v="0.2"/>
    <x v="1766"/>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83"/>
  </r>
  <r>
    <n v="2250"/>
    <x v="1102"/>
    <x v="1"/>
    <x v="586"/>
    <d v="2012-02-18T00:00:00"/>
    <s v="Second Class"/>
    <s v="JM-16195"/>
    <s v="Justin MacKendrick"/>
    <x v="0"/>
    <s v="United States"/>
    <s v="Los Angeles"/>
    <x v="1"/>
    <n v="90004"/>
    <x v="1"/>
    <s v="OFF-BI-10000546"/>
    <x v="1"/>
    <x v="8"/>
    <s v="Avery Durable Binders"/>
    <n v="11.52"/>
    <n v="5"/>
    <n v="0.2"/>
    <x v="2045"/>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x v="2046"/>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47"/>
  </r>
  <r>
    <n v="2255"/>
    <x v="1104"/>
    <x v="1"/>
    <x v="694"/>
    <d v="2012-10-01T00:00:00"/>
    <s v="First Class"/>
    <s v="HG-14965"/>
    <s v="Henry Goldwyn"/>
    <x v="1"/>
    <s v="United States"/>
    <s v="San Francisco"/>
    <x v="1"/>
    <n v="94110"/>
    <x v="1"/>
    <s v="OFF-AP-10002082"/>
    <x v="1"/>
    <x v="9"/>
    <s v="Holmes HEPA Air Purifier"/>
    <n v="43.56"/>
    <n v="2"/>
    <n v="0"/>
    <x v="2048"/>
  </r>
  <r>
    <n v="2256"/>
    <x v="1105"/>
    <x v="0"/>
    <x v="42"/>
    <d v="2013-09-23T00:00:00"/>
    <s v="Standard Class"/>
    <s v="LA-16780"/>
    <s v="Laura Armstrong"/>
    <x v="1"/>
    <s v="United States"/>
    <s v="Bangor"/>
    <x v="43"/>
    <n v="4401"/>
    <x v="3"/>
    <s v="TEC-PH-10001944"/>
    <x v="2"/>
    <x v="7"/>
    <s v="Wi-Ex zBoost YX540 Cellular Phone Signal Booster"/>
    <n v="437.84999999999997"/>
    <n v="3"/>
    <n v="0"/>
    <x v="2049"/>
  </r>
  <r>
    <n v="2257"/>
    <x v="1105"/>
    <x v="0"/>
    <x v="42"/>
    <d v="2013-09-23T00:00:00"/>
    <s v="Standard Class"/>
    <s v="LA-16780"/>
    <s v="Laura Armstrong"/>
    <x v="1"/>
    <s v="United States"/>
    <s v="Bangor"/>
    <x v="43"/>
    <n v="4401"/>
    <x v="3"/>
    <s v="FUR-FU-10004952"/>
    <x v="0"/>
    <x v="5"/>
    <s v="C-Line Cubicle Keepers Polyproplyene Holder w/Velcro Back, 8-1/2x11, 25/Bx"/>
    <n v="109.48"/>
    <n v="2"/>
    <n v="0"/>
    <x v="1090"/>
  </r>
  <r>
    <n v="2258"/>
    <x v="1106"/>
    <x v="3"/>
    <x v="114"/>
    <d v="2014-06-20T00:00:00"/>
    <s v="First Class"/>
    <s v="TS-21610"/>
    <s v="Troy Staebel"/>
    <x v="0"/>
    <s v="United States"/>
    <s v="San Francisco"/>
    <x v="1"/>
    <n v="94122"/>
    <x v="1"/>
    <s v="FUR-CH-10000015"/>
    <x v="0"/>
    <x v="1"/>
    <s v="Hon Multipurpose Stacking Arm Chairs"/>
    <n v="1212.96"/>
    <n v="7"/>
    <n v="0.2"/>
    <x v="2050"/>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51"/>
  </r>
  <r>
    <n v="2260"/>
    <x v="1107"/>
    <x v="1"/>
    <x v="627"/>
    <d v="2012-11-10T00:00:00"/>
    <s v="Second Class"/>
    <s v="MZ-17335"/>
    <s v="Maria Zettner"/>
    <x v="2"/>
    <s v="United States"/>
    <s v="San Diego"/>
    <x v="1"/>
    <n v="92024"/>
    <x v="1"/>
    <s v="OFF-FA-10002280"/>
    <x v="1"/>
    <x v="13"/>
    <s v="Advantus Plastic Paper Clips"/>
    <n v="5"/>
    <n v="1"/>
    <n v="0"/>
    <x v="2052"/>
  </r>
  <r>
    <n v="2261"/>
    <x v="1107"/>
    <x v="1"/>
    <x v="627"/>
    <d v="2012-11-10T00:00:00"/>
    <s v="Second Class"/>
    <s v="MZ-17335"/>
    <s v="Maria Zettner"/>
    <x v="2"/>
    <s v="United States"/>
    <s v="San Diego"/>
    <x v="1"/>
    <n v="92024"/>
    <x v="1"/>
    <s v="TEC-AC-10002049"/>
    <x v="2"/>
    <x v="11"/>
    <s v="Logitech G19 Programmable Gaming Keyboard"/>
    <n v="371.96999999999997"/>
    <n v="3"/>
    <n v="0"/>
    <x v="836"/>
  </r>
  <r>
    <n v="2262"/>
    <x v="1108"/>
    <x v="1"/>
    <x v="217"/>
    <d v="2012-12-18T00:00:00"/>
    <s v="Same Day"/>
    <s v="MW-18220"/>
    <s v="Mitch Webber"/>
    <x v="0"/>
    <s v="United States"/>
    <s v="New York City"/>
    <x v="15"/>
    <n v="10035"/>
    <x v="3"/>
    <s v="TEC-AC-10002253"/>
    <x v="2"/>
    <x v="11"/>
    <s v="Imation Bio 8GB USB Flash Drive Imation Corp"/>
    <n v="166.24"/>
    <n v="1"/>
    <n v="0"/>
    <x v="668"/>
  </r>
  <r>
    <n v="2263"/>
    <x v="1109"/>
    <x v="3"/>
    <x v="695"/>
    <d v="2014-02-10T00:00:00"/>
    <s v="First Class"/>
    <s v="MV-17485"/>
    <s v="Mark Van Huff"/>
    <x v="0"/>
    <s v="United States"/>
    <s v="Arlington"/>
    <x v="17"/>
    <n v="22204"/>
    <x v="0"/>
    <s v="FUR-BO-10004015"/>
    <x v="0"/>
    <x v="0"/>
    <s v="Bush Andora Bookcase, Maple/Graphite Gray Finish"/>
    <n v="359.96999999999997"/>
    <n v="3"/>
    <n v="0"/>
    <x v="2053"/>
  </r>
  <r>
    <n v="2264"/>
    <x v="1110"/>
    <x v="0"/>
    <x v="696"/>
    <d v="2013-11-17T00:00:00"/>
    <s v="Second Class"/>
    <s v="AA-10375"/>
    <s v="Allen Armold"/>
    <x v="0"/>
    <s v="United States"/>
    <s v="Atlanta"/>
    <x v="32"/>
    <n v="30318"/>
    <x v="0"/>
    <s v="TEC-AC-10004145"/>
    <x v="2"/>
    <x v="11"/>
    <s v="Logitech diNovo Edge Keyboard"/>
    <n v="499.98"/>
    <n v="2"/>
    <n v="0"/>
    <x v="2054"/>
  </r>
  <r>
    <n v="2265"/>
    <x v="1110"/>
    <x v="0"/>
    <x v="696"/>
    <d v="2013-11-17T00:00:00"/>
    <s v="Second Class"/>
    <s v="AA-10375"/>
    <s v="Allen Armold"/>
    <x v="0"/>
    <s v="United States"/>
    <s v="Atlanta"/>
    <x v="32"/>
    <n v="30318"/>
    <x v="0"/>
    <s v="OFF-PA-10002479"/>
    <x v="1"/>
    <x v="10"/>
    <s v="Xerox 4200 Series MultiUse Premium Copy Paper (20Lb. and 84 Bright)"/>
    <n v="5.28"/>
    <n v="1"/>
    <n v="0"/>
    <x v="1930"/>
  </r>
  <r>
    <n v="2266"/>
    <x v="1110"/>
    <x v="0"/>
    <x v="696"/>
    <d v="2013-11-17T00:00:00"/>
    <s v="Second Class"/>
    <s v="AA-10375"/>
    <s v="Allen Armold"/>
    <x v="0"/>
    <s v="United States"/>
    <s v="Atlanta"/>
    <x v="32"/>
    <n v="30318"/>
    <x v="0"/>
    <s v="OFF-BI-10004970"/>
    <x v="1"/>
    <x v="8"/>
    <s v="ACCOHIDE 3-Ring Binder, Blue, 1&quot;"/>
    <n v="8.26"/>
    <n v="2"/>
    <n v="0"/>
    <x v="1857"/>
  </r>
  <r>
    <n v="2267"/>
    <x v="1111"/>
    <x v="3"/>
    <x v="386"/>
    <d v="2014-10-13T00:00:00"/>
    <s v="Same Day"/>
    <s v="SM-20320"/>
    <s v="Sean Miller"/>
    <x v="2"/>
    <s v="United States"/>
    <s v="Monroe"/>
    <x v="3"/>
    <n v="28110"/>
    <x v="0"/>
    <s v="OFF-PA-10003919"/>
    <x v="1"/>
    <x v="10"/>
    <s v="Xerox 1989"/>
    <n v="7.9680000000000009"/>
    <n v="2"/>
    <n v="0.2"/>
    <x v="2055"/>
  </r>
  <r>
    <n v="2268"/>
    <x v="1112"/>
    <x v="3"/>
    <x v="697"/>
    <d v="2014-09-18T00:00:00"/>
    <s v="Same Day"/>
    <s v="TP-21415"/>
    <s v="Tom Prescott"/>
    <x v="0"/>
    <s v="United States"/>
    <s v="Seattle"/>
    <x v="4"/>
    <n v="98115"/>
    <x v="1"/>
    <s v="OFF-PA-10002001"/>
    <x v="1"/>
    <x v="10"/>
    <s v="Xerox 1984"/>
    <n v="12.96"/>
    <n v="2"/>
    <n v="0"/>
    <x v="2056"/>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0000000000009"/>
    <n v="1"/>
    <n v="0.2"/>
    <x v="2057"/>
  </r>
  <r>
    <n v="2271"/>
    <x v="1114"/>
    <x v="3"/>
    <x v="574"/>
    <d v="2014-12-08T00:00:00"/>
    <s v="Standard Class"/>
    <s v="MK-17905"/>
    <s v="Michael Kennedy"/>
    <x v="1"/>
    <s v="United States"/>
    <s v="Miami"/>
    <x v="2"/>
    <n v="33180"/>
    <x v="0"/>
    <s v="OFF-AR-10004344"/>
    <x v="1"/>
    <x v="6"/>
    <s v="Bulldog Vacuum Base Pencil Sharpener"/>
    <n v="47.96"/>
    <n v="5"/>
    <n v="0.2"/>
    <x v="2058"/>
  </r>
  <r>
    <n v="2272"/>
    <x v="1115"/>
    <x v="1"/>
    <x v="481"/>
    <d v="2012-09-27T00:00:00"/>
    <s v="Standard Class"/>
    <s v="CS-12130"/>
    <s v="Chad Sievert"/>
    <x v="0"/>
    <s v="United States"/>
    <s v="Seattle"/>
    <x v="4"/>
    <n v="98105"/>
    <x v="1"/>
    <s v="OFF-ST-10003123"/>
    <x v="1"/>
    <x v="4"/>
    <s v="Fellowes Bases and Tops For Staxonsteel/High-Stak Systems"/>
    <n v="199.74"/>
    <n v="6"/>
    <n v="0"/>
    <x v="2059"/>
  </r>
  <r>
    <n v="2273"/>
    <x v="1116"/>
    <x v="1"/>
    <x v="699"/>
    <d v="2012-03-11T00:00:00"/>
    <s v="Standard Class"/>
    <s v="JL-15850"/>
    <s v="John Lucas"/>
    <x v="0"/>
    <s v="United States"/>
    <s v="San Francisco"/>
    <x v="1"/>
    <n v="94122"/>
    <x v="1"/>
    <s v="FUR-FU-10000308"/>
    <x v="0"/>
    <x v="5"/>
    <s v="Deflect-o Glass Clear Studded Chair Mats"/>
    <n v="435.26"/>
    <n v="7"/>
    <n v="0"/>
    <x v="2060"/>
  </r>
  <r>
    <n v="2274"/>
    <x v="1116"/>
    <x v="1"/>
    <x v="699"/>
    <d v="2012-03-11T00:00:00"/>
    <s v="Standard Class"/>
    <s v="JL-15850"/>
    <s v="John Lucas"/>
    <x v="0"/>
    <s v="United States"/>
    <s v="San Francisco"/>
    <x v="1"/>
    <n v="94122"/>
    <x v="1"/>
    <s v="TEC-CO-10003763"/>
    <x v="2"/>
    <x v="16"/>
    <s v="Canon PC1060 Personal Laser Copier"/>
    <n v="1119.9840000000002"/>
    <n v="2"/>
    <n v="0.2"/>
    <x v="2061"/>
  </r>
  <r>
    <n v="2275"/>
    <x v="1117"/>
    <x v="2"/>
    <x v="462"/>
    <d v="2011-10-08T00:00:00"/>
    <s v="Second Class"/>
    <s v="AR-10405"/>
    <s v="Allen Rosenblatt"/>
    <x v="1"/>
    <s v="United States"/>
    <s v="Los Angeles"/>
    <x v="1"/>
    <n v="90036"/>
    <x v="1"/>
    <s v="FUR-TA-10001866"/>
    <x v="0"/>
    <x v="3"/>
    <s v="Bevis Round Conference Room Tables and Bases"/>
    <n v="143.43199999999999"/>
    <n v="1"/>
    <n v="0.2"/>
    <x v="2062"/>
  </r>
  <r>
    <n v="2276"/>
    <x v="1117"/>
    <x v="2"/>
    <x v="462"/>
    <d v="2011-10-08T00:00:00"/>
    <s v="Second Class"/>
    <s v="AR-10405"/>
    <s v="Allen Rosenblatt"/>
    <x v="1"/>
    <s v="United States"/>
    <s v="Los Angeles"/>
    <x v="1"/>
    <n v="90036"/>
    <x v="1"/>
    <s v="FUR-CH-10002774"/>
    <x v="0"/>
    <x v="1"/>
    <s v="Global Deluxe Stacking Chair, Gray"/>
    <n v="122.352"/>
    <n v="3"/>
    <n v="0.2"/>
    <x v="2063"/>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64"/>
  </r>
  <r>
    <n v="2279"/>
    <x v="1118"/>
    <x v="2"/>
    <x v="700"/>
    <d v="2011-07-01T00:00:00"/>
    <s v="Standard Class"/>
    <s v="LM-17065"/>
    <s v="Liz MacKendrick"/>
    <x v="0"/>
    <s v="United States"/>
    <s v="Southaven"/>
    <x v="35"/>
    <n v="38671"/>
    <x v="0"/>
    <s v="TEC-AC-10000109"/>
    <x v="2"/>
    <x v="11"/>
    <s v="Sony Micro Vault Click 16 GB USB 2.0 Flash Drive"/>
    <n v="223.96"/>
    <n v="4"/>
    <n v="0"/>
    <x v="2065"/>
  </r>
  <r>
    <n v="2280"/>
    <x v="1119"/>
    <x v="3"/>
    <x v="505"/>
    <d v="2014-11-03T00:00:00"/>
    <s v="First Class"/>
    <s v="JK-15625"/>
    <s v="Jim Karlsson"/>
    <x v="0"/>
    <s v="United States"/>
    <s v="Seattle"/>
    <x v="4"/>
    <n v="98115"/>
    <x v="1"/>
    <s v="FUR-CH-10003833"/>
    <x v="0"/>
    <x v="1"/>
    <s v="Novimex Fabric Task Chair"/>
    <n v="97.567999999999998"/>
    <n v="2"/>
    <n v="0.2"/>
    <x v="2066"/>
  </r>
  <r>
    <n v="2281"/>
    <x v="1119"/>
    <x v="3"/>
    <x v="505"/>
    <d v="2014-11-03T00:00:00"/>
    <s v="First Class"/>
    <s v="JK-15625"/>
    <s v="Jim Karlsson"/>
    <x v="0"/>
    <s v="United States"/>
    <s v="Seattle"/>
    <x v="4"/>
    <n v="98115"/>
    <x v="1"/>
    <s v="FUR-CH-10004289"/>
    <x v="0"/>
    <x v="1"/>
    <s v="Global Super Steno Chair"/>
    <n v="614.27200000000005"/>
    <n v="8"/>
    <n v="0.2"/>
    <x v="2067"/>
  </r>
  <r>
    <n v="2282"/>
    <x v="1119"/>
    <x v="3"/>
    <x v="505"/>
    <d v="2014-11-03T00:00:00"/>
    <s v="First Class"/>
    <s v="JK-15625"/>
    <s v="Jim Karlsson"/>
    <x v="0"/>
    <s v="United States"/>
    <s v="Seattle"/>
    <x v="4"/>
    <n v="98115"/>
    <x v="1"/>
    <s v="FUR-BO-10004467"/>
    <x v="0"/>
    <x v="0"/>
    <s v="Bestar Classic Bookcase"/>
    <n v="199.98"/>
    <n v="2"/>
    <n v="0"/>
    <x v="2068"/>
  </r>
  <r>
    <n v="2283"/>
    <x v="1120"/>
    <x v="0"/>
    <x v="323"/>
    <d v="2013-09-06T00:00:00"/>
    <s v="First Class"/>
    <s v="FM-14215"/>
    <s v="Filia McAdams"/>
    <x v="1"/>
    <s v="United States"/>
    <s v="Middletown"/>
    <x v="29"/>
    <n v="6457"/>
    <x v="3"/>
    <s v="OFF-PA-10002713"/>
    <x v="1"/>
    <x v="10"/>
    <s v="Adams Phone Message Book, 200 Message Capacity, 8 1/16” x 11”"/>
    <n v="48.16"/>
    <n v="7"/>
    <n v="0"/>
    <x v="206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d v="2012-03-09T00:00:00"/>
    <s v="Standard Class"/>
    <s v="SF-20200"/>
    <s v="Sarah Foster"/>
    <x v="0"/>
    <s v="United States"/>
    <s v="New Castle"/>
    <x v="14"/>
    <n v="47362"/>
    <x v="2"/>
    <s v="OFF-AP-10002222"/>
    <x v="1"/>
    <x v="9"/>
    <s v="Staples"/>
    <n v="60.69"/>
    <n v="7"/>
    <n v="0"/>
    <x v="2071"/>
  </r>
  <r>
    <n v="2286"/>
    <x v="1122"/>
    <x v="0"/>
    <x v="465"/>
    <d v="2013-05-09T00:00:00"/>
    <s v="First Class"/>
    <s v="PJ-18835"/>
    <s v="Patrick Jones"/>
    <x v="1"/>
    <s v="United States"/>
    <s v="Murfreesboro"/>
    <x v="18"/>
    <n v="37130"/>
    <x v="0"/>
    <s v="OFF-PA-10003971"/>
    <x v="1"/>
    <x v="10"/>
    <s v="Xerox 1965"/>
    <n v="14.352000000000002"/>
    <n v="3"/>
    <n v="0.2"/>
    <x v="1186"/>
  </r>
  <r>
    <n v="2287"/>
    <x v="1123"/>
    <x v="3"/>
    <x v="701"/>
    <d v="2014-11-24T00:00:00"/>
    <s v="Standard Class"/>
    <s v="CS-12355"/>
    <s v="Christine Sundaresam"/>
    <x v="0"/>
    <s v="United States"/>
    <s v="Salem"/>
    <x v="17"/>
    <n v="24153"/>
    <x v="0"/>
    <s v="OFF-AP-10004036"/>
    <x v="1"/>
    <x v="9"/>
    <s v="Bionaire 99.97% HEPA Air Cleaner"/>
    <n v="35.04"/>
    <n v="2"/>
    <n v="0"/>
    <x v="2072"/>
  </r>
  <r>
    <n v="2288"/>
    <x v="1124"/>
    <x v="3"/>
    <x v="702"/>
    <d v="2014-06-06T00:00:00"/>
    <s v="Second Class"/>
    <s v="BB-10990"/>
    <s v="Barry Blumstein"/>
    <x v="1"/>
    <s v="United States"/>
    <s v="Toledo"/>
    <x v="24"/>
    <n v="43615"/>
    <x v="3"/>
    <s v="OFF-AP-10002287"/>
    <x v="1"/>
    <x v="9"/>
    <s v="Eureka Sanitaire  Multi-Pro Heavy-Duty Upright, Disposable Bags"/>
    <n v="17.480000000000004"/>
    <n v="5"/>
    <n v="0.2"/>
    <x v="2073"/>
  </r>
  <r>
    <n v="2289"/>
    <x v="1125"/>
    <x v="3"/>
    <x v="193"/>
    <d v="2014-06-14T00:00:00"/>
    <s v="First Class"/>
    <s v="BW-11200"/>
    <s v="Ben Wallace"/>
    <x v="0"/>
    <s v="United States"/>
    <s v="Los Angeles"/>
    <x v="1"/>
    <n v="90032"/>
    <x v="1"/>
    <s v="OFF-AR-10002375"/>
    <x v="1"/>
    <x v="6"/>
    <s v="Newell 351"/>
    <n v="16.399999999999999"/>
    <n v="5"/>
    <n v="0"/>
    <x v="2074"/>
  </r>
  <r>
    <n v="2290"/>
    <x v="1126"/>
    <x v="3"/>
    <x v="703"/>
    <d v="2014-01-12T00:00:00"/>
    <s v="First Class"/>
    <s v="RS-19420"/>
    <s v="Ricardo Sperren"/>
    <x v="1"/>
    <s v="United States"/>
    <s v="Seattle"/>
    <x v="4"/>
    <n v="98115"/>
    <x v="1"/>
    <s v="FUR-TA-10001950"/>
    <x v="0"/>
    <x v="3"/>
    <s v="Balt Solid Wood Round Tables"/>
    <n v="892.98"/>
    <n v="2"/>
    <n v="0"/>
    <x v="2075"/>
  </r>
  <r>
    <n v="2291"/>
    <x v="1127"/>
    <x v="1"/>
    <x v="704"/>
    <d v="2012-04-25T00:00:00"/>
    <s v="Standard Class"/>
    <s v="TS-21160"/>
    <s v="Theresa Swint"/>
    <x v="1"/>
    <s v="United States"/>
    <s v="Columbus"/>
    <x v="32"/>
    <n v="31907"/>
    <x v="0"/>
    <s v="TEC-PH-10001557"/>
    <x v="2"/>
    <x v="7"/>
    <s v="Pyle PMP37LED"/>
    <n v="287.96999999999997"/>
    <n v="3"/>
    <n v="0"/>
    <x v="1214"/>
  </r>
  <r>
    <n v="2292"/>
    <x v="1127"/>
    <x v="1"/>
    <x v="704"/>
    <d v="2012-04-25T00:00:00"/>
    <s v="Standard Class"/>
    <s v="TS-21160"/>
    <s v="Theresa Swint"/>
    <x v="1"/>
    <s v="United States"/>
    <s v="Columbus"/>
    <x v="32"/>
    <n v="31907"/>
    <x v="0"/>
    <s v="FUR-FU-10002937"/>
    <x v="0"/>
    <x v="5"/>
    <s v="GE 48&quot; Fluorescent Tube, Cool White Energy Saver, 34 Watts, 30/Box"/>
    <n v="595.38"/>
    <n v="6"/>
    <n v="0"/>
    <x v="207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7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78"/>
  </r>
  <r>
    <n v="2296"/>
    <x v="1130"/>
    <x v="1"/>
    <x v="549"/>
    <d v="2012-11-05T00:00:00"/>
    <s v="Standard Class"/>
    <s v="VD-21670"/>
    <s v="Valerie Dominguez"/>
    <x v="0"/>
    <s v="United States"/>
    <s v="New York City"/>
    <x v="15"/>
    <n v="10011"/>
    <x v="3"/>
    <s v="OFF-PA-10002659"/>
    <x v="1"/>
    <x v="10"/>
    <s v="Avoid Verbal Orders Carbonless Minifold Book"/>
    <n v="13.52"/>
    <n v="4"/>
    <n v="0"/>
    <x v="2079"/>
  </r>
  <r>
    <n v="2297"/>
    <x v="1130"/>
    <x v="1"/>
    <x v="549"/>
    <d v="2012-11-05T00:00:00"/>
    <s v="Standard Class"/>
    <s v="VD-21670"/>
    <s v="Valerie Dominguez"/>
    <x v="0"/>
    <s v="United States"/>
    <s v="New York City"/>
    <x v="15"/>
    <n v="10011"/>
    <x v="3"/>
    <s v="FUR-FU-10000965"/>
    <x v="0"/>
    <x v="5"/>
    <s v="Howard Miller 11-1/2&quot; Diameter Ridgewood Wall Clock"/>
    <n v="259.7"/>
    <n v="5"/>
    <n v="0"/>
    <x v="2080"/>
  </r>
  <r>
    <n v="2298"/>
    <x v="1130"/>
    <x v="1"/>
    <x v="549"/>
    <d v="2012-11-05T00:00:00"/>
    <s v="Standard Class"/>
    <s v="VD-21670"/>
    <s v="Valerie Dominguez"/>
    <x v="0"/>
    <s v="United States"/>
    <s v="New York City"/>
    <x v="15"/>
    <n v="10011"/>
    <x v="3"/>
    <s v="TEC-PH-10001527"/>
    <x v="2"/>
    <x v="7"/>
    <s v="Plantronics MX500i Earset"/>
    <n v="42.95"/>
    <n v="1"/>
    <n v="0"/>
    <x v="2081"/>
  </r>
  <r>
    <n v="2299"/>
    <x v="1130"/>
    <x v="1"/>
    <x v="549"/>
    <d v="2012-11-05T00:00:00"/>
    <s v="Standard Class"/>
    <s v="VD-21670"/>
    <s v="Valerie Dominguez"/>
    <x v="0"/>
    <s v="United States"/>
    <s v="New York City"/>
    <x v="15"/>
    <n v="10011"/>
    <x v="3"/>
    <s v="TEC-AC-10001838"/>
    <x v="2"/>
    <x v="11"/>
    <s v="Razer Tiamat Over Ear 7.1 Surround Sound PC Gaming Headset"/>
    <n v="1399.93"/>
    <n v="7"/>
    <n v="0"/>
    <x v="780"/>
  </r>
  <r>
    <n v="2300"/>
    <x v="1130"/>
    <x v="1"/>
    <x v="549"/>
    <d v="2012-11-05T00:00:00"/>
    <s v="Standard Class"/>
    <s v="VD-21670"/>
    <s v="Valerie Dominguez"/>
    <x v="0"/>
    <s v="United States"/>
    <s v="New York City"/>
    <x v="15"/>
    <n v="10011"/>
    <x v="3"/>
    <s v="TEC-PH-10002597"/>
    <x v="2"/>
    <x v="7"/>
    <s v="Xblue XB-1670-86 X16 Small Office Telephone - Titanium"/>
    <n v="503.96"/>
    <n v="4"/>
    <n v="0"/>
    <x v="2082"/>
  </r>
  <r>
    <n v="2301"/>
    <x v="1131"/>
    <x v="2"/>
    <x v="687"/>
    <d v="2011-11-18T00:00:00"/>
    <s v="Standard Class"/>
    <s v="JL-15505"/>
    <s v="Jeremy Lonsdale"/>
    <x v="0"/>
    <s v="United States"/>
    <s v="Midland"/>
    <x v="12"/>
    <n v="48640"/>
    <x v="2"/>
    <s v="OFF-BI-10000756"/>
    <x v="1"/>
    <x v="8"/>
    <s v="Storex DuraTech Recycled Plastic Frosted Binders"/>
    <n v="12.72"/>
    <n v="3"/>
    <n v="0"/>
    <x v="2083"/>
  </r>
  <r>
    <n v="2302"/>
    <x v="1131"/>
    <x v="2"/>
    <x v="687"/>
    <d v="2011-11-18T00:00:00"/>
    <s v="Standard Class"/>
    <s v="JL-15505"/>
    <s v="Jeremy Lonsdale"/>
    <x v="0"/>
    <s v="United States"/>
    <s v="Midland"/>
    <x v="12"/>
    <n v="48640"/>
    <x v="2"/>
    <s v="OFF-BI-10000546"/>
    <x v="1"/>
    <x v="8"/>
    <s v="Avery Durable Binders"/>
    <n v="11.52"/>
    <n v="4"/>
    <n v="0"/>
    <x v="2084"/>
  </r>
  <r>
    <n v="2303"/>
    <x v="1132"/>
    <x v="0"/>
    <x v="327"/>
    <d v="2013-01-21T00:00:00"/>
    <s v="Standard Class"/>
    <s v="DL-13495"/>
    <s v="Dionis Lloyd"/>
    <x v="1"/>
    <s v="United States"/>
    <s v="Columbus"/>
    <x v="32"/>
    <n v="31907"/>
    <x v="0"/>
    <s v="TEC-AC-10001142"/>
    <x v="2"/>
    <x v="11"/>
    <s v="First Data FD10 PIN Pad"/>
    <n v="316"/>
    <n v="4"/>
    <n v="0"/>
    <x v="628"/>
  </r>
  <r>
    <n v="2304"/>
    <x v="1133"/>
    <x v="3"/>
    <x v="697"/>
    <d v="2014-09-23T00:00:00"/>
    <s v="Second Class"/>
    <s v="MO-17800"/>
    <s v="Meg O'Connel"/>
    <x v="2"/>
    <s v="United States"/>
    <s v="Roswell"/>
    <x v="32"/>
    <n v="30076"/>
    <x v="0"/>
    <s v="FUR-CH-10000785"/>
    <x v="0"/>
    <x v="1"/>
    <s v="Global Ergonomic Managers Chair"/>
    <n v="723.92"/>
    <n v="4"/>
    <n v="0"/>
    <x v="2085"/>
  </r>
  <r>
    <n v="2305"/>
    <x v="1133"/>
    <x v="3"/>
    <x v="697"/>
    <d v="2014-09-23T00:00:00"/>
    <s v="Second Class"/>
    <s v="MO-17800"/>
    <s v="Meg O'Connel"/>
    <x v="2"/>
    <s v="United States"/>
    <s v="Roswell"/>
    <x v="32"/>
    <n v="30076"/>
    <x v="0"/>
    <s v="OFF-PA-10000474"/>
    <x v="1"/>
    <x v="10"/>
    <s v="Staples"/>
    <n v="106.32"/>
    <n v="3"/>
    <n v="0"/>
    <x v="2086"/>
  </r>
  <r>
    <n v="2306"/>
    <x v="1134"/>
    <x v="0"/>
    <x v="443"/>
    <d v="2013-12-25T00:00:00"/>
    <s v="First Class"/>
    <s v="BP-11185"/>
    <s v="Ben Peterman"/>
    <x v="1"/>
    <s v="United States"/>
    <s v="Chicago"/>
    <x v="10"/>
    <n v="60623"/>
    <x v="2"/>
    <s v="FUR-BO-10003441"/>
    <x v="0"/>
    <x v="0"/>
    <s v="Bush Westfield Collection Bookcases, Fully Assembled"/>
    <n v="141.37199999999999"/>
    <n v="2"/>
    <n v="0.3"/>
    <x v="2087"/>
  </r>
  <r>
    <n v="2307"/>
    <x v="1135"/>
    <x v="1"/>
    <x v="705"/>
    <d v="2012-08-08T00:00:00"/>
    <s v="First Class"/>
    <s v="MS-17980"/>
    <s v="Michael Stewart"/>
    <x v="1"/>
    <s v="United States"/>
    <s v="Houston"/>
    <x v="5"/>
    <n v="77041"/>
    <x v="2"/>
    <s v="OFF-PA-10004156"/>
    <x v="1"/>
    <x v="10"/>
    <s v="Xerox 188"/>
    <n v="27.216000000000001"/>
    <n v="3"/>
    <n v="0.2"/>
    <x v="2088"/>
  </r>
  <r>
    <n v="2308"/>
    <x v="1136"/>
    <x v="3"/>
    <x v="60"/>
    <d v="2014-11-10T00:00:00"/>
    <s v="Standard Class"/>
    <s v="SV-20935"/>
    <s v="Susan Vittorini"/>
    <x v="0"/>
    <s v="United States"/>
    <s v="New York City"/>
    <x v="15"/>
    <n v="10009"/>
    <x v="3"/>
    <s v="TEC-AC-10001432"/>
    <x v="2"/>
    <x v="11"/>
    <s v="Enermax Aurora Lite Keyboard"/>
    <n v="390.75"/>
    <n v="5"/>
    <n v="0"/>
    <x v="2089"/>
  </r>
  <r>
    <n v="2309"/>
    <x v="1137"/>
    <x v="3"/>
    <x v="532"/>
    <d v="2014-06-13T00:00:00"/>
    <s v="First Class"/>
    <s v="BC-11125"/>
    <s v="Becky Castell"/>
    <x v="2"/>
    <s v="United States"/>
    <s v="Peoria"/>
    <x v="16"/>
    <n v="85345"/>
    <x v="1"/>
    <s v="FUR-CH-10001394"/>
    <x v="0"/>
    <x v="1"/>
    <s v="Global Leather Executive Chair"/>
    <n v="280.79200000000003"/>
    <n v="1"/>
    <n v="0.2"/>
    <x v="2090"/>
  </r>
  <r>
    <n v="2310"/>
    <x v="1137"/>
    <x v="3"/>
    <x v="532"/>
    <d v="2014-06-13T00:00:00"/>
    <s v="First Class"/>
    <s v="BC-11125"/>
    <s v="Becky Castell"/>
    <x v="2"/>
    <s v="United States"/>
    <s v="Peoria"/>
    <x v="16"/>
    <n v="85345"/>
    <x v="1"/>
    <s v="OFF-ST-10002370"/>
    <x v="1"/>
    <x v="4"/>
    <s v="Sortfiler Multipurpose Personal File Organizer, Black"/>
    <n v="68.448000000000008"/>
    <n v="4"/>
    <n v="0.2"/>
    <x v="2091"/>
  </r>
  <r>
    <n v="2311"/>
    <x v="1137"/>
    <x v="3"/>
    <x v="532"/>
    <d v="2014-06-13T00:00:00"/>
    <s v="First Class"/>
    <s v="BC-11125"/>
    <s v="Becky Castell"/>
    <x v="2"/>
    <s v="United States"/>
    <s v="Peoria"/>
    <x v="16"/>
    <n v="85345"/>
    <x v="1"/>
    <s v="OFF-AR-10002956"/>
    <x v="1"/>
    <x v="6"/>
    <s v="Boston 16801 Nautilus Battery Pencil Sharpener"/>
    <n v="88.04"/>
    <n v="5"/>
    <n v="0.2"/>
    <x v="2092"/>
  </r>
  <r>
    <n v="2312"/>
    <x v="1137"/>
    <x v="3"/>
    <x v="532"/>
    <d v="2014-06-13T00:00:00"/>
    <s v="First Class"/>
    <s v="BC-11125"/>
    <s v="Becky Castell"/>
    <x v="2"/>
    <s v="United States"/>
    <s v="Peoria"/>
    <x v="16"/>
    <n v="85345"/>
    <x v="1"/>
    <s v="OFF-AR-10001955"/>
    <x v="1"/>
    <x v="6"/>
    <s v="Newell 319"/>
    <n v="15.872"/>
    <n v="1"/>
    <n v="0.2"/>
    <x v="2093"/>
  </r>
  <r>
    <n v="2313"/>
    <x v="1137"/>
    <x v="3"/>
    <x v="532"/>
    <d v="2014-06-13T00:00:00"/>
    <s v="First Class"/>
    <s v="BC-11125"/>
    <s v="Becky Castell"/>
    <x v="2"/>
    <s v="United States"/>
    <s v="Peoria"/>
    <x v="16"/>
    <n v="85345"/>
    <x v="1"/>
    <s v="OFF-ST-10001809"/>
    <x v="1"/>
    <x v="4"/>
    <s v="Fellowes Officeware Wire Shelving"/>
    <n v="215.59200000000001"/>
    <n v="3"/>
    <n v="0.2"/>
    <x v="209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95"/>
  </r>
  <r>
    <n v="2316"/>
    <x v="1138"/>
    <x v="3"/>
    <x v="228"/>
    <d v="2014-07-26T00:00:00"/>
    <s v="Standard Class"/>
    <s v="EM-13825"/>
    <s v="Elizabeth Moffitt"/>
    <x v="1"/>
    <s v="United States"/>
    <s v="Sioux Falls"/>
    <x v="44"/>
    <n v="57103"/>
    <x v="2"/>
    <s v="OFF-BI-10000404"/>
    <x v="1"/>
    <x v="8"/>
    <s v="Avery Printable Repositionable Plastic Tabs"/>
    <n v="43"/>
    <n v="5"/>
    <n v="0"/>
    <x v="2096"/>
  </r>
  <r>
    <n v="2317"/>
    <x v="1138"/>
    <x v="3"/>
    <x v="228"/>
    <d v="2014-07-26T00:00:00"/>
    <s v="Standard Class"/>
    <s v="EM-13825"/>
    <s v="Elizabeth Moffitt"/>
    <x v="1"/>
    <s v="United States"/>
    <s v="Sioux Falls"/>
    <x v="44"/>
    <n v="57103"/>
    <x v="2"/>
    <s v="FUR-CH-10003833"/>
    <x v="0"/>
    <x v="1"/>
    <s v="Novimex Fabric Task Chair"/>
    <n v="182.94"/>
    <n v="3"/>
    <n v="0"/>
    <x v="2097"/>
  </r>
  <r>
    <n v="2318"/>
    <x v="1138"/>
    <x v="3"/>
    <x v="228"/>
    <d v="2014-07-26T00:00:00"/>
    <s v="Standard Class"/>
    <s v="EM-13825"/>
    <s v="Elizabeth Moffitt"/>
    <x v="1"/>
    <s v="United States"/>
    <s v="Sioux Falls"/>
    <x v="44"/>
    <n v="57103"/>
    <x v="2"/>
    <s v="OFF-BI-10002072"/>
    <x v="1"/>
    <x v="8"/>
    <s v="Cardinal Slant-D Ring Binders"/>
    <n v="60.83"/>
    <n v="7"/>
    <n v="0"/>
    <x v="2098"/>
  </r>
  <r>
    <n v="2319"/>
    <x v="1138"/>
    <x v="3"/>
    <x v="228"/>
    <d v="2014-07-26T00:00:00"/>
    <s v="Standard Class"/>
    <s v="EM-13825"/>
    <s v="Elizabeth Moffitt"/>
    <x v="1"/>
    <s v="United States"/>
    <s v="Sioux Falls"/>
    <x v="44"/>
    <n v="57103"/>
    <x v="2"/>
    <s v="TEC-AC-10003095"/>
    <x v="2"/>
    <x v="11"/>
    <s v="Logitech G35 7.1-Channel Surround Sound Headset"/>
    <n v="389.97"/>
    <n v="3"/>
    <n v="0"/>
    <x v="2099"/>
  </r>
  <r>
    <n v="2320"/>
    <x v="1139"/>
    <x v="1"/>
    <x v="706"/>
    <d v="2012-12-26T00:00:00"/>
    <s v="First Class"/>
    <s v="BD-11500"/>
    <s v="Bradley Drucker"/>
    <x v="0"/>
    <s v="United States"/>
    <s v="Richmond"/>
    <x v="17"/>
    <n v="23223"/>
    <x v="0"/>
    <s v="OFF-AP-10001563"/>
    <x v="1"/>
    <x v="9"/>
    <s v="Belkin Premiere Surge Master II 8-outlet surge protector"/>
    <n v="194.32"/>
    <n v="4"/>
    <n v="0"/>
    <x v="2100"/>
  </r>
  <r>
    <n v="2321"/>
    <x v="1140"/>
    <x v="3"/>
    <x v="177"/>
    <d v="2014-03-25T00:00:00"/>
    <s v="Standard Class"/>
    <s v="HW-14935"/>
    <s v="Helen Wasserman"/>
    <x v="1"/>
    <s v="United States"/>
    <s v="Seattle"/>
    <x v="4"/>
    <n v="98115"/>
    <x v="1"/>
    <s v="TEC-AC-10000358"/>
    <x v="2"/>
    <x v="11"/>
    <s v="Imation Secure Drive + Hardware Encrypted USB flash drive - 16 GB"/>
    <n v="265.93"/>
    <n v="7"/>
    <n v="0"/>
    <x v="2101"/>
  </r>
  <r>
    <n v="2322"/>
    <x v="1141"/>
    <x v="1"/>
    <x v="620"/>
    <d v="2013-01-03T00:00:00"/>
    <s v="Second Class"/>
    <s v="KC-16255"/>
    <s v="Karen Carlisle"/>
    <x v="1"/>
    <s v="United States"/>
    <s v="Henderson"/>
    <x v="0"/>
    <n v="42420"/>
    <x v="0"/>
    <s v="OFF-BI-10004492"/>
    <x v="1"/>
    <x v="8"/>
    <s v="Tuf-Vin Binders"/>
    <n v="94.74"/>
    <n v="3"/>
    <n v="0"/>
    <x v="2102"/>
  </r>
  <r>
    <n v="2323"/>
    <x v="1141"/>
    <x v="1"/>
    <x v="620"/>
    <d v="2013-01-03T00:00:00"/>
    <s v="Second Class"/>
    <s v="KC-16255"/>
    <s v="Karen Carlisle"/>
    <x v="1"/>
    <s v="United States"/>
    <s v="Henderson"/>
    <x v="0"/>
    <n v="42420"/>
    <x v="0"/>
    <s v="OFF-BI-10001072"/>
    <x v="1"/>
    <x v="8"/>
    <s v="GBC Clear Cover, 8-1/2 x 11, unpunched, 25 covers per pack"/>
    <n v="60.64"/>
    <n v="4"/>
    <n v="0"/>
    <x v="2103"/>
  </r>
  <r>
    <n v="2324"/>
    <x v="1141"/>
    <x v="1"/>
    <x v="620"/>
    <d v="2013-01-03T00:00:00"/>
    <s v="Second Class"/>
    <s v="KC-16255"/>
    <s v="Karen Carlisle"/>
    <x v="1"/>
    <s v="United States"/>
    <s v="Henderson"/>
    <x v="0"/>
    <n v="42420"/>
    <x v="0"/>
    <s v="OFF-BI-10003707"/>
    <x v="1"/>
    <x v="8"/>
    <s v="Aluminum Screw Posts"/>
    <n v="76.3"/>
    <n v="5"/>
    <n v="0"/>
    <x v="2104"/>
  </r>
  <r>
    <n v="2325"/>
    <x v="1141"/>
    <x v="1"/>
    <x v="620"/>
    <d v="2013-01-03T00:00:00"/>
    <s v="Second Class"/>
    <s v="KC-16255"/>
    <s v="Karen Carlisle"/>
    <x v="1"/>
    <s v="United States"/>
    <s v="Henderson"/>
    <x v="0"/>
    <n v="42420"/>
    <x v="0"/>
    <s v="OFF-BI-10000977"/>
    <x v="1"/>
    <x v="8"/>
    <s v="Ibico Plastic Spiral Binding Combs"/>
    <n v="364.79999999999995"/>
    <n v="12"/>
    <n v="0"/>
    <x v="2105"/>
  </r>
  <r>
    <n v="2326"/>
    <x v="1142"/>
    <x v="1"/>
    <x v="426"/>
    <d v="2012-09-19T00:00:00"/>
    <s v="Second Class"/>
    <s v="BM-11575"/>
    <s v="Brendan Murry"/>
    <x v="1"/>
    <s v="United States"/>
    <s v="New York City"/>
    <x v="15"/>
    <n v="10035"/>
    <x v="3"/>
    <s v="OFF-BI-10002082"/>
    <x v="1"/>
    <x v="8"/>
    <s v="GBC Twin Loop Wire Binding Elements"/>
    <n v="79.872000000000014"/>
    <n v="3"/>
    <n v="0.2"/>
    <x v="2106"/>
  </r>
  <r>
    <n v="2327"/>
    <x v="1142"/>
    <x v="1"/>
    <x v="426"/>
    <d v="2012-09-19T00:00:00"/>
    <s v="Second Class"/>
    <s v="BM-11575"/>
    <s v="Brendan Murry"/>
    <x v="1"/>
    <s v="United States"/>
    <s v="New York City"/>
    <x v="15"/>
    <n v="10035"/>
    <x v="3"/>
    <s v="FUR-BO-10004709"/>
    <x v="0"/>
    <x v="0"/>
    <s v="Bush Westfield Collection Bookcases, Medium Cherry Finish"/>
    <n v="46.384"/>
    <n v="1"/>
    <n v="0.2"/>
    <x v="210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000000000002"/>
    <n v="3"/>
    <n v="0.2"/>
    <x v="1186"/>
  </r>
  <r>
    <n v="2330"/>
    <x v="1144"/>
    <x v="1"/>
    <x v="707"/>
    <d v="2012-12-29T00:00:00"/>
    <s v="Standard Class"/>
    <s v="JD-16150"/>
    <s v="Justin Deggeller"/>
    <x v="1"/>
    <s v="United States"/>
    <s v="Philadelphia"/>
    <x v="9"/>
    <n v="19140"/>
    <x v="3"/>
    <s v="FUR-FU-10001468"/>
    <x v="0"/>
    <x v="5"/>
    <s v="Tenex Antistatic Computer Chair Mats"/>
    <n v="547.13599999999997"/>
    <n v="4"/>
    <n v="0.2"/>
    <x v="2108"/>
  </r>
  <r>
    <n v="2331"/>
    <x v="1145"/>
    <x v="0"/>
    <x v="446"/>
    <d v="2013-09-27T00:00:00"/>
    <s v="Second Class"/>
    <s v="LA-16780"/>
    <s v="Laura Armstrong"/>
    <x v="1"/>
    <s v="United States"/>
    <s v="Los Angeles"/>
    <x v="1"/>
    <n v="90004"/>
    <x v="1"/>
    <s v="OFF-ST-10000642"/>
    <x v="1"/>
    <x v="4"/>
    <s v="Tennsco Lockers, Gray"/>
    <n v="41.96"/>
    <n v="2"/>
    <n v="0"/>
    <x v="1464"/>
  </r>
  <r>
    <n v="2332"/>
    <x v="1145"/>
    <x v="0"/>
    <x v="446"/>
    <d v="2013-09-27T00:00:00"/>
    <s v="Second Class"/>
    <s v="LA-16780"/>
    <s v="Laura Armstrong"/>
    <x v="1"/>
    <s v="United States"/>
    <s v="Los Angeles"/>
    <x v="1"/>
    <n v="90004"/>
    <x v="1"/>
    <s v="OFF-PA-10000380"/>
    <x v="1"/>
    <x v="10"/>
    <s v="REDIFORM Incoming/Outgoing Call Register, 11&quot; X 8 1/2&quot;, 100 Messages"/>
    <n v="41.7"/>
    <n v="5"/>
    <n v="0"/>
    <x v="210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6000000000008"/>
    <n v="6"/>
    <n v="0.2"/>
    <x v="211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8999999999996"/>
    <n v="7"/>
    <n v="0"/>
    <x v="211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113"/>
  </r>
  <r>
    <n v="2340"/>
    <x v="1150"/>
    <x v="2"/>
    <x v="710"/>
    <d v="2011-08-24T00:00:00"/>
    <s v="Standard Class"/>
    <s v="JK-15625"/>
    <s v="Jim Karlsson"/>
    <x v="0"/>
    <s v="United States"/>
    <s v="Columbus"/>
    <x v="24"/>
    <n v="43229"/>
    <x v="3"/>
    <s v="OFF-AR-10004930"/>
    <x v="1"/>
    <x v="6"/>
    <s v="Turquoise Lead Holder with Pocket Clip"/>
    <n v="10.72"/>
    <n v="2"/>
    <n v="0.2"/>
    <x v="2114"/>
  </r>
  <r>
    <n v="2341"/>
    <x v="1151"/>
    <x v="0"/>
    <x v="338"/>
    <d v="2013-11-16T00:00:00"/>
    <s v="Standard Class"/>
    <s v="DC-13285"/>
    <s v="Debra Catini"/>
    <x v="0"/>
    <s v="United States"/>
    <s v="Warner Robins"/>
    <x v="32"/>
    <n v="31088"/>
    <x v="0"/>
    <s v="OFF-AR-10004999"/>
    <x v="1"/>
    <x v="6"/>
    <s v="Newell 315"/>
    <n v="41.86"/>
    <n v="7"/>
    <n v="0"/>
    <x v="1126"/>
  </r>
  <r>
    <n v="2342"/>
    <x v="1152"/>
    <x v="2"/>
    <x v="520"/>
    <d v="2012-01-03T00:00:00"/>
    <s v="First Class"/>
    <s v="GM-14455"/>
    <s v="Gary Mitchum"/>
    <x v="2"/>
    <s v="United States"/>
    <s v="Franklin"/>
    <x v="31"/>
    <n v="2038"/>
    <x v="3"/>
    <s v="FUR-FU-10002501"/>
    <x v="0"/>
    <x v="5"/>
    <s v="Nu-Dell Executive Frame"/>
    <n v="63.2"/>
    <n v="5"/>
    <n v="0"/>
    <x v="2115"/>
  </r>
  <r>
    <n v="2343"/>
    <x v="1152"/>
    <x v="2"/>
    <x v="520"/>
    <d v="2012-01-03T00:00:00"/>
    <s v="First Class"/>
    <s v="GM-14455"/>
    <s v="Gary Mitchum"/>
    <x v="2"/>
    <s v="United States"/>
    <s v="Franklin"/>
    <x v="31"/>
    <n v="2038"/>
    <x v="3"/>
    <s v="TEC-AC-10000358"/>
    <x v="2"/>
    <x v="11"/>
    <s v="Imation Secure Drive + Hardware Encrypted USB flash drive - 16 GB"/>
    <n v="113.97"/>
    <n v="3"/>
    <n v="0"/>
    <x v="2116"/>
  </r>
  <r>
    <n v="2344"/>
    <x v="1153"/>
    <x v="2"/>
    <x v="711"/>
    <d v="2011-07-30T00:00:00"/>
    <s v="Second Class"/>
    <s v="CL-11890"/>
    <s v="Carl Ludwig"/>
    <x v="0"/>
    <s v="United States"/>
    <s v="Chicago"/>
    <x v="10"/>
    <n v="60623"/>
    <x v="2"/>
    <s v="OFF-ST-10004804"/>
    <x v="1"/>
    <x v="4"/>
    <s v="Belkin 19&quot; Vented Equipment Shelf, Black"/>
    <n v="123.55199999999999"/>
    <n v="3"/>
    <n v="0.2"/>
    <x v="2117"/>
  </r>
  <r>
    <n v="2345"/>
    <x v="1154"/>
    <x v="0"/>
    <x v="712"/>
    <d v="2013-02-28T00:00:00"/>
    <s v="Standard Class"/>
    <s v="PV-18985"/>
    <s v="Paul Van Hugh"/>
    <x v="2"/>
    <s v="United States"/>
    <s v="Milwaukee"/>
    <x v="6"/>
    <n v="53209"/>
    <x v="2"/>
    <s v="OFF-AP-10001205"/>
    <x v="1"/>
    <x v="9"/>
    <s v="Belkin 5 Outlet SurgeMaster Power Centers"/>
    <n v="490.32"/>
    <n v="9"/>
    <n v="0"/>
    <x v="2118"/>
  </r>
  <r>
    <n v="2346"/>
    <x v="1155"/>
    <x v="0"/>
    <x v="69"/>
    <d v="2013-03-19T00:00:00"/>
    <s v="Standard Class"/>
    <s v="LT-17110"/>
    <s v="Liz Thompson"/>
    <x v="0"/>
    <s v="United States"/>
    <s v="San Antonio"/>
    <x v="5"/>
    <n v="78207"/>
    <x v="2"/>
    <s v="OFF-PA-10000659"/>
    <x v="1"/>
    <x v="10"/>
    <s v="TOPS Carbonless Receipt Book, Four 2-3/4 x 7-1/4 Money Receipts per Page"/>
    <n v="70.08"/>
    <n v="5"/>
    <n v="0.2"/>
    <x v="2119"/>
  </r>
  <r>
    <n v="2347"/>
    <x v="1155"/>
    <x v="0"/>
    <x v="69"/>
    <d v="2013-03-19T00:00:00"/>
    <s v="Standard Class"/>
    <s v="LT-17110"/>
    <s v="Liz Thompson"/>
    <x v="0"/>
    <s v="United States"/>
    <s v="San Antonio"/>
    <x v="5"/>
    <n v="78207"/>
    <x v="2"/>
    <s v="OFF-BI-10004141"/>
    <x v="1"/>
    <x v="8"/>
    <s v="Insertable Tab Indexes For Data Binders"/>
    <n v="1.2719999999999998"/>
    <n v="2"/>
    <n v="0.8"/>
    <x v="212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40000000000009"/>
    <n v="6"/>
    <n v="0.2"/>
    <x v="2121"/>
  </r>
  <r>
    <n v="2350"/>
    <x v="1156"/>
    <x v="3"/>
    <x v="574"/>
    <d v="2014-12-04T00:00:00"/>
    <s v="Same Day"/>
    <s v="AM-10360"/>
    <s v="Alice McCarthy"/>
    <x v="1"/>
    <s v="United States"/>
    <s v="Los Angeles"/>
    <x v="1"/>
    <n v="90032"/>
    <x v="1"/>
    <s v="OFF-BI-10000632"/>
    <x v="1"/>
    <x v="8"/>
    <s v="Satellite Sectional Post Binders"/>
    <n v="69.456000000000003"/>
    <n v="2"/>
    <n v="0.2"/>
    <x v="2122"/>
  </r>
  <r>
    <n v="2351"/>
    <x v="1156"/>
    <x v="3"/>
    <x v="574"/>
    <d v="2014-12-04T00:00:00"/>
    <s v="Same Day"/>
    <s v="AM-10360"/>
    <s v="Alice McCarthy"/>
    <x v="1"/>
    <s v="United States"/>
    <s v="Los Angeles"/>
    <x v="1"/>
    <n v="90032"/>
    <x v="1"/>
    <s v="OFF-PA-10003724"/>
    <x v="1"/>
    <x v="10"/>
    <s v="Wirebound Message Book, 4 per Page"/>
    <n v="10.86"/>
    <n v="2"/>
    <n v="0"/>
    <x v="2123"/>
  </r>
  <r>
    <n v="2352"/>
    <x v="1156"/>
    <x v="3"/>
    <x v="574"/>
    <d v="2014-12-04T00:00:00"/>
    <s v="Same Day"/>
    <s v="AM-10360"/>
    <s v="Alice McCarthy"/>
    <x v="1"/>
    <s v="United States"/>
    <s v="Los Angeles"/>
    <x v="1"/>
    <n v="90032"/>
    <x v="1"/>
    <s v="OFF-AP-10002765"/>
    <x v="1"/>
    <x v="9"/>
    <s v="Fellowes Advanced Computer Series Surge Protectors"/>
    <n v="79.47"/>
    <n v="3"/>
    <n v="0"/>
    <x v="2124"/>
  </r>
  <r>
    <n v="2353"/>
    <x v="1156"/>
    <x v="3"/>
    <x v="574"/>
    <d v="2014-12-04T00:00:00"/>
    <s v="Same Day"/>
    <s v="AM-10360"/>
    <s v="Alice McCarthy"/>
    <x v="1"/>
    <s v="United States"/>
    <s v="Los Angeles"/>
    <x v="1"/>
    <n v="90032"/>
    <x v="1"/>
    <s v="OFF-AR-10001868"/>
    <x v="1"/>
    <x v="6"/>
    <s v="Prang Dustless Chalk Sticks"/>
    <n v="10.08"/>
    <n v="6"/>
    <n v="0"/>
    <x v="2125"/>
  </r>
  <r>
    <n v="2354"/>
    <x v="1157"/>
    <x v="1"/>
    <x v="284"/>
    <d v="2012-09-02T00:00:00"/>
    <s v="First Class"/>
    <s v="SC-20260"/>
    <s v="Scott Cohen"/>
    <x v="1"/>
    <s v="United States"/>
    <s v="San Francisco"/>
    <x v="1"/>
    <n v="94122"/>
    <x v="1"/>
    <s v="FUR-BO-10002545"/>
    <x v="0"/>
    <x v="0"/>
    <s v="Atlantic Metals Mobile 3-Shelf Bookcases, Custom Colors"/>
    <n v="1552.8309999999999"/>
    <n v="7"/>
    <n v="0.15"/>
    <x v="2126"/>
  </r>
  <r>
    <n v="2355"/>
    <x v="1157"/>
    <x v="1"/>
    <x v="284"/>
    <d v="2012-09-02T00:00:00"/>
    <s v="First Class"/>
    <s v="SC-20260"/>
    <s v="Scott Cohen"/>
    <x v="1"/>
    <s v="United States"/>
    <s v="San Francisco"/>
    <x v="1"/>
    <n v="94122"/>
    <x v="1"/>
    <s v="OFF-BI-10002735"/>
    <x v="1"/>
    <x v="8"/>
    <s v="GBC Prestige Therm-A-Bind Covers"/>
    <n v="137.24"/>
    <n v="5"/>
    <n v="0.2"/>
    <x v="2127"/>
  </r>
  <r>
    <n v="2356"/>
    <x v="1157"/>
    <x v="1"/>
    <x v="284"/>
    <d v="2012-09-02T00:00:00"/>
    <s v="First Class"/>
    <s v="SC-20260"/>
    <s v="Scott Cohen"/>
    <x v="1"/>
    <s v="United States"/>
    <s v="San Francisco"/>
    <x v="1"/>
    <n v="94122"/>
    <x v="1"/>
    <s v="TEC-AC-10004864"/>
    <x v="2"/>
    <x v="11"/>
    <s v="Memorex Micro Travel Drive 32 GB"/>
    <n v="36.51"/>
    <n v="1"/>
    <n v="0"/>
    <x v="2128"/>
  </r>
  <r>
    <n v="2357"/>
    <x v="1157"/>
    <x v="1"/>
    <x v="284"/>
    <d v="2012-09-02T00:00:00"/>
    <s v="First Class"/>
    <s v="SC-20260"/>
    <s v="Scott Cohen"/>
    <x v="1"/>
    <s v="United States"/>
    <s v="San Francisco"/>
    <x v="1"/>
    <n v="94122"/>
    <x v="1"/>
    <s v="TEC-MA-10000597"/>
    <x v="2"/>
    <x v="15"/>
    <s v="Lexmark S315 Color Inkjet Printer"/>
    <n v="239.976"/>
    <n v="3"/>
    <n v="0.2"/>
    <x v="2129"/>
  </r>
  <r>
    <n v="2358"/>
    <x v="1158"/>
    <x v="2"/>
    <x v="461"/>
    <d v="2011-03-21T00:00:00"/>
    <s v="Standard Class"/>
    <s v="CP-12340"/>
    <s v="Christine Phan"/>
    <x v="1"/>
    <s v="United States"/>
    <s v="New York City"/>
    <x v="15"/>
    <n v="10024"/>
    <x v="3"/>
    <s v="FUR-TA-10003473"/>
    <x v="0"/>
    <x v="3"/>
    <s v="Bretford Rectangular Conference Table Tops"/>
    <n v="1579.7460000000001"/>
    <n v="7"/>
    <n v="0.4"/>
    <x v="2130"/>
  </r>
  <r>
    <n v="2359"/>
    <x v="1158"/>
    <x v="2"/>
    <x v="461"/>
    <d v="2011-03-21T00:00:00"/>
    <s v="Standard Class"/>
    <s v="CP-12340"/>
    <s v="Christine Phan"/>
    <x v="1"/>
    <s v="United States"/>
    <s v="New York City"/>
    <x v="15"/>
    <n v="10024"/>
    <x v="3"/>
    <s v="FUR-TA-10001950"/>
    <x v="0"/>
    <x v="3"/>
    <s v="Balt Solid Wood Round Tables"/>
    <n v="1071.576"/>
    <n v="4"/>
    <n v="0.4"/>
    <x v="2131"/>
  </r>
  <r>
    <n v="2360"/>
    <x v="1158"/>
    <x v="2"/>
    <x v="461"/>
    <d v="2011-03-21T00:00:00"/>
    <s v="Standard Class"/>
    <s v="CP-12340"/>
    <s v="Christine Phan"/>
    <x v="1"/>
    <s v="United States"/>
    <s v="New York City"/>
    <x v="15"/>
    <n v="10024"/>
    <x v="3"/>
    <s v="FUR-TA-10004175"/>
    <x v="0"/>
    <x v="3"/>
    <s v="Hon 30&quot; x 60&quot; Table with Locking Drawer"/>
    <n v="613.90800000000002"/>
    <n v="3"/>
    <n v="0.4"/>
    <x v="2132"/>
  </r>
  <r>
    <n v="2361"/>
    <x v="1158"/>
    <x v="2"/>
    <x v="461"/>
    <d v="2011-03-21T00:00:00"/>
    <s v="Standard Class"/>
    <s v="CP-12340"/>
    <s v="Christine Phan"/>
    <x v="1"/>
    <s v="United States"/>
    <s v="New York City"/>
    <x v="15"/>
    <n v="10024"/>
    <x v="3"/>
    <s v="OFF-PA-10002960"/>
    <x v="1"/>
    <x v="10"/>
    <s v="Xerox 1926"/>
    <n v="34.86"/>
    <n v="7"/>
    <n v="0"/>
    <x v="2133"/>
  </r>
  <r>
    <n v="2362"/>
    <x v="1158"/>
    <x v="2"/>
    <x v="461"/>
    <d v="2011-03-21T00:00:00"/>
    <s v="Standard Class"/>
    <s v="CP-12340"/>
    <s v="Christine Phan"/>
    <x v="1"/>
    <s v="United States"/>
    <s v="New York City"/>
    <x v="15"/>
    <n v="10024"/>
    <x v="3"/>
    <s v="OFF-PA-10000919"/>
    <x v="1"/>
    <x v="10"/>
    <s v="Xerox 1918"/>
    <n v="155.04"/>
    <n v="4"/>
    <n v="0"/>
    <x v="2134"/>
  </r>
  <r>
    <n v="2363"/>
    <x v="1159"/>
    <x v="3"/>
    <x v="513"/>
    <d v="2014-04-21T00:00:00"/>
    <s v="Standard Class"/>
    <s v="RF-19840"/>
    <s v="Roy Französisch"/>
    <x v="0"/>
    <s v="United States"/>
    <s v="Columbus"/>
    <x v="24"/>
    <n v="43229"/>
    <x v="3"/>
    <s v="OFF-BI-10001553"/>
    <x v="1"/>
    <x v="8"/>
    <s v="SpineVue Locking Slant-D Ring Binders by Cardinal"/>
    <n v="13.710000000000003"/>
    <n v="5"/>
    <n v="0.7"/>
    <x v="2135"/>
  </r>
  <r>
    <n v="2364"/>
    <x v="1160"/>
    <x v="0"/>
    <x v="69"/>
    <d v="2013-03-19T00:00:00"/>
    <s v="Standard Class"/>
    <s v="AB-10060"/>
    <s v="Adam Bellavance"/>
    <x v="2"/>
    <s v="United States"/>
    <s v="Waynesboro"/>
    <x v="17"/>
    <n v="22980"/>
    <x v="0"/>
    <s v="FUR-FU-10004864"/>
    <x v="0"/>
    <x v="5"/>
    <s v="Howard Miller 14-1/2&quot; Diameter Chrome Round Wall Clock"/>
    <n v="127.88"/>
    <n v="2"/>
    <n v="0"/>
    <x v="2136"/>
  </r>
  <r>
    <n v="2365"/>
    <x v="1160"/>
    <x v="0"/>
    <x v="69"/>
    <d v="2013-03-19T00:00:00"/>
    <s v="Standard Class"/>
    <s v="AB-10060"/>
    <s v="Adam Bellavance"/>
    <x v="2"/>
    <s v="United States"/>
    <s v="Waynesboro"/>
    <x v="17"/>
    <n v="22980"/>
    <x v="0"/>
    <s v="OFF-AP-10004540"/>
    <x v="1"/>
    <x v="9"/>
    <s v="Eureka The Boss Lite 10-Amp Upright Vacuum, Blue"/>
    <n v="160.32"/>
    <n v="2"/>
    <n v="0"/>
    <x v="2137"/>
  </r>
  <r>
    <n v="2366"/>
    <x v="1160"/>
    <x v="0"/>
    <x v="69"/>
    <d v="2013-03-19T00:00:00"/>
    <s v="Standard Class"/>
    <s v="AB-10060"/>
    <s v="Adam Bellavance"/>
    <x v="2"/>
    <s v="United States"/>
    <s v="Waynesboro"/>
    <x v="17"/>
    <n v="22980"/>
    <x v="0"/>
    <s v="OFF-BI-10004965"/>
    <x v="1"/>
    <x v="8"/>
    <s v="Ibico Covers for Plastic or Wire Binding Elements"/>
    <n v="46"/>
    <n v="4"/>
    <n v="0"/>
    <x v="2138"/>
  </r>
  <r>
    <n v="2367"/>
    <x v="1161"/>
    <x v="2"/>
    <x v="156"/>
    <d v="2011-11-26T00:00:00"/>
    <s v="Second Class"/>
    <s v="EH-13990"/>
    <s v="Erica Hackney"/>
    <x v="0"/>
    <s v="United States"/>
    <s v="Sacramento"/>
    <x v="1"/>
    <n v="95823"/>
    <x v="1"/>
    <s v="FUR-CH-10001714"/>
    <x v="0"/>
    <x v="1"/>
    <s v="Global Leather &amp; Oak Executive Chair, Burgundy"/>
    <n v="120.71199999999999"/>
    <n v="1"/>
    <n v="0.2"/>
    <x v="2139"/>
  </r>
  <r>
    <n v="2368"/>
    <x v="1162"/>
    <x v="3"/>
    <x v="516"/>
    <d v="2014-02-14T00:00:00"/>
    <s v="First Class"/>
    <s v="MN-17935"/>
    <s v="Michael Nguyen"/>
    <x v="0"/>
    <s v="United States"/>
    <s v="Clinton"/>
    <x v="39"/>
    <n v="20735"/>
    <x v="3"/>
    <s v="OFF-PA-10002464"/>
    <x v="1"/>
    <x v="10"/>
    <s v="HP Office Recycled Paper (20Lb. and 87 Bright)"/>
    <n v="23.12"/>
    <n v="4"/>
    <n v="0"/>
    <x v="1112"/>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d v="2013-09-28T00:00:00"/>
    <s v="Standard Class"/>
    <s v="KL-16555"/>
    <s v="Kelly Lampkin"/>
    <x v="1"/>
    <s v="United States"/>
    <s v="Fairfield"/>
    <x v="24"/>
    <n v="45014"/>
    <x v="3"/>
    <s v="OFF-AR-10000315"/>
    <x v="1"/>
    <x v="6"/>
    <s v="Dixon Ticonderoga Maple Cedar Pencil, #2"/>
    <n v="4.9119999999999999"/>
    <n v="2"/>
    <n v="0.2"/>
    <x v="2141"/>
  </r>
  <r>
    <n v="2371"/>
    <x v="1164"/>
    <x v="3"/>
    <x v="437"/>
    <d v="2014-07-10T00:00:00"/>
    <s v="Second Class"/>
    <s v="MP-17965"/>
    <s v="Michael Paige"/>
    <x v="1"/>
    <s v="United States"/>
    <s v="Warwick"/>
    <x v="34"/>
    <n v="2886"/>
    <x v="3"/>
    <s v="TEC-AC-10004353"/>
    <x v="2"/>
    <x v="11"/>
    <s v="Hypercom P1300 Pinpad"/>
    <n v="252"/>
    <n v="4"/>
    <n v="0"/>
    <x v="2142"/>
  </r>
  <r>
    <n v="2372"/>
    <x v="1165"/>
    <x v="0"/>
    <x v="274"/>
    <d v="2013-07-12T00:00:00"/>
    <s v="Second Class"/>
    <s v="BF-11020"/>
    <s v="Barry Französisch"/>
    <x v="1"/>
    <s v="United States"/>
    <s v="Aurora"/>
    <x v="10"/>
    <n v="60505"/>
    <x v="2"/>
    <s v="FUR-FU-10004973"/>
    <x v="0"/>
    <x v="5"/>
    <s v="Flat Face Poster Frame"/>
    <n v="60.288000000000004"/>
    <n v="8"/>
    <n v="0.6"/>
    <x v="2143"/>
  </r>
  <r>
    <n v="2373"/>
    <x v="1165"/>
    <x v="0"/>
    <x v="274"/>
    <d v="2013-07-12T00:00:00"/>
    <s v="Second Class"/>
    <s v="BF-11020"/>
    <s v="Barry Französisch"/>
    <x v="1"/>
    <s v="United States"/>
    <s v="Aurora"/>
    <x v="10"/>
    <n v="60505"/>
    <x v="2"/>
    <s v="OFF-FA-10000936"/>
    <x v="1"/>
    <x v="13"/>
    <s v="Acco Hot Clips Clips to Go"/>
    <n v="2.6320000000000001"/>
    <n v="1"/>
    <n v="0.2"/>
    <x v="2144"/>
  </r>
  <r>
    <n v="2374"/>
    <x v="1165"/>
    <x v="0"/>
    <x v="274"/>
    <d v="2013-07-12T00:00:00"/>
    <s v="Second Class"/>
    <s v="BF-11020"/>
    <s v="Barry Französisch"/>
    <x v="1"/>
    <s v="United States"/>
    <s v="Aurora"/>
    <x v="10"/>
    <n v="60505"/>
    <x v="2"/>
    <s v="OFF-PA-10001609"/>
    <x v="1"/>
    <x v="10"/>
    <s v="Tops Wirebound Message Log Books"/>
    <n v="23.688000000000002"/>
    <n v="9"/>
    <n v="0.2"/>
    <x v="2145"/>
  </r>
  <r>
    <n v="2375"/>
    <x v="1165"/>
    <x v="0"/>
    <x v="274"/>
    <d v="2013-07-12T00:00:00"/>
    <s v="Second Class"/>
    <s v="BF-11020"/>
    <s v="Barry Französisch"/>
    <x v="1"/>
    <s v="United States"/>
    <s v="Aurora"/>
    <x v="10"/>
    <n v="60505"/>
    <x v="2"/>
    <s v="FUR-CH-10000785"/>
    <x v="0"/>
    <x v="1"/>
    <s v="Global Ergonomic Managers Chair"/>
    <n v="253.37199999999996"/>
    <n v="2"/>
    <n v="0.3"/>
    <x v="2146"/>
  </r>
  <r>
    <n v="2376"/>
    <x v="1166"/>
    <x v="3"/>
    <x v="714"/>
    <d v="2014-01-31T00:00:00"/>
    <s v="Standard Class"/>
    <s v="TP-21130"/>
    <s v="Theone Pippenger"/>
    <x v="0"/>
    <s v="United States"/>
    <s v="Smyrna"/>
    <x v="32"/>
    <n v="30080"/>
    <x v="0"/>
    <s v="OFF-FA-10000053"/>
    <x v="1"/>
    <x v="13"/>
    <s v="Revere Boxed Rubber Bands by Revere"/>
    <n v="5.67"/>
    <n v="3"/>
    <n v="0"/>
    <x v="2147"/>
  </r>
  <r>
    <n v="2377"/>
    <x v="1167"/>
    <x v="2"/>
    <x v="710"/>
    <d v="2011-08-21T00:00:00"/>
    <s v="Second Class"/>
    <s v="MS-17770"/>
    <s v="Maxwell Schwartz"/>
    <x v="0"/>
    <s v="United States"/>
    <s v="Columbus"/>
    <x v="24"/>
    <n v="43229"/>
    <x v="3"/>
    <s v="OFF-BI-10001718"/>
    <x v="1"/>
    <x v="8"/>
    <s v="GBC DocuBind P50 Personal Binding Machine"/>
    <n v="76.77600000000001"/>
    <n v="4"/>
    <n v="0.7"/>
    <x v="2148"/>
  </r>
  <r>
    <n v="2378"/>
    <x v="1167"/>
    <x v="2"/>
    <x v="710"/>
    <d v="2011-08-21T00:00:00"/>
    <s v="Second Class"/>
    <s v="MS-17770"/>
    <s v="Maxwell Schwartz"/>
    <x v="0"/>
    <s v="United States"/>
    <s v="Columbus"/>
    <x v="24"/>
    <n v="43229"/>
    <x v="3"/>
    <s v="OFF-SU-10004768"/>
    <x v="1"/>
    <x v="14"/>
    <s v="Acme Kleencut Forged Steel Scissors"/>
    <n v="9.1840000000000011"/>
    <n v="2"/>
    <n v="0.2"/>
    <x v="2149"/>
  </r>
  <r>
    <n v="2379"/>
    <x v="1168"/>
    <x v="1"/>
    <x v="401"/>
    <d v="2012-12-11T00:00:00"/>
    <s v="Standard Class"/>
    <s v="KM-16375"/>
    <s v="Katherine Murray"/>
    <x v="2"/>
    <s v="United States"/>
    <s v="Thousand Oaks"/>
    <x v="1"/>
    <n v="91360"/>
    <x v="1"/>
    <s v="OFF-PA-10003883"/>
    <x v="1"/>
    <x v="10"/>
    <s v="Message Book, Phone, Wirebound Standard Line Memo, 2 3/4&quot; X 5&quot;"/>
    <n v="32.75"/>
    <n v="5"/>
    <n v="0"/>
    <x v="2150"/>
  </r>
  <r>
    <n v="2380"/>
    <x v="1169"/>
    <x v="0"/>
    <x v="715"/>
    <d v="2013-05-11T00:00:00"/>
    <s v="Standard Class"/>
    <s v="BE-11455"/>
    <s v="Brad Eason"/>
    <x v="2"/>
    <s v="United States"/>
    <s v="Lorain"/>
    <x v="24"/>
    <n v="44052"/>
    <x v="3"/>
    <s v="OFF-FA-10004248"/>
    <x v="1"/>
    <x v="13"/>
    <s v="Advantus T-Pin Paper Clips"/>
    <n v="7.2160000000000002"/>
    <n v="2"/>
    <n v="0.2"/>
    <x v="2151"/>
  </r>
  <r>
    <n v="2381"/>
    <x v="1169"/>
    <x v="0"/>
    <x v="715"/>
    <d v="2013-05-11T00:00:00"/>
    <s v="Standard Class"/>
    <s v="BE-11455"/>
    <s v="Brad Eason"/>
    <x v="2"/>
    <s v="United States"/>
    <s v="Lorain"/>
    <x v="24"/>
    <n v="44052"/>
    <x v="3"/>
    <s v="OFF-PA-10002581"/>
    <x v="1"/>
    <x v="10"/>
    <s v="Xerox 1951"/>
    <n v="49.568000000000005"/>
    <n v="2"/>
    <n v="0.2"/>
    <x v="2152"/>
  </r>
  <r>
    <n v="2382"/>
    <x v="1169"/>
    <x v="0"/>
    <x v="715"/>
    <d v="2013-05-11T00:00:00"/>
    <s v="Standard Class"/>
    <s v="BE-11455"/>
    <s v="Brad Eason"/>
    <x v="2"/>
    <s v="United States"/>
    <s v="Lorain"/>
    <x v="24"/>
    <n v="44052"/>
    <x v="3"/>
    <s v="FUR-FU-10004848"/>
    <x v="0"/>
    <x v="5"/>
    <s v="DAX Solid Wood Frames"/>
    <n v="54.711999999999996"/>
    <n v="7"/>
    <n v="0.2"/>
    <x v="2153"/>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54"/>
  </r>
  <r>
    <n v="2384"/>
    <x v="1170"/>
    <x v="3"/>
    <x v="613"/>
    <d v="2014-03-27T00:00:00"/>
    <s v="First Class"/>
    <s v="CV-12295"/>
    <s v="Christina VanderZanden"/>
    <x v="0"/>
    <s v="United States"/>
    <s v="Fresno"/>
    <x v="1"/>
    <n v="93727"/>
    <x v="1"/>
    <s v="OFF-AR-10003087"/>
    <x v="1"/>
    <x v="6"/>
    <s v="Staples"/>
    <n v="16.02"/>
    <n v="9"/>
    <n v="0"/>
    <x v="2155"/>
  </r>
  <r>
    <n v="2385"/>
    <x v="1170"/>
    <x v="3"/>
    <x v="613"/>
    <d v="2014-03-27T00:00:00"/>
    <s v="First Class"/>
    <s v="CV-12295"/>
    <s v="Christina VanderZanden"/>
    <x v="0"/>
    <s v="United States"/>
    <s v="Fresno"/>
    <x v="1"/>
    <n v="93727"/>
    <x v="1"/>
    <s v="OFF-BI-10002026"/>
    <x v="1"/>
    <x v="8"/>
    <s v="Avery Arch Ring Binders"/>
    <n v="185.92000000000002"/>
    <n v="4"/>
    <n v="0.2"/>
    <x v="2156"/>
  </r>
  <r>
    <n v="2386"/>
    <x v="1170"/>
    <x v="3"/>
    <x v="613"/>
    <d v="2014-03-27T00:00:00"/>
    <s v="First Class"/>
    <s v="CV-12295"/>
    <s v="Christina VanderZanden"/>
    <x v="0"/>
    <s v="United States"/>
    <s v="Fresno"/>
    <x v="1"/>
    <n v="93727"/>
    <x v="1"/>
    <s v="TEC-PH-10000141"/>
    <x v="2"/>
    <x v="7"/>
    <s v="Clearsounds A400"/>
    <n v="211.16800000000001"/>
    <n v="4"/>
    <n v="0.2"/>
    <x v="2157"/>
  </r>
  <r>
    <n v="2387"/>
    <x v="1170"/>
    <x v="3"/>
    <x v="613"/>
    <d v="2014-03-27T00:00:00"/>
    <s v="First Class"/>
    <s v="CV-12295"/>
    <s v="Christina VanderZanden"/>
    <x v="0"/>
    <s v="United States"/>
    <s v="Fresno"/>
    <x v="1"/>
    <n v="93727"/>
    <x v="1"/>
    <s v="TEC-CO-10000971"/>
    <x v="2"/>
    <x v="16"/>
    <s v="Hewlett Packard 310 Color Digital Copier"/>
    <n v="479.98400000000004"/>
    <n v="2"/>
    <n v="0.2"/>
    <x v="2158"/>
  </r>
  <r>
    <n v="2388"/>
    <x v="1171"/>
    <x v="1"/>
    <x v="295"/>
    <d v="2012-12-15T00:00:00"/>
    <s v="First Class"/>
    <s v="DK-13375"/>
    <s v="Dennis Kane"/>
    <x v="0"/>
    <s v="United States"/>
    <s v="San Diego"/>
    <x v="1"/>
    <n v="92105"/>
    <x v="1"/>
    <s v="OFF-FA-10001229"/>
    <x v="1"/>
    <x v="13"/>
    <s v="Staples"/>
    <n v="7.86"/>
    <n v="2"/>
    <n v="0"/>
    <x v="2159"/>
  </r>
  <r>
    <n v="2389"/>
    <x v="1171"/>
    <x v="1"/>
    <x v="295"/>
    <d v="2012-12-15T00:00:00"/>
    <s v="First Class"/>
    <s v="DK-13375"/>
    <s v="Dennis Kane"/>
    <x v="0"/>
    <s v="United States"/>
    <s v="San Diego"/>
    <x v="1"/>
    <n v="92105"/>
    <x v="1"/>
    <s v="OFF-BI-10002437"/>
    <x v="1"/>
    <x v="8"/>
    <s v="Recycled Premium Regency Composition Covers"/>
    <n v="24.448"/>
    <n v="2"/>
    <n v="0.2"/>
    <x v="683"/>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60"/>
  </r>
  <r>
    <n v="2392"/>
    <x v="1172"/>
    <x v="1"/>
    <x v="401"/>
    <d v="2012-12-10T00:00:00"/>
    <s v="Standard Class"/>
    <s v="SG-20605"/>
    <s v="Speros Goranitis"/>
    <x v="0"/>
    <s v="United States"/>
    <s v="New York City"/>
    <x v="15"/>
    <n v="10009"/>
    <x v="3"/>
    <s v="TEC-AC-10002637"/>
    <x v="2"/>
    <x v="11"/>
    <s v="Logitech VX Revolution Cordless Laser Mouse for Notebooks (Black)"/>
    <n v="1619.91"/>
    <n v="9"/>
    <n v="0"/>
    <x v="2161"/>
  </r>
  <r>
    <n v="2393"/>
    <x v="1172"/>
    <x v="1"/>
    <x v="401"/>
    <d v="2012-12-10T00:00:00"/>
    <s v="Standard Class"/>
    <s v="SG-20605"/>
    <s v="Speros Goranitis"/>
    <x v="0"/>
    <s v="United States"/>
    <s v="New York City"/>
    <x v="15"/>
    <n v="10009"/>
    <x v="3"/>
    <s v="FUR-FU-10002878"/>
    <x v="0"/>
    <x v="5"/>
    <s v="Seth Thomas 14&quot; Day/Date Wall Clock"/>
    <n v="113.92"/>
    <n v="4"/>
    <n v="0"/>
    <x v="2162"/>
  </r>
  <r>
    <n v="2394"/>
    <x v="1173"/>
    <x v="0"/>
    <x v="716"/>
    <d v="2013-03-24T00:00:00"/>
    <s v="Standard Class"/>
    <s v="CS-12355"/>
    <s v="Christine Sundaresam"/>
    <x v="0"/>
    <s v="United States"/>
    <s v="Malden"/>
    <x v="31"/>
    <n v="2148"/>
    <x v="3"/>
    <s v="OFF-AR-10000588"/>
    <x v="1"/>
    <x v="6"/>
    <s v="Newell 345"/>
    <n v="39.68"/>
    <n v="2"/>
    <n v="0"/>
    <x v="2163"/>
  </r>
  <r>
    <n v="2395"/>
    <x v="1174"/>
    <x v="1"/>
    <x v="717"/>
    <d v="2012-11-19T00:00:00"/>
    <s v="Standard Class"/>
    <s v="PJ-18835"/>
    <s v="Patrick Jones"/>
    <x v="1"/>
    <s v="United States"/>
    <s v="New York City"/>
    <x v="15"/>
    <n v="10035"/>
    <x v="3"/>
    <s v="TEC-AC-10002217"/>
    <x v="2"/>
    <x v="11"/>
    <s v="Imation Clip USB flash drive - 8 GB"/>
    <n v="37.6"/>
    <n v="2"/>
    <n v="0"/>
    <x v="2164"/>
  </r>
  <r>
    <n v="2396"/>
    <x v="1174"/>
    <x v="1"/>
    <x v="717"/>
    <d v="2012-11-19T00:00:00"/>
    <s v="Standard Class"/>
    <s v="PJ-18835"/>
    <s v="Patrick Jones"/>
    <x v="1"/>
    <s v="United States"/>
    <s v="New York City"/>
    <x v="15"/>
    <n v="10035"/>
    <x v="3"/>
    <s v="TEC-AC-10001267"/>
    <x v="2"/>
    <x v="11"/>
    <s v="Imation 32GB Pocket Pro USB 3.0 Flash Drive - 32 GB - Black - 1 P ..."/>
    <n v="59.9"/>
    <n v="2"/>
    <n v="0"/>
    <x v="2165"/>
  </r>
  <r>
    <n v="2397"/>
    <x v="1174"/>
    <x v="1"/>
    <x v="717"/>
    <d v="2012-11-19T00:00:00"/>
    <s v="Standard Class"/>
    <s v="PJ-18835"/>
    <s v="Patrick Jones"/>
    <x v="1"/>
    <s v="United States"/>
    <s v="New York City"/>
    <x v="15"/>
    <n v="10035"/>
    <x v="3"/>
    <s v="OFF-PA-10004041"/>
    <x v="1"/>
    <x v="10"/>
    <s v="It's Hot Message Books with Stickers, 2 3/4&quot; x 5&quot;"/>
    <n v="37"/>
    <n v="5"/>
    <n v="0"/>
    <x v="2166"/>
  </r>
  <r>
    <n v="2398"/>
    <x v="1175"/>
    <x v="3"/>
    <x v="718"/>
    <d v="2014-08-17T00:00:00"/>
    <s v="Second Class"/>
    <s v="NP-18700"/>
    <s v="Nora Preis"/>
    <x v="0"/>
    <s v="United States"/>
    <s v="San Francisco"/>
    <x v="1"/>
    <n v="94109"/>
    <x v="1"/>
    <s v="OFF-LA-10001613"/>
    <x v="1"/>
    <x v="2"/>
    <s v="Avery File Folder Labels"/>
    <n v="5.76"/>
    <n v="2"/>
    <n v="0"/>
    <x v="2167"/>
  </r>
  <r>
    <n v="2399"/>
    <x v="1175"/>
    <x v="3"/>
    <x v="718"/>
    <d v="2014-08-17T00:00:00"/>
    <s v="Second Class"/>
    <s v="NP-18700"/>
    <s v="Nora Preis"/>
    <x v="0"/>
    <s v="United States"/>
    <s v="San Francisco"/>
    <x v="1"/>
    <n v="94109"/>
    <x v="1"/>
    <s v="OFF-AR-10000246"/>
    <x v="1"/>
    <x v="6"/>
    <s v="Newell 318"/>
    <n v="16.68"/>
    <n v="6"/>
    <n v="0"/>
    <x v="2168"/>
  </r>
  <r>
    <n v="2400"/>
    <x v="1176"/>
    <x v="3"/>
    <x v="428"/>
    <d v="2014-09-16T00:00:00"/>
    <s v="Standard Class"/>
    <s v="SB-20290"/>
    <s v="Sean Braxton"/>
    <x v="1"/>
    <s v="United States"/>
    <s v="Florence"/>
    <x v="20"/>
    <n v="29501"/>
    <x v="0"/>
    <s v="OFF-ST-10001809"/>
    <x v="1"/>
    <x v="4"/>
    <s v="Fellowes Officeware Wire Shelving"/>
    <n v="628.80999999999995"/>
    <n v="7"/>
    <n v="0"/>
    <x v="2169"/>
  </r>
  <r>
    <n v="2401"/>
    <x v="1176"/>
    <x v="3"/>
    <x v="428"/>
    <d v="2014-09-16T00:00:00"/>
    <s v="Standard Class"/>
    <s v="SB-20290"/>
    <s v="Sean Braxton"/>
    <x v="1"/>
    <s v="United States"/>
    <s v="Florence"/>
    <x v="20"/>
    <n v="29501"/>
    <x v="0"/>
    <s v="OFF-ST-10002214"/>
    <x v="1"/>
    <x v="4"/>
    <s v="X-Rack File for Hanging Folders"/>
    <n v="56.449999999999996"/>
    <n v="5"/>
    <n v="0"/>
    <x v="2170"/>
  </r>
  <r>
    <n v="2402"/>
    <x v="1177"/>
    <x v="3"/>
    <x v="719"/>
    <d v="2014-04-05T00:00:00"/>
    <s v="Second Class"/>
    <s v="AS-10090"/>
    <s v="Adam Shillingsburg"/>
    <x v="0"/>
    <s v="United States"/>
    <s v="Springfield"/>
    <x v="25"/>
    <n v="65807"/>
    <x v="2"/>
    <s v="OFF-ST-10000649"/>
    <x v="1"/>
    <x v="4"/>
    <s v="Hanging Personal Folder File"/>
    <n v="94.199999999999989"/>
    <n v="6"/>
    <n v="0"/>
    <x v="2171"/>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7999999999"/>
    <n v="7"/>
    <n v="0.32"/>
    <x v="2172"/>
  </r>
  <r>
    <n v="2405"/>
    <x v="1179"/>
    <x v="3"/>
    <x v="566"/>
    <d v="2014-10-12T00:00:00"/>
    <s v="Standard Class"/>
    <s v="MG-18145"/>
    <s v="Mike Gockenbach"/>
    <x v="0"/>
    <s v="United States"/>
    <s v="Los Angeles"/>
    <x v="1"/>
    <n v="90045"/>
    <x v="1"/>
    <s v="TEC-AC-10002049"/>
    <x v="2"/>
    <x v="11"/>
    <s v="Logitech G19 Programmable Gaming Keyboard"/>
    <n v="1115.9099999999999"/>
    <n v="9"/>
    <n v="0"/>
    <x v="2173"/>
  </r>
  <r>
    <n v="2406"/>
    <x v="1179"/>
    <x v="3"/>
    <x v="566"/>
    <d v="2014-10-12T00:00:00"/>
    <s v="Standard Class"/>
    <s v="MG-18145"/>
    <s v="Mike Gockenbach"/>
    <x v="0"/>
    <s v="United States"/>
    <s v="Los Angeles"/>
    <x v="1"/>
    <n v="90045"/>
    <x v="1"/>
    <s v="TEC-PH-10003555"/>
    <x v="2"/>
    <x v="7"/>
    <s v="Motorola HK250 Universal Bluetooth Headset"/>
    <n v="128.744"/>
    <n v="7"/>
    <n v="0.2"/>
    <x v="2174"/>
  </r>
  <r>
    <n v="2407"/>
    <x v="1179"/>
    <x v="3"/>
    <x v="566"/>
    <d v="2014-10-12T00:00:00"/>
    <s v="Standard Class"/>
    <s v="MG-18145"/>
    <s v="Mike Gockenbach"/>
    <x v="0"/>
    <s v="United States"/>
    <s v="Los Angeles"/>
    <x v="1"/>
    <n v="90045"/>
    <x v="1"/>
    <s v="TEC-PH-10000702"/>
    <x v="2"/>
    <x v="7"/>
    <s v="Square Credit Card Reader, 4 1/2&quot; x 4 1/2&quot; x 1&quot;, White"/>
    <n v="79.920000000000016"/>
    <n v="10"/>
    <n v="0.2"/>
    <x v="2175"/>
  </r>
  <r>
    <n v="2408"/>
    <x v="1180"/>
    <x v="3"/>
    <x v="176"/>
    <d v="2014-01-26T00:00:00"/>
    <s v="Standard Class"/>
    <s v="TM-21010"/>
    <s v="Tamara Manning"/>
    <x v="0"/>
    <s v="United States"/>
    <s v="San Francisco"/>
    <x v="1"/>
    <n v="94122"/>
    <x v="1"/>
    <s v="OFF-AR-10003631"/>
    <x v="1"/>
    <x v="6"/>
    <s v="Staples"/>
    <n v="24.2"/>
    <n v="5"/>
    <n v="0"/>
    <x v="2176"/>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d v="2014-03-26T00:00:00"/>
    <s v="First Class"/>
    <s v="BE-11335"/>
    <s v="Bill Eplett"/>
    <x v="2"/>
    <s v="United States"/>
    <s v="San Francisco"/>
    <x v="1"/>
    <n v="94122"/>
    <x v="1"/>
    <s v="FUR-FU-10000758"/>
    <x v="0"/>
    <x v="5"/>
    <s v="DAX Natural Wood-Tone Poster Frame"/>
    <n v="211.84"/>
    <n v="8"/>
    <n v="0"/>
    <x v="2178"/>
  </r>
  <r>
    <n v="2411"/>
    <x v="1182"/>
    <x v="2"/>
    <x v="601"/>
    <d v="2011-08-06T00:00:00"/>
    <s v="Standard Class"/>
    <s v="AS-10630"/>
    <s v="Ann Steele"/>
    <x v="2"/>
    <s v="United States"/>
    <s v="Philadelphia"/>
    <x v="9"/>
    <n v="19120"/>
    <x v="3"/>
    <s v="OFF-FA-10000992"/>
    <x v="1"/>
    <x v="13"/>
    <s v="Acco Clips to Go Binder Clips, 24 Clips in Two Sizes"/>
    <n v="5.68"/>
    <n v="2"/>
    <n v="0.2"/>
    <x v="2179"/>
  </r>
  <r>
    <n v="2412"/>
    <x v="1183"/>
    <x v="1"/>
    <x v="722"/>
    <d v="2012-06-09T00:00:00"/>
    <s v="Second Class"/>
    <s v="EM-13810"/>
    <s v="Eleni McCrary"/>
    <x v="1"/>
    <s v="United States"/>
    <s v="Los Angeles"/>
    <x v="1"/>
    <n v="90036"/>
    <x v="1"/>
    <s v="OFF-BI-10004187"/>
    <x v="1"/>
    <x v="8"/>
    <s v="Staples"/>
    <n v="7.52"/>
    <n v="5"/>
    <n v="0.2"/>
    <x v="2180"/>
  </r>
  <r>
    <n v="2413"/>
    <x v="1184"/>
    <x v="2"/>
    <x v="607"/>
    <d v="2011-11-16T00:00:00"/>
    <s v="Standard Class"/>
    <s v="JA-15970"/>
    <s v="Joseph Airdo"/>
    <x v="0"/>
    <s v="United States"/>
    <s v="Los Angeles"/>
    <x v="1"/>
    <n v="90045"/>
    <x v="1"/>
    <s v="OFF-PA-10001947"/>
    <x v="1"/>
    <x v="10"/>
    <s v="Xerox 1974"/>
    <n v="11.96"/>
    <n v="2"/>
    <n v="0"/>
    <x v="2181"/>
  </r>
  <r>
    <n v="2414"/>
    <x v="1184"/>
    <x v="2"/>
    <x v="607"/>
    <d v="2011-11-16T00:00:00"/>
    <s v="Standard Class"/>
    <s v="JA-15970"/>
    <s v="Joseph Airdo"/>
    <x v="0"/>
    <s v="United States"/>
    <s v="Los Angeles"/>
    <x v="1"/>
    <n v="90045"/>
    <x v="1"/>
    <s v="FUR-TA-10002356"/>
    <x v="0"/>
    <x v="3"/>
    <s v="Bevis Boat-Shaped Conference Table"/>
    <n v="629.06400000000008"/>
    <n v="3"/>
    <n v="0.2"/>
    <x v="2182"/>
  </r>
  <r>
    <n v="2415"/>
    <x v="1185"/>
    <x v="0"/>
    <x v="723"/>
    <d v="2014-01-03T00:00:00"/>
    <s v="Standard Class"/>
    <s v="TB-21595"/>
    <s v="Troy Blackwell"/>
    <x v="0"/>
    <s v="United States"/>
    <s v="Milwaukee"/>
    <x v="6"/>
    <n v="53209"/>
    <x v="2"/>
    <s v="FUR-CH-10001714"/>
    <x v="0"/>
    <x v="1"/>
    <s v="Global Leather &amp; Oak Executive Chair, Burgundy"/>
    <n v="754.44999999999993"/>
    <n v="5"/>
    <n v="0"/>
    <x v="2183"/>
  </r>
  <r>
    <n v="2416"/>
    <x v="1186"/>
    <x v="1"/>
    <x v="380"/>
    <d v="2012-07-11T00:00:00"/>
    <s v="Standard Class"/>
    <s v="PP-18955"/>
    <s v="Paul Prost"/>
    <x v="2"/>
    <s v="United States"/>
    <s v="Holyoke"/>
    <x v="31"/>
    <n v="1040"/>
    <x v="3"/>
    <s v="FUR-BO-10002824"/>
    <x v="0"/>
    <x v="0"/>
    <s v="Bush Mission Pointe Library"/>
    <n v="301.95999999999998"/>
    <n v="2"/>
    <n v="0"/>
    <x v="2184"/>
  </r>
  <r>
    <n v="2417"/>
    <x v="1187"/>
    <x v="3"/>
    <x v="386"/>
    <d v="2014-10-19T00:00:00"/>
    <s v="Standard Class"/>
    <s v="ML-18040"/>
    <s v="Michelle Lonsdale"/>
    <x v="1"/>
    <s v="United States"/>
    <s v="Albuquerque"/>
    <x v="27"/>
    <n v="87105"/>
    <x v="1"/>
    <s v="TEC-AC-10002842"/>
    <x v="2"/>
    <x v="11"/>
    <s v="WD My Passport Ultra 2TB Portable External Hard Drive"/>
    <n v="595"/>
    <n v="5"/>
    <n v="0"/>
    <x v="2185"/>
  </r>
  <r>
    <n v="2418"/>
    <x v="1187"/>
    <x v="3"/>
    <x v="386"/>
    <d v="2014-10-19T00:00:00"/>
    <s v="Standard Class"/>
    <s v="ML-18040"/>
    <s v="Michelle Lonsdale"/>
    <x v="1"/>
    <s v="United States"/>
    <s v="Albuquerque"/>
    <x v="27"/>
    <n v="87105"/>
    <x v="1"/>
    <s v="OFF-BI-10002082"/>
    <x v="1"/>
    <x v="8"/>
    <s v="GBC Twin Loop Wire Binding Elements"/>
    <n v="79.872000000000014"/>
    <n v="3"/>
    <n v="0.2"/>
    <x v="2106"/>
  </r>
  <r>
    <n v="2419"/>
    <x v="1188"/>
    <x v="0"/>
    <x v="206"/>
    <d v="2013-05-29T00:00:00"/>
    <s v="Standard Class"/>
    <s v="LC-16930"/>
    <s v="Linda Cazamias"/>
    <x v="1"/>
    <s v="United States"/>
    <s v="Sparks"/>
    <x v="33"/>
    <n v="89431"/>
    <x v="1"/>
    <s v="TEC-MA-10000112"/>
    <x v="2"/>
    <x v="15"/>
    <s v="Panasonic KX MB2061 Multifunction Printer"/>
    <n v="2396.4"/>
    <n v="10"/>
    <n v="0.2"/>
    <x v="2186"/>
  </r>
  <r>
    <n v="2420"/>
    <x v="1189"/>
    <x v="3"/>
    <x v="45"/>
    <d v="2014-11-15T00:00:00"/>
    <s v="Standard Class"/>
    <s v="MC-17590"/>
    <s v="Matt Collister"/>
    <x v="1"/>
    <s v="United States"/>
    <s v="Coachella"/>
    <x v="1"/>
    <n v="92236"/>
    <x v="1"/>
    <s v="OFF-ST-10002289"/>
    <x v="1"/>
    <x v="4"/>
    <s v="Safco Wire Cube Shelving System, For Use as 4 or 5 14&quot; Cubes, Black"/>
    <n v="63.56"/>
    <n v="2"/>
    <n v="0"/>
    <x v="2187"/>
  </r>
  <r>
    <n v="2421"/>
    <x v="1189"/>
    <x v="3"/>
    <x v="45"/>
    <d v="2014-11-15T00:00:00"/>
    <s v="Standard Class"/>
    <s v="MC-17590"/>
    <s v="Matt Collister"/>
    <x v="1"/>
    <s v="United States"/>
    <s v="Coachella"/>
    <x v="1"/>
    <n v="92236"/>
    <x v="1"/>
    <s v="TEC-AC-10004171"/>
    <x v="2"/>
    <x v="11"/>
    <s v="Razer Kraken 7.1 Surround Sound Over Ear USB Gaming Headset"/>
    <n v="99.99"/>
    <n v="1"/>
    <n v="0"/>
    <x v="1360"/>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 x 11”"/>
    <n v="9.6640000000000015"/>
    <n v="2"/>
    <n v="0.2"/>
    <x v="801"/>
  </r>
  <r>
    <n v="2424"/>
    <x v="1191"/>
    <x v="3"/>
    <x v="53"/>
    <d v="2014-12-31T00:00:00"/>
    <s v="Standard Class"/>
    <s v="SV-20935"/>
    <s v="Susan Vittorini"/>
    <x v="0"/>
    <s v="United States"/>
    <s v="Fairfield"/>
    <x v="24"/>
    <n v="45014"/>
    <x v="3"/>
    <s v="TEC-AC-10002473"/>
    <x v="2"/>
    <x v="11"/>
    <s v="Maxell 4.7GB DVD-R"/>
    <n v="158.928"/>
    <n v="7"/>
    <n v="0.2"/>
    <x v="2188"/>
  </r>
  <r>
    <n v="2425"/>
    <x v="1191"/>
    <x v="3"/>
    <x v="53"/>
    <d v="2014-12-31T00:00:00"/>
    <s v="Standard Class"/>
    <s v="SV-20935"/>
    <s v="Susan Vittorini"/>
    <x v="0"/>
    <s v="United States"/>
    <s v="Fairfield"/>
    <x v="24"/>
    <n v="45014"/>
    <x v="3"/>
    <s v="OFF-BI-10000632"/>
    <x v="1"/>
    <x v="8"/>
    <s v="Satellite Sectional Post Binders"/>
    <n v="13.023000000000001"/>
    <n v="1"/>
    <n v="0.7"/>
    <x v="2189"/>
  </r>
  <r>
    <n v="2426"/>
    <x v="1191"/>
    <x v="3"/>
    <x v="53"/>
    <d v="2014-12-31T00:00:00"/>
    <s v="Standard Class"/>
    <s v="SV-20935"/>
    <s v="Susan Vittorini"/>
    <x v="0"/>
    <s v="United States"/>
    <s v="Fairfield"/>
    <x v="24"/>
    <n v="45014"/>
    <x v="3"/>
    <s v="FUR-TA-10002645"/>
    <x v="0"/>
    <x v="3"/>
    <s v="Hon Rectangular Conference Tables"/>
    <n v="273.06"/>
    <n v="2"/>
    <n v="0.4"/>
    <x v="2190"/>
  </r>
  <r>
    <n v="2427"/>
    <x v="1191"/>
    <x v="3"/>
    <x v="53"/>
    <d v="2014-12-31T00:00:00"/>
    <s v="Standard Class"/>
    <s v="SV-20935"/>
    <s v="Susan Vittorini"/>
    <x v="0"/>
    <s v="United States"/>
    <s v="Fairfield"/>
    <x v="24"/>
    <n v="45014"/>
    <x v="3"/>
    <s v="OFF-FA-10002975"/>
    <x v="1"/>
    <x v="13"/>
    <s v="Staples"/>
    <n v="39.311999999999998"/>
    <n v="13"/>
    <n v="0.2"/>
    <x v="2191"/>
  </r>
  <r>
    <n v="2428"/>
    <x v="1192"/>
    <x v="0"/>
    <x v="725"/>
    <d v="2013-06-18T00:00:00"/>
    <s v="Standard Class"/>
    <s v="MZ-17515"/>
    <s v="Mary Zewe"/>
    <x v="1"/>
    <s v="United States"/>
    <s v="Arlington"/>
    <x v="5"/>
    <n v="76017"/>
    <x v="2"/>
    <s v="OFF-BI-10003784"/>
    <x v="1"/>
    <x v="8"/>
    <s v="Computer Printout Index Tabs"/>
    <n v="1.3439999999999996"/>
    <n v="4"/>
    <n v="0.8"/>
    <x v="2192"/>
  </r>
  <r>
    <n v="2429"/>
    <x v="1192"/>
    <x v="0"/>
    <x v="725"/>
    <d v="2013-06-18T00:00:00"/>
    <s v="Standard Class"/>
    <s v="MZ-17515"/>
    <s v="Mary Zewe"/>
    <x v="1"/>
    <s v="United States"/>
    <s v="Arlington"/>
    <x v="5"/>
    <n v="76017"/>
    <x v="2"/>
    <s v="OFF-BI-10001617"/>
    <x v="1"/>
    <x v="8"/>
    <s v="GBC Wire Binding Combs"/>
    <n v="8.2719999999999985"/>
    <n v="4"/>
    <n v="0.8"/>
    <x v="2193"/>
  </r>
  <r>
    <n v="2430"/>
    <x v="1192"/>
    <x v="0"/>
    <x v="725"/>
    <d v="2013-06-18T00:00:00"/>
    <s v="Standard Class"/>
    <s v="MZ-17515"/>
    <s v="Mary Zewe"/>
    <x v="1"/>
    <s v="United States"/>
    <s v="Arlington"/>
    <x v="5"/>
    <n v="76017"/>
    <x v="2"/>
    <s v="FUR-FU-10004415"/>
    <x v="0"/>
    <x v="5"/>
    <s v="Stacking Tray, Side-Loading, Legal, Smoke"/>
    <n v="12.544000000000002"/>
    <n v="7"/>
    <n v="0.6"/>
    <x v="2194"/>
  </r>
  <r>
    <n v="2431"/>
    <x v="1193"/>
    <x v="3"/>
    <x v="726"/>
    <d v="2014-05-21T00:00:00"/>
    <s v="Standard Class"/>
    <s v="RB-19795"/>
    <s v="Ross Baird"/>
    <x v="2"/>
    <s v="United States"/>
    <s v="San Francisco"/>
    <x v="1"/>
    <n v="94110"/>
    <x v="1"/>
    <s v="OFF-LA-10000240"/>
    <x v="1"/>
    <x v="2"/>
    <s v="Self-Adhesive Address Labels for Typewriters by Universal"/>
    <n v="58.48"/>
    <n v="8"/>
    <n v="0"/>
    <x v="2195"/>
  </r>
  <r>
    <n v="2432"/>
    <x v="1194"/>
    <x v="3"/>
    <x v="116"/>
    <d v="2015-01-03T00:00:00"/>
    <s v="Standard Class"/>
    <s v="HM-14860"/>
    <s v="Harry Marie"/>
    <x v="1"/>
    <s v="United States"/>
    <s v="Seattle"/>
    <x v="4"/>
    <n v="98103"/>
    <x v="1"/>
    <s v="FUR-FU-10001935"/>
    <x v="0"/>
    <x v="5"/>
    <s v="3M Hangers With Command Adhesive"/>
    <n v="7.4"/>
    <n v="2"/>
    <n v="0"/>
    <x v="2196"/>
  </r>
  <r>
    <n v="2433"/>
    <x v="1195"/>
    <x v="2"/>
    <x v="727"/>
    <d v="2011-04-01T00:00:00"/>
    <s v="Standard Class"/>
    <s v="AZ-10750"/>
    <s v="Annie Zypern"/>
    <x v="0"/>
    <s v="United States"/>
    <s v="New York City"/>
    <x v="15"/>
    <n v="10009"/>
    <x v="3"/>
    <s v="FUR-CH-10002439"/>
    <x v="0"/>
    <x v="1"/>
    <s v="Iceberg Nesting Folding Chair, 19w x 6d x 43h"/>
    <n v="366.786"/>
    <n v="7"/>
    <n v="0.1"/>
    <x v="2197"/>
  </r>
  <r>
    <n v="2434"/>
    <x v="1196"/>
    <x v="3"/>
    <x v="39"/>
    <d v="2014-06-02T00:00:00"/>
    <s v="Standard Class"/>
    <s v="JH-15910"/>
    <s v="Jonathan Howell"/>
    <x v="0"/>
    <s v="United States"/>
    <s v="Houston"/>
    <x v="5"/>
    <n v="77070"/>
    <x v="2"/>
    <s v="TEC-PH-10001536"/>
    <x v="2"/>
    <x v="7"/>
    <s v="Spigen Samsung Galaxy S5 Case Wallet"/>
    <n v="54.367999999999995"/>
    <n v="4"/>
    <n v="0.2"/>
    <x v="2198"/>
  </r>
  <r>
    <n v="2435"/>
    <x v="1197"/>
    <x v="1"/>
    <x v="717"/>
    <d v="2012-11-17T00:00:00"/>
    <s v="First Class"/>
    <s v="PJ-18835"/>
    <s v="Patrick Jones"/>
    <x v="1"/>
    <s v="United States"/>
    <s v="Springfield"/>
    <x v="17"/>
    <n v="22153"/>
    <x v="0"/>
    <s v="OFF-EN-10001532"/>
    <x v="1"/>
    <x v="12"/>
    <s v="Brown Kraft Recycled Envelopes"/>
    <n v="33.96"/>
    <n v="2"/>
    <n v="0"/>
    <x v="2199"/>
  </r>
  <r>
    <n v="2436"/>
    <x v="1197"/>
    <x v="1"/>
    <x v="717"/>
    <d v="2012-11-17T00:00:00"/>
    <s v="First Class"/>
    <s v="PJ-18835"/>
    <s v="Patrick Jones"/>
    <x v="1"/>
    <s v="United States"/>
    <s v="Springfield"/>
    <x v="17"/>
    <n v="22153"/>
    <x v="0"/>
    <s v="OFF-AP-10003057"/>
    <x v="1"/>
    <x v="9"/>
    <s v="Honeywell Enviracaire Portable HEPA Air Cleaner for 16' x 20' Room"/>
    <n v="826.11"/>
    <n v="3"/>
    <n v="0"/>
    <x v="2200"/>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n v="2438"/>
    <x v="1199"/>
    <x v="2"/>
    <x v="728"/>
    <d v="2011-11-20T00:00:00"/>
    <s v="Second Class"/>
    <s v="PW-19240"/>
    <s v="Pierre Wener"/>
    <x v="0"/>
    <s v="United States"/>
    <s v="Louisville"/>
    <x v="22"/>
    <n v="80027"/>
    <x v="1"/>
    <s v="FUR-TA-10000849"/>
    <x v="0"/>
    <x v="3"/>
    <s v="Bevis Rectangular Conference Tables"/>
    <n v="145.97999999999999"/>
    <n v="2"/>
    <n v="0.5"/>
    <x v="2202"/>
  </r>
  <r>
    <n v="2439"/>
    <x v="1199"/>
    <x v="2"/>
    <x v="728"/>
    <d v="2011-11-20T00:00:00"/>
    <s v="Second Class"/>
    <s v="PW-19240"/>
    <s v="Pierre Wener"/>
    <x v="0"/>
    <s v="United States"/>
    <s v="Louisville"/>
    <x v="22"/>
    <n v="80027"/>
    <x v="1"/>
    <s v="OFF-PA-10002259"/>
    <x v="1"/>
    <x v="10"/>
    <s v="Geographics Note Cards, Blank, White, 8 1/2&quot; x 11&quot;"/>
    <n v="35.808"/>
    <n v="4"/>
    <n v="0.2"/>
    <x v="2203"/>
  </r>
  <r>
    <n v="2440"/>
    <x v="1200"/>
    <x v="3"/>
    <x v="729"/>
    <d v="2014-07-23T00:00:00"/>
    <s v="Standard Class"/>
    <s v="SW-20455"/>
    <s v="Shaun Weien"/>
    <x v="0"/>
    <s v="United States"/>
    <s v="Tampa"/>
    <x v="2"/>
    <n v="33614"/>
    <x v="0"/>
    <s v="FUR-FU-10002597"/>
    <x v="0"/>
    <x v="5"/>
    <s v="C-Line Magnetic Cubicle Keepers, Clear Polypropylene"/>
    <n v="7.9040000000000008"/>
    <n v="2"/>
    <n v="0.2"/>
    <x v="2204"/>
  </r>
  <r>
    <n v="2441"/>
    <x v="1201"/>
    <x v="0"/>
    <x v="730"/>
    <d v="2013-05-28T00:00:00"/>
    <s v="Standard Class"/>
    <s v="AF-10870"/>
    <s v="Art Ferguson"/>
    <x v="0"/>
    <s v="United States"/>
    <s v="Passaic"/>
    <x v="30"/>
    <n v="7055"/>
    <x v="3"/>
    <s v="TEC-PH-10004614"/>
    <x v="2"/>
    <x v="7"/>
    <s v="AT&amp;T 841000 Phone"/>
    <n v="345"/>
    <n v="5"/>
    <n v="0"/>
    <x v="2205"/>
  </r>
  <r>
    <n v="2442"/>
    <x v="1201"/>
    <x v="0"/>
    <x v="730"/>
    <d v="2013-05-28T00:00:00"/>
    <s v="Standard Class"/>
    <s v="AF-10870"/>
    <s v="Art Ferguson"/>
    <x v="0"/>
    <s v="United States"/>
    <s v="Passaic"/>
    <x v="30"/>
    <n v="7055"/>
    <x v="3"/>
    <s v="FUR-TA-10003748"/>
    <x v="0"/>
    <x v="3"/>
    <s v="Bevis 36 x 72 Conference Tables"/>
    <n v="174.28599999999997"/>
    <n v="2"/>
    <n v="0.3"/>
    <x v="2206"/>
  </r>
  <r>
    <n v="2443"/>
    <x v="1201"/>
    <x v="0"/>
    <x v="730"/>
    <d v="2013-05-28T00:00:00"/>
    <s v="Standard Class"/>
    <s v="AF-10870"/>
    <s v="Art Ferguson"/>
    <x v="0"/>
    <s v="United States"/>
    <s v="Passaic"/>
    <x v="30"/>
    <n v="7055"/>
    <x v="3"/>
    <s v="OFF-AP-10003217"/>
    <x v="1"/>
    <x v="9"/>
    <s v="Eureka Sanitaire  Commercial Upright"/>
    <n v="662.84"/>
    <n v="4"/>
    <n v="0"/>
    <x v="2207"/>
  </r>
  <r>
    <n v="2444"/>
    <x v="1201"/>
    <x v="0"/>
    <x v="730"/>
    <d v="2013-05-28T00:00:00"/>
    <s v="Standard Class"/>
    <s v="AF-10870"/>
    <s v="Art Ferguson"/>
    <x v="0"/>
    <s v="United States"/>
    <s v="Passaic"/>
    <x v="30"/>
    <n v="7055"/>
    <x v="3"/>
    <s v="TEC-AC-10002399"/>
    <x v="2"/>
    <x v="11"/>
    <s v="SanDisk Cruzer 32 GB USB Flash Drive"/>
    <n v="95.1"/>
    <n v="5"/>
    <n v="0"/>
    <x v="2208"/>
  </r>
  <r>
    <n v="2445"/>
    <x v="1201"/>
    <x v="0"/>
    <x v="730"/>
    <d v="2013-05-28T00:00:00"/>
    <s v="Standard Class"/>
    <s v="AF-10870"/>
    <s v="Art Ferguson"/>
    <x v="0"/>
    <s v="United States"/>
    <s v="Passaic"/>
    <x v="30"/>
    <n v="7055"/>
    <x v="3"/>
    <s v="OFF-EN-10002973"/>
    <x v="1"/>
    <x v="12"/>
    <s v="Ampad #10 Peel &amp; Seel Holiday Envelopes"/>
    <n v="26.880000000000003"/>
    <n v="6"/>
    <n v="0"/>
    <x v="2209"/>
  </r>
  <r>
    <n v="2446"/>
    <x v="1201"/>
    <x v="0"/>
    <x v="730"/>
    <d v="2013-05-28T00:00:00"/>
    <s v="Standard Class"/>
    <s v="AF-10870"/>
    <s v="Art Ferguson"/>
    <x v="0"/>
    <s v="United States"/>
    <s v="Passaic"/>
    <x v="30"/>
    <n v="7055"/>
    <x v="3"/>
    <s v="TEC-PH-10001336"/>
    <x v="2"/>
    <x v="7"/>
    <s v="Digium D40 VoIP phone"/>
    <n v="257.98"/>
    <n v="2"/>
    <n v="0"/>
    <x v="2210"/>
  </r>
  <r>
    <n v="2447"/>
    <x v="1202"/>
    <x v="1"/>
    <x v="12"/>
    <d v="2012-10-01T00:00:00"/>
    <s v="Standard Class"/>
    <s v="AM-10705"/>
    <s v="Anne McFarland"/>
    <x v="0"/>
    <s v="United States"/>
    <s v="Los Angeles"/>
    <x v="1"/>
    <n v="90004"/>
    <x v="1"/>
    <s v="OFF-EN-10000461"/>
    <x v="1"/>
    <x v="12"/>
    <s v="#10- 4 1/8&quot; x 9 1/2&quot; Recycled Envelopes"/>
    <n v="17.48"/>
    <n v="2"/>
    <n v="0"/>
    <x v="2211"/>
  </r>
  <r>
    <n v="2448"/>
    <x v="1203"/>
    <x v="0"/>
    <x v="731"/>
    <d v="2013-11-07T00:00:00"/>
    <s v="Standard Class"/>
    <s v="BD-11320"/>
    <s v="Bill Donatelli"/>
    <x v="0"/>
    <s v="United States"/>
    <s v="Philadelphia"/>
    <x v="9"/>
    <n v="19143"/>
    <x v="3"/>
    <s v="FUR-CH-10000988"/>
    <x v="0"/>
    <x v="1"/>
    <s v="Hon Olson Stacker Stools"/>
    <n v="492.83499999999998"/>
    <n v="5"/>
    <n v="0.3"/>
    <x v="2212"/>
  </r>
  <r>
    <n v="2449"/>
    <x v="1204"/>
    <x v="1"/>
    <x v="471"/>
    <d v="2012-09-17T00:00:00"/>
    <s v="Second Class"/>
    <s v="CM-12385"/>
    <s v="Christopher Martinez"/>
    <x v="0"/>
    <s v="United States"/>
    <s v="North Charleston"/>
    <x v="20"/>
    <n v="29406"/>
    <x v="0"/>
    <s v="OFF-ST-10001809"/>
    <x v="1"/>
    <x v="4"/>
    <s v="Fellowes Officeware Wire Shelving"/>
    <n v="269.49"/>
    <n v="3"/>
    <n v="0"/>
    <x v="2213"/>
  </r>
  <r>
    <n v="2450"/>
    <x v="1205"/>
    <x v="0"/>
    <x v="732"/>
    <d v="2013-11-11T00:00:00"/>
    <s v="Standard Class"/>
    <s v="CS-12400"/>
    <s v="Christopher Schild"/>
    <x v="2"/>
    <s v="United States"/>
    <s v="San Jose"/>
    <x v="1"/>
    <n v="95123"/>
    <x v="1"/>
    <s v="OFF-BI-10003963"/>
    <x v="1"/>
    <x v="8"/>
    <s v="Cardinal Holdit Data Disk Pockets"/>
    <n v="29.120000000000005"/>
    <n v="5"/>
    <n v="0.2"/>
    <x v="2214"/>
  </r>
  <r>
    <n v="2451"/>
    <x v="1206"/>
    <x v="3"/>
    <x v="294"/>
    <d v="2014-03-23T00:00:00"/>
    <s v="Second Class"/>
    <s v="DB-13405"/>
    <s v="Denny Blanton"/>
    <x v="0"/>
    <s v="United States"/>
    <s v="New York City"/>
    <x v="15"/>
    <n v="10011"/>
    <x v="3"/>
    <s v="OFF-LA-10000081"/>
    <x v="1"/>
    <x v="2"/>
    <s v="Avery 496"/>
    <n v="18.75"/>
    <n v="5"/>
    <n v="0"/>
    <x v="2215"/>
  </r>
  <r>
    <n v="2452"/>
    <x v="1206"/>
    <x v="3"/>
    <x v="294"/>
    <d v="2014-03-23T00:00:00"/>
    <s v="Second Class"/>
    <s v="DB-13405"/>
    <s v="Denny Blanton"/>
    <x v="0"/>
    <s v="United States"/>
    <s v="New York City"/>
    <x v="15"/>
    <n v="10011"/>
    <x v="3"/>
    <s v="TEC-PH-10000149"/>
    <x v="2"/>
    <x v="7"/>
    <s v="Cisco SPA525G2 IP Phone - Wireless"/>
    <n v="119.69999999999999"/>
    <n v="6"/>
    <n v="0"/>
    <x v="221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d v="2014-03-23T00:00:00"/>
    <s v="Second Class"/>
    <s v="DB-13405"/>
    <s v="Denny Blanton"/>
    <x v="0"/>
    <s v="United States"/>
    <s v="New York City"/>
    <x v="15"/>
    <n v="10011"/>
    <x v="3"/>
    <s v="TEC-AC-10002399"/>
    <x v="2"/>
    <x v="11"/>
    <s v="SanDisk Cruzer 32 GB USB Flash Drive"/>
    <n v="57.06"/>
    <n v="3"/>
    <n v="0"/>
    <x v="2218"/>
  </r>
  <r>
    <n v="2455"/>
    <x v="1206"/>
    <x v="3"/>
    <x v="294"/>
    <d v="2014-03-23T00:00:00"/>
    <s v="Second Class"/>
    <s v="DB-13405"/>
    <s v="Denny Blanton"/>
    <x v="0"/>
    <s v="United States"/>
    <s v="New York City"/>
    <x v="15"/>
    <n v="10011"/>
    <x v="3"/>
    <s v="TEC-AC-10003038"/>
    <x v="2"/>
    <x v="11"/>
    <s v="Kingston Digital DataTraveler 16GB USB 2.0"/>
    <n v="71.599999999999994"/>
    <n v="8"/>
    <n v="0"/>
    <x v="2219"/>
  </r>
  <r>
    <n v="2456"/>
    <x v="1206"/>
    <x v="3"/>
    <x v="294"/>
    <d v="2014-03-23T00:00:00"/>
    <s v="Second Class"/>
    <s v="DB-13405"/>
    <s v="Denny Blanton"/>
    <x v="0"/>
    <s v="United States"/>
    <s v="New York City"/>
    <x v="15"/>
    <n v="10011"/>
    <x v="3"/>
    <s v="OFF-ST-10000344"/>
    <x v="1"/>
    <x v="4"/>
    <s v="Neat Ideas Personal Hanging Folder Files, Black"/>
    <n v="107.44"/>
    <n v="8"/>
    <n v="0"/>
    <x v="2220"/>
  </r>
  <r>
    <n v="2457"/>
    <x v="1206"/>
    <x v="3"/>
    <x v="294"/>
    <d v="2014-03-23T00:00:00"/>
    <s v="Second Class"/>
    <s v="DB-13405"/>
    <s v="Denny Blanton"/>
    <x v="0"/>
    <s v="United States"/>
    <s v="New York City"/>
    <x v="15"/>
    <n v="10011"/>
    <x v="3"/>
    <s v="OFF-LA-10004093"/>
    <x v="1"/>
    <x v="2"/>
    <s v="Avery 486"/>
    <n v="7.31"/>
    <n v="1"/>
    <n v="0"/>
    <x v="2221"/>
  </r>
  <r>
    <n v="2458"/>
    <x v="1206"/>
    <x v="3"/>
    <x v="294"/>
    <d v="2014-03-23T00:00:00"/>
    <s v="Second Class"/>
    <s v="DB-13405"/>
    <s v="Denny Blanton"/>
    <x v="0"/>
    <s v="United States"/>
    <s v="New York City"/>
    <x v="15"/>
    <n v="10011"/>
    <x v="3"/>
    <s v="OFF-AR-10001683"/>
    <x v="1"/>
    <x v="6"/>
    <s v="Lumber Crayons"/>
    <n v="59.099999999999994"/>
    <n v="6"/>
    <n v="0"/>
    <x v="2222"/>
  </r>
  <r>
    <n v="2459"/>
    <x v="1206"/>
    <x v="3"/>
    <x v="294"/>
    <d v="2014-03-23T00:00:00"/>
    <s v="Second Class"/>
    <s v="DB-13405"/>
    <s v="Denny Blanton"/>
    <x v="0"/>
    <s v="United States"/>
    <s v="New York City"/>
    <x v="15"/>
    <n v="10011"/>
    <x v="3"/>
    <s v="OFF-ST-10003455"/>
    <x v="1"/>
    <x v="4"/>
    <s v="Tenex File Box, Personal Filing Tote with Lid, Black"/>
    <n v="46.53"/>
    <n v="3"/>
    <n v="0"/>
    <x v="2223"/>
  </r>
  <r>
    <n v="2460"/>
    <x v="1207"/>
    <x v="3"/>
    <x v="733"/>
    <d v="2014-08-22T00:00:00"/>
    <s v="Standard Class"/>
    <s v="JG-15160"/>
    <s v="James Galang"/>
    <x v="0"/>
    <s v="United States"/>
    <s v="Plainfield"/>
    <x v="30"/>
    <n v="7060"/>
    <x v="3"/>
    <s v="OFF-AP-10002578"/>
    <x v="1"/>
    <x v="9"/>
    <s v="Fellowes Premier Superior Surge Suppressor, 10-Outlet, With Phone and Remote"/>
    <n v="97.84"/>
    <n v="2"/>
    <n v="0"/>
    <x v="2224"/>
  </r>
  <r>
    <n v="2461"/>
    <x v="1208"/>
    <x v="1"/>
    <x v="655"/>
    <d v="2012-07-13T00:00:00"/>
    <s v="Second Class"/>
    <s v="SC-20380"/>
    <s v="Shahid Collister"/>
    <x v="0"/>
    <s v="United States"/>
    <s v="Seattle"/>
    <x v="4"/>
    <n v="98115"/>
    <x v="1"/>
    <s v="OFF-PA-10001763"/>
    <x v="1"/>
    <x v="10"/>
    <s v="Xerox 1896"/>
    <n v="29.97"/>
    <n v="3"/>
    <n v="0"/>
    <x v="2225"/>
  </r>
  <r>
    <n v="2462"/>
    <x v="1208"/>
    <x v="1"/>
    <x v="655"/>
    <d v="2012-07-13T00:00:00"/>
    <s v="Second Class"/>
    <s v="SC-20380"/>
    <s v="Shahid Collister"/>
    <x v="0"/>
    <s v="United States"/>
    <s v="Seattle"/>
    <x v="4"/>
    <n v="98115"/>
    <x v="1"/>
    <s v="OFF-BI-10001597"/>
    <x v="1"/>
    <x v="8"/>
    <s v="Wilson Jones Ledger-Size, Piano-Hinge Binder, 2&quot;, Blue"/>
    <n v="98.352000000000004"/>
    <n v="3"/>
    <n v="0.2"/>
    <x v="2226"/>
  </r>
  <r>
    <n v="2463"/>
    <x v="1209"/>
    <x v="3"/>
    <x v="734"/>
    <d v="2014-12-10T00:00:00"/>
    <s v="Standard Class"/>
    <s v="CS-12460"/>
    <s v="Chuck Sachs"/>
    <x v="0"/>
    <s v="United States"/>
    <s v="New York City"/>
    <x v="15"/>
    <n v="10009"/>
    <x v="3"/>
    <s v="OFF-BI-10001524"/>
    <x v="1"/>
    <x v="8"/>
    <s v="GBC Premium Transparent Covers with Diagonal Lined Pattern"/>
    <n v="83.920000000000016"/>
    <n v="5"/>
    <n v="0.2"/>
    <x v="2227"/>
  </r>
  <r>
    <n v="2464"/>
    <x v="1209"/>
    <x v="3"/>
    <x v="734"/>
    <d v="2014-12-10T00:00:00"/>
    <s v="Standard Class"/>
    <s v="CS-12460"/>
    <s v="Chuck Sachs"/>
    <x v="0"/>
    <s v="United States"/>
    <s v="New York City"/>
    <x v="15"/>
    <n v="10009"/>
    <x v="3"/>
    <s v="OFF-BI-10001553"/>
    <x v="1"/>
    <x v="8"/>
    <s v="SpineVue Locking Slant-D Ring Binders by Cardinal"/>
    <n v="14.624000000000002"/>
    <n v="2"/>
    <n v="0.2"/>
    <x v="2228"/>
  </r>
  <r>
    <n v="2465"/>
    <x v="1209"/>
    <x v="3"/>
    <x v="734"/>
    <d v="2014-12-10T00:00:00"/>
    <s v="Standard Class"/>
    <s v="CS-12460"/>
    <s v="Chuck Sachs"/>
    <x v="0"/>
    <s v="United States"/>
    <s v="New York City"/>
    <x v="15"/>
    <n v="10009"/>
    <x v="3"/>
    <s v="TEC-PH-10000576"/>
    <x v="2"/>
    <x v="7"/>
    <s v="AT&amp;T 1080 Corded phone"/>
    <n v="136.99"/>
    <n v="1"/>
    <n v="0"/>
    <x v="2229"/>
  </r>
  <r>
    <n v="2466"/>
    <x v="1209"/>
    <x v="3"/>
    <x v="734"/>
    <d v="2014-12-10T00:00:00"/>
    <s v="Standard Class"/>
    <s v="CS-12460"/>
    <s v="Chuck Sachs"/>
    <x v="0"/>
    <s v="United States"/>
    <s v="New York City"/>
    <x v="15"/>
    <n v="10009"/>
    <x v="3"/>
    <s v="OFF-LA-10001317"/>
    <x v="1"/>
    <x v="2"/>
    <s v="Avery 520"/>
    <n v="3.15"/>
    <n v="1"/>
    <n v="0"/>
    <x v="1020"/>
  </r>
  <r>
    <n v="2467"/>
    <x v="1210"/>
    <x v="3"/>
    <x v="464"/>
    <d v="2014-05-09T00:00:00"/>
    <s v="Standard Class"/>
    <s v="MK-18160"/>
    <s v="Mike Kennedy"/>
    <x v="0"/>
    <s v="United States"/>
    <s v="Newport News"/>
    <x v="17"/>
    <n v="23602"/>
    <x v="0"/>
    <s v="OFF-PA-10000726"/>
    <x v="1"/>
    <x v="10"/>
    <s v="Black Print Carbonless Snap-Off Rapid Letter, 8 1/2&quot; x 7&quot;"/>
    <n v="9.11"/>
    <n v="1"/>
    <n v="0"/>
    <x v="2230"/>
  </r>
  <r>
    <n v="2468"/>
    <x v="1210"/>
    <x v="3"/>
    <x v="464"/>
    <d v="2014-05-09T00:00:00"/>
    <s v="Standard Class"/>
    <s v="MK-18160"/>
    <s v="Mike Kennedy"/>
    <x v="0"/>
    <s v="United States"/>
    <s v="Newport News"/>
    <x v="17"/>
    <n v="23602"/>
    <x v="0"/>
    <s v="OFF-ST-10003306"/>
    <x v="1"/>
    <x v="4"/>
    <s v="Letter Size Cart"/>
    <n v="571.44000000000005"/>
    <n v="4"/>
    <n v="0"/>
    <x v="2231"/>
  </r>
  <r>
    <n v="2469"/>
    <x v="1210"/>
    <x v="3"/>
    <x v="464"/>
    <d v="2014-05-09T00:00:00"/>
    <s v="Standard Class"/>
    <s v="MK-18160"/>
    <s v="Mike Kennedy"/>
    <x v="0"/>
    <s v="United States"/>
    <s v="Newport News"/>
    <x v="17"/>
    <n v="23602"/>
    <x v="0"/>
    <s v="OFF-PA-10004983"/>
    <x v="1"/>
    <x v="10"/>
    <s v="Xerox 23"/>
    <n v="32.400000000000006"/>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32"/>
  </r>
  <r>
    <n v="2471"/>
    <x v="1211"/>
    <x v="0"/>
    <x v="115"/>
    <d v="2013-01-28T00:00:00"/>
    <s v="Standard Class"/>
    <s v="CM-11935"/>
    <s v="Carlos Meador"/>
    <x v="0"/>
    <s v="United States"/>
    <s v="Fayetteville"/>
    <x v="3"/>
    <n v="28314"/>
    <x v="0"/>
    <s v="FUR-FU-10002107"/>
    <x v="0"/>
    <x v="5"/>
    <s v="Eldon Pizzaz Desk Accessories"/>
    <n v="14.272"/>
    <n v="8"/>
    <n v="0.2"/>
    <x v="2233"/>
  </r>
  <r>
    <n v="2472"/>
    <x v="1211"/>
    <x v="0"/>
    <x v="115"/>
    <d v="2013-01-28T00:00:00"/>
    <s v="Standard Class"/>
    <s v="CM-11935"/>
    <s v="Carlos Meador"/>
    <x v="0"/>
    <s v="United States"/>
    <s v="Fayetteville"/>
    <x v="3"/>
    <n v="28314"/>
    <x v="0"/>
    <s v="FUR-BO-10002213"/>
    <x v="0"/>
    <x v="0"/>
    <s v="Sauder Forest Hills Library, Woodland Oak Finish"/>
    <n v="451.13599999999997"/>
    <n v="4"/>
    <n v="0.2"/>
    <x v="2234"/>
  </r>
  <r>
    <n v="2473"/>
    <x v="1211"/>
    <x v="0"/>
    <x v="115"/>
    <d v="2013-01-28T00:00:00"/>
    <s v="Standard Class"/>
    <s v="CM-11935"/>
    <s v="Carlos Meador"/>
    <x v="0"/>
    <s v="United States"/>
    <s v="Fayetteville"/>
    <x v="3"/>
    <n v="28314"/>
    <x v="0"/>
    <s v="OFF-AP-10000692"/>
    <x v="1"/>
    <x v="9"/>
    <s v="Fellowes Mighty 8 Compact Surge Protector"/>
    <n v="64.864000000000004"/>
    <n v="4"/>
    <n v="0.2"/>
    <x v="2235"/>
  </r>
  <r>
    <n v="2474"/>
    <x v="1212"/>
    <x v="0"/>
    <x v="54"/>
    <d v="2013-11-07T00:00:00"/>
    <s v="First Class"/>
    <s v="PF-19225"/>
    <s v="Phillip Flathmann"/>
    <x v="0"/>
    <s v="United States"/>
    <s v="Los Angeles"/>
    <x v="1"/>
    <n v="90032"/>
    <x v="1"/>
    <s v="FUR-CH-10001190"/>
    <x v="0"/>
    <x v="1"/>
    <s v="Global Deluxe High-Back Office Chair in Storm"/>
    <n v="217.58400000000003"/>
    <n v="2"/>
    <n v="0.2"/>
    <x v="2236"/>
  </r>
  <r>
    <n v="2475"/>
    <x v="1212"/>
    <x v="0"/>
    <x v="54"/>
    <d v="2013-11-07T00:00:00"/>
    <s v="First Class"/>
    <s v="PF-19225"/>
    <s v="Phillip Flathmann"/>
    <x v="0"/>
    <s v="United States"/>
    <s v="Los Angeles"/>
    <x v="1"/>
    <n v="90032"/>
    <x v="1"/>
    <s v="TEC-AC-10000682"/>
    <x v="2"/>
    <x v="11"/>
    <s v="Kensington K72356US Mouse-in-a-Box USB Desktop Mouse"/>
    <n v="82.95"/>
    <n v="5"/>
    <n v="0"/>
    <x v="2237"/>
  </r>
  <r>
    <n v="2476"/>
    <x v="1212"/>
    <x v="0"/>
    <x v="54"/>
    <d v="2013-11-07T00:00:00"/>
    <s v="First Class"/>
    <s v="PF-19225"/>
    <s v="Phillip Flathmann"/>
    <x v="0"/>
    <s v="United States"/>
    <s v="Los Angeles"/>
    <x v="1"/>
    <n v="90032"/>
    <x v="1"/>
    <s v="OFF-LA-10004545"/>
    <x v="1"/>
    <x v="2"/>
    <s v="Avery 50"/>
    <n v="87.71"/>
    <n v="7"/>
    <n v="0"/>
    <x v="2238"/>
  </r>
  <r>
    <n v="2477"/>
    <x v="1212"/>
    <x v="0"/>
    <x v="54"/>
    <d v="2013-11-07T00:00:00"/>
    <s v="First Class"/>
    <s v="PF-19225"/>
    <s v="Phillip Flathmann"/>
    <x v="0"/>
    <s v="United States"/>
    <s v="Los Angeles"/>
    <x v="1"/>
    <n v="90032"/>
    <x v="1"/>
    <s v="OFF-AP-10003057"/>
    <x v="1"/>
    <x v="9"/>
    <s v="Honeywell Enviracaire Portable HEPA Air Cleaner for 16' x 20' Room"/>
    <n v="1101.48"/>
    <n v="4"/>
    <n v="0"/>
    <x v="2239"/>
  </r>
  <r>
    <n v="2478"/>
    <x v="1213"/>
    <x v="3"/>
    <x v="507"/>
    <d v="2014-09-09T00:00:00"/>
    <s v="Second Class"/>
    <s v="GM-14695"/>
    <s v="Greg Maxwell"/>
    <x v="1"/>
    <s v="United States"/>
    <s v="Los Angeles"/>
    <x v="1"/>
    <n v="90036"/>
    <x v="1"/>
    <s v="FUR-TA-10000198"/>
    <x v="0"/>
    <x v="3"/>
    <s v="Chromcraft Bull-Nose Wood Oval Conference Tables &amp; Bases"/>
    <n v="1322.3520000000001"/>
    <n v="3"/>
    <n v="0.2"/>
    <x v="2240"/>
  </r>
  <r>
    <n v="2479"/>
    <x v="1214"/>
    <x v="2"/>
    <x v="103"/>
    <d v="2011-09-19T00:00:00"/>
    <s v="Standard Class"/>
    <s v="DC-12850"/>
    <s v="Dan Campbell"/>
    <x v="0"/>
    <s v="United States"/>
    <s v="New York City"/>
    <x v="15"/>
    <n v="10011"/>
    <x v="3"/>
    <s v="OFF-AR-10002833"/>
    <x v="1"/>
    <x v="6"/>
    <s v="Newell 322"/>
    <n v="5.46"/>
    <n v="3"/>
    <n v="0"/>
    <x v="2241"/>
  </r>
  <r>
    <n v="2480"/>
    <x v="1215"/>
    <x v="3"/>
    <x v="249"/>
    <d v="2014-06-26T00:00:00"/>
    <s v="Standard Class"/>
    <s v="FO-14305"/>
    <s v="Frank Olsen"/>
    <x v="0"/>
    <s v="United States"/>
    <s v="Dallas"/>
    <x v="5"/>
    <n v="75220"/>
    <x v="2"/>
    <s v="OFF-SU-10002557"/>
    <x v="1"/>
    <x v="14"/>
    <s v="Fiskars Spring-Action Scissors"/>
    <n v="11.184000000000001"/>
    <n v="1"/>
    <n v="0.2"/>
    <x v="2242"/>
  </r>
  <r>
    <n v="2481"/>
    <x v="1215"/>
    <x v="3"/>
    <x v="249"/>
    <d v="2014-06-26T00:00:00"/>
    <s v="Standard Class"/>
    <s v="FO-14305"/>
    <s v="Frank Olsen"/>
    <x v="0"/>
    <s v="United States"/>
    <s v="Dallas"/>
    <x v="5"/>
    <n v="75220"/>
    <x v="2"/>
    <s v="OFF-ST-10003656"/>
    <x v="1"/>
    <x v="4"/>
    <s v="Safco Industrial Wire Shelving"/>
    <n v="153.584"/>
    <n v="2"/>
    <n v="0.2"/>
    <x v="2243"/>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x v="232"/>
  </r>
  <r>
    <n v="2483"/>
    <x v="1217"/>
    <x v="3"/>
    <x v="735"/>
    <d v="2014-09-04T00:00:00"/>
    <s v="Standard Class"/>
    <s v="KN-16705"/>
    <s v="Kristina Nunn"/>
    <x v="2"/>
    <s v="United States"/>
    <s v="Seattle"/>
    <x v="4"/>
    <n v="98105"/>
    <x v="1"/>
    <s v="TEC-PH-10000912"/>
    <x v="2"/>
    <x v="7"/>
    <s v="Anker 24W Portable Micro USB Car Charger"/>
    <n v="35.167999999999999"/>
    <n v="4"/>
    <n v="0.2"/>
    <x v="2244"/>
  </r>
  <r>
    <n v="2484"/>
    <x v="1217"/>
    <x v="3"/>
    <x v="735"/>
    <d v="2014-09-04T00:00:00"/>
    <s v="Standard Class"/>
    <s v="KN-16705"/>
    <s v="Kristina Nunn"/>
    <x v="2"/>
    <s v="United States"/>
    <s v="Seattle"/>
    <x v="4"/>
    <n v="98105"/>
    <x v="1"/>
    <s v="FUR-TA-10000617"/>
    <x v="0"/>
    <x v="3"/>
    <s v="Hon Practical Foundations 30 x 60 Training Table, Light Gray/Charcoal"/>
    <n v="1137.75"/>
    <n v="5"/>
    <n v="0"/>
    <x v="2245"/>
  </r>
  <r>
    <n v="2485"/>
    <x v="1217"/>
    <x v="3"/>
    <x v="735"/>
    <d v="2014-09-04T00:00:00"/>
    <s v="Standard Class"/>
    <s v="KN-16705"/>
    <s v="Kristina Nunn"/>
    <x v="2"/>
    <s v="United States"/>
    <s v="Seattle"/>
    <x v="4"/>
    <n v="98105"/>
    <x v="1"/>
    <s v="OFF-BI-10001658"/>
    <x v="1"/>
    <x v="8"/>
    <s v="GBC Standard Therm-A-Bind Covers"/>
    <n v="99.680000000000021"/>
    <n v="5"/>
    <n v="0.2"/>
    <x v="2246"/>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47"/>
  </r>
  <r>
    <n v="2488"/>
    <x v="1218"/>
    <x v="1"/>
    <x v="98"/>
    <d v="2012-01-04T00:00:00"/>
    <s v="Second Class"/>
    <s v="CB-12535"/>
    <s v="Claudia Bergmann"/>
    <x v="1"/>
    <s v="United States"/>
    <s v="Newark"/>
    <x v="13"/>
    <n v="19711"/>
    <x v="3"/>
    <s v="OFF-AR-10001473"/>
    <x v="1"/>
    <x v="6"/>
    <s v="Newell 313"/>
    <n v="9.84"/>
    <n v="3"/>
    <n v="0"/>
    <x v="2248"/>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49"/>
  </r>
  <r>
    <n v="2491"/>
    <x v="1219"/>
    <x v="1"/>
    <x v="330"/>
    <d v="2012-10-13T00:00:00"/>
    <s v="Second Class"/>
    <s v="TB-21250"/>
    <s v="Tim Brockman"/>
    <x v="0"/>
    <s v="United States"/>
    <s v="New York City"/>
    <x v="15"/>
    <n v="10024"/>
    <x v="3"/>
    <s v="OFF-PA-10002245"/>
    <x v="1"/>
    <x v="10"/>
    <s v="Xerox 1895"/>
    <n v="23.92"/>
    <n v="4"/>
    <n v="0"/>
    <x v="2250"/>
  </r>
  <r>
    <n v="2492"/>
    <x v="1220"/>
    <x v="2"/>
    <x v="736"/>
    <d v="2011-12-15T00:00:00"/>
    <s v="Second Class"/>
    <s v="KD-16345"/>
    <s v="Katherine Ducich"/>
    <x v="0"/>
    <s v="United States"/>
    <s v="Los Angeles"/>
    <x v="1"/>
    <n v="90049"/>
    <x v="1"/>
    <s v="OFF-PA-10001457"/>
    <x v="1"/>
    <x v="10"/>
    <s v="White GlueTop Scratch Pads"/>
    <n v="90.24"/>
    <n v="6"/>
    <n v="0"/>
    <x v="2251"/>
  </r>
  <r>
    <n v="2493"/>
    <x v="1221"/>
    <x v="2"/>
    <x v="84"/>
    <d v="2011-11-23T00:00:00"/>
    <s v="Standard Class"/>
    <s v="JM-15865"/>
    <s v="John Murray"/>
    <x v="0"/>
    <s v="United States"/>
    <s v="Jamestown"/>
    <x v="15"/>
    <n v="14701"/>
    <x v="3"/>
    <s v="TEC-PH-10002885"/>
    <x v="2"/>
    <x v="7"/>
    <s v="Apple iPhone 5"/>
    <n v="4548.8100000000004"/>
    <n v="7"/>
    <n v="0"/>
    <x v="2252"/>
  </r>
  <r>
    <n v="2494"/>
    <x v="1222"/>
    <x v="0"/>
    <x v="545"/>
    <d v="2013-09-15T00:00:00"/>
    <s v="Second Class"/>
    <s v="KT-16480"/>
    <s v="Kean Thornton"/>
    <x v="0"/>
    <s v="United States"/>
    <s v="Houston"/>
    <x v="5"/>
    <n v="77095"/>
    <x v="2"/>
    <s v="FUR-TA-10004086"/>
    <x v="0"/>
    <x v="3"/>
    <s v="KI Adjustable-Height Table"/>
    <n v="300.93"/>
    <n v="5"/>
    <n v="0.3"/>
    <x v="2253"/>
  </r>
  <r>
    <n v="2495"/>
    <x v="1222"/>
    <x v="0"/>
    <x v="545"/>
    <d v="2013-09-15T00:00:00"/>
    <s v="Second Class"/>
    <s v="KT-16480"/>
    <s v="Kean Thornton"/>
    <x v="0"/>
    <s v="United States"/>
    <s v="Houston"/>
    <x v="5"/>
    <n v="77095"/>
    <x v="2"/>
    <s v="TEC-PH-10000895"/>
    <x v="2"/>
    <x v="7"/>
    <s v="Polycom VVX 310 VoIP phone"/>
    <n v="719.96"/>
    <n v="5"/>
    <n v="0.2"/>
    <x v="2254"/>
  </r>
  <r>
    <n v="2496"/>
    <x v="1223"/>
    <x v="2"/>
    <x v="737"/>
    <d v="2011-06-22T00:00:00"/>
    <s v="Standard Class"/>
    <s v="SC-20575"/>
    <s v="Sonia Cooley"/>
    <x v="0"/>
    <s v="United States"/>
    <s v="Mishawaka"/>
    <x v="14"/>
    <n v="46544"/>
    <x v="2"/>
    <s v="FUR-CH-10000225"/>
    <x v="0"/>
    <x v="1"/>
    <s v="Global Geo Office Task Chair, Gray"/>
    <n v="647.84"/>
    <n v="8"/>
    <n v="0"/>
    <x v="2255"/>
  </r>
  <r>
    <n v="2497"/>
    <x v="1224"/>
    <x v="1"/>
    <x v="120"/>
    <d v="2012-10-01T00:00:00"/>
    <s v="Standard Class"/>
    <s v="BS-11800"/>
    <s v="Bryan Spruell"/>
    <x v="2"/>
    <s v="United States"/>
    <s v="San Diego"/>
    <x v="1"/>
    <n v="92037"/>
    <x v="1"/>
    <s v="OFF-ST-10002370"/>
    <x v="1"/>
    <x v="4"/>
    <s v="Sortfiler Multipurpose Personal File Organizer, Black"/>
    <n v="64.17"/>
    <n v="3"/>
    <n v="0"/>
    <x v="2256"/>
  </r>
  <r>
    <n v="2498"/>
    <x v="1224"/>
    <x v="1"/>
    <x v="120"/>
    <d v="2012-10-01T00:00:00"/>
    <s v="Standard Class"/>
    <s v="BS-11800"/>
    <s v="Bryan Spruell"/>
    <x v="2"/>
    <s v="United States"/>
    <s v="San Diego"/>
    <x v="1"/>
    <n v="92037"/>
    <x v="1"/>
    <s v="OFF-EN-10000056"/>
    <x v="1"/>
    <x v="12"/>
    <s v="Cameo Buff Policy Envelopes"/>
    <n v="124.46"/>
    <n v="2"/>
    <n v="0"/>
    <x v="2257"/>
  </r>
  <r>
    <n v="2499"/>
    <x v="1225"/>
    <x v="0"/>
    <x v="288"/>
    <d v="2013-05-25T00:00:00"/>
    <s v="Standard Class"/>
    <s v="BT-11395"/>
    <s v="Bill Tyler"/>
    <x v="1"/>
    <s v="United States"/>
    <s v="San Francisco"/>
    <x v="1"/>
    <n v="94109"/>
    <x v="1"/>
    <s v="OFF-BI-10004817"/>
    <x v="1"/>
    <x v="8"/>
    <s v="GBC Personal VeloBind Strips"/>
    <n v="9.5840000000000014"/>
    <n v="1"/>
    <n v="0.2"/>
    <x v="2258"/>
  </r>
  <r>
    <n v="2500"/>
    <x v="1226"/>
    <x v="3"/>
    <x v="738"/>
    <d v="2014-06-24T00:00:00"/>
    <s v="First Class"/>
    <s v="DC-12850"/>
    <s v="Dan Campbell"/>
    <x v="0"/>
    <s v="United States"/>
    <s v="Miami"/>
    <x v="2"/>
    <n v="33178"/>
    <x v="0"/>
    <s v="OFF-EN-10004483"/>
    <x v="1"/>
    <x v="12"/>
    <s v="#10 White Business Envelopes,4 1/8 x 9 1/2"/>
    <n v="37.608000000000004"/>
    <n v="3"/>
    <n v="0.2"/>
    <x v="2259"/>
  </r>
  <r>
    <n v="2501"/>
    <x v="1227"/>
    <x v="3"/>
    <x v="46"/>
    <d v="2014-06-21T00:00:00"/>
    <s v="First Class"/>
    <s v="LS-17200"/>
    <s v="Luke Schmidt"/>
    <x v="1"/>
    <s v="United States"/>
    <s v="Skokie"/>
    <x v="10"/>
    <n v="60076"/>
    <x v="2"/>
    <s v="OFF-PA-10001892"/>
    <x v="1"/>
    <x v="10"/>
    <s v="Rediform Wirebound &quot;Phone Memo&quot; Message Book, 11 x 5-3/4"/>
    <n v="12.224"/>
    <n v="2"/>
    <n v="0.2"/>
    <x v="2260"/>
  </r>
  <r>
    <n v="2502"/>
    <x v="1227"/>
    <x v="3"/>
    <x v="46"/>
    <d v="2014-06-21T00:00:00"/>
    <s v="First Class"/>
    <s v="LS-17200"/>
    <s v="Luke Schmidt"/>
    <x v="1"/>
    <s v="United States"/>
    <s v="Skokie"/>
    <x v="10"/>
    <n v="60076"/>
    <x v="2"/>
    <s v="OFF-BI-10000546"/>
    <x v="1"/>
    <x v="8"/>
    <s v="Avery Durable Binders"/>
    <n v="2.3039999999999994"/>
    <n v="4"/>
    <n v="0.8"/>
    <x v="2261"/>
  </r>
  <r>
    <n v="2503"/>
    <x v="1227"/>
    <x v="3"/>
    <x v="46"/>
    <d v="2014-06-21T00:00:00"/>
    <s v="First Class"/>
    <s v="LS-17200"/>
    <s v="Luke Schmidt"/>
    <x v="1"/>
    <s v="United States"/>
    <s v="Skokie"/>
    <x v="10"/>
    <n v="60076"/>
    <x v="2"/>
    <s v="OFF-BI-10001294"/>
    <x v="1"/>
    <x v="8"/>
    <s v="Fellowes Binding Cases"/>
    <n v="9.3599999999999977"/>
    <n v="4"/>
    <n v="0.8"/>
    <x v="2262"/>
  </r>
  <r>
    <n v="2504"/>
    <x v="1228"/>
    <x v="0"/>
    <x v="696"/>
    <d v="2013-11-20T00:00:00"/>
    <s v="Standard Class"/>
    <s v="RR-19315"/>
    <s v="Ralph Ritter"/>
    <x v="0"/>
    <s v="United States"/>
    <s v="San Francisco"/>
    <x v="1"/>
    <n v="94110"/>
    <x v="1"/>
    <s v="OFF-LA-10000248"/>
    <x v="1"/>
    <x v="2"/>
    <s v="Avery 52"/>
    <n v="7.38"/>
    <n v="2"/>
    <n v="0"/>
    <x v="1666"/>
  </r>
  <r>
    <n v="2505"/>
    <x v="1229"/>
    <x v="2"/>
    <x v="739"/>
    <d v="2011-07-27T00:00:00"/>
    <s v="Second Class"/>
    <s v="KL-16645"/>
    <s v="Ken Lonsdale"/>
    <x v="0"/>
    <s v="United States"/>
    <s v="San Francisco"/>
    <x v="1"/>
    <n v="94122"/>
    <x v="1"/>
    <s v="OFF-ST-10001228"/>
    <x v="1"/>
    <x v="4"/>
    <s v="Fellowes Personal Hanging Folder Files, Navy"/>
    <n v="53.72"/>
    <n v="4"/>
    <n v="0"/>
    <x v="2263"/>
  </r>
  <r>
    <n v="2506"/>
    <x v="1229"/>
    <x v="2"/>
    <x v="739"/>
    <d v="2011-07-27T00:00:00"/>
    <s v="Second Class"/>
    <s v="KL-16645"/>
    <s v="Ken Lonsdale"/>
    <x v="0"/>
    <s v="United States"/>
    <s v="San Francisco"/>
    <x v="1"/>
    <n v="94122"/>
    <x v="1"/>
    <s v="OFF-SU-10000151"/>
    <x v="1"/>
    <x v="14"/>
    <s v="High Speed Automatic Electric Letter Opener"/>
    <n v="8187.65"/>
    <n v="5"/>
    <n v="0"/>
    <x v="2264"/>
  </r>
  <r>
    <n v="2507"/>
    <x v="1229"/>
    <x v="2"/>
    <x v="739"/>
    <d v="2011-07-27T00:00:00"/>
    <s v="Second Class"/>
    <s v="KL-16645"/>
    <s v="Ken Lonsdale"/>
    <x v="0"/>
    <s v="United States"/>
    <s v="San Francisco"/>
    <x v="1"/>
    <n v="94122"/>
    <x v="1"/>
    <s v="FUR-FU-10004351"/>
    <x v="0"/>
    <x v="5"/>
    <s v="Staples"/>
    <n v="77.92"/>
    <n v="8"/>
    <n v="0"/>
    <x v="2265"/>
  </r>
  <r>
    <n v="2508"/>
    <x v="1230"/>
    <x v="1"/>
    <x v="740"/>
    <d v="2012-07-02T00:00:00"/>
    <s v="Same Day"/>
    <s v="RB-19435"/>
    <s v="Richard Bierner"/>
    <x v="0"/>
    <s v="United States"/>
    <s v="Houston"/>
    <x v="5"/>
    <n v="77070"/>
    <x v="2"/>
    <s v="OFF-AP-10001293"/>
    <x v="1"/>
    <x v="9"/>
    <s v="Belkin 8 Outlet Surge Protector"/>
    <n v="32.783999999999992"/>
    <n v="4"/>
    <n v="0.8"/>
    <x v="2266"/>
  </r>
  <r>
    <n v="2509"/>
    <x v="1231"/>
    <x v="3"/>
    <x v="580"/>
    <d v="2014-03-09T00:00:00"/>
    <s v="Standard Class"/>
    <s v="MY-17380"/>
    <s v="Maribeth Yedwab"/>
    <x v="1"/>
    <s v="United States"/>
    <s v="Los Angeles"/>
    <x v="1"/>
    <n v="90045"/>
    <x v="1"/>
    <s v="TEC-PH-10000675"/>
    <x v="2"/>
    <x v="7"/>
    <s v="Panasonic KX TS3282B Corded phone"/>
    <n v="196.77600000000001"/>
    <n v="3"/>
    <n v="0.2"/>
    <x v="2267"/>
  </r>
  <r>
    <n v="2510"/>
    <x v="1231"/>
    <x v="3"/>
    <x v="580"/>
    <d v="2014-03-09T00:00:00"/>
    <s v="Standard Class"/>
    <s v="MY-17380"/>
    <s v="Maribeth Yedwab"/>
    <x v="1"/>
    <s v="United States"/>
    <s v="Los Angeles"/>
    <x v="1"/>
    <n v="90045"/>
    <x v="1"/>
    <s v="TEC-AC-10000580"/>
    <x v="2"/>
    <x v="11"/>
    <s v="Logitech G13 Programmable Gameboard with LCD Display"/>
    <n v="479.93999999999994"/>
    <n v="6"/>
    <n v="0"/>
    <x v="2268"/>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69"/>
  </r>
  <r>
    <n v="2512"/>
    <x v="1233"/>
    <x v="1"/>
    <x v="24"/>
    <d v="2012-04-19T00:00:00"/>
    <s v="First Class"/>
    <s v="KW-16570"/>
    <s v="Kelly Williams"/>
    <x v="0"/>
    <s v="United States"/>
    <s v="Monroe"/>
    <x v="28"/>
    <n v="71203"/>
    <x v="0"/>
    <s v="TEC-AC-10003116"/>
    <x v="2"/>
    <x v="11"/>
    <s v="Memorex Froggy Flash Drive 8 GB"/>
    <n v="106.5"/>
    <n v="6"/>
    <n v="0"/>
    <x v="2270"/>
  </r>
  <r>
    <n v="2513"/>
    <x v="1234"/>
    <x v="3"/>
    <x v="574"/>
    <d v="2014-12-07T00:00:00"/>
    <s v="Standard Class"/>
    <s v="DB-12910"/>
    <s v="Daniel Byrd"/>
    <x v="2"/>
    <s v="United States"/>
    <s v="Tampa"/>
    <x v="2"/>
    <n v="33614"/>
    <x v="0"/>
    <s v="OFF-BI-10002429"/>
    <x v="1"/>
    <x v="8"/>
    <s v="Premier Elliptical Ring Binder, Black"/>
    <n v="45.660000000000011"/>
    <n v="5"/>
    <n v="0.7"/>
    <x v="2271"/>
  </r>
  <r>
    <n v="2514"/>
    <x v="1235"/>
    <x v="0"/>
    <x v="583"/>
    <d v="2013-11-18T00:00:00"/>
    <s v="Standard Class"/>
    <s v="BB-11545"/>
    <s v="Brenda Bowman"/>
    <x v="1"/>
    <s v="United States"/>
    <s v="Chicago"/>
    <x v="10"/>
    <n v="60623"/>
    <x v="2"/>
    <s v="TEC-AC-10003280"/>
    <x v="2"/>
    <x v="11"/>
    <s v="Belkin F8E887 USB Wired Ergonomic Keyboard"/>
    <n v="95.968000000000004"/>
    <n v="4"/>
    <n v="0.2"/>
    <x v="2272"/>
  </r>
  <r>
    <n v="2515"/>
    <x v="1235"/>
    <x v="0"/>
    <x v="583"/>
    <d v="2013-11-18T00:00:00"/>
    <s v="Standard Class"/>
    <s v="BB-11545"/>
    <s v="Brenda Bowman"/>
    <x v="1"/>
    <s v="United States"/>
    <s v="Chicago"/>
    <x v="10"/>
    <n v="60623"/>
    <x v="2"/>
    <s v="FUR-CH-10004540"/>
    <x v="0"/>
    <x v="1"/>
    <s v="Global Chrome Stack Chair"/>
    <n v="47.991999999999997"/>
    <n v="2"/>
    <n v="0.3"/>
    <x v="1474"/>
  </r>
  <r>
    <n v="2516"/>
    <x v="1236"/>
    <x v="2"/>
    <x v="742"/>
    <d v="2011-09-10T00:00:00"/>
    <s v="Standard Class"/>
    <s v="NP-18700"/>
    <s v="Nora Preis"/>
    <x v="0"/>
    <s v="United States"/>
    <s v="Bowling Green"/>
    <x v="24"/>
    <n v="43402"/>
    <x v="3"/>
    <s v="OFF-ST-10000585"/>
    <x v="1"/>
    <x v="4"/>
    <s v="Economy Rollaway Files"/>
    <n v="264.32"/>
    <n v="2"/>
    <n v="0.2"/>
    <x v="2273"/>
  </r>
  <r>
    <n v="2517"/>
    <x v="1237"/>
    <x v="2"/>
    <x v="647"/>
    <d v="2011-11-22T00:00:00"/>
    <s v="Standard Class"/>
    <s v="PB-19105"/>
    <s v="Peter Bühler"/>
    <x v="0"/>
    <s v="United States"/>
    <s v="Houston"/>
    <x v="5"/>
    <n v="77095"/>
    <x v="2"/>
    <s v="OFF-EN-10003001"/>
    <x v="1"/>
    <x v="12"/>
    <s v="Ames Color-File Green Diamond Border X-ray Mailers"/>
    <n v="604.65600000000006"/>
    <n v="9"/>
    <n v="0.2"/>
    <x v="2274"/>
  </r>
  <r>
    <n v="2518"/>
    <x v="1238"/>
    <x v="3"/>
    <x v="743"/>
    <d v="2014-05-08T00:00:00"/>
    <s v="Standard Class"/>
    <s v="DW-13585"/>
    <s v="Dorothy Wardle"/>
    <x v="1"/>
    <s v="United States"/>
    <s v="Westfield"/>
    <x v="30"/>
    <n v="7090"/>
    <x v="3"/>
    <s v="FUR-FU-10003975"/>
    <x v="0"/>
    <x v="5"/>
    <s v="Eldon Advantage Chair Mats for Low to Medium Pile Carpets"/>
    <n v="129.93"/>
    <n v="3"/>
    <n v="0"/>
    <x v="2275"/>
  </r>
  <r>
    <n v="2519"/>
    <x v="1239"/>
    <x v="0"/>
    <x v="680"/>
    <d v="2013-10-22T00:00:00"/>
    <s v="Standard Class"/>
    <s v="CD-12790"/>
    <s v="Cynthia Delaney"/>
    <x v="2"/>
    <s v="United States"/>
    <s v="Oklahoma City"/>
    <x v="26"/>
    <n v="73120"/>
    <x v="2"/>
    <s v="OFF-LA-10004559"/>
    <x v="1"/>
    <x v="2"/>
    <s v="Avery 49"/>
    <n v="20.16"/>
    <n v="7"/>
    <n v="0"/>
    <x v="765"/>
  </r>
  <r>
    <n v="2520"/>
    <x v="1239"/>
    <x v="0"/>
    <x v="680"/>
    <d v="2013-10-22T00:00:00"/>
    <s v="Standard Class"/>
    <s v="CD-12790"/>
    <s v="Cynthia Delaney"/>
    <x v="2"/>
    <s v="United States"/>
    <s v="Oklahoma City"/>
    <x v="26"/>
    <n v="73120"/>
    <x v="2"/>
    <s v="OFF-LA-10003223"/>
    <x v="1"/>
    <x v="2"/>
    <s v="Avery 508"/>
    <n v="29.46"/>
    <n v="6"/>
    <n v="0"/>
    <x v="2276"/>
  </r>
  <r>
    <n v="2521"/>
    <x v="1239"/>
    <x v="0"/>
    <x v="680"/>
    <d v="2013-10-22T00:00:00"/>
    <s v="Standard Class"/>
    <s v="CD-12790"/>
    <s v="Cynthia Delaney"/>
    <x v="2"/>
    <s v="United States"/>
    <s v="Oklahoma City"/>
    <x v="26"/>
    <n v="73120"/>
    <x v="2"/>
    <s v="OFF-AP-10002651"/>
    <x v="1"/>
    <x v="9"/>
    <s v="Hoover Upright Vacuum With Dirt Cup"/>
    <n v="868.58999999999992"/>
    <n v="3"/>
    <n v="0"/>
    <x v="2277"/>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93"/>
  </r>
  <r>
    <n v="2524"/>
    <x v="1239"/>
    <x v="0"/>
    <x v="680"/>
    <d v="2013-10-22T00:00:00"/>
    <s v="Standard Class"/>
    <s v="CD-12790"/>
    <s v="Cynthia Delaney"/>
    <x v="2"/>
    <s v="United States"/>
    <s v="Oklahoma City"/>
    <x v="26"/>
    <n v="73120"/>
    <x v="2"/>
    <s v="OFF-BI-10000977"/>
    <x v="1"/>
    <x v="8"/>
    <s v="Ibico Plastic Spiral Binding Combs"/>
    <n v="121.6"/>
    <n v="4"/>
    <n v="0"/>
    <x v="2278"/>
  </r>
  <r>
    <n v="2525"/>
    <x v="1240"/>
    <x v="1"/>
    <x v="744"/>
    <d v="2012-04-10T00:00:00"/>
    <s v="Standard Class"/>
    <s v="TT-21220"/>
    <s v="Thomas Thornton"/>
    <x v="0"/>
    <s v="United States"/>
    <s v="Houston"/>
    <x v="5"/>
    <n v="77041"/>
    <x v="2"/>
    <s v="OFF-AR-10004078"/>
    <x v="1"/>
    <x v="6"/>
    <s v="Newell 312"/>
    <n v="42.047999999999995"/>
    <n v="9"/>
    <n v="0.2"/>
    <x v="2279"/>
  </r>
  <r>
    <n v="2526"/>
    <x v="1240"/>
    <x v="1"/>
    <x v="744"/>
    <d v="2012-04-10T00:00:00"/>
    <s v="Standard Class"/>
    <s v="TT-21220"/>
    <s v="Thomas Thornton"/>
    <x v="0"/>
    <s v="United States"/>
    <s v="Houston"/>
    <x v="5"/>
    <n v="77041"/>
    <x v="2"/>
    <s v="TEC-AC-10002550"/>
    <x v="2"/>
    <x v="11"/>
    <s v="Maxell 4.7GB DVD-RW 3/Pack"/>
    <n v="25.488"/>
    <n v="2"/>
    <n v="0.2"/>
    <x v="1201"/>
  </r>
  <r>
    <n v="2527"/>
    <x v="1240"/>
    <x v="1"/>
    <x v="744"/>
    <d v="2012-04-10T00:00:00"/>
    <s v="Standard Class"/>
    <s v="TT-21220"/>
    <s v="Thomas Thornton"/>
    <x v="0"/>
    <s v="United States"/>
    <s v="Houston"/>
    <x v="5"/>
    <n v="77041"/>
    <x v="2"/>
    <s v="OFF-BI-10004965"/>
    <x v="1"/>
    <x v="8"/>
    <s v="Ibico Covers for Plastic or Wire Binding Elements"/>
    <n v="6.8999999999999986"/>
    <n v="3"/>
    <n v="0.8"/>
    <x v="2280"/>
  </r>
  <r>
    <n v="2528"/>
    <x v="1240"/>
    <x v="1"/>
    <x v="744"/>
    <d v="2012-04-10T00:00:00"/>
    <s v="Standard Class"/>
    <s v="TT-21220"/>
    <s v="Thomas Thornton"/>
    <x v="0"/>
    <s v="United States"/>
    <s v="Houston"/>
    <x v="5"/>
    <n v="77041"/>
    <x v="2"/>
    <s v="OFF-BI-10004209"/>
    <x v="1"/>
    <x v="8"/>
    <s v="Fellowes Twister Kit, Gray/Clear, 3/pkg"/>
    <n v="9.6479999999999961"/>
    <n v="6"/>
    <n v="0.8"/>
    <x v="2281"/>
  </r>
  <r>
    <n v="2529"/>
    <x v="1240"/>
    <x v="1"/>
    <x v="744"/>
    <d v="2012-04-10T00:00:00"/>
    <s v="Standard Class"/>
    <s v="TT-21220"/>
    <s v="Thomas Thornton"/>
    <x v="0"/>
    <s v="United States"/>
    <s v="Houston"/>
    <x v="5"/>
    <n v="77041"/>
    <x v="2"/>
    <s v="OFF-PA-10001526"/>
    <x v="1"/>
    <x v="10"/>
    <s v="Xerox 1949"/>
    <n v="7.9680000000000009"/>
    <n v="2"/>
    <n v="0.2"/>
    <x v="2282"/>
  </r>
  <r>
    <n v="2530"/>
    <x v="1241"/>
    <x v="2"/>
    <x v="745"/>
    <d v="2011-10-29T00:00:00"/>
    <s v="Standard Class"/>
    <s v="DB-12910"/>
    <s v="Daniel Byrd"/>
    <x v="2"/>
    <s v="United States"/>
    <s v="Fort Lauderdale"/>
    <x v="2"/>
    <n v="33311"/>
    <x v="0"/>
    <s v="OFF-PA-10000788"/>
    <x v="1"/>
    <x v="10"/>
    <s v="Xerox 210"/>
    <n v="10.368000000000002"/>
    <n v="2"/>
    <n v="0.2"/>
    <x v="572"/>
  </r>
  <r>
    <n v="2531"/>
    <x v="1242"/>
    <x v="2"/>
    <x v="654"/>
    <d v="2011-08-21T00:00:00"/>
    <s v="Standard Class"/>
    <s v="DJ-13510"/>
    <s v="Don Jones"/>
    <x v="1"/>
    <s v="United States"/>
    <s v="Little Rock"/>
    <x v="36"/>
    <n v="72209"/>
    <x v="0"/>
    <s v="OFF-PA-10000595"/>
    <x v="1"/>
    <x v="10"/>
    <s v="Xerox 1929"/>
    <n v="114.2"/>
    <n v="5"/>
    <n v="0"/>
    <x v="1203"/>
  </r>
  <r>
    <n v="2532"/>
    <x v="1242"/>
    <x v="2"/>
    <x v="654"/>
    <d v="2011-08-21T00:00:00"/>
    <s v="Standard Class"/>
    <s v="DJ-13510"/>
    <s v="Don Jones"/>
    <x v="1"/>
    <s v="United States"/>
    <s v="Little Rock"/>
    <x v="36"/>
    <n v="72209"/>
    <x v="0"/>
    <s v="OFF-BI-10000829"/>
    <x v="1"/>
    <x v="8"/>
    <s v="Avery Non-Stick Binders"/>
    <n v="17.96"/>
    <n v="4"/>
    <n v="0"/>
    <x v="2283"/>
  </r>
  <r>
    <n v="2533"/>
    <x v="1242"/>
    <x v="2"/>
    <x v="654"/>
    <d v="2011-08-21T00:00:00"/>
    <s v="Standard Class"/>
    <s v="DJ-13510"/>
    <s v="Don Jones"/>
    <x v="1"/>
    <s v="United States"/>
    <s v="Little Rock"/>
    <x v="36"/>
    <n v="72209"/>
    <x v="0"/>
    <s v="OFF-FA-10002676"/>
    <x v="1"/>
    <x v="13"/>
    <s v="Colored Push Pins"/>
    <n v="12.67"/>
    <n v="7"/>
    <n v="0"/>
    <x v="2284"/>
  </r>
  <r>
    <n v="2534"/>
    <x v="1242"/>
    <x v="2"/>
    <x v="654"/>
    <d v="2011-08-21T00:00:00"/>
    <s v="Standard Class"/>
    <s v="DJ-13510"/>
    <s v="Don Jones"/>
    <x v="1"/>
    <s v="United States"/>
    <s v="Little Rock"/>
    <x v="36"/>
    <n v="72209"/>
    <x v="0"/>
    <s v="TEC-AC-10000844"/>
    <x v="2"/>
    <x v="11"/>
    <s v="Logitech Gaming G510s - Keyboard"/>
    <n v="339.96"/>
    <n v="4"/>
    <n v="0"/>
    <x v="2285"/>
  </r>
  <r>
    <n v="2535"/>
    <x v="1243"/>
    <x v="3"/>
    <x v="733"/>
    <d v="2014-08-19T00:00:00"/>
    <s v="Second Class"/>
    <s v="DL-13495"/>
    <s v="Dionis Lloyd"/>
    <x v="1"/>
    <s v="United States"/>
    <s v="Philadelphia"/>
    <x v="9"/>
    <n v="19120"/>
    <x v="3"/>
    <s v="OFF-ST-10004459"/>
    <x v="1"/>
    <x v="4"/>
    <s v="Tennsco Single-Tier Lockers"/>
    <n v="1801.6320000000001"/>
    <n v="6"/>
    <n v="0.2"/>
    <x v="2286"/>
  </r>
  <r>
    <n v="2536"/>
    <x v="1244"/>
    <x v="1"/>
    <x v="684"/>
    <d v="2012-09-08T00:00:00"/>
    <s v="First Class"/>
    <s v="LO-17170"/>
    <s v="Lori Olson"/>
    <x v="1"/>
    <s v="United States"/>
    <s v="La Quinta"/>
    <x v="1"/>
    <n v="92253"/>
    <x v="1"/>
    <s v="TEC-AC-10003499"/>
    <x v="2"/>
    <x v="11"/>
    <s v="Memorex Mini Travel Drive 8 GB USB 2.0 Flash Drive"/>
    <n v="46.32"/>
    <n v="4"/>
    <n v="0"/>
    <x v="2287"/>
  </r>
  <r>
    <n v="2537"/>
    <x v="1245"/>
    <x v="1"/>
    <x v="746"/>
    <d v="2012-01-29T00:00:00"/>
    <s v="Second Class"/>
    <s v="SV-20365"/>
    <s v="Seth Vernon"/>
    <x v="0"/>
    <s v="United States"/>
    <s v="Cleveland"/>
    <x v="24"/>
    <n v="44105"/>
    <x v="3"/>
    <s v="FUR-CH-10000513"/>
    <x v="0"/>
    <x v="1"/>
    <s v="High-Back Leather Manager's Chair"/>
    <n v="181.98599999999999"/>
    <n v="2"/>
    <n v="0.3"/>
    <x v="2288"/>
  </r>
  <r>
    <n v="2538"/>
    <x v="1245"/>
    <x v="1"/>
    <x v="746"/>
    <d v="2012-01-29T00:00:00"/>
    <s v="Second Class"/>
    <s v="SV-20365"/>
    <s v="Seth Vernon"/>
    <x v="0"/>
    <s v="United States"/>
    <s v="Cleveland"/>
    <x v="24"/>
    <n v="44105"/>
    <x v="3"/>
    <s v="TEC-PH-10000895"/>
    <x v="2"/>
    <x v="7"/>
    <s v="Polycom VVX 310 VoIP phone"/>
    <n v="431.976"/>
    <n v="4"/>
    <n v="0.4"/>
    <x v="2289"/>
  </r>
  <r>
    <n v="2539"/>
    <x v="1245"/>
    <x v="1"/>
    <x v="746"/>
    <d v="2012-01-29T00:00:00"/>
    <s v="Second Class"/>
    <s v="SV-20365"/>
    <s v="Seth Vernon"/>
    <x v="0"/>
    <s v="United States"/>
    <s v="Cleveland"/>
    <x v="24"/>
    <n v="44105"/>
    <x v="3"/>
    <s v="TEC-PH-10002555"/>
    <x v="2"/>
    <x v="7"/>
    <s v="Nortel Meridian M5316 Digital phone"/>
    <n v="155.36999999999998"/>
    <n v="1"/>
    <n v="0.4"/>
    <x v="2290"/>
  </r>
  <r>
    <n v="2540"/>
    <x v="1246"/>
    <x v="1"/>
    <x v="747"/>
    <d v="2012-07-16T00:00:00"/>
    <s v="Same Day"/>
    <s v="EM-13810"/>
    <s v="Eleni McCrary"/>
    <x v="1"/>
    <s v="United States"/>
    <s v="San Francisco"/>
    <x v="1"/>
    <n v="94122"/>
    <x v="1"/>
    <s v="FUR-CH-10003312"/>
    <x v="0"/>
    <x v="1"/>
    <s v="Hon 2090 “Pillow Soft” Series Mid Back Swivel/Tilt Chairs"/>
    <n v="1348.7040000000002"/>
    <n v="6"/>
    <n v="0.2"/>
    <x v="2291"/>
  </r>
  <r>
    <n v="2541"/>
    <x v="1246"/>
    <x v="1"/>
    <x v="747"/>
    <d v="2012-07-16T00:00:00"/>
    <s v="Same Day"/>
    <s v="EM-13810"/>
    <s v="Eleni McCrary"/>
    <x v="1"/>
    <s v="United States"/>
    <s v="San Francisco"/>
    <x v="1"/>
    <n v="94122"/>
    <x v="1"/>
    <s v="FUR-CH-10004086"/>
    <x v="0"/>
    <x v="1"/>
    <s v="Hon 4070 Series Pagoda Armless Upholstered Stacking Chairs"/>
    <n v="700.15200000000004"/>
    <n v="3"/>
    <n v="0.2"/>
    <x v="2292"/>
  </r>
  <r>
    <n v="2542"/>
    <x v="1247"/>
    <x v="0"/>
    <x v="567"/>
    <d v="2013-05-05T00:00:00"/>
    <s v="Standard Class"/>
    <s v="KD-16615"/>
    <s v="Ken Dana"/>
    <x v="1"/>
    <s v="United States"/>
    <s v="Scottsdale"/>
    <x v="16"/>
    <n v="85254"/>
    <x v="1"/>
    <s v="FUR-FU-10002759"/>
    <x v="0"/>
    <x v="5"/>
    <s v="12-1/2 Diameter Round Wall Clock"/>
    <n v="111.88800000000001"/>
    <n v="7"/>
    <n v="0.2"/>
    <x v="2293"/>
  </r>
  <r>
    <n v="2543"/>
    <x v="1248"/>
    <x v="2"/>
    <x v="467"/>
    <d v="2011-10-01T00:00:00"/>
    <s v="Second Class"/>
    <s v="NB-18580"/>
    <s v="Nicole Brennan"/>
    <x v="1"/>
    <s v="United States"/>
    <s v="Philadelphia"/>
    <x v="9"/>
    <n v="19134"/>
    <x v="3"/>
    <s v="OFF-AP-10002191"/>
    <x v="1"/>
    <x v="9"/>
    <s v="Belkin 8 Outlet SurgeMaster II Gold Surge Protector"/>
    <n v="143.952"/>
    <n v="3"/>
    <n v="0.2"/>
    <x v="2294"/>
  </r>
  <r>
    <n v="2544"/>
    <x v="1249"/>
    <x v="0"/>
    <x v="162"/>
    <d v="2013-09-15T00:00:00"/>
    <s v="Standard Class"/>
    <s v="AP-10720"/>
    <s v="Anne Pryor"/>
    <x v="2"/>
    <s v="United States"/>
    <s v="Malden"/>
    <x v="31"/>
    <n v="2148"/>
    <x v="3"/>
    <s v="FUR-BO-10003450"/>
    <x v="0"/>
    <x v="0"/>
    <s v="Bush Westfield Collection Bookcases, Dark Cherry Finish"/>
    <n v="173.94"/>
    <n v="3"/>
    <n v="0"/>
    <x v="2295"/>
  </r>
  <r>
    <n v="2545"/>
    <x v="1249"/>
    <x v="0"/>
    <x v="162"/>
    <d v="2013-09-15T00:00:00"/>
    <s v="Standard Class"/>
    <s v="AP-10720"/>
    <s v="Anne Pryor"/>
    <x v="2"/>
    <s v="United States"/>
    <s v="Malden"/>
    <x v="31"/>
    <n v="2148"/>
    <x v="3"/>
    <s v="OFF-LA-10000248"/>
    <x v="1"/>
    <x v="2"/>
    <s v="Avery 52"/>
    <n v="14.76"/>
    <n v="4"/>
    <n v="0"/>
    <x v="2296"/>
  </r>
  <r>
    <n v="2546"/>
    <x v="1250"/>
    <x v="3"/>
    <x v="513"/>
    <d v="2014-04-21T00:00:00"/>
    <s v="Standard Class"/>
    <s v="JE-15745"/>
    <s v="Joel Eaton"/>
    <x v="0"/>
    <s v="United States"/>
    <s v="San Jose"/>
    <x v="1"/>
    <n v="95123"/>
    <x v="1"/>
    <s v="OFF-ST-10004804"/>
    <x v="1"/>
    <x v="4"/>
    <s v="Belkin 19&quot; Vented Equipment Shelf, Black"/>
    <n v="205.92"/>
    <n v="4"/>
    <n v="0"/>
    <x v="2297"/>
  </r>
  <r>
    <n v="2547"/>
    <x v="1250"/>
    <x v="3"/>
    <x v="513"/>
    <d v="2014-04-21T00:00:00"/>
    <s v="Standard Class"/>
    <s v="JE-15745"/>
    <s v="Joel Eaton"/>
    <x v="0"/>
    <s v="United States"/>
    <s v="San Jose"/>
    <x v="1"/>
    <n v="95123"/>
    <x v="1"/>
    <s v="FUR-BO-10001337"/>
    <x v="0"/>
    <x v="0"/>
    <s v="O'Sullivan Living Dimensions 2-Shelf Bookcases"/>
    <n v="102.833"/>
    <n v="1"/>
    <n v="0.15"/>
    <x v="2298"/>
  </r>
  <r>
    <n v="2548"/>
    <x v="1251"/>
    <x v="1"/>
    <x v="748"/>
    <d v="2012-08-22T00:00:00"/>
    <s v="Standard Class"/>
    <s v="JM-15865"/>
    <s v="John Murray"/>
    <x v="0"/>
    <s v="United States"/>
    <s v="Phoenix"/>
    <x v="16"/>
    <n v="85023"/>
    <x v="1"/>
    <s v="OFF-AR-10002255"/>
    <x v="1"/>
    <x v="6"/>
    <s v="Newell 346"/>
    <n v="2.3039999999999998"/>
    <n v="1"/>
    <n v="0.2"/>
    <x v="2299"/>
  </r>
  <r>
    <n v="2549"/>
    <x v="1251"/>
    <x v="1"/>
    <x v="748"/>
    <d v="2012-08-22T00:00:00"/>
    <s v="Standard Class"/>
    <s v="JM-15865"/>
    <s v="John Murray"/>
    <x v="0"/>
    <s v="United States"/>
    <s v="Phoenix"/>
    <x v="16"/>
    <n v="85023"/>
    <x v="1"/>
    <s v="TEC-PH-10002624"/>
    <x v="2"/>
    <x v="7"/>
    <s v="Samsung Galaxy S4 Mini"/>
    <n v="1879.96"/>
    <n v="5"/>
    <n v="0.2"/>
    <x v="2300"/>
  </r>
  <r>
    <n v="2550"/>
    <x v="1251"/>
    <x v="1"/>
    <x v="748"/>
    <d v="2012-08-22T00:00:00"/>
    <s v="Standard Class"/>
    <s v="JM-15865"/>
    <s v="John Murray"/>
    <x v="0"/>
    <s v="United States"/>
    <s v="Phoenix"/>
    <x v="16"/>
    <n v="85023"/>
    <x v="1"/>
    <s v="OFF-PA-10001878"/>
    <x v="1"/>
    <x v="10"/>
    <s v="Xerox 1891"/>
    <n v="313.024"/>
    <n v="8"/>
    <n v="0.2"/>
    <x v="2301"/>
  </r>
  <r>
    <n v="2551"/>
    <x v="1251"/>
    <x v="1"/>
    <x v="748"/>
    <d v="2012-08-22T00:00:00"/>
    <s v="Standard Class"/>
    <s v="JM-15865"/>
    <s v="John Murray"/>
    <x v="0"/>
    <s v="United States"/>
    <s v="Phoenix"/>
    <x v="16"/>
    <n v="85023"/>
    <x v="1"/>
    <s v="OFF-LA-10000452"/>
    <x v="1"/>
    <x v="2"/>
    <s v="Avery 488"/>
    <n v="5.04"/>
    <n v="2"/>
    <n v="0.2"/>
    <x v="1382"/>
  </r>
  <r>
    <n v="2552"/>
    <x v="1252"/>
    <x v="3"/>
    <x v="123"/>
    <d v="2014-11-24T00:00:00"/>
    <s v="Standard Class"/>
    <s v="AB-10105"/>
    <s v="Adrian Barton"/>
    <x v="0"/>
    <s v="United States"/>
    <s v="Henderson"/>
    <x v="0"/>
    <n v="42420"/>
    <x v="0"/>
    <s v="FUR-FU-10004665"/>
    <x v="0"/>
    <x v="5"/>
    <s v="3M Polarizing Task Lamp with Clamp Arm, Light Gray"/>
    <n v="821.87999999999988"/>
    <n v="6"/>
    <n v="0"/>
    <x v="2302"/>
  </r>
  <r>
    <n v="2553"/>
    <x v="1252"/>
    <x v="3"/>
    <x v="123"/>
    <d v="2014-11-24T00:00:00"/>
    <s v="Standard Class"/>
    <s v="AB-10105"/>
    <s v="Adrian Barton"/>
    <x v="0"/>
    <s v="United States"/>
    <s v="Henderson"/>
    <x v="0"/>
    <n v="42420"/>
    <x v="0"/>
    <s v="OFF-BI-10000088"/>
    <x v="1"/>
    <x v="8"/>
    <s v="GBC Imprintable Covers"/>
    <n v="21.96"/>
    <n v="2"/>
    <n v="0"/>
    <x v="2303"/>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304"/>
  </r>
  <r>
    <n v="2556"/>
    <x v="1255"/>
    <x v="1"/>
    <x v="120"/>
    <d v="2012-09-30T00:00:00"/>
    <s v="Standard Class"/>
    <s v="PF-19165"/>
    <s v="Philip Fox"/>
    <x v="0"/>
    <s v="United States"/>
    <s v="New York City"/>
    <x v="15"/>
    <n v="10035"/>
    <x v="3"/>
    <s v="TEC-AC-10001590"/>
    <x v="2"/>
    <x v="11"/>
    <s v="Dell Slim USB Multimedia Keyboard"/>
    <n v="50"/>
    <n v="2"/>
    <n v="0"/>
    <x v="2305"/>
  </r>
  <r>
    <n v="2557"/>
    <x v="1256"/>
    <x v="0"/>
    <x v="750"/>
    <d v="2013-10-15T00:00:00"/>
    <s v="Standard Class"/>
    <s v="BW-11110"/>
    <s v="Bart Watters"/>
    <x v="1"/>
    <s v="United States"/>
    <s v="Houston"/>
    <x v="5"/>
    <n v="77070"/>
    <x v="2"/>
    <s v="FUR-FU-10004909"/>
    <x v="0"/>
    <x v="5"/>
    <s v="Contemporary Wood/Metal Frame"/>
    <n v="51.712000000000003"/>
    <n v="8"/>
    <n v="0.6"/>
    <x v="2306"/>
  </r>
  <r>
    <n v="2558"/>
    <x v="1257"/>
    <x v="1"/>
    <x v="539"/>
    <d v="2012-03-30T00:00:00"/>
    <s v="Standard Class"/>
    <s v="BP-11185"/>
    <s v="Ben Peterman"/>
    <x v="1"/>
    <s v="United States"/>
    <s v="Coral Springs"/>
    <x v="2"/>
    <n v="33065"/>
    <x v="0"/>
    <s v="OFF-AP-10002287"/>
    <x v="1"/>
    <x v="9"/>
    <s v="Eureka Sanitaire  Multi-Pro Heavy-Duty Upright, Disposable Bags"/>
    <n v="6.9920000000000009"/>
    <n v="2"/>
    <n v="0.2"/>
    <x v="2307"/>
  </r>
  <r>
    <n v="2559"/>
    <x v="1258"/>
    <x v="1"/>
    <x v="70"/>
    <d v="2012-06-04T00:00:00"/>
    <s v="Standard Class"/>
    <s v="TM-21010"/>
    <s v="Tamara Manning"/>
    <x v="0"/>
    <s v="United States"/>
    <s v="Orem"/>
    <x v="7"/>
    <n v="84057"/>
    <x v="1"/>
    <s v="FUR-BO-10004357"/>
    <x v="0"/>
    <x v="0"/>
    <s v="O'Sullivan Living Dimensions 3-Shelf Bookcases"/>
    <n v="1406.86"/>
    <n v="7"/>
    <n v="0"/>
    <x v="2308"/>
  </r>
  <r>
    <n v="2560"/>
    <x v="1258"/>
    <x v="1"/>
    <x v="70"/>
    <d v="2012-06-04T00:00:00"/>
    <s v="Standard Class"/>
    <s v="TM-21010"/>
    <s v="Tamara Manning"/>
    <x v="0"/>
    <s v="United States"/>
    <s v="Orem"/>
    <x v="7"/>
    <n v="84057"/>
    <x v="1"/>
    <s v="OFF-LA-10003766"/>
    <x v="1"/>
    <x v="2"/>
    <s v="Self-Adhesive Removable Labels"/>
    <n v="15.75"/>
    <n v="5"/>
    <n v="0"/>
    <x v="2309"/>
  </r>
  <r>
    <n v="2561"/>
    <x v="1258"/>
    <x v="1"/>
    <x v="70"/>
    <d v="2012-06-04T00:00:00"/>
    <s v="Standard Class"/>
    <s v="TM-21010"/>
    <s v="Tamara Manning"/>
    <x v="0"/>
    <s v="United States"/>
    <s v="Orem"/>
    <x v="7"/>
    <n v="84057"/>
    <x v="1"/>
    <s v="OFF-ST-10000046"/>
    <x v="1"/>
    <x v="4"/>
    <s v="Fellowes Super Stor/Drawer Files"/>
    <n v="323.10000000000002"/>
    <n v="2"/>
    <n v="0"/>
    <x v="2310"/>
  </r>
  <r>
    <n v="2562"/>
    <x v="1259"/>
    <x v="1"/>
    <x v="707"/>
    <d v="2012-12-31T00:00:00"/>
    <s v="Standard Class"/>
    <s v="MB-17305"/>
    <s v="Maria Bertelson"/>
    <x v="0"/>
    <s v="United States"/>
    <s v="Nashville"/>
    <x v="18"/>
    <n v="37211"/>
    <x v="0"/>
    <s v="OFF-LA-10003190"/>
    <x v="1"/>
    <x v="2"/>
    <s v="Avery 474"/>
    <n v="9.2159999999999993"/>
    <n v="4"/>
    <n v="0.2"/>
    <x v="2311"/>
  </r>
  <r>
    <n v="2563"/>
    <x v="1259"/>
    <x v="1"/>
    <x v="707"/>
    <d v="2012-12-31T00:00:00"/>
    <s v="Standard Class"/>
    <s v="MB-17305"/>
    <s v="Maria Bertelson"/>
    <x v="0"/>
    <s v="United States"/>
    <s v="Nashville"/>
    <x v="18"/>
    <n v="37211"/>
    <x v="0"/>
    <s v="OFF-PA-10002787"/>
    <x v="1"/>
    <x v="10"/>
    <s v="Xerox 227"/>
    <n v="10.368000000000002"/>
    <n v="2"/>
    <n v="0.2"/>
    <x v="572"/>
  </r>
  <r>
    <n v="2564"/>
    <x v="1260"/>
    <x v="1"/>
    <x v="751"/>
    <d v="2012-03-22T00:00:00"/>
    <s v="Second Class"/>
    <s v="HR-14830"/>
    <s v="Harold Ryan"/>
    <x v="1"/>
    <s v="United States"/>
    <s v="New York City"/>
    <x v="15"/>
    <n v="10009"/>
    <x v="3"/>
    <s v="TEC-AC-10000387"/>
    <x v="2"/>
    <x v="11"/>
    <s v="KeyTronic KT800P2 - Keyboard - Black"/>
    <n v="15.02"/>
    <n v="1"/>
    <n v="0"/>
    <x v="2312"/>
  </r>
  <r>
    <n v="2565"/>
    <x v="1260"/>
    <x v="1"/>
    <x v="751"/>
    <d v="2012-03-22T00:00:00"/>
    <s v="Second Class"/>
    <s v="HR-14830"/>
    <s v="Harold Ryan"/>
    <x v="1"/>
    <s v="United States"/>
    <s v="New York City"/>
    <x v="15"/>
    <n v="10009"/>
    <x v="3"/>
    <s v="OFF-ST-10001291"/>
    <x v="1"/>
    <x v="4"/>
    <s v="Tenex Personal Self-Stacking Standard File Box, Black/Gray"/>
    <n v="33.82"/>
    <n v="2"/>
    <n v="0"/>
    <x v="2313"/>
  </r>
  <r>
    <n v="2566"/>
    <x v="1261"/>
    <x v="3"/>
    <x v="202"/>
    <d v="2014-12-25T00:00:00"/>
    <s v="First Class"/>
    <s v="BD-11635"/>
    <s v="Brian Derr"/>
    <x v="0"/>
    <s v="United States"/>
    <s v="Bowling Green"/>
    <x v="0"/>
    <n v="42104"/>
    <x v="0"/>
    <s v="TEC-AC-10003116"/>
    <x v="2"/>
    <x v="11"/>
    <s v="Memorex Froggy Flash Drive 8 GB"/>
    <n v="71"/>
    <n v="4"/>
    <n v="0"/>
    <x v="2314"/>
  </r>
  <r>
    <n v="2567"/>
    <x v="1262"/>
    <x v="3"/>
    <x v="752"/>
    <d v="2014-11-04T00:00:00"/>
    <s v="Second Class"/>
    <s v="SF-20200"/>
    <s v="Sarah Foster"/>
    <x v="0"/>
    <s v="United States"/>
    <s v="Bellingham"/>
    <x v="4"/>
    <n v="98226"/>
    <x v="1"/>
    <s v="OFF-BI-10001308"/>
    <x v="1"/>
    <x v="8"/>
    <s v="GBC Standard Plastic Binding Systems' Combs"/>
    <n v="25.120000000000005"/>
    <n v="5"/>
    <n v="0.2"/>
    <x v="2315"/>
  </r>
  <r>
    <n v="2568"/>
    <x v="1262"/>
    <x v="3"/>
    <x v="752"/>
    <d v="2014-11-04T00:00:00"/>
    <s v="Second Class"/>
    <s v="SF-20200"/>
    <s v="Sarah Foster"/>
    <x v="0"/>
    <s v="United States"/>
    <s v="Bellingham"/>
    <x v="4"/>
    <n v="98226"/>
    <x v="1"/>
    <s v="FUR-TA-10003954"/>
    <x v="0"/>
    <x v="3"/>
    <s v="Hon 94000 Series Round Tables"/>
    <n v="2665.62"/>
    <n v="9"/>
    <n v="0"/>
    <x v="2316"/>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317"/>
  </r>
  <r>
    <n v="2570"/>
    <x v="1264"/>
    <x v="3"/>
    <x v="753"/>
    <d v="2014-12-28T00:00:00"/>
    <s v="Same Day"/>
    <s v="DR-12880"/>
    <s v="Dan Reichenbach"/>
    <x v="1"/>
    <s v="United States"/>
    <s v="Newark"/>
    <x v="24"/>
    <n v="43055"/>
    <x v="3"/>
    <s v="TEC-PH-10000576"/>
    <x v="2"/>
    <x v="7"/>
    <s v="AT&amp;T 1080 Corded phone"/>
    <n v="164.38800000000001"/>
    <n v="2"/>
    <n v="0.4"/>
    <x v="2318"/>
  </r>
  <r>
    <n v="2571"/>
    <x v="1264"/>
    <x v="3"/>
    <x v="753"/>
    <d v="2014-12-28T00:00:00"/>
    <s v="Same Day"/>
    <s v="DR-12880"/>
    <s v="Dan Reichenbach"/>
    <x v="1"/>
    <s v="United States"/>
    <s v="Newark"/>
    <x v="24"/>
    <n v="43055"/>
    <x v="3"/>
    <s v="OFF-AR-10004441"/>
    <x v="1"/>
    <x v="6"/>
    <s v="BIC Brite Liner Highlighters"/>
    <n v="13.247999999999999"/>
    <n v="4"/>
    <n v="0.2"/>
    <x v="2319"/>
  </r>
  <r>
    <n v="2572"/>
    <x v="1265"/>
    <x v="3"/>
    <x v="11"/>
    <d v="2014-07-22T00:00:00"/>
    <s v="Standard Class"/>
    <s v="VM-21685"/>
    <s v="Valerie Mitchum"/>
    <x v="2"/>
    <s v="United States"/>
    <s v="Woodstock"/>
    <x v="10"/>
    <n v="60098"/>
    <x v="2"/>
    <s v="OFF-AR-10003759"/>
    <x v="1"/>
    <x v="6"/>
    <s v="Crayola Anti Dust Chalk, 12/Pack"/>
    <n v="2.9120000000000004"/>
    <n v="2"/>
    <n v="0.2"/>
    <x v="2320"/>
  </r>
  <r>
    <n v="2573"/>
    <x v="1266"/>
    <x v="0"/>
    <x v="399"/>
    <d v="2013-08-16T00:00:00"/>
    <s v="Second Class"/>
    <s v="CM-12235"/>
    <s v="Chris McAfee"/>
    <x v="0"/>
    <s v="United States"/>
    <s v="Carrollton"/>
    <x v="5"/>
    <n v="75007"/>
    <x v="2"/>
    <s v="TEC-AC-10004145"/>
    <x v="2"/>
    <x v="11"/>
    <s v="Logitech diNovo Edge Keyboard"/>
    <n v="1399.9440000000002"/>
    <n v="7"/>
    <n v="0.2"/>
    <x v="2321"/>
  </r>
  <r>
    <n v="2574"/>
    <x v="1267"/>
    <x v="3"/>
    <x v="362"/>
    <d v="2014-07-15T00:00:00"/>
    <s v="Standard Class"/>
    <s v="SM-20320"/>
    <s v="Sean Miller"/>
    <x v="2"/>
    <s v="United States"/>
    <s v="Lafayette"/>
    <x v="14"/>
    <n v="47905"/>
    <x v="2"/>
    <s v="FUR-FU-10000293"/>
    <x v="0"/>
    <x v="5"/>
    <s v="Eldon Antistatic Chair Mats for Low to Medium Pile Carpets"/>
    <n v="526.45000000000005"/>
    <n v="5"/>
    <n v="0"/>
    <x v="2031"/>
  </r>
  <r>
    <n v="2575"/>
    <x v="1268"/>
    <x v="2"/>
    <x v="754"/>
    <d v="2011-11-27T00:00:00"/>
    <s v="Standard Class"/>
    <s v="RA-19885"/>
    <s v="Ruben Ausman"/>
    <x v="1"/>
    <s v="United States"/>
    <s v="Columbus"/>
    <x v="32"/>
    <n v="31907"/>
    <x v="0"/>
    <s v="OFF-EN-10004955"/>
    <x v="1"/>
    <x v="12"/>
    <s v="Fashion Color Clasp Envelopes"/>
    <n v="16.23"/>
    <n v="3"/>
    <n v="0"/>
    <x v="2322"/>
  </r>
  <r>
    <n v="2576"/>
    <x v="1268"/>
    <x v="2"/>
    <x v="754"/>
    <d v="2011-11-27T00:00:00"/>
    <s v="Standard Class"/>
    <s v="RA-19885"/>
    <s v="Ruben Ausman"/>
    <x v="1"/>
    <s v="United States"/>
    <s v="Columbus"/>
    <x v="32"/>
    <n v="31907"/>
    <x v="0"/>
    <s v="OFF-BI-10001071"/>
    <x v="1"/>
    <x v="8"/>
    <s v="GBC ProClick Punch Binding System"/>
    <n v="319.89999999999998"/>
    <n v="5"/>
    <n v="0"/>
    <x v="2323"/>
  </r>
  <r>
    <n v="2577"/>
    <x v="1268"/>
    <x v="2"/>
    <x v="754"/>
    <d v="2011-11-27T00:00:00"/>
    <s v="Standard Class"/>
    <s v="RA-19885"/>
    <s v="Ruben Ausman"/>
    <x v="1"/>
    <s v="United States"/>
    <s v="Columbus"/>
    <x v="32"/>
    <n v="31907"/>
    <x v="0"/>
    <s v="OFF-EN-10001990"/>
    <x v="1"/>
    <x v="12"/>
    <s v="Staples"/>
    <n v="11.36"/>
    <n v="2"/>
    <n v="0"/>
    <x v="734"/>
  </r>
  <r>
    <n v="2578"/>
    <x v="1268"/>
    <x v="2"/>
    <x v="754"/>
    <d v="2011-11-27T00:00:00"/>
    <s v="Standard Class"/>
    <s v="RA-19885"/>
    <s v="Ruben Ausman"/>
    <x v="1"/>
    <s v="United States"/>
    <s v="Columbus"/>
    <x v="32"/>
    <n v="31907"/>
    <x v="0"/>
    <s v="OFF-AP-10002734"/>
    <x v="1"/>
    <x v="9"/>
    <s v="Holmes Harmony HEPA Air Purifier for 17 x 20 Room"/>
    <n v="675.12"/>
    <n v="3"/>
    <n v="0"/>
    <x v="2324"/>
  </r>
  <r>
    <n v="2579"/>
    <x v="1269"/>
    <x v="2"/>
    <x v="755"/>
    <d v="2011-02-01T00:00:00"/>
    <s v="Standard Class"/>
    <s v="SD-20485"/>
    <s v="Shirley Daniels"/>
    <x v="2"/>
    <s v="United States"/>
    <s v="Alexandria"/>
    <x v="17"/>
    <n v="22304"/>
    <x v="0"/>
    <s v="FUR-FU-10004587"/>
    <x v="0"/>
    <x v="5"/>
    <s v="GE General Use Halogen Bulbs, 100 Watts, 1 Bulb per Pack"/>
    <n v="62.820000000000007"/>
    <n v="3"/>
    <n v="0"/>
    <x v="2325"/>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326"/>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19999999999998"/>
    <n v="3"/>
    <n v="0"/>
    <x v="2327"/>
  </r>
  <r>
    <n v="2585"/>
    <x v="1269"/>
    <x v="2"/>
    <x v="755"/>
    <d v="2011-02-01T00:00:00"/>
    <s v="Standard Class"/>
    <s v="SD-20485"/>
    <s v="Shirley Daniels"/>
    <x v="2"/>
    <s v="United States"/>
    <s v="Alexandria"/>
    <x v="17"/>
    <n v="22304"/>
    <x v="0"/>
    <s v="TEC-PH-10002103"/>
    <x v="2"/>
    <x v="7"/>
    <s v="Jabra SPEAK 410"/>
    <n v="187.98"/>
    <n v="2"/>
    <n v="0"/>
    <x v="2328"/>
  </r>
  <r>
    <n v="2586"/>
    <x v="1270"/>
    <x v="1"/>
    <x v="502"/>
    <d v="2012-11-10T00:00:00"/>
    <s v="Standard Class"/>
    <s v="CS-12250"/>
    <s v="Chris Selesnick"/>
    <x v="1"/>
    <s v="United States"/>
    <s v="Haltom City"/>
    <x v="5"/>
    <n v="76117"/>
    <x v="2"/>
    <s v="OFF-EN-10001137"/>
    <x v="1"/>
    <x v="12"/>
    <s v="#10 Gummed Flap White Envelopes, 100/Box"/>
    <n v="6.6080000000000005"/>
    <n v="2"/>
    <n v="0.2"/>
    <x v="2329"/>
  </r>
  <r>
    <n v="2587"/>
    <x v="1271"/>
    <x v="3"/>
    <x v="160"/>
    <d v="2014-07-07T00:00:00"/>
    <s v="Standard Class"/>
    <s v="RA-19285"/>
    <s v="Ralph Arnett"/>
    <x v="0"/>
    <s v="United States"/>
    <s v="New York City"/>
    <x v="15"/>
    <n v="10024"/>
    <x v="3"/>
    <s v="OFF-ST-10001476"/>
    <x v="1"/>
    <x v="4"/>
    <s v="Steel Personal Filing/Posting Tote"/>
    <n v="248.57"/>
    <n v="7"/>
    <n v="0"/>
    <x v="2330"/>
  </r>
  <r>
    <n v="2588"/>
    <x v="1271"/>
    <x v="3"/>
    <x v="160"/>
    <d v="2014-07-07T00:00:00"/>
    <s v="Standard Class"/>
    <s v="RA-19285"/>
    <s v="Ralph Arnett"/>
    <x v="0"/>
    <s v="United States"/>
    <s v="New York City"/>
    <x v="15"/>
    <n v="10024"/>
    <x v="3"/>
    <s v="FUR-FU-10002045"/>
    <x v="0"/>
    <x v="5"/>
    <s v="Executive Impressions 14&quot;"/>
    <n v="22.23"/>
    <n v="1"/>
    <n v="0"/>
    <x v="2331"/>
  </r>
  <r>
    <n v="2589"/>
    <x v="1272"/>
    <x v="0"/>
    <x v="465"/>
    <d v="2013-05-10T00:00:00"/>
    <s v="Standard Class"/>
    <s v="BF-11005"/>
    <s v="Barry Franz"/>
    <x v="2"/>
    <s v="United States"/>
    <s v="Los Angeles"/>
    <x v="1"/>
    <n v="90004"/>
    <x v="1"/>
    <s v="OFF-ST-10001505"/>
    <x v="1"/>
    <x v="4"/>
    <s v="Perma STOR-ALL Hanging File Box, 13 1/8&quot;W x 12 1/4&quot;D x 10 1/2&quot;H"/>
    <n v="5.98"/>
    <n v="1"/>
    <n v="0"/>
    <x v="2332"/>
  </r>
  <r>
    <n v="2590"/>
    <x v="1272"/>
    <x v="0"/>
    <x v="465"/>
    <d v="2013-05-10T00:00:00"/>
    <s v="Standard Class"/>
    <s v="BF-11005"/>
    <s v="Barry Franz"/>
    <x v="2"/>
    <s v="United States"/>
    <s v="Los Angeles"/>
    <x v="1"/>
    <n v="90004"/>
    <x v="1"/>
    <s v="TEC-PH-10001433"/>
    <x v="2"/>
    <x v="7"/>
    <s v="Cisco Small Business SPA 502G VoIP phone"/>
    <n v="246.16800000000001"/>
    <n v="3"/>
    <n v="0.2"/>
    <x v="2333"/>
  </r>
  <r>
    <n v="2591"/>
    <x v="1273"/>
    <x v="0"/>
    <x v="162"/>
    <d v="2013-09-15T00:00:00"/>
    <s v="Standard Class"/>
    <s v="SE-20110"/>
    <s v="Sanjit Engle"/>
    <x v="0"/>
    <s v="United States"/>
    <s v="Wheeling"/>
    <x v="10"/>
    <n v="60090"/>
    <x v="2"/>
    <s v="FUR-FU-10004671"/>
    <x v="0"/>
    <x v="5"/>
    <s v="Executive Impressions 12&quot; Wall Clock"/>
    <n v="14.136000000000003"/>
    <n v="2"/>
    <n v="0.6"/>
    <x v="2334"/>
  </r>
  <r>
    <n v="2592"/>
    <x v="1273"/>
    <x v="0"/>
    <x v="162"/>
    <d v="2013-09-15T00:00:00"/>
    <s v="Standard Class"/>
    <s v="SE-20110"/>
    <s v="Sanjit Engle"/>
    <x v="0"/>
    <s v="United States"/>
    <s v="Wheeling"/>
    <x v="10"/>
    <n v="60090"/>
    <x v="2"/>
    <s v="FUR-TA-10003569"/>
    <x v="0"/>
    <x v="3"/>
    <s v="Bretford CR8500 Series Meeting Room Furniture"/>
    <n v="601.47"/>
    <n v="3"/>
    <n v="0.5"/>
    <x v="2335"/>
  </r>
  <r>
    <n v="2593"/>
    <x v="1274"/>
    <x v="3"/>
    <x v="221"/>
    <d v="2014-11-27T00:00:00"/>
    <s v="Second Class"/>
    <s v="RS-19765"/>
    <s v="Roland Schwarz"/>
    <x v="1"/>
    <s v="United States"/>
    <s v="Summerville"/>
    <x v="20"/>
    <n v="29483"/>
    <x v="0"/>
    <s v="TEC-PH-10002807"/>
    <x v="2"/>
    <x v="7"/>
    <s v="Motorla HX550 Universal Bluetooth Headset"/>
    <n v="79.099999999999994"/>
    <n v="2"/>
    <n v="0"/>
    <x v="2336"/>
  </r>
  <r>
    <n v="2594"/>
    <x v="1274"/>
    <x v="3"/>
    <x v="221"/>
    <d v="2014-11-27T00:00:00"/>
    <s v="Second Class"/>
    <s v="RS-19765"/>
    <s v="Roland Schwarz"/>
    <x v="1"/>
    <s v="United States"/>
    <s v="Summerville"/>
    <x v="20"/>
    <n v="29483"/>
    <x v="0"/>
    <s v="OFF-BI-10001597"/>
    <x v="1"/>
    <x v="8"/>
    <s v="Wilson Jones Ledger-Size, Piano-Hinge Binder, 2&quot;, Blue"/>
    <n v="327.84"/>
    <n v="8"/>
    <n v="0"/>
    <x v="2337"/>
  </r>
  <r>
    <n v="2595"/>
    <x v="1275"/>
    <x v="3"/>
    <x v="726"/>
    <d v="2014-05-18T00:00:00"/>
    <s v="Standard Class"/>
    <s v="BM-11650"/>
    <s v="Brian Moss"/>
    <x v="1"/>
    <s v="United States"/>
    <s v="Columbus"/>
    <x v="14"/>
    <n v="47201"/>
    <x v="2"/>
    <s v="OFF-EN-10003296"/>
    <x v="1"/>
    <x v="12"/>
    <s v="Tyvek Side-Opening Peel &amp; Seel Expanding Envelopes"/>
    <n v="180.96"/>
    <n v="2"/>
    <n v="0"/>
    <x v="2338"/>
  </r>
  <r>
    <n v="2596"/>
    <x v="1275"/>
    <x v="3"/>
    <x v="726"/>
    <d v="2014-05-18T00:00:00"/>
    <s v="Standard Class"/>
    <s v="BM-11650"/>
    <s v="Brian Moss"/>
    <x v="1"/>
    <s v="United States"/>
    <s v="Columbus"/>
    <x v="14"/>
    <n v="47201"/>
    <x v="2"/>
    <s v="OFF-BI-10004632"/>
    <x v="1"/>
    <x v="8"/>
    <s v="Ibico Hi-Tech Manual Binding System"/>
    <n v="914.97"/>
    <n v="3"/>
    <n v="0"/>
    <x v="2339"/>
  </r>
  <r>
    <n v="2597"/>
    <x v="1275"/>
    <x v="3"/>
    <x v="726"/>
    <d v="2014-05-18T00:00:00"/>
    <s v="Standard Class"/>
    <s v="BM-11650"/>
    <s v="Brian Moss"/>
    <x v="1"/>
    <s v="United States"/>
    <s v="Columbus"/>
    <x v="14"/>
    <n v="47201"/>
    <x v="2"/>
    <s v="TEC-PH-10002310"/>
    <x v="2"/>
    <x v="7"/>
    <s v="Plantronics Calisto P620-M USB Wireless Speakerphone System"/>
    <n v="587.97"/>
    <n v="3"/>
    <n v="0"/>
    <x v="2340"/>
  </r>
  <r>
    <n v="2598"/>
    <x v="1275"/>
    <x v="3"/>
    <x v="726"/>
    <d v="2014-05-18T00:00:00"/>
    <s v="Standard Class"/>
    <s v="BM-11650"/>
    <s v="Brian Moss"/>
    <x v="1"/>
    <s v="United States"/>
    <s v="Columbus"/>
    <x v="14"/>
    <n v="47201"/>
    <x v="2"/>
    <s v="OFF-ST-10000078"/>
    <x v="1"/>
    <x v="4"/>
    <s v="Tennsco 6- and 18-Compartment Lockers"/>
    <n v="530.34"/>
    <n v="2"/>
    <n v="0"/>
    <x v="2341"/>
  </r>
  <r>
    <n v="2599"/>
    <x v="1275"/>
    <x v="3"/>
    <x v="726"/>
    <d v="2014-05-18T00:00:00"/>
    <s v="Standard Class"/>
    <s v="BM-11650"/>
    <s v="Brian Moss"/>
    <x v="1"/>
    <s v="United States"/>
    <s v="Columbus"/>
    <x v="14"/>
    <n v="47201"/>
    <x v="2"/>
    <s v="OFF-PA-10001752"/>
    <x v="1"/>
    <x v="10"/>
    <s v="Hammermill CopyPlus Copy Paper (20Lb. and 84 Bright)"/>
    <n v="14.940000000000001"/>
    <n v="3"/>
    <n v="0"/>
    <x v="2342"/>
  </r>
  <r>
    <n v="2600"/>
    <x v="1276"/>
    <x v="3"/>
    <x v="756"/>
    <d v="2014-04-30T00:00:00"/>
    <s v="Standard Class"/>
    <s v="SK-19990"/>
    <s v="Sally Knutson"/>
    <x v="0"/>
    <s v="United States"/>
    <s v="New York City"/>
    <x v="15"/>
    <n v="10024"/>
    <x v="3"/>
    <s v="OFF-AP-10000026"/>
    <x v="1"/>
    <x v="9"/>
    <s v="Tripp Lite Isotel 6 Outlet Surge Protector with Fax/Modem Protection"/>
    <n v="121.94"/>
    <n v="2"/>
    <n v="0"/>
    <x v="2343"/>
  </r>
  <r>
    <n v="2601"/>
    <x v="1276"/>
    <x v="3"/>
    <x v="756"/>
    <d v="2014-04-30T00:00:00"/>
    <s v="Standard Class"/>
    <s v="SK-19990"/>
    <s v="Sally Knutson"/>
    <x v="0"/>
    <s v="United States"/>
    <s v="New York City"/>
    <x v="15"/>
    <n v="10024"/>
    <x v="3"/>
    <s v="OFF-SU-10002573"/>
    <x v="1"/>
    <x v="14"/>
    <s v="Acme 10&quot; Easy Grip Assistive Scissors"/>
    <n v="122.71000000000001"/>
    <n v="7"/>
    <n v="0"/>
    <x v="2344"/>
  </r>
  <r>
    <n v="2602"/>
    <x v="1277"/>
    <x v="0"/>
    <x v="30"/>
    <d v="2013-06-05T00:00:00"/>
    <s v="Same Day"/>
    <s v="EN-13780"/>
    <s v="Edward Nazzal"/>
    <x v="0"/>
    <s v="United States"/>
    <s v="New York City"/>
    <x v="15"/>
    <n v="10035"/>
    <x v="3"/>
    <s v="OFF-PA-10000349"/>
    <x v="1"/>
    <x v="10"/>
    <s v="Staples"/>
    <n v="14.940000000000001"/>
    <n v="3"/>
    <n v="0"/>
    <x v="1961"/>
  </r>
  <r>
    <n v="2603"/>
    <x v="1277"/>
    <x v="0"/>
    <x v="30"/>
    <d v="2013-06-05T00:00:00"/>
    <s v="Same Day"/>
    <s v="EN-13780"/>
    <s v="Edward Nazzal"/>
    <x v="0"/>
    <s v="United States"/>
    <s v="New York City"/>
    <x v="15"/>
    <n v="10035"/>
    <x v="3"/>
    <s v="TEC-MA-10003356"/>
    <x v="2"/>
    <x v="15"/>
    <s v="Panasonic KX MC6040 Color Laser Multifunction Printer"/>
    <n v="1349.85"/>
    <n v="3"/>
    <n v="0"/>
    <x v="2345"/>
  </r>
  <r>
    <n v="2604"/>
    <x v="1277"/>
    <x v="0"/>
    <x v="30"/>
    <d v="2013-06-05T00:00:00"/>
    <s v="Same Day"/>
    <s v="EN-13780"/>
    <s v="Edward Nazzal"/>
    <x v="0"/>
    <s v="United States"/>
    <s v="New York City"/>
    <x v="15"/>
    <n v="10035"/>
    <x v="3"/>
    <s v="FUR-BO-10000362"/>
    <x v="0"/>
    <x v="0"/>
    <s v="Sauder Inglewood Library Bookcases"/>
    <n v="136.78399999999999"/>
    <n v="1"/>
    <n v="0.2"/>
    <x v="2346"/>
  </r>
  <r>
    <n v="2605"/>
    <x v="1277"/>
    <x v="0"/>
    <x v="30"/>
    <d v="2013-06-05T00:00:00"/>
    <s v="Same Day"/>
    <s v="EN-13780"/>
    <s v="Edward Nazzal"/>
    <x v="0"/>
    <s v="United States"/>
    <s v="New York City"/>
    <x v="15"/>
    <n v="10035"/>
    <x v="3"/>
    <s v="FUR-FU-10003878"/>
    <x v="0"/>
    <x v="5"/>
    <s v="Linden 10&quot; Round Wall Clock, Black"/>
    <n v="61.12"/>
    <n v="4"/>
    <n v="0"/>
    <x v="2347"/>
  </r>
  <r>
    <n v="2606"/>
    <x v="1278"/>
    <x v="2"/>
    <x v="757"/>
    <d v="2011-12-21T00:00:00"/>
    <s v="Standard Class"/>
    <s v="KN-16450"/>
    <s v="Kean Nguyen"/>
    <x v="1"/>
    <s v="United States"/>
    <s v="Jacksonville"/>
    <x v="2"/>
    <n v="32216"/>
    <x v="0"/>
    <s v="OFF-BI-10000591"/>
    <x v="1"/>
    <x v="8"/>
    <s v="Avery Binder Labels"/>
    <n v="1.1670000000000003"/>
    <n v="1"/>
    <n v="0.7"/>
    <x v="2348"/>
  </r>
  <r>
    <n v="2607"/>
    <x v="1279"/>
    <x v="0"/>
    <x v="758"/>
    <d v="2013-03-11T00:00:00"/>
    <s v="Standard Class"/>
    <s v="MG-17890"/>
    <s v="Michael Granlund"/>
    <x v="2"/>
    <s v="United States"/>
    <s v="San Diego"/>
    <x v="1"/>
    <n v="92024"/>
    <x v="1"/>
    <s v="OFF-AR-10003727"/>
    <x v="1"/>
    <x v="6"/>
    <s v="Berol Giant Pencil Sharpener"/>
    <n v="16.989999999999998"/>
    <n v="1"/>
    <n v="0"/>
    <x v="2349"/>
  </r>
  <r>
    <n v="2608"/>
    <x v="1280"/>
    <x v="2"/>
    <x v="641"/>
    <d v="2011-11-30T00:00:00"/>
    <s v="Standard Class"/>
    <s v="MC-17590"/>
    <s v="Matt Collister"/>
    <x v="1"/>
    <s v="United States"/>
    <s v="Arlington"/>
    <x v="5"/>
    <n v="76017"/>
    <x v="2"/>
    <s v="TEC-AC-10001635"/>
    <x v="2"/>
    <x v="11"/>
    <s v="KeyTronic KT400U2 - Keyboard - Black"/>
    <n v="24.672000000000001"/>
    <n v="3"/>
    <n v="0.2"/>
    <x v="232"/>
  </r>
  <r>
    <n v="2609"/>
    <x v="1280"/>
    <x v="2"/>
    <x v="641"/>
    <d v="2011-11-30T00:00:00"/>
    <s v="Standard Class"/>
    <s v="MC-17590"/>
    <s v="Matt Collister"/>
    <x v="1"/>
    <s v="United States"/>
    <s v="Arlington"/>
    <x v="5"/>
    <n v="76017"/>
    <x v="2"/>
    <s v="OFF-LA-10001317"/>
    <x v="1"/>
    <x v="2"/>
    <s v="Avery 520"/>
    <n v="2.52"/>
    <n v="1"/>
    <n v="0.2"/>
    <x v="2350"/>
  </r>
  <r>
    <n v="2610"/>
    <x v="1280"/>
    <x v="2"/>
    <x v="641"/>
    <d v="2011-11-30T00:00:00"/>
    <s v="Standard Class"/>
    <s v="MC-17590"/>
    <s v="Matt Collister"/>
    <x v="1"/>
    <s v="United States"/>
    <s v="Arlington"/>
    <x v="5"/>
    <n v="76017"/>
    <x v="2"/>
    <s v="FUR-TA-10000577"/>
    <x v="0"/>
    <x v="3"/>
    <s v="Bretford CR4500 Series Slim Rectangular Table"/>
    <n v="1218.7349999999997"/>
    <n v="5"/>
    <n v="0.3"/>
    <x v="2351"/>
  </r>
  <r>
    <n v="2611"/>
    <x v="1280"/>
    <x v="2"/>
    <x v="641"/>
    <d v="2011-11-30T00:00:00"/>
    <s v="Standard Class"/>
    <s v="MC-17590"/>
    <s v="Matt Collister"/>
    <x v="1"/>
    <s v="United States"/>
    <s v="Arlington"/>
    <x v="5"/>
    <n v="76017"/>
    <x v="2"/>
    <s v="OFF-LA-10000248"/>
    <x v="1"/>
    <x v="2"/>
    <s v="Avery 52"/>
    <n v="5.9039999999999999"/>
    <n v="2"/>
    <n v="0.2"/>
    <x v="2352"/>
  </r>
  <r>
    <n v="2612"/>
    <x v="1280"/>
    <x v="2"/>
    <x v="641"/>
    <d v="2011-11-30T00:00:00"/>
    <s v="Standard Class"/>
    <s v="MC-17590"/>
    <s v="Matt Collister"/>
    <x v="1"/>
    <s v="United States"/>
    <s v="Arlington"/>
    <x v="5"/>
    <n v="76017"/>
    <x v="2"/>
    <s v="OFF-PA-10000955"/>
    <x v="1"/>
    <x v="10"/>
    <s v="Southworth 25% Cotton Granite Paper &amp; Envelopes"/>
    <n v="15.696000000000002"/>
    <n v="3"/>
    <n v="0.2"/>
    <x v="971"/>
  </r>
  <r>
    <n v="2613"/>
    <x v="1280"/>
    <x v="2"/>
    <x v="641"/>
    <d v="2011-11-30T00:00:00"/>
    <s v="Standard Class"/>
    <s v="MC-17590"/>
    <s v="Matt Collister"/>
    <x v="1"/>
    <s v="United States"/>
    <s v="Arlington"/>
    <x v="5"/>
    <n v="76017"/>
    <x v="2"/>
    <s v="FUR-FU-10000221"/>
    <x v="0"/>
    <x v="5"/>
    <s v="Master Caster Door Stop, Brown"/>
    <n v="6.0960000000000001"/>
    <n v="3"/>
    <n v="0.6"/>
    <x v="2353"/>
  </r>
  <r>
    <n v="2614"/>
    <x v="1281"/>
    <x v="0"/>
    <x v="236"/>
    <d v="2013-05-06T00:00:00"/>
    <s v="Standard Class"/>
    <s v="BO-11350"/>
    <s v="Bill Overfelt"/>
    <x v="1"/>
    <s v="United States"/>
    <s v="Los Angeles"/>
    <x v="1"/>
    <n v="90045"/>
    <x v="1"/>
    <s v="FUR-CH-10002304"/>
    <x v="0"/>
    <x v="1"/>
    <s v="Global Stack Chair without Arms, Black"/>
    <n v="41.568000000000005"/>
    <n v="2"/>
    <n v="0.2"/>
    <x v="2354"/>
  </r>
  <r>
    <n v="2615"/>
    <x v="1282"/>
    <x v="2"/>
    <x v="759"/>
    <d v="2011-05-03T00:00:00"/>
    <s v="Standard Class"/>
    <s v="AG-10300"/>
    <s v="Aleksandra Gannaway"/>
    <x v="1"/>
    <s v="United States"/>
    <s v="Los Angeles"/>
    <x v="1"/>
    <n v="90049"/>
    <x v="1"/>
    <s v="FUR-CH-10004886"/>
    <x v="0"/>
    <x v="1"/>
    <s v="Bevis Steel Folding Chairs"/>
    <n v="230.28000000000003"/>
    <n v="3"/>
    <n v="0.2"/>
    <x v="2355"/>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56"/>
  </r>
  <r>
    <n v="2617"/>
    <x v="1283"/>
    <x v="3"/>
    <x v="719"/>
    <d v="2014-04-06T00:00:00"/>
    <s v="Standard Class"/>
    <s v="MS-17365"/>
    <s v="Maribeth Schnelling"/>
    <x v="0"/>
    <s v="United States"/>
    <s v="San Francisco"/>
    <x v="1"/>
    <n v="94110"/>
    <x v="1"/>
    <s v="OFF-LA-10003663"/>
    <x v="1"/>
    <x v="2"/>
    <s v="Avery 498"/>
    <n v="5.78"/>
    <n v="2"/>
    <n v="0"/>
    <x v="2357"/>
  </r>
  <r>
    <n v="2618"/>
    <x v="1283"/>
    <x v="3"/>
    <x v="719"/>
    <d v="2014-04-06T00:00:00"/>
    <s v="Standard Class"/>
    <s v="MS-17365"/>
    <s v="Maribeth Schnelling"/>
    <x v="0"/>
    <s v="United States"/>
    <s v="San Francisco"/>
    <x v="1"/>
    <n v="94110"/>
    <x v="1"/>
    <s v="OFF-BI-10001294"/>
    <x v="1"/>
    <x v="8"/>
    <s v="Fellowes Binding Cases"/>
    <n v="121.67999999999999"/>
    <n v="13"/>
    <n v="0.2"/>
    <x v="2358"/>
  </r>
  <r>
    <n v="2619"/>
    <x v="1284"/>
    <x v="3"/>
    <x v="66"/>
    <d v="2014-12-27T00:00:00"/>
    <s v="Standard Class"/>
    <s v="JM-15655"/>
    <s v="Jim Mitchum"/>
    <x v="1"/>
    <s v="United States"/>
    <s v="Carlsbad"/>
    <x v="27"/>
    <n v="88220"/>
    <x v="1"/>
    <s v="OFF-AR-10000369"/>
    <x v="1"/>
    <x v="6"/>
    <s v="Design Ebony Sketching Pencil"/>
    <n v="4.17"/>
    <n v="3"/>
    <n v="0"/>
    <x v="2359"/>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d v="2014-12-27T00:00:00"/>
    <s v="Standard Class"/>
    <s v="JM-15655"/>
    <s v="Jim Mitchum"/>
    <x v="1"/>
    <s v="United States"/>
    <s v="Carlsbad"/>
    <x v="27"/>
    <n v="88220"/>
    <x v="1"/>
    <s v="OFF-ST-10000876"/>
    <x v="1"/>
    <x v="4"/>
    <s v="Eldon Simplefile Box Office"/>
    <n v="37.32"/>
    <n v="3"/>
    <n v="0"/>
    <x v="2361"/>
  </r>
  <r>
    <n v="2622"/>
    <x v="1284"/>
    <x v="3"/>
    <x v="66"/>
    <d v="2014-12-27T00:00:00"/>
    <s v="Standard Class"/>
    <s v="JM-15655"/>
    <s v="Jim Mitchum"/>
    <x v="1"/>
    <s v="United States"/>
    <s v="Carlsbad"/>
    <x v="27"/>
    <n v="88220"/>
    <x v="1"/>
    <s v="OFF-LA-10001404"/>
    <x v="1"/>
    <x v="2"/>
    <s v="Avery 517"/>
    <n v="18.45"/>
    <n v="5"/>
    <n v="0"/>
    <x v="1901"/>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62"/>
  </r>
  <r>
    <n v="2625"/>
    <x v="1286"/>
    <x v="3"/>
    <x v="760"/>
    <d v="2014-10-25T00:00:00"/>
    <s v="First Class"/>
    <s v="TA-21385"/>
    <s v="Tom Ashbrook"/>
    <x v="2"/>
    <s v="United States"/>
    <s v="New York City"/>
    <x v="15"/>
    <n v="10024"/>
    <x v="3"/>
    <s v="TEC-PH-10001494"/>
    <x v="2"/>
    <x v="7"/>
    <s v="Polycom CX600 IP Phone VoIP phone"/>
    <n v="2399.6"/>
    <n v="8"/>
    <n v="0"/>
    <x v="2363"/>
  </r>
  <r>
    <n v="2626"/>
    <x v="1286"/>
    <x v="3"/>
    <x v="760"/>
    <d v="2014-10-25T00:00:00"/>
    <s v="First Class"/>
    <s v="TA-21385"/>
    <s v="Tom Ashbrook"/>
    <x v="2"/>
    <s v="United States"/>
    <s v="New York City"/>
    <x v="15"/>
    <n v="10024"/>
    <x v="3"/>
    <s v="OFF-EN-10002500"/>
    <x v="1"/>
    <x v="12"/>
    <s v="Globe Weis Peel &amp; Seel First Class Envelopes"/>
    <n v="63.9"/>
    <n v="5"/>
    <n v="0"/>
    <x v="1058"/>
  </r>
  <r>
    <n v="2627"/>
    <x v="1286"/>
    <x v="3"/>
    <x v="760"/>
    <d v="2014-10-25T00:00:00"/>
    <s v="First Class"/>
    <s v="TA-21385"/>
    <s v="Tom Ashbrook"/>
    <x v="2"/>
    <s v="United States"/>
    <s v="New York City"/>
    <x v="15"/>
    <n v="10024"/>
    <x v="3"/>
    <s v="TEC-PH-10003800"/>
    <x v="2"/>
    <x v="7"/>
    <s v="i.Sound Portable Power - 8000 mAh"/>
    <n v="52.99"/>
    <n v="1"/>
    <n v="0"/>
    <x v="2364"/>
  </r>
  <r>
    <n v="2628"/>
    <x v="1287"/>
    <x v="3"/>
    <x v="38"/>
    <d v="2014-11-16T00:00:00"/>
    <s v="First Class"/>
    <s v="SB-20290"/>
    <s v="Sean Braxton"/>
    <x v="1"/>
    <s v="United States"/>
    <s v="Springfield"/>
    <x v="24"/>
    <n v="45503"/>
    <x v="3"/>
    <s v="TEC-AC-10002399"/>
    <x v="2"/>
    <x v="11"/>
    <s v="SanDisk Cruzer 32 GB USB Flash Drive"/>
    <n v="60.864000000000004"/>
    <n v="4"/>
    <n v="0.2"/>
    <x v="2365"/>
  </r>
  <r>
    <n v="2629"/>
    <x v="1287"/>
    <x v="3"/>
    <x v="38"/>
    <d v="2014-11-16T00:00:00"/>
    <s v="First Class"/>
    <s v="SB-20290"/>
    <s v="Sean Braxton"/>
    <x v="1"/>
    <s v="United States"/>
    <s v="Springfield"/>
    <x v="24"/>
    <n v="45503"/>
    <x v="3"/>
    <s v="TEC-MA-10002210"/>
    <x v="2"/>
    <x v="15"/>
    <s v="Epson TM-T88V Direct Thermal Printer - Monochrome - Desktop"/>
    <n v="652.99500000000012"/>
    <n v="7"/>
    <n v="0.7"/>
    <x v="2366"/>
  </r>
  <r>
    <n v="2630"/>
    <x v="1287"/>
    <x v="3"/>
    <x v="38"/>
    <d v="2014-11-16T00:00:00"/>
    <s v="First Class"/>
    <s v="SB-20290"/>
    <s v="Sean Braxton"/>
    <x v="1"/>
    <s v="United States"/>
    <s v="Springfield"/>
    <x v="24"/>
    <n v="45503"/>
    <x v="3"/>
    <s v="OFF-BI-10003196"/>
    <x v="1"/>
    <x v="8"/>
    <s v="Accohide Poly Flexible Ring Binders"/>
    <n v="11.220000000000002"/>
    <n v="10"/>
    <n v="0.7"/>
    <x v="2367"/>
  </r>
  <r>
    <n v="2631"/>
    <x v="1288"/>
    <x v="1"/>
    <x v="229"/>
    <d v="2012-09-15T00:00:00"/>
    <s v="Standard Class"/>
    <s v="AB-10150"/>
    <s v="Aimee Bixby"/>
    <x v="0"/>
    <s v="United States"/>
    <s v="Tulsa"/>
    <x v="26"/>
    <n v="74133"/>
    <x v="2"/>
    <s v="OFF-PA-10000477"/>
    <x v="1"/>
    <x v="10"/>
    <s v="Xerox 1952"/>
    <n v="14.940000000000001"/>
    <n v="3"/>
    <n v="0"/>
    <x v="1961"/>
  </r>
  <r>
    <n v="2632"/>
    <x v="1289"/>
    <x v="3"/>
    <x v="356"/>
    <d v="2014-05-21T00:00:00"/>
    <s v="Standard Class"/>
    <s v="JF-15295"/>
    <s v="Jason Fortune-"/>
    <x v="0"/>
    <s v="United States"/>
    <s v="Seattle"/>
    <x v="4"/>
    <n v="98103"/>
    <x v="1"/>
    <s v="FUR-FU-10000076"/>
    <x v="0"/>
    <x v="5"/>
    <s v="24-Hour Round Wall Clock"/>
    <n v="39.96"/>
    <n v="2"/>
    <n v="0"/>
    <x v="2368"/>
  </r>
  <r>
    <n v="2633"/>
    <x v="1289"/>
    <x v="3"/>
    <x v="356"/>
    <d v="2014-05-21T00:00:00"/>
    <s v="Standard Class"/>
    <s v="JF-15295"/>
    <s v="Jason Fortune-"/>
    <x v="0"/>
    <s v="United States"/>
    <s v="Seattle"/>
    <x v="4"/>
    <n v="98103"/>
    <x v="1"/>
    <s v="FUR-CH-10002017"/>
    <x v="0"/>
    <x v="1"/>
    <s v="SAFCO Optional Arm Kit for Workspace Cribbage Stacking Chair"/>
    <n v="42.624000000000002"/>
    <n v="2"/>
    <n v="0.2"/>
    <x v="2369"/>
  </r>
  <r>
    <n v="2634"/>
    <x v="1289"/>
    <x v="3"/>
    <x v="356"/>
    <d v="2014-05-21T00:00:00"/>
    <s v="Standard Class"/>
    <s v="JF-15295"/>
    <s v="Jason Fortune-"/>
    <x v="0"/>
    <s v="United States"/>
    <s v="Seattle"/>
    <x v="4"/>
    <n v="98103"/>
    <x v="1"/>
    <s v="FUR-CH-10004287"/>
    <x v="0"/>
    <x v="1"/>
    <s v="SAFCO Arco Folding Chair"/>
    <n v="220.96"/>
    <n v="1"/>
    <n v="0.2"/>
    <x v="2370"/>
  </r>
  <r>
    <n v="2635"/>
    <x v="1290"/>
    <x v="1"/>
    <x v="761"/>
    <d v="2012-07-10T00:00:00"/>
    <s v="Second Class"/>
    <s v="BF-10975"/>
    <s v="Barbara Fisher"/>
    <x v="1"/>
    <s v="United States"/>
    <s v="Fayetteville"/>
    <x v="3"/>
    <n v="28314"/>
    <x v="0"/>
    <s v="FUR-FU-10003829"/>
    <x v="0"/>
    <x v="5"/>
    <s v="Stackable Trays"/>
    <n v="4.9280000000000008"/>
    <n v="2"/>
    <n v="0.2"/>
    <x v="2371"/>
  </r>
  <r>
    <n v="2636"/>
    <x v="1290"/>
    <x v="1"/>
    <x v="761"/>
    <d v="2012-07-10T00:00:00"/>
    <s v="Second Class"/>
    <s v="BF-10975"/>
    <s v="Barbara Fisher"/>
    <x v="1"/>
    <s v="United States"/>
    <s v="Fayetteville"/>
    <x v="3"/>
    <n v="28314"/>
    <x v="0"/>
    <s v="OFF-BI-10004728"/>
    <x v="1"/>
    <x v="8"/>
    <s v="Wilson Jones Turn Tabs Binder Tool for Ring Binders"/>
    <n v="7.2300000000000022"/>
    <n v="5"/>
    <n v="0.7"/>
    <x v="2372"/>
  </r>
  <r>
    <n v="2637"/>
    <x v="1291"/>
    <x v="1"/>
    <x v="762"/>
    <d v="2012-08-19T00:00:00"/>
    <s v="Standard Class"/>
    <s v="TT-21265"/>
    <s v="Tim Taslimi"/>
    <x v="1"/>
    <s v="United States"/>
    <s v="Los Angeles"/>
    <x v="1"/>
    <n v="90045"/>
    <x v="1"/>
    <s v="OFF-ST-10000046"/>
    <x v="1"/>
    <x v="4"/>
    <s v="Fellowes Super Stor/Drawer Files"/>
    <n v="323.10000000000002"/>
    <n v="2"/>
    <n v="0"/>
    <x v="2310"/>
  </r>
  <r>
    <n v="2638"/>
    <x v="1292"/>
    <x v="3"/>
    <x v="492"/>
    <d v="2014-06-19T00:00:00"/>
    <s v="Standard Class"/>
    <s v="SB-20170"/>
    <s v="Sarah Bern"/>
    <x v="0"/>
    <s v="United States"/>
    <s v="New York City"/>
    <x v="15"/>
    <n v="10035"/>
    <x v="3"/>
    <s v="OFF-PA-10000697"/>
    <x v="1"/>
    <x v="10"/>
    <s v="TOPS Voice Message Log Book, Flash Format"/>
    <n v="19.04"/>
    <n v="4"/>
    <n v="0"/>
    <x v="2373"/>
  </r>
  <r>
    <n v="2639"/>
    <x v="1292"/>
    <x v="3"/>
    <x v="492"/>
    <d v="2014-06-19T00:00:00"/>
    <s v="Standard Class"/>
    <s v="SB-20170"/>
    <s v="Sarah Bern"/>
    <x v="0"/>
    <s v="United States"/>
    <s v="New York City"/>
    <x v="15"/>
    <n v="10035"/>
    <x v="3"/>
    <s v="OFF-BI-10000848"/>
    <x v="1"/>
    <x v="8"/>
    <s v="Angle-D Ring Binders"/>
    <n v="13.128"/>
    <n v="3"/>
    <n v="0.2"/>
    <x v="729"/>
  </r>
  <r>
    <n v="2640"/>
    <x v="1292"/>
    <x v="3"/>
    <x v="492"/>
    <d v="2014-06-19T00:00:00"/>
    <s v="Standard Class"/>
    <s v="SB-20170"/>
    <s v="Sarah Bern"/>
    <x v="0"/>
    <s v="United States"/>
    <s v="New York City"/>
    <x v="15"/>
    <n v="10035"/>
    <x v="3"/>
    <s v="OFF-AR-10004691"/>
    <x v="1"/>
    <x v="6"/>
    <s v="Boston 1730 StandUp Electric Pencil Sharpener"/>
    <n v="64.14"/>
    <n v="3"/>
    <n v="0"/>
    <x v="2374"/>
  </r>
  <r>
    <n v="2641"/>
    <x v="1292"/>
    <x v="3"/>
    <x v="492"/>
    <d v="2014-06-19T00:00:00"/>
    <s v="Standard Class"/>
    <s v="SB-20170"/>
    <s v="Sarah Bern"/>
    <x v="0"/>
    <s v="United States"/>
    <s v="New York City"/>
    <x v="15"/>
    <n v="10035"/>
    <x v="3"/>
    <s v="FUR-CH-10000595"/>
    <x v="0"/>
    <x v="1"/>
    <s v="Safco Contoured Stacking Chairs"/>
    <n v="858.24"/>
    <n v="4"/>
    <n v="0.1"/>
    <x v="2375"/>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76"/>
  </r>
  <r>
    <n v="2643"/>
    <x v="1294"/>
    <x v="0"/>
    <x v="723"/>
    <d v="2013-12-31T00:00:00"/>
    <s v="First Class"/>
    <s v="KA-16525"/>
    <s v="Kelly Andreada"/>
    <x v="0"/>
    <s v="United States"/>
    <s v="Aurora"/>
    <x v="10"/>
    <n v="60505"/>
    <x v="2"/>
    <s v="OFF-PA-10001289"/>
    <x v="1"/>
    <x v="10"/>
    <s v="White Computer Printout Paper by Universal"/>
    <n v="186.048"/>
    <n v="6"/>
    <n v="0.2"/>
    <x v="2377"/>
  </r>
  <r>
    <n v="2644"/>
    <x v="1295"/>
    <x v="0"/>
    <x v="764"/>
    <d v="2013-04-22T00:00:00"/>
    <s v="Second Class"/>
    <s v="BF-11170"/>
    <s v="Ben Ferrer"/>
    <x v="2"/>
    <s v="United States"/>
    <s v="Raleigh"/>
    <x v="3"/>
    <n v="27604"/>
    <x v="0"/>
    <s v="TEC-PH-10003092"/>
    <x v="2"/>
    <x v="7"/>
    <s v="Motorola L804"/>
    <n v="36.792000000000002"/>
    <n v="1"/>
    <n v="0.2"/>
    <x v="2378"/>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x v="2379"/>
  </r>
  <r>
    <n v="2646"/>
    <x v="1296"/>
    <x v="2"/>
    <x v="557"/>
    <d v="2011-09-12T00:00:00"/>
    <s v="Second Class"/>
    <s v="TB-21400"/>
    <s v="Tom Boeckenhauer"/>
    <x v="0"/>
    <s v="United States"/>
    <s v="Tulsa"/>
    <x v="26"/>
    <n v="74133"/>
    <x v="2"/>
    <s v="FUR-FU-10004270"/>
    <x v="0"/>
    <x v="5"/>
    <s v="Executive Impressions 13&quot; Clairmont Wall Clock"/>
    <n v="57.69"/>
    <n v="3"/>
    <n v="0"/>
    <x v="2380"/>
  </r>
  <r>
    <n v="2647"/>
    <x v="1296"/>
    <x v="2"/>
    <x v="557"/>
    <d v="2011-09-12T00:00:00"/>
    <s v="Second Class"/>
    <s v="TB-21400"/>
    <s v="Tom Boeckenhauer"/>
    <x v="0"/>
    <s v="United States"/>
    <s v="Tulsa"/>
    <x v="26"/>
    <n v="74133"/>
    <x v="2"/>
    <s v="OFF-BI-10000948"/>
    <x v="1"/>
    <x v="8"/>
    <s v="GBC Laser Imprintable Binding System Covers, Desert Sand"/>
    <n v="42.81"/>
    <n v="3"/>
    <n v="0"/>
    <x v="2381"/>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7999999999988"/>
    <n v="6"/>
    <n v="0"/>
    <x v="2302"/>
  </r>
  <r>
    <n v="2650"/>
    <x v="1296"/>
    <x v="2"/>
    <x v="557"/>
    <d v="2011-09-12T00:00:00"/>
    <s v="Second Class"/>
    <s v="TB-21400"/>
    <s v="Tom Boeckenhauer"/>
    <x v="0"/>
    <s v="United States"/>
    <s v="Tulsa"/>
    <x v="26"/>
    <n v="74133"/>
    <x v="2"/>
    <s v="TEC-PH-10000215"/>
    <x v="2"/>
    <x v="7"/>
    <s v="Plantronics Cordless Phone Headset with In-line Volume - M214C"/>
    <n v="104.85000000000001"/>
    <n v="3"/>
    <n v="0"/>
    <x v="1293"/>
  </r>
  <r>
    <n v="2651"/>
    <x v="1297"/>
    <x v="0"/>
    <x v="182"/>
    <d v="2013-10-02T00:00:00"/>
    <s v="Standard Class"/>
    <s v="SH-19975"/>
    <s v="Sally Hughsby"/>
    <x v="1"/>
    <s v="United States"/>
    <s v="Hesperia"/>
    <x v="1"/>
    <n v="92345"/>
    <x v="1"/>
    <s v="FUR-BO-10004467"/>
    <x v="0"/>
    <x v="0"/>
    <s v="Bestar Classic Bookcase"/>
    <n v="424.95749999999992"/>
    <n v="5"/>
    <n v="0.15"/>
    <x v="2382"/>
  </r>
  <r>
    <n v="2652"/>
    <x v="1298"/>
    <x v="3"/>
    <x v="697"/>
    <d v="2014-09-22T00:00:00"/>
    <s v="Second Class"/>
    <s v="AS-10225"/>
    <s v="Alan Schoenberger"/>
    <x v="1"/>
    <s v="United States"/>
    <s v="Provo"/>
    <x v="7"/>
    <n v="84604"/>
    <x v="1"/>
    <s v="OFF-BI-10000829"/>
    <x v="1"/>
    <x v="8"/>
    <s v="Avery Non-Stick Binders"/>
    <n v="10.776000000000002"/>
    <n v="3"/>
    <n v="0.2"/>
    <x v="2383"/>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10"/>
  </r>
  <r>
    <n v="2654"/>
    <x v="1298"/>
    <x v="3"/>
    <x v="697"/>
    <d v="2014-09-22T00:00:00"/>
    <s v="Second Class"/>
    <s v="AS-10225"/>
    <s v="Alan Schoenberger"/>
    <x v="1"/>
    <s v="United States"/>
    <s v="Provo"/>
    <x v="7"/>
    <n v="84604"/>
    <x v="1"/>
    <s v="OFF-PA-10000062"/>
    <x v="1"/>
    <x v="10"/>
    <s v="Green Bar Computer Printout Paper"/>
    <n v="164.88"/>
    <n v="3"/>
    <n v="0"/>
    <x v="2384"/>
  </r>
  <r>
    <n v="2655"/>
    <x v="1298"/>
    <x v="3"/>
    <x v="697"/>
    <d v="2014-09-22T00:00:00"/>
    <s v="Second Class"/>
    <s v="AS-10225"/>
    <s v="Alan Schoenberger"/>
    <x v="1"/>
    <s v="United States"/>
    <s v="Provo"/>
    <x v="7"/>
    <n v="84604"/>
    <x v="1"/>
    <s v="FUR-BO-10003404"/>
    <x v="0"/>
    <x v="0"/>
    <s v="Global Adaptabilites Bookcase, Cherry/Storm Gray Finish"/>
    <n v="1292.94"/>
    <n v="3"/>
    <n v="0"/>
    <x v="2385"/>
  </r>
  <r>
    <n v="2656"/>
    <x v="1298"/>
    <x v="3"/>
    <x v="697"/>
    <d v="2014-09-22T00:00:00"/>
    <s v="Second Class"/>
    <s v="AS-10225"/>
    <s v="Alan Schoenberger"/>
    <x v="1"/>
    <s v="United States"/>
    <s v="Provo"/>
    <x v="7"/>
    <n v="84604"/>
    <x v="1"/>
    <s v="OFF-BI-10004233"/>
    <x v="1"/>
    <x v="8"/>
    <s v="GBC Pre-Punched Binding Paper, Plastic, White, 8-1/2&quot; x 11&quot;"/>
    <n v="25.584000000000003"/>
    <n v="2"/>
    <n v="0.2"/>
    <x v="2386"/>
  </r>
  <r>
    <n v="2657"/>
    <x v="1298"/>
    <x v="3"/>
    <x v="697"/>
    <d v="2014-09-22T00:00:00"/>
    <s v="Second Class"/>
    <s v="AS-10225"/>
    <s v="Alan Schoenberger"/>
    <x v="1"/>
    <s v="United States"/>
    <s v="Provo"/>
    <x v="7"/>
    <n v="84604"/>
    <x v="1"/>
    <s v="OFF-ST-10001272"/>
    <x v="1"/>
    <x v="4"/>
    <s v="Mini 13-1/2 Capacity Data Binder Rack, Pearl"/>
    <n v="261.74"/>
    <n v="2"/>
    <n v="0"/>
    <x v="2387"/>
  </r>
  <r>
    <n v="2658"/>
    <x v="1298"/>
    <x v="3"/>
    <x v="697"/>
    <d v="2014-09-22T00:00:00"/>
    <s v="Second Class"/>
    <s v="AS-10225"/>
    <s v="Alan Schoenberger"/>
    <x v="1"/>
    <s v="United States"/>
    <s v="Provo"/>
    <x v="7"/>
    <n v="84604"/>
    <x v="1"/>
    <s v="OFF-LA-10001175"/>
    <x v="1"/>
    <x v="2"/>
    <s v="Avery 514"/>
    <n v="14.399999999999999"/>
    <n v="5"/>
    <n v="0"/>
    <x v="970"/>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88"/>
  </r>
  <r>
    <n v="2661"/>
    <x v="1301"/>
    <x v="3"/>
    <x v="354"/>
    <d v="2014-12-03T00:00:00"/>
    <s v="Standard Class"/>
    <s v="DG-13300"/>
    <s v="Deirdre Greer"/>
    <x v="1"/>
    <s v="United States"/>
    <s v="New York City"/>
    <x v="15"/>
    <n v="10035"/>
    <x v="3"/>
    <s v="TEC-PH-10002834"/>
    <x v="2"/>
    <x v="7"/>
    <s v="Google Nexus 5"/>
    <n v="1979.89"/>
    <n v="11"/>
    <n v="0"/>
    <x v="2389"/>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7"/>
  </r>
  <r>
    <n v="2663"/>
    <x v="1302"/>
    <x v="3"/>
    <x v="349"/>
    <d v="2014-04-16T00:00:00"/>
    <s v="First Class"/>
    <s v="CL-12700"/>
    <s v="Craig Leslie"/>
    <x v="2"/>
    <s v="United States"/>
    <s v="Springfield"/>
    <x v="25"/>
    <n v="65807"/>
    <x v="2"/>
    <s v="OFF-BI-10003460"/>
    <x v="1"/>
    <x v="8"/>
    <s v="Acco 3-Hole Punch"/>
    <n v="8.76"/>
    <n v="2"/>
    <n v="0"/>
    <x v="2390"/>
  </r>
  <r>
    <n v="2664"/>
    <x v="1303"/>
    <x v="0"/>
    <x v="766"/>
    <d v="2013-05-05T00:00:00"/>
    <s v="First Class"/>
    <s v="HF-14995"/>
    <s v="Herbert Flentye"/>
    <x v="0"/>
    <s v="United States"/>
    <s v="Memphis"/>
    <x v="18"/>
    <n v="38109"/>
    <x v="0"/>
    <s v="OFF-LA-10001569"/>
    <x v="1"/>
    <x v="2"/>
    <s v="Avery 499"/>
    <n v="3.9840000000000004"/>
    <n v="1"/>
    <n v="0.2"/>
    <x v="2391"/>
  </r>
  <r>
    <n v="2665"/>
    <x v="1303"/>
    <x v="0"/>
    <x v="766"/>
    <d v="2013-05-05T00:00:00"/>
    <s v="First Class"/>
    <s v="HF-14995"/>
    <s v="Herbert Flentye"/>
    <x v="0"/>
    <s v="United States"/>
    <s v="Memphis"/>
    <x v="18"/>
    <n v="38109"/>
    <x v="0"/>
    <s v="FUR-TA-10004534"/>
    <x v="0"/>
    <x v="3"/>
    <s v="Bevis 44 x 96 Conference Tables"/>
    <n v="370.62"/>
    <n v="3"/>
    <n v="0.4"/>
    <x v="2392"/>
  </r>
  <r>
    <n v="2666"/>
    <x v="1303"/>
    <x v="0"/>
    <x v="766"/>
    <d v="2013-05-05T00:00:00"/>
    <s v="First Class"/>
    <s v="HF-14995"/>
    <s v="Herbert Flentye"/>
    <x v="0"/>
    <s v="United States"/>
    <s v="Memphis"/>
    <x v="18"/>
    <n v="38109"/>
    <x v="0"/>
    <s v="OFF-BI-10002954"/>
    <x v="1"/>
    <x v="8"/>
    <s v="Newell 3-Hole Punched Plastic Slotted Magazine Holders for Binders"/>
    <n v="2.7420000000000004"/>
    <n v="2"/>
    <n v="0.7"/>
    <x v="2393"/>
  </r>
  <r>
    <n v="2667"/>
    <x v="1304"/>
    <x v="0"/>
    <x v="393"/>
    <d v="2013-10-02T00:00:00"/>
    <s v="Same Day"/>
    <s v="HG-15025"/>
    <s v="Hunter Glantz"/>
    <x v="0"/>
    <s v="United States"/>
    <s v="Amarillo"/>
    <x v="5"/>
    <n v="79109"/>
    <x v="2"/>
    <s v="TEC-AC-10003832"/>
    <x v="2"/>
    <x v="11"/>
    <s v="Imation 16GB Mini TravelDrive USB 2.0 Flash Drive"/>
    <n v="79.512000000000015"/>
    <n v="3"/>
    <n v="0.2"/>
    <x v="2394"/>
  </r>
  <r>
    <n v="2668"/>
    <x v="1304"/>
    <x v="0"/>
    <x v="393"/>
    <d v="2013-10-02T00:00:00"/>
    <s v="Same Day"/>
    <s v="HG-15025"/>
    <s v="Hunter Glantz"/>
    <x v="0"/>
    <s v="United States"/>
    <s v="Amarillo"/>
    <x v="5"/>
    <n v="79109"/>
    <x v="2"/>
    <s v="OFF-PA-10000474"/>
    <x v="1"/>
    <x v="10"/>
    <s v="Staples"/>
    <n v="28.352"/>
    <n v="1"/>
    <n v="0.2"/>
    <x v="2395"/>
  </r>
  <r>
    <n v="2669"/>
    <x v="1305"/>
    <x v="1"/>
    <x v="767"/>
    <d v="2012-08-30T00:00:00"/>
    <s v="Standard Class"/>
    <s v="NL-18310"/>
    <s v="Nancy Lomonaco"/>
    <x v="2"/>
    <s v="United States"/>
    <s v="Los Angeles"/>
    <x v="1"/>
    <n v="90045"/>
    <x v="1"/>
    <s v="FUR-CH-10002774"/>
    <x v="0"/>
    <x v="1"/>
    <s v="Global Deluxe Stacking Chair, Gray"/>
    <n v="40.783999999999999"/>
    <n v="1"/>
    <n v="0.2"/>
    <x v="2396"/>
  </r>
  <r>
    <n v="2670"/>
    <x v="1305"/>
    <x v="1"/>
    <x v="767"/>
    <d v="2012-08-30T00:00:00"/>
    <s v="Standard Class"/>
    <s v="NL-18310"/>
    <s v="Nancy Lomonaco"/>
    <x v="2"/>
    <s v="United States"/>
    <s v="Los Angeles"/>
    <x v="1"/>
    <n v="90045"/>
    <x v="1"/>
    <s v="OFF-AP-10002765"/>
    <x v="1"/>
    <x v="9"/>
    <s v="Fellowes Advanced Computer Series Surge Protectors"/>
    <n v="105.96"/>
    <n v="4"/>
    <n v="0"/>
    <x v="2397"/>
  </r>
  <r>
    <n v="2671"/>
    <x v="1306"/>
    <x v="2"/>
    <x v="340"/>
    <d v="2011-09-12T00:00:00"/>
    <s v="Second Class"/>
    <s v="RR-19525"/>
    <s v="Rick Reed"/>
    <x v="1"/>
    <s v="United States"/>
    <s v="Lowell"/>
    <x v="31"/>
    <n v="1852"/>
    <x v="3"/>
    <s v="OFF-PA-10001144"/>
    <x v="1"/>
    <x v="10"/>
    <s v="Xerox 1913"/>
    <n v="166.44"/>
    <n v="3"/>
    <n v="0"/>
    <x v="1797"/>
  </r>
  <r>
    <n v="2672"/>
    <x v="1306"/>
    <x v="2"/>
    <x v="340"/>
    <d v="2011-09-12T00:00:00"/>
    <s v="Second Class"/>
    <s v="RR-19525"/>
    <s v="Rick Reed"/>
    <x v="1"/>
    <s v="United States"/>
    <s v="Lowell"/>
    <x v="31"/>
    <n v="1852"/>
    <x v="3"/>
    <s v="FUR-CH-10003761"/>
    <x v="0"/>
    <x v="1"/>
    <s v="Global Italian Leather Office Chair"/>
    <n v="785.87999999999988"/>
    <n v="6"/>
    <n v="0"/>
    <x v="2398"/>
  </r>
  <r>
    <n v="2673"/>
    <x v="1306"/>
    <x v="2"/>
    <x v="340"/>
    <d v="2011-09-12T00:00:00"/>
    <s v="Second Class"/>
    <s v="RR-19525"/>
    <s v="Rick Reed"/>
    <x v="1"/>
    <s v="United States"/>
    <s v="Lowell"/>
    <x v="31"/>
    <n v="1852"/>
    <x v="3"/>
    <s v="OFF-PA-10004665"/>
    <x v="1"/>
    <x v="10"/>
    <s v="Advantus Motivational Note Cards"/>
    <n v="26.2"/>
    <n v="2"/>
    <n v="0"/>
    <x v="2399"/>
  </r>
  <r>
    <n v="2674"/>
    <x v="1306"/>
    <x v="2"/>
    <x v="340"/>
    <d v="2011-09-12T00:00:00"/>
    <s v="Second Class"/>
    <s v="RR-19525"/>
    <s v="Rick Reed"/>
    <x v="1"/>
    <s v="United States"/>
    <s v="Lowell"/>
    <x v="31"/>
    <n v="1852"/>
    <x v="3"/>
    <s v="OFF-ST-10000078"/>
    <x v="1"/>
    <x v="4"/>
    <s v="Tennsco 6- and 18-Compartment Lockers"/>
    <n v="1325.8500000000001"/>
    <n v="5"/>
    <n v="0"/>
    <x v="2400"/>
  </r>
  <r>
    <n v="2675"/>
    <x v="1307"/>
    <x v="3"/>
    <x v="734"/>
    <d v="2014-12-04T00:00:00"/>
    <s v="Same Day"/>
    <s v="TC-21295"/>
    <s v="Toby Carlisle"/>
    <x v="0"/>
    <s v="United States"/>
    <s v="San Diego"/>
    <x v="1"/>
    <n v="92024"/>
    <x v="1"/>
    <s v="OFF-PA-10000357"/>
    <x v="1"/>
    <x v="10"/>
    <s v="Xerox 1888"/>
    <n v="166.44"/>
    <n v="3"/>
    <n v="0"/>
    <x v="1797"/>
  </r>
  <r>
    <n v="2676"/>
    <x v="1308"/>
    <x v="3"/>
    <x v="344"/>
    <d v="2014-12-03T00:00:00"/>
    <s v="Standard Class"/>
    <s v="DB-13615"/>
    <s v="Doug Bickford"/>
    <x v="0"/>
    <s v="United States"/>
    <s v="Asheville"/>
    <x v="3"/>
    <n v="28806"/>
    <x v="0"/>
    <s v="OFF-AR-10000422"/>
    <x v="1"/>
    <x v="6"/>
    <s v="Pencil and Crayon Sharpener"/>
    <n v="8.76"/>
    <n v="5"/>
    <n v="0.2"/>
    <x v="2401"/>
  </r>
  <r>
    <n v="2677"/>
    <x v="1308"/>
    <x v="3"/>
    <x v="344"/>
    <d v="2014-12-03T00:00:00"/>
    <s v="Standard Class"/>
    <s v="DB-13615"/>
    <s v="Doug Bickford"/>
    <x v="0"/>
    <s v="United States"/>
    <s v="Asheville"/>
    <x v="3"/>
    <n v="28806"/>
    <x v="0"/>
    <s v="OFF-AP-10001205"/>
    <x v="1"/>
    <x v="9"/>
    <s v="Belkin 5 Outlet SurgeMaster Power Centers"/>
    <n v="43.584000000000003"/>
    <n v="1"/>
    <n v="0.2"/>
    <x v="2402"/>
  </r>
  <r>
    <n v="2678"/>
    <x v="1309"/>
    <x v="2"/>
    <x v="261"/>
    <d v="2011-06-21T00:00:00"/>
    <s v="Same Day"/>
    <s v="SV-20785"/>
    <s v="Stewart Visinsky"/>
    <x v="0"/>
    <s v="United States"/>
    <s v="Pueblo"/>
    <x v="22"/>
    <n v="81001"/>
    <x v="1"/>
    <s v="OFF-BI-10001116"/>
    <x v="1"/>
    <x v="8"/>
    <s v="Wilson Jones 1&quot; Hanging DublLock Ring Binders"/>
    <n v="11.088000000000003"/>
    <n v="7"/>
    <n v="0.7"/>
    <x v="2403"/>
  </r>
  <r>
    <n v="2679"/>
    <x v="1309"/>
    <x v="2"/>
    <x v="261"/>
    <d v="2011-06-21T00:00:00"/>
    <s v="Same Day"/>
    <s v="SV-20785"/>
    <s v="Stewart Visinsky"/>
    <x v="0"/>
    <s v="United States"/>
    <s v="Pueblo"/>
    <x v="22"/>
    <n v="81001"/>
    <x v="1"/>
    <s v="OFF-BI-10002931"/>
    <x v="1"/>
    <x v="8"/>
    <s v="Avery Trapezoid Extra Heavy Duty 4&quot; Binders"/>
    <n v="25.164000000000001"/>
    <n v="2"/>
    <n v="0.7"/>
    <x v="2404"/>
  </r>
  <r>
    <n v="2680"/>
    <x v="1310"/>
    <x v="3"/>
    <x v="276"/>
    <d v="2014-01-28T00:00:00"/>
    <s v="Standard Class"/>
    <s v="MH-18115"/>
    <s v="Mick Hernandez"/>
    <x v="2"/>
    <s v="United States"/>
    <s v="Jackson"/>
    <x v="12"/>
    <n v="49201"/>
    <x v="2"/>
    <s v="OFF-BI-10000546"/>
    <x v="1"/>
    <x v="8"/>
    <s v="Avery Durable Binders"/>
    <n v="14.399999999999999"/>
    <n v="5"/>
    <n v="0"/>
    <x v="970"/>
  </r>
  <r>
    <n v="2681"/>
    <x v="1310"/>
    <x v="3"/>
    <x v="276"/>
    <d v="2014-01-28T00:00:00"/>
    <s v="Standard Class"/>
    <s v="MH-18115"/>
    <s v="Mick Hernandez"/>
    <x v="2"/>
    <s v="United States"/>
    <s v="Jackson"/>
    <x v="12"/>
    <n v="49201"/>
    <x v="2"/>
    <s v="TEC-AC-10002049"/>
    <x v="2"/>
    <x v="11"/>
    <s v="Logitech G19 Programmable Gaming Keyboard"/>
    <n v="619.94999999999993"/>
    <n v="5"/>
    <n v="0"/>
    <x v="1047"/>
  </r>
  <r>
    <n v="2682"/>
    <x v="1310"/>
    <x v="3"/>
    <x v="276"/>
    <d v="2014-01-28T00:00:00"/>
    <s v="Standard Class"/>
    <s v="MH-18115"/>
    <s v="Mick Hernandez"/>
    <x v="2"/>
    <s v="United States"/>
    <s v="Jackson"/>
    <x v="12"/>
    <n v="49201"/>
    <x v="2"/>
    <s v="OFF-BI-10001196"/>
    <x v="1"/>
    <x v="8"/>
    <s v="Avery Flip-Chart Easel Binder, Black"/>
    <n v="89.52"/>
    <n v="4"/>
    <n v="0"/>
    <x v="2405"/>
  </r>
  <r>
    <n v="2683"/>
    <x v="1310"/>
    <x v="3"/>
    <x v="276"/>
    <d v="2014-01-28T00:00:00"/>
    <s v="Standard Class"/>
    <s v="MH-18115"/>
    <s v="Mick Hernandez"/>
    <x v="2"/>
    <s v="United States"/>
    <s v="Jackson"/>
    <x v="12"/>
    <n v="49201"/>
    <x v="2"/>
    <s v="TEC-MA-10002981"/>
    <x v="2"/>
    <x v="15"/>
    <s v="I.R.I.S IRISCard Anywhere 5 Card Scanner"/>
    <n v="350.97300000000007"/>
    <n v="3"/>
    <n v="0.1"/>
    <x v="2406"/>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d v="2014-07-07T00:00:00"/>
    <s v="Standard Class"/>
    <s v="CT-11995"/>
    <s v="Carol Triggs"/>
    <x v="0"/>
    <s v="United States"/>
    <s v="Los Angeles"/>
    <x v="1"/>
    <n v="90004"/>
    <x v="1"/>
    <s v="OFF-BI-10000632"/>
    <x v="1"/>
    <x v="8"/>
    <s v="Satellite Sectional Post Binders"/>
    <n v="312.55200000000002"/>
    <n v="9"/>
    <n v="0.2"/>
    <x v="2408"/>
  </r>
  <r>
    <n v="2686"/>
    <x v="1312"/>
    <x v="0"/>
    <x v="47"/>
    <d v="2013-09-12T00:00:00"/>
    <s v="Standard Class"/>
    <s v="KB-16315"/>
    <s v="Karl Braun"/>
    <x v="0"/>
    <s v="United States"/>
    <s v="Thomasville"/>
    <x v="3"/>
    <n v="27360"/>
    <x v="0"/>
    <s v="OFF-EN-10003055"/>
    <x v="1"/>
    <x v="12"/>
    <s v="Blue String-Tie &amp; Button Interoffice Envelopes, 10 x 13"/>
    <n v="95.951999999999998"/>
    <n v="3"/>
    <n v="0.2"/>
    <x v="2409"/>
  </r>
  <r>
    <n v="2687"/>
    <x v="1312"/>
    <x v="0"/>
    <x v="47"/>
    <d v="2013-09-12T00:00:00"/>
    <s v="Standard Class"/>
    <s v="KB-16315"/>
    <s v="Karl Braun"/>
    <x v="0"/>
    <s v="United States"/>
    <s v="Thomasville"/>
    <x v="3"/>
    <n v="27360"/>
    <x v="0"/>
    <s v="OFF-BI-10001031"/>
    <x v="1"/>
    <x v="8"/>
    <s v="Pressboard Data Binders by Wilson Jones"/>
    <n v="3.2040000000000002"/>
    <n v="2"/>
    <n v="0.7"/>
    <x v="2410"/>
  </r>
  <r>
    <n v="2688"/>
    <x v="1313"/>
    <x v="0"/>
    <x v="578"/>
    <d v="2013-08-06T00:00:00"/>
    <s v="First Class"/>
    <s v="RA-19285"/>
    <s v="Ralph Arnett"/>
    <x v="0"/>
    <s v="United States"/>
    <s v="Peoria"/>
    <x v="10"/>
    <n v="61604"/>
    <x v="2"/>
    <s v="OFF-BI-10002003"/>
    <x v="1"/>
    <x v="8"/>
    <s v="Ibico Presentation Index for Binding Systems"/>
    <n v="3.9799999999999991"/>
    <n v="5"/>
    <n v="0.8"/>
    <x v="2411"/>
  </r>
  <r>
    <n v="2689"/>
    <x v="1314"/>
    <x v="1"/>
    <x v="768"/>
    <d v="2012-11-14T00:00:00"/>
    <s v="First Class"/>
    <s v="YC-21895"/>
    <s v="Yoseph Carroll"/>
    <x v="1"/>
    <s v="United States"/>
    <s v="Los Angeles"/>
    <x v="1"/>
    <n v="90032"/>
    <x v="1"/>
    <s v="OFF-PA-10003016"/>
    <x v="1"/>
    <x v="10"/>
    <s v="Adams &quot;While You Were Out&quot; Message Pads"/>
    <n v="15.700000000000001"/>
    <n v="5"/>
    <n v="0"/>
    <x v="2412"/>
  </r>
  <r>
    <n v="2690"/>
    <x v="1315"/>
    <x v="2"/>
    <x v="479"/>
    <d v="2011-07-02T00:00:00"/>
    <s v="First Class"/>
    <s v="RA-19915"/>
    <s v="Russell Applegate"/>
    <x v="0"/>
    <s v="United States"/>
    <s v="Chicago"/>
    <x v="10"/>
    <n v="60653"/>
    <x v="2"/>
    <s v="OFF-AR-10004582"/>
    <x v="1"/>
    <x v="6"/>
    <s v="BIC Brite Liner Grip Highlighters"/>
    <n v="5.2480000000000002"/>
    <n v="4"/>
    <n v="0.2"/>
    <x v="2413"/>
  </r>
  <r>
    <n v="2691"/>
    <x v="1316"/>
    <x v="3"/>
    <x v="769"/>
    <d v="2014-12-09T00:00:00"/>
    <s v="Standard Class"/>
    <s v="CM-12160"/>
    <s v="Charles McCrossin"/>
    <x v="0"/>
    <s v="United States"/>
    <s v="Philadelphia"/>
    <x v="9"/>
    <n v="19134"/>
    <x v="3"/>
    <s v="OFF-BI-10004364"/>
    <x v="1"/>
    <x v="8"/>
    <s v="Storex Dura Pro Binders"/>
    <n v="5.3460000000000019"/>
    <n v="3"/>
    <n v="0.7"/>
    <x v="2414"/>
  </r>
  <r>
    <n v="2692"/>
    <x v="1317"/>
    <x v="0"/>
    <x v="770"/>
    <d v="2013-09-03T00:00:00"/>
    <s v="Standard Class"/>
    <s v="CS-12130"/>
    <s v="Chad Sievert"/>
    <x v="0"/>
    <s v="United States"/>
    <s v="Englewood"/>
    <x v="22"/>
    <n v="80112"/>
    <x v="1"/>
    <s v="OFF-PA-10002246"/>
    <x v="1"/>
    <x v="10"/>
    <s v="Wirebound Four 2-3/4 x 5 Forms per Page, 400 Sets per Book"/>
    <n v="15.48"/>
    <n v="3"/>
    <n v="0.2"/>
    <x v="2415"/>
  </r>
  <r>
    <n v="2693"/>
    <x v="1317"/>
    <x v="0"/>
    <x v="770"/>
    <d v="2013-09-03T00:00:00"/>
    <s v="Standard Class"/>
    <s v="CS-12130"/>
    <s v="Chad Sievert"/>
    <x v="0"/>
    <s v="United States"/>
    <s v="Englewood"/>
    <x v="22"/>
    <n v="80112"/>
    <x v="1"/>
    <s v="TEC-PH-10002890"/>
    <x v="2"/>
    <x v="7"/>
    <s v="AT&amp;T 17929 Lendline Telephone"/>
    <n v="108.57599999999999"/>
    <n v="3"/>
    <n v="0.2"/>
    <x v="2416"/>
  </r>
  <r>
    <n v="2694"/>
    <x v="1318"/>
    <x v="0"/>
    <x v="115"/>
    <d v="2013-01-28T00:00:00"/>
    <s v="Standard Class"/>
    <s v="AJ-10795"/>
    <s v="Anthony Johnson"/>
    <x v="1"/>
    <s v="United States"/>
    <s v="Seattle"/>
    <x v="4"/>
    <n v="98115"/>
    <x v="1"/>
    <s v="FUR-FU-10001475"/>
    <x v="0"/>
    <x v="5"/>
    <s v="Contract Clock, 14&quot;, Brown"/>
    <n v="109.9"/>
    <n v="5"/>
    <n v="0"/>
    <x v="2417"/>
  </r>
  <r>
    <n v="2695"/>
    <x v="1319"/>
    <x v="2"/>
    <x v="771"/>
    <d v="2011-10-20T00:00:00"/>
    <s v="Standard Class"/>
    <s v="DL-12865"/>
    <s v="Dan Lawera"/>
    <x v="0"/>
    <s v="United States"/>
    <s v="Hialeah"/>
    <x v="2"/>
    <n v="33012"/>
    <x v="0"/>
    <s v="FUR-FU-10004270"/>
    <x v="0"/>
    <x v="5"/>
    <s v="Executive Impressions 13&quot; Clairmont Wall Clock"/>
    <n v="15.384"/>
    <n v="1"/>
    <n v="0.2"/>
    <x v="2418"/>
  </r>
  <r>
    <n v="2696"/>
    <x v="1320"/>
    <x v="0"/>
    <x v="569"/>
    <d v="2013-02-09T00:00:00"/>
    <s v="First Class"/>
    <s v="BE-11410"/>
    <s v="Bobby Elias"/>
    <x v="0"/>
    <s v="United States"/>
    <s v="Lancaster"/>
    <x v="24"/>
    <n v="43130"/>
    <x v="3"/>
    <s v="OFF-PA-10003465"/>
    <x v="1"/>
    <x v="10"/>
    <s v="Xerox 1912"/>
    <n v="30.352"/>
    <n v="2"/>
    <n v="0.2"/>
    <x v="2419"/>
  </r>
  <r>
    <n v="2697"/>
    <x v="1321"/>
    <x v="2"/>
    <x v="772"/>
    <d v="2011-03-23T00:00:00"/>
    <s v="Standard Class"/>
    <s v="SM-20320"/>
    <s v="Sean Miller"/>
    <x v="2"/>
    <s v="United States"/>
    <s v="Jacksonville"/>
    <x v="2"/>
    <n v="32216"/>
    <x v="0"/>
    <s v="TEC-MA-10003626"/>
    <x v="2"/>
    <x v="15"/>
    <s v="Hewlett-Packard Deskjet 6540 Color Inkjet Printer"/>
    <n v="821.3"/>
    <n v="4"/>
    <n v="0.5"/>
    <x v="2420"/>
  </r>
  <r>
    <n v="2698"/>
    <x v="1321"/>
    <x v="2"/>
    <x v="772"/>
    <d v="2011-03-23T00:00:00"/>
    <s v="Standard Class"/>
    <s v="SM-20320"/>
    <s v="Sean Miller"/>
    <x v="2"/>
    <s v="United States"/>
    <s v="Jacksonville"/>
    <x v="2"/>
    <n v="32216"/>
    <x v="0"/>
    <s v="TEC-MA-10002412"/>
    <x v="2"/>
    <x v="15"/>
    <s v="Cisco TelePresence System EX90 Videoconferencing Unit"/>
    <n v="22638.48"/>
    <n v="6"/>
    <n v="0.5"/>
    <x v="2421"/>
  </r>
  <r>
    <n v="2699"/>
    <x v="1321"/>
    <x v="2"/>
    <x v="772"/>
    <d v="2011-03-23T00:00:00"/>
    <s v="Standard Class"/>
    <s v="SM-20320"/>
    <s v="Sean Miller"/>
    <x v="2"/>
    <s v="United States"/>
    <s v="Jacksonville"/>
    <x v="2"/>
    <n v="32216"/>
    <x v="0"/>
    <s v="OFF-PA-10001804"/>
    <x v="1"/>
    <x v="10"/>
    <s v="Xerox 195"/>
    <n v="21.376000000000001"/>
    <n v="4"/>
    <n v="0.2"/>
    <x v="2422"/>
  </r>
  <r>
    <n v="2700"/>
    <x v="1321"/>
    <x v="2"/>
    <x v="772"/>
    <d v="2011-03-23T00:00:00"/>
    <s v="Standard Class"/>
    <s v="SM-20320"/>
    <s v="Sean Miller"/>
    <x v="2"/>
    <s v="United States"/>
    <s v="Jacksonville"/>
    <x v="2"/>
    <n v="32216"/>
    <x v="0"/>
    <s v="OFF-AR-10003183"/>
    <x v="1"/>
    <x v="6"/>
    <s v="Avery Fluorescent Highlighter Four-Color Set"/>
    <n v="8.016"/>
    <n v="3"/>
    <n v="0.2"/>
    <x v="2423"/>
  </r>
  <r>
    <n v="2701"/>
    <x v="1321"/>
    <x v="2"/>
    <x v="772"/>
    <d v="2011-03-23T00:00:00"/>
    <s v="Standard Class"/>
    <s v="SM-20320"/>
    <s v="Sean Miller"/>
    <x v="2"/>
    <s v="United States"/>
    <s v="Jacksonville"/>
    <x v="2"/>
    <n v="32216"/>
    <x v="0"/>
    <s v="FUR-FU-10004270"/>
    <x v="0"/>
    <x v="5"/>
    <s v="Executive Impressions 13&quot; Clairmont Wall Clock"/>
    <n v="30.768000000000001"/>
    <n v="2"/>
    <n v="0.2"/>
    <x v="2424"/>
  </r>
  <r>
    <n v="2702"/>
    <x v="1321"/>
    <x v="2"/>
    <x v="772"/>
    <d v="2011-03-23T00:00:00"/>
    <s v="Standard Class"/>
    <s v="SM-20320"/>
    <s v="Sean Miller"/>
    <x v="2"/>
    <s v="United States"/>
    <s v="Jacksonville"/>
    <x v="2"/>
    <n v="32216"/>
    <x v="0"/>
    <s v="OFF-FA-10003112"/>
    <x v="1"/>
    <x v="13"/>
    <s v="Staples"/>
    <n v="18.936"/>
    <n v="3"/>
    <n v="0.2"/>
    <x v="2425"/>
  </r>
  <r>
    <n v="2703"/>
    <x v="1321"/>
    <x v="2"/>
    <x v="772"/>
    <d v="2011-03-23T00:00:00"/>
    <s v="Standard Class"/>
    <s v="SM-20320"/>
    <s v="Sean Miller"/>
    <x v="2"/>
    <s v="United States"/>
    <s v="Jacksonville"/>
    <x v="2"/>
    <n v="32216"/>
    <x v="0"/>
    <s v="FUR-FU-10001986"/>
    <x v="0"/>
    <x v="5"/>
    <s v="Dana Fluorescent Magnifying Lamp, White, 36&quot;"/>
    <n v="122.352"/>
    <n v="3"/>
    <n v="0.2"/>
    <x v="2426"/>
  </r>
  <r>
    <n v="2704"/>
    <x v="1322"/>
    <x v="2"/>
    <x v="773"/>
    <d v="2011-05-30T00:00:00"/>
    <s v="Standard Class"/>
    <s v="RP-19390"/>
    <s v="Resi Pölking"/>
    <x v="0"/>
    <s v="United States"/>
    <s v="Baltimore"/>
    <x v="39"/>
    <n v="21215"/>
    <x v="3"/>
    <s v="OFF-PA-10002319"/>
    <x v="1"/>
    <x v="10"/>
    <s v="Xerox 1944"/>
    <n v="116.28"/>
    <n v="3"/>
    <n v="0"/>
    <x v="2427"/>
  </r>
  <r>
    <n v="2705"/>
    <x v="1323"/>
    <x v="3"/>
    <x v="497"/>
    <d v="2014-07-14T00:00:00"/>
    <s v="Second Class"/>
    <s v="JD-16015"/>
    <s v="Joy Daniels"/>
    <x v="0"/>
    <s v="United States"/>
    <s v="New York City"/>
    <x v="15"/>
    <n v="10009"/>
    <x v="3"/>
    <s v="TEC-AC-10002323"/>
    <x v="2"/>
    <x v="11"/>
    <s v="SanDisk Ultra 32 GB MicroSDHC Class 10 Memory Card"/>
    <n v="132.60000000000002"/>
    <n v="6"/>
    <n v="0"/>
    <x v="2428"/>
  </r>
  <r>
    <n v="2706"/>
    <x v="1324"/>
    <x v="3"/>
    <x v="114"/>
    <d v="2014-06-22T00:00:00"/>
    <s v="Standard Class"/>
    <s v="AB-10255"/>
    <s v="Alejandro Ballentine"/>
    <x v="2"/>
    <s v="United States"/>
    <s v="Carlsbad"/>
    <x v="27"/>
    <n v="88220"/>
    <x v="1"/>
    <s v="OFF-SU-10001165"/>
    <x v="1"/>
    <x v="14"/>
    <s v="Acme Elite Stainless Steel Scissors"/>
    <n v="16.68"/>
    <n v="2"/>
    <n v="0"/>
    <x v="2429"/>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430"/>
  </r>
  <r>
    <n v="2709"/>
    <x v="1325"/>
    <x v="1"/>
    <x v="564"/>
    <d v="2012-02-06T00:00:00"/>
    <s v="Standard Class"/>
    <s v="CC-12145"/>
    <s v="Charles Crestani"/>
    <x v="0"/>
    <s v="United States"/>
    <s v="Los Angeles"/>
    <x v="1"/>
    <n v="90049"/>
    <x v="1"/>
    <s v="FUR-FU-10001876"/>
    <x v="0"/>
    <x v="5"/>
    <s v="Computer Room Manger, 14&quot;"/>
    <n v="227.35999999999999"/>
    <n v="7"/>
    <n v="0"/>
    <x v="2431"/>
  </r>
  <r>
    <n v="2710"/>
    <x v="1325"/>
    <x v="1"/>
    <x v="564"/>
    <d v="2012-02-06T00:00:00"/>
    <s v="Standard Class"/>
    <s v="CC-12145"/>
    <s v="Charles Crestani"/>
    <x v="0"/>
    <s v="United States"/>
    <s v="Los Angeles"/>
    <x v="1"/>
    <n v="90049"/>
    <x v="1"/>
    <s v="TEC-MA-10000488"/>
    <x v="2"/>
    <x v="15"/>
    <s v="Bady BDG101FRU Card Printer"/>
    <n v="1919.9760000000001"/>
    <n v="3"/>
    <n v="0.2"/>
    <x v="2432"/>
  </r>
  <r>
    <n v="2711"/>
    <x v="1326"/>
    <x v="1"/>
    <x v="555"/>
    <d v="2012-12-15T00:00:00"/>
    <s v="Standard Class"/>
    <s v="GH-14425"/>
    <s v="Gary Hwang"/>
    <x v="0"/>
    <s v="United States"/>
    <s v="Jacksonville"/>
    <x v="2"/>
    <n v="32216"/>
    <x v="0"/>
    <s v="OFF-BI-10001098"/>
    <x v="1"/>
    <x v="8"/>
    <s v="Acco D-Ring Binder w/DublLock"/>
    <n v="12.828000000000001"/>
    <n v="2"/>
    <n v="0.7"/>
    <x v="2433"/>
  </r>
  <r>
    <n v="2712"/>
    <x v="1327"/>
    <x v="3"/>
    <x v="449"/>
    <d v="2014-10-12T00:00:00"/>
    <s v="First Class"/>
    <s v="CP-12085"/>
    <s v="Cathy Prescott"/>
    <x v="1"/>
    <s v="United States"/>
    <s v="Lakewood"/>
    <x v="24"/>
    <n v="44107"/>
    <x v="3"/>
    <s v="FUR-FU-10003577"/>
    <x v="0"/>
    <x v="5"/>
    <s v="Nu-Dell Leatherette Frames"/>
    <n v="45.888000000000005"/>
    <n v="4"/>
    <n v="0.2"/>
    <x v="2434"/>
  </r>
  <r>
    <n v="2713"/>
    <x v="1328"/>
    <x v="3"/>
    <x v="570"/>
    <d v="2014-08-02T00:00:00"/>
    <s v="Second Class"/>
    <s v="GM-14440"/>
    <s v="Gary McGarr"/>
    <x v="0"/>
    <s v="United States"/>
    <s v="Troy"/>
    <x v="15"/>
    <n v="12180"/>
    <x v="3"/>
    <s v="OFF-AR-10002656"/>
    <x v="1"/>
    <x v="6"/>
    <s v="Sanford Liquid Accent Highlighters"/>
    <n v="60.12"/>
    <n v="9"/>
    <n v="0"/>
    <x v="2435"/>
  </r>
  <r>
    <n v="2714"/>
    <x v="1329"/>
    <x v="2"/>
    <x v="573"/>
    <d v="2011-04-29T00:00:00"/>
    <s v="Standard Class"/>
    <s v="LC-16885"/>
    <s v="Lena Creighton"/>
    <x v="0"/>
    <s v="United States"/>
    <s v="Wilmington"/>
    <x v="3"/>
    <n v="28403"/>
    <x v="0"/>
    <s v="TEC-PH-10004531"/>
    <x v="2"/>
    <x v="7"/>
    <s v="AT&amp;T CL2909"/>
    <n v="302.37599999999998"/>
    <n v="3"/>
    <n v="0.2"/>
    <x v="2436"/>
  </r>
  <r>
    <n v="2715"/>
    <x v="1330"/>
    <x v="1"/>
    <x v="494"/>
    <d v="2012-12-06T00:00:00"/>
    <s v="Standard Class"/>
    <s v="BT-11305"/>
    <s v="Beth Thompson"/>
    <x v="2"/>
    <s v="United States"/>
    <s v="Seattle"/>
    <x v="4"/>
    <n v="98105"/>
    <x v="1"/>
    <s v="OFF-AR-10003251"/>
    <x v="1"/>
    <x v="6"/>
    <s v="Prang Drawing Pencil Set"/>
    <n v="13.899999999999999"/>
    <n v="5"/>
    <n v="0"/>
    <x v="2437"/>
  </r>
  <r>
    <n v="2716"/>
    <x v="1331"/>
    <x v="2"/>
    <x v="774"/>
    <d v="2011-12-08T00:00:00"/>
    <s v="Standard Class"/>
    <s v="CP-12085"/>
    <s v="Cathy Prescott"/>
    <x v="1"/>
    <s v="United States"/>
    <s v="New York City"/>
    <x v="15"/>
    <n v="10024"/>
    <x v="3"/>
    <s v="TEC-PH-10000673"/>
    <x v="2"/>
    <x v="7"/>
    <s v="Plantronics Voyager Pro HD - Bluetooth Headset"/>
    <n v="129.97999999999999"/>
    <n v="2"/>
    <n v="0"/>
    <x v="2438"/>
  </r>
  <r>
    <n v="2717"/>
    <x v="1332"/>
    <x v="3"/>
    <x v="775"/>
    <d v="2014-09-02T00:00:00"/>
    <s v="Standard Class"/>
    <s v="SC-20680"/>
    <s v="Steve Carroll"/>
    <x v="2"/>
    <s v="United States"/>
    <s v="Columbus"/>
    <x v="32"/>
    <n v="31907"/>
    <x v="0"/>
    <s v="TEC-AC-10000158"/>
    <x v="2"/>
    <x v="11"/>
    <s v="Sony 64GB Class 10 Micro SDHC R40 Memory Card"/>
    <n v="71.98"/>
    <n v="2"/>
    <n v="0"/>
    <x v="2439"/>
  </r>
  <r>
    <n v="2718"/>
    <x v="1333"/>
    <x v="2"/>
    <x v="557"/>
    <d v="2011-09-13T00:00:00"/>
    <s v="Standard Class"/>
    <s v="DK-13375"/>
    <s v="Dennis Kane"/>
    <x v="0"/>
    <s v="United States"/>
    <s v="New York City"/>
    <x v="15"/>
    <n v="10024"/>
    <x v="3"/>
    <s v="TEC-PH-10002075"/>
    <x v="2"/>
    <x v="7"/>
    <s v="AT&amp;T EL51110 DECT"/>
    <n v="377.96999999999997"/>
    <n v="3"/>
    <n v="0"/>
    <x v="2440"/>
  </r>
  <r>
    <n v="2719"/>
    <x v="1334"/>
    <x v="3"/>
    <x v="202"/>
    <d v="2014-12-28T00:00:00"/>
    <s v="Standard Class"/>
    <s v="SE-20110"/>
    <s v="Sanjit Engle"/>
    <x v="0"/>
    <s v="United States"/>
    <s v="Costa Mesa"/>
    <x v="1"/>
    <n v="92627"/>
    <x v="1"/>
    <s v="OFF-ST-10004340"/>
    <x v="1"/>
    <x v="4"/>
    <s v="Fellowes Mobile File Cart, Black"/>
    <n v="124.36"/>
    <n v="2"/>
    <n v="0"/>
    <x v="2441"/>
  </r>
  <r>
    <n v="2720"/>
    <x v="1335"/>
    <x v="2"/>
    <x v="776"/>
    <d v="2011-12-08T00:00:00"/>
    <s v="Second Class"/>
    <s v="LF-17185"/>
    <s v="Luke Foster"/>
    <x v="0"/>
    <s v="United States"/>
    <s v="Houston"/>
    <x v="5"/>
    <n v="77095"/>
    <x v="2"/>
    <s v="FUR-FU-10002759"/>
    <x v="0"/>
    <x v="5"/>
    <s v="12-1/2 Diameter Round Wall Clock"/>
    <n v="23.976000000000003"/>
    <n v="3"/>
    <n v="0.6"/>
    <x v="647"/>
  </r>
  <r>
    <n v="2721"/>
    <x v="1336"/>
    <x v="2"/>
    <x v="130"/>
    <d v="2011-11-08T00:00:00"/>
    <s v="Second Class"/>
    <s v="ON-18715"/>
    <s v="Odella Nelson"/>
    <x v="1"/>
    <s v="United States"/>
    <s v="Cary"/>
    <x v="3"/>
    <n v="27511"/>
    <x v="0"/>
    <s v="OFF-FA-10000585"/>
    <x v="1"/>
    <x v="13"/>
    <s v="OIC Bulk Pack Metal Binder Clips"/>
    <n v="8.3760000000000012"/>
    <n v="3"/>
    <n v="0.2"/>
    <x v="1421"/>
  </r>
  <r>
    <n v="2722"/>
    <x v="1336"/>
    <x v="2"/>
    <x v="130"/>
    <d v="2011-11-08T00:00:00"/>
    <s v="Second Class"/>
    <s v="ON-18715"/>
    <s v="Odella Nelson"/>
    <x v="1"/>
    <s v="United States"/>
    <s v="Cary"/>
    <x v="3"/>
    <n v="27511"/>
    <x v="0"/>
    <s v="OFF-AP-10004859"/>
    <x v="1"/>
    <x v="9"/>
    <s v="Acco 6 Outlet Guardian Premium Surge Suppressor"/>
    <n v="58.240000000000009"/>
    <n v="5"/>
    <n v="0.2"/>
    <x v="1556"/>
  </r>
  <r>
    <n v="2723"/>
    <x v="1337"/>
    <x v="0"/>
    <x v="167"/>
    <d v="2013-04-20T00:00:00"/>
    <s v="Second Class"/>
    <s v="TB-21400"/>
    <s v="Tom Boeckenhauer"/>
    <x v="0"/>
    <s v="United States"/>
    <s v="Alexandria"/>
    <x v="17"/>
    <n v="22304"/>
    <x v="0"/>
    <s v="OFF-ST-10001558"/>
    <x v="1"/>
    <x v="4"/>
    <s v="Acco Perma 4000 Stacking Storage Drawers"/>
    <n v="81.199999999999989"/>
    <n v="5"/>
    <n v="0"/>
    <x v="2442"/>
  </r>
  <r>
    <n v="2724"/>
    <x v="1338"/>
    <x v="2"/>
    <x v="777"/>
    <d v="2011-10-08T00:00:00"/>
    <s v="Standard Class"/>
    <s v="DF-13135"/>
    <s v="David Flashing"/>
    <x v="0"/>
    <s v="United States"/>
    <s v="Vallejo"/>
    <x v="1"/>
    <n v="94591"/>
    <x v="1"/>
    <s v="OFF-LA-10004689"/>
    <x v="1"/>
    <x v="2"/>
    <s v="Avery 512"/>
    <n v="14.450000000000001"/>
    <n v="5"/>
    <n v="0"/>
    <x v="2443"/>
  </r>
  <r>
    <n v="2725"/>
    <x v="1338"/>
    <x v="2"/>
    <x v="777"/>
    <d v="2011-10-08T00:00:00"/>
    <s v="Standard Class"/>
    <s v="DF-13135"/>
    <s v="David Flashing"/>
    <x v="0"/>
    <s v="United States"/>
    <s v="Vallejo"/>
    <x v="1"/>
    <n v="94591"/>
    <x v="1"/>
    <s v="OFF-BI-10002867"/>
    <x v="1"/>
    <x v="8"/>
    <s v="GBC Recycled Regency Composition Covers"/>
    <n v="95.64800000000001"/>
    <n v="2"/>
    <n v="0.2"/>
    <x v="2444"/>
  </r>
  <r>
    <n v="2726"/>
    <x v="1339"/>
    <x v="3"/>
    <x v="659"/>
    <d v="2014-11-14T00:00:00"/>
    <s v="Standard Class"/>
    <s v="EP-13915"/>
    <s v="Emily Phan"/>
    <x v="0"/>
    <s v="United States"/>
    <s v="Philadelphia"/>
    <x v="9"/>
    <n v="19120"/>
    <x v="3"/>
    <s v="TEC-PH-10003811"/>
    <x v="2"/>
    <x v="7"/>
    <s v="Jabra Supreme Plus Driver Edition Headset"/>
    <n v="359.97"/>
    <n v="5"/>
    <n v="0.4"/>
    <x v="2445"/>
  </r>
  <r>
    <n v="2727"/>
    <x v="1339"/>
    <x v="3"/>
    <x v="659"/>
    <d v="2014-11-14T00:00:00"/>
    <s v="Standard Class"/>
    <s v="EP-13915"/>
    <s v="Emily Phan"/>
    <x v="0"/>
    <s v="United States"/>
    <s v="Philadelphia"/>
    <x v="9"/>
    <n v="19120"/>
    <x v="3"/>
    <s v="FUR-TA-10000849"/>
    <x v="0"/>
    <x v="3"/>
    <s v="Bevis Rectangular Conference Tables"/>
    <n v="350.35199999999998"/>
    <n v="4"/>
    <n v="0.4"/>
    <x v="2446"/>
  </r>
  <r>
    <n v="2728"/>
    <x v="1340"/>
    <x v="3"/>
    <x v="66"/>
    <d v="2014-12-25T00:00:00"/>
    <s v="First Class"/>
    <s v="SK-19990"/>
    <s v="Sally Knutson"/>
    <x v="0"/>
    <s v="United States"/>
    <s v="Toledo"/>
    <x v="24"/>
    <n v="43615"/>
    <x v="3"/>
    <s v="OFF-BI-10000848"/>
    <x v="1"/>
    <x v="8"/>
    <s v="Angle-D Ring Binders"/>
    <n v="1.6410000000000002"/>
    <n v="1"/>
    <n v="0.7"/>
    <x v="2447"/>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49"/>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n v="2733"/>
    <x v="1342"/>
    <x v="2"/>
    <x v="779"/>
    <d v="2011-07-06T00:00:00"/>
    <s v="Standard Class"/>
    <s v="EH-13945"/>
    <s v="Eric Hoffmann"/>
    <x v="0"/>
    <s v="United States"/>
    <s v="Plainfield"/>
    <x v="30"/>
    <n v="7060"/>
    <x v="3"/>
    <s v="TEC-PH-10002923"/>
    <x v="2"/>
    <x v="7"/>
    <s v="Logitech B530 USB Headset - headset - Full size, Binaural"/>
    <n v="73.98"/>
    <n v="2"/>
    <n v="0"/>
    <x v="2451"/>
  </r>
  <r>
    <n v="2734"/>
    <x v="1342"/>
    <x v="2"/>
    <x v="779"/>
    <d v="2011-07-06T00:00:00"/>
    <s v="Standard Class"/>
    <s v="EH-13945"/>
    <s v="Eric Hoffmann"/>
    <x v="0"/>
    <s v="United States"/>
    <s v="Plainfield"/>
    <x v="30"/>
    <n v="7060"/>
    <x v="3"/>
    <s v="OFF-AR-10000716"/>
    <x v="1"/>
    <x v="6"/>
    <s v="DIXON Ticonderoga Erasable Checking Pencils"/>
    <n v="5.58"/>
    <n v="1"/>
    <n v="0"/>
    <x v="2452"/>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6999999999997"/>
    <n v="3"/>
    <n v="0"/>
    <x v="2453"/>
  </r>
  <r>
    <n v="2737"/>
    <x v="1344"/>
    <x v="1"/>
    <x v="50"/>
    <d v="2012-11-19T00:00:00"/>
    <s v="Standard Class"/>
    <s v="KL-16645"/>
    <s v="Ken Lonsdale"/>
    <x v="0"/>
    <s v="United States"/>
    <s v="Newark"/>
    <x v="13"/>
    <n v="19711"/>
    <x v="3"/>
    <s v="OFF-PA-10001560"/>
    <x v="1"/>
    <x v="10"/>
    <s v="Adams Telephone Message Books, 5 1/4” x 11”"/>
    <n v="42.28"/>
    <n v="7"/>
    <n v="0"/>
    <x v="2454"/>
  </r>
  <r>
    <n v="2738"/>
    <x v="1344"/>
    <x v="1"/>
    <x v="50"/>
    <d v="2012-11-19T00:00:00"/>
    <s v="Standard Class"/>
    <s v="KL-16645"/>
    <s v="Ken Lonsdale"/>
    <x v="0"/>
    <s v="United States"/>
    <s v="Newark"/>
    <x v="13"/>
    <n v="19711"/>
    <x v="3"/>
    <s v="FUR-BO-10004467"/>
    <x v="0"/>
    <x v="0"/>
    <s v="Bestar Classic Bookcase"/>
    <n v="299.96999999999997"/>
    <n v="3"/>
    <n v="0"/>
    <x v="2455"/>
  </r>
  <r>
    <n v="2739"/>
    <x v="1344"/>
    <x v="1"/>
    <x v="50"/>
    <d v="2012-11-19T00:00:00"/>
    <s v="Standard Class"/>
    <s v="KL-16645"/>
    <s v="Ken Lonsdale"/>
    <x v="0"/>
    <s v="United States"/>
    <s v="Newark"/>
    <x v="13"/>
    <n v="19711"/>
    <x v="3"/>
    <s v="TEC-PH-10001819"/>
    <x v="2"/>
    <x v="7"/>
    <s v="Innergie mMini Combo Duo USB Travel Charging Kit"/>
    <n v="89.98"/>
    <n v="2"/>
    <n v="0"/>
    <x v="2456"/>
  </r>
  <r>
    <n v="2740"/>
    <x v="1345"/>
    <x v="3"/>
    <x v="513"/>
    <d v="2014-04-19T00:00:00"/>
    <s v="First Class"/>
    <s v="EB-13750"/>
    <s v="Edward Becker"/>
    <x v="1"/>
    <s v="United States"/>
    <s v="Hoover"/>
    <x v="19"/>
    <n v="35244"/>
    <x v="0"/>
    <s v="OFF-SU-10000157"/>
    <x v="1"/>
    <x v="14"/>
    <s v="Compact Automatic Electric Letter Opener"/>
    <n v="477.24"/>
    <n v="4"/>
    <n v="0"/>
    <x v="2457"/>
  </r>
  <r>
    <n v="2741"/>
    <x v="1345"/>
    <x v="3"/>
    <x v="513"/>
    <d v="2014-04-19T00:00:00"/>
    <s v="First Class"/>
    <s v="EB-13750"/>
    <s v="Edward Becker"/>
    <x v="1"/>
    <s v="United States"/>
    <s v="Hoover"/>
    <x v="19"/>
    <n v="35244"/>
    <x v="0"/>
    <s v="TEC-AC-10004227"/>
    <x v="2"/>
    <x v="11"/>
    <s v="SanDisk Ultra 16 GB MicroSDHC Class 10 Memory Card"/>
    <n v="25.98"/>
    <n v="2"/>
    <n v="0"/>
    <x v="2458"/>
  </r>
  <r>
    <n v="2742"/>
    <x v="1346"/>
    <x v="0"/>
    <x v="781"/>
    <d v="2013-02-27T00:00:00"/>
    <s v="Second Class"/>
    <s v="BD-11725"/>
    <s v="Bruce Degenhardt"/>
    <x v="0"/>
    <s v="United States"/>
    <s v="Newark"/>
    <x v="24"/>
    <n v="43055"/>
    <x v="3"/>
    <s v="OFF-EN-10003134"/>
    <x v="1"/>
    <x v="12"/>
    <s v="Staples"/>
    <n v="46.72"/>
    <n v="5"/>
    <n v="0.2"/>
    <x v="2459"/>
  </r>
  <r>
    <n v="2743"/>
    <x v="1347"/>
    <x v="2"/>
    <x v="130"/>
    <d v="2011-11-08T00:00:00"/>
    <s v="Standard Class"/>
    <s v="MS-17530"/>
    <s v="MaryBeth Skach"/>
    <x v="0"/>
    <s v="United States"/>
    <s v="San Diego"/>
    <x v="1"/>
    <n v="92037"/>
    <x v="1"/>
    <s v="FUR-FU-10004671"/>
    <x v="0"/>
    <x v="5"/>
    <s v="Executive Impressions 12&quot; Wall Clock"/>
    <n v="35.340000000000003"/>
    <n v="2"/>
    <n v="0"/>
    <x v="2460"/>
  </r>
  <r>
    <n v="2744"/>
    <x v="1348"/>
    <x v="1"/>
    <x v="782"/>
    <d v="2012-06-25T00:00:00"/>
    <s v="Second Class"/>
    <s v="SC-20770"/>
    <s v="Stewart Carmichael"/>
    <x v="1"/>
    <s v="United States"/>
    <s v="San Francisco"/>
    <x v="1"/>
    <n v="94122"/>
    <x v="1"/>
    <s v="FUR-FU-10002253"/>
    <x v="0"/>
    <x v="5"/>
    <s v="Howard Miller 13&quot; Diameter Pewter Finish Round Wall Clock"/>
    <n v="257.64"/>
    <n v="6"/>
    <n v="0"/>
    <x v="2461"/>
  </r>
  <r>
    <n v="2745"/>
    <x v="1348"/>
    <x v="1"/>
    <x v="782"/>
    <d v="2012-06-25T00:00:00"/>
    <s v="Second Class"/>
    <s v="SC-20770"/>
    <s v="Stewart Carmichael"/>
    <x v="1"/>
    <s v="United States"/>
    <s v="San Francisco"/>
    <x v="1"/>
    <n v="94122"/>
    <x v="1"/>
    <s v="TEC-PH-10002726"/>
    <x v="2"/>
    <x v="7"/>
    <s v="netTALK DUO VoIP Telephone Service"/>
    <n v="125.97600000000001"/>
    <n v="3"/>
    <n v="0.2"/>
    <x v="2462"/>
  </r>
  <r>
    <n v="2746"/>
    <x v="1349"/>
    <x v="3"/>
    <x v="783"/>
    <d v="2014-08-12T00:00:00"/>
    <s v="Second Class"/>
    <s v="FM-14380"/>
    <s v="Fred McMath"/>
    <x v="0"/>
    <s v="United States"/>
    <s v="Jacksonville"/>
    <x v="3"/>
    <n v="28540"/>
    <x v="0"/>
    <s v="TEC-AC-10004571"/>
    <x v="2"/>
    <x v="11"/>
    <s v="Logitech G700s Rechargeable Gaming Mouse"/>
    <n v="79.992000000000004"/>
    <n v="1"/>
    <n v="0.2"/>
    <x v="2463"/>
  </r>
  <r>
    <n v="2747"/>
    <x v="1350"/>
    <x v="2"/>
    <x v="552"/>
    <d v="2011-05-17T00:00:00"/>
    <s v="Standard Class"/>
    <s v="KT-16480"/>
    <s v="Kean Thornton"/>
    <x v="0"/>
    <s v="United States"/>
    <s v="Franklin"/>
    <x v="31"/>
    <n v="2038"/>
    <x v="3"/>
    <s v="FUR-TA-10002228"/>
    <x v="0"/>
    <x v="3"/>
    <s v="Bevis Traditional Conference Table Top, Plinth Base"/>
    <n v="700.05600000000004"/>
    <n v="3"/>
    <n v="0.3"/>
    <x v="2464"/>
  </r>
  <r>
    <n v="2748"/>
    <x v="1351"/>
    <x v="1"/>
    <x v="6"/>
    <d v="2012-11-26T00:00:00"/>
    <s v="Standard Class"/>
    <s v="AP-10720"/>
    <s v="Anne Pryor"/>
    <x v="2"/>
    <s v="United States"/>
    <s v="Frisco"/>
    <x v="5"/>
    <n v="75034"/>
    <x v="2"/>
    <s v="TEC-AC-10004127"/>
    <x v="2"/>
    <x v="11"/>
    <s v="SanDisk Cruzer 8 GB USB Flash Drive"/>
    <n v="27.168000000000003"/>
    <n v="4"/>
    <n v="0.2"/>
    <x v="2465"/>
  </r>
  <r>
    <n v="2749"/>
    <x v="1352"/>
    <x v="1"/>
    <x v="784"/>
    <d v="2012-12-08T00:00:00"/>
    <s v="Standard Class"/>
    <s v="RH-19555"/>
    <s v="Ritsa Hightower"/>
    <x v="0"/>
    <s v="United States"/>
    <s v="Tallahassee"/>
    <x v="2"/>
    <n v="32303"/>
    <x v="0"/>
    <s v="OFF-BI-10001553"/>
    <x v="1"/>
    <x v="8"/>
    <s v="SpineVue Locking Slant-D Ring Binders by Cardinal"/>
    <n v="8.2260000000000009"/>
    <n v="3"/>
    <n v="0.7"/>
    <x v="2466"/>
  </r>
  <r>
    <n v="2750"/>
    <x v="1353"/>
    <x v="2"/>
    <x v="785"/>
    <d v="2011-06-14T00:00:00"/>
    <s v="Standard Class"/>
    <s v="CS-11950"/>
    <s v="Carlos Soltero"/>
    <x v="0"/>
    <s v="United States"/>
    <s v="Seattle"/>
    <x v="4"/>
    <n v="98115"/>
    <x v="1"/>
    <s v="FUR-CH-10002758"/>
    <x v="0"/>
    <x v="1"/>
    <s v="Hon Deluxe Fabric Upholstered Stacking Chairs, Squared Back"/>
    <n v="585.55200000000002"/>
    <n v="3"/>
    <n v="0.2"/>
    <x v="2467"/>
  </r>
  <r>
    <n v="2751"/>
    <x v="1354"/>
    <x v="2"/>
    <x v="233"/>
    <d v="2011-08-11T00:00:00"/>
    <s v="Second Class"/>
    <s v="TM-21010"/>
    <s v="Tamara Manning"/>
    <x v="0"/>
    <s v="United States"/>
    <s v="Vacaville"/>
    <x v="1"/>
    <n v="95687"/>
    <x v="1"/>
    <s v="OFF-ST-10000532"/>
    <x v="1"/>
    <x v="4"/>
    <s v="Advantus Rolling Drawer Organizers"/>
    <n v="423.28"/>
    <n v="11"/>
    <n v="0"/>
    <x v="2468"/>
  </r>
  <r>
    <n v="2752"/>
    <x v="1355"/>
    <x v="2"/>
    <x v="542"/>
    <d v="2011-05-30T00:00:00"/>
    <s v="Standard Class"/>
    <s v="HF-14995"/>
    <s v="Herbert Flentye"/>
    <x v="0"/>
    <s v="United States"/>
    <s v="Los Angeles"/>
    <x v="1"/>
    <n v="90008"/>
    <x v="1"/>
    <s v="FUR-CH-10000988"/>
    <x v="0"/>
    <x v="1"/>
    <s v="Hon Olson Stacker Stools"/>
    <n v="225.29600000000002"/>
    <n v="2"/>
    <n v="0.2"/>
    <x v="2469"/>
  </r>
  <r>
    <n v="2753"/>
    <x v="1356"/>
    <x v="1"/>
    <x v="786"/>
    <d v="2012-04-21T00:00:00"/>
    <s v="Standard Class"/>
    <s v="GA-14515"/>
    <s v="George Ashbrook"/>
    <x v="0"/>
    <s v="United States"/>
    <s v="San Francisco"/>
    <x v="1"/>
    <n v="94122"/>
    <x v="1"/>
    <s v="OFF-AR-10003251"/>
    <x v="1"/>
    <x v="6"/>
    <s v="Prang Drawing Pencil Set"/>
    <n v="5.56"/>
    <n v="2"/>
    <n v="0"/>
    <x v="2470"/>
  </r>
  <r>
    <n v="2754"/>
    <x v="1356"/>
    <x v="1"/>
    <x v="786"/>
    <d v="2012-04-21T00:00:00"/>
    <s v="Standard Class"/>
    <s v="GA-14515"/>
    <s v="George Ashbrook"/>
    <x v="0"/>
    <s v="United States"/>
    <s v="San Francisco"/>
    <x v="1"/>
    <n v="94122"/>
    <x v="1"/>
    <s v="TEC-AC-10003174"/>
    <x v="2"/>
    <x v="11"/>
    <s v="Plantronics S12 Corded Telephone Headset System"/>
    <n v="323.37"/>
    <n v="3"/>
    <n v="0"/>
    <x v="247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x v="2472"/>
  </r>
  <r>
    <n v="2756"/>
    <x v="1356"/>
    <x v="1"/>
    <x v="786"/>
    <d v="2012-04-21T00:00:00"/>
    <s v="Standard Class"/>
    <s v="GA-14515"/>
    <s v="George Ashbrook"/>
    <x v="0"/>
    <s v="United States"/>
    <s v="San Francisco"/>
    <x v="1"/>
    <n v="94122"/>
    <x v="1"/>
    <s v="OFF-AP-10002651"/>
    <x v="1"/>
    <x v="9"/>
    <s v="Hoover Upright Vacuum With Dirt Cup"/>
    <n v="1447.6499999999999"/>
    <n v="5"/>
    <n v="0"/>
    <x v="2473"/>
  </r>
  <r>
    <n v="2757"/>
    <x v="1356"/>
    <x v="1"/>
    <x v="786"/>
    <d v="2012-04-21T00:00:00"/>
    <s v="Standard Class"/>
    <s v="GA-14515"/>
    <s v="George Ashbrook"/>
    <x v="0"/>
    <s v="United States"/>
    <s v="San Francisco"/>
    <x v="1"/>
    <n v="94122"/>
    <x v="1"/>
    <s v="OFF-PA-10001184"/>
    <x v="1"/>
    <x v="10"/>
    <s v="Xerox 1903"/>
    <n v="11.96"/>
    <n v="2"/>
    <n v="0"/>
    <x v="2181"/>
  </r>
  <r>
    <n v="2758"/>
    <x v="1357"/>
    <x v="0"/>
    <x v="725"/>
    <d v="2013-06-14T00:00:00"/>
    <s v="Second Class"/>
    <s v="ES-14020"/>
    <s v="Erica Smith"/>
    <x v="0"/>
    <s v="United States"/>
    <s v="New York City"/>
    <x v="15"/>
    <n v="10035"/>
    <x v="3"/>
    <s v="TEC-AC-10002402"/>
    <x v="2"/>
    <x v="11"/>
    <s v="Razer Kraken PRO Over Ear PC and Music Headset"/>
    <n v="239.96999999999997"/>
    <n v="3"/>
    <n v="0"/>
    <x v="786"/>
  </r>
  <r>
    <n v="2759"/>
    <x v="1358"/>
    <x v="0"/>
    <x v="21"/>
    <d v="2013-03-16T00:00:00"/>
    <s v="Standard Class"/>
    <s v="JP-16135"/>
    <s v="Julie Prescott"/>
    <x v="2"/>
    <s v="United States"/>
    <s v="Columbus"/>
    <x v="32"/>
    <n v="31907"/>
    <x v="0"/>
    <s v="FUR-FU-10004270"/>
    <x v="0"/>
    <x v="5"/>
    <s v="Executive Impressions 13&quot; Clairmont Wall Clock"/>
    <n v="76.92"/>
    <n v="4"/>
    <n v="0"/>
    <x v="2474"/>
  </r>
  <r>
    <n v="2760"/>
    <x v="1358"/>
    <x v="0"/>
    <x v="21"/>
    <d v="2013-03-16T00:00:00"/>
    <s v="Standard Class"/>
    <s v="JP-16135"/>
    <s v="Julie Prescott"/>
    <x v="2"/>
    <s v="United States"/>
    <s v="Columbus"/>
    <x v="32"/>
    <n v="31907"/>
    <x v="0"/>
    <s v="OFF-ST-10001526"/>
    <x v="1"/>
    <x v="4"/>
    <s v="Iceberg Mobile Mega Data/Printer Cart "/>
    <n v="481.32"/>
    <n v="4"/>
    <n v="0"/>
    <x v="2475"/>
  </r>
  <r>
    <n v="2761"/>
    <x v="1359"/>
    <x v="2"/>
    <x v="542"/>
    <d v="2011-05-29T00:00:00"/>
    <s v="First Class"/>
    <s v="Dp-13240"/>
    <s v="Dean percer"/>
    <x v="2"/>
    <s v="United States"/>
    <s v="Murray"/>
    <x v="7"/>
    <n v="84107"/>
    <x v="1"/>
    <s v="OFF-PA-10002893"/>
    <x v="1"/>
    <x v="10"/>
    <s v="Wirebound Service Call Books, 5 1/2&quot; x 4&quot;"/>
    <n v="48.4"/>
    <n v="5"/>
    <n v="0"/>
    <x v="2476"/>
  </r>
  <r>
    <n v="2762"/>
    <x v="1360"/>
    <x v="3"/>
    <x v="386"/>
    <d v="2014-10-15T00:00:00"/>
    <s v="First Class"/>
    <s v="NK-18490"/>
    <s v="Neil Knudson"/>
    <x v="2"/>
    <s v="United States"/>
    <s v="San Francisco"/>
    <x v="1"/>
    <n v="94110"/>
    <x v="1"/>
    <s v="TEC-AC-10003709"/>
    <x v="2"/>
    <x v="11"/>
    <s v="Maxell 4.7GB DVD-R 5/Pack"/>
    <n v="0.99"/>
    <n v="1"/>
    <n v="0"/>
    <x v="2477"/>
  </r>
  <r>
    <n v="2763"/>
    <x v="1360"/>
    <x v="3"/>
    <x v="386"/>
    <d v="2014-10-15T00:00:00"/>
    <s v="First Class"/>
    <s v="NK-18490"/>
    <s v="Neil Knudson"/>
    <x v="2"/>
    <s v="United States"/>
    <s v="San Francisco"/>
    <x v="1"/>
    <n v="94110"/>
    <x v="1"/>
    <s v="OFF-BI-10001191"/>
    <x v="1"/>
    <x v="8"/>
    <s v="Canvas Sectional Post Binders"/>
    <n v="101.84"/>
    <n v="5"/>
    <n v="0.2"/>
    <x v="2478"/>
  </r>
  <r>
    <n v="2764"/>
    <x v="1361"/>
    <x v="3"/>
    <x v="738"/>
    <d v="2014-06-29T00:00:00"/>
    <s v="Standard Class"/>
    <s v="PL-18925"/>
    <s v="Paul Lucas"/>
    <x v="2"/>
    <s v="United States"/>
    <s v="Philadelphia"/>
    <x v="9"/>
    <n v="19140"/>
    <x v="3"/>
    <s v="OFF-BI-10003166"/>
    <x v="1"/>
    <x v="8"/>
    <s v="GBC Plasticlear Binding Covers"/>
    <n v="10.332000000000003"/>
    <n v="3"/>
    <n v="0.7"/>
    <x v="2479"/>
  </r>
  <r>
    <n v="2765"/>
    <x v="1361"/>
    <x v="3"/>
    <x v="738"/>
    <d v="2014-06-29T00:00:00"/>
    <s v="Standard Class"/>
    <s v="PL-18925"/>
    <s v="Paul Lucas"/>
    <x v="2"/>
    <s v="United States"/>
    <s v="Philadelphia"/>
    <x v="9"/>
    <n v="19140"/>
    <x v="3"/>
    <s v="OFF-BI-10003982"/>
    <x v="1"/>
    <x v="8"/>
    <s v="Wilson Jones Century Plastic Molded Ring Binders"/>
    <n v="31.155000000000005"/>
    <n v="5"/>
    <n v="0.7"/>
    <x v="2480"/>
  </r>
  <r>
    <n v="2766"/>
    <x v="1361"/>
    <x v="3"/>
    <x v="738"/>
    <d v="2014-06-29T00:00:00"/>
    <s v="Standard Class"/>
    <s v="PL-18925"/>
    <s v="Paul Lucas"/>
    <x v="2"/>
    <s v="United States"/>
    <s v="Philadelphia"/>
    <x v="9"/>
    <n v="19140"/>
    <x v="3"/>
    <s v="OFF-ST-10004835"/>
    <x v="1"/>
    <x v="4"/>
    <s v="Plastic Stacking Crates &amp; Casters"/>
    <n v="8.9280000000000008"/>
    <n v="2"/>
    <n v="0.2"/>
    <x v="2481"/>
  </r>
  <r>
    <n v="2767"/>
    <x v="1362"/>
    <x v="3"/>
    <x v="787"/>
    <d v="2014-01-19T00:00:00"/>
    <s v="First Class"/>
    <s v="RW-19690"/>
    <s v="Robert Waldorf"/>
    <x v="0"/>
    <s v="United States"/>
    <s v="Philadelphia"/>
    <x v="9"/>
    <n v="19134"/>
    <x v="3"/>
    <s v="OFF-AP-10000159"/>
    <x v="1"/>
    <x v="9"/>
    <s v="Belkin F9M820V08 8 Outlet Surge"/>
    <n v="34.384"/>
    <n v="1"/>
    <n v="0.2"/>
    <x v="2482"/>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x v="2483"/>
  </r>
  <r>
    <n v="2769"/>
    <x v="1363"/>
    <x v="1"/>
    <x v="788"/>
    <d v="2012-04-07T00:00:00"/>
    <s v="Standard Class"/>
    <s v="MO-17950"/>
    <s v="Michael Oakman"/>
    <x v="0"/>
    <s v="United States"/>
    <s v="Dallas"/>
    <x v="5"/>
    <n v="75220"/>
    <x v="2"/>
    <s v="OFF-AP-10001242"/>
    <x v="1"/>
    <x v="9"/>
    <s v="APC 7 Outlet Network SurgeArrest Surge Protector"/>
    <n v="32.191999999999993"/>
    <n v="2"/>
    <n v="0.8"/>
    <x v="2484"/>
  </r>
  <r>
    <n v="2770"/>
    <x v="1363"/>
    <x v="1"/>
    <x v="788"/>
    <d v="2012-04-07T00:00:00"/>
    <s v="Standard Class"/>
    <s v="MO-17950"/>
    <s v="Michael Oakman"/>
    <x v="0"/>
    <s v="United States"/>
    <s v="Dallas"/>
    <x v="5"/>
    <n v="75220"/>
    <x v="2"/>
    <s v="TEC-AC-10003038"/>
    <x v="2"/>
    <x v="11"/>
    <s v="Kingston Digital DataTraveler 16GB USB 2.0"/>
    <n v="50.120000000000005"/>
    <n v="7"/>
    <n v="0.2"/>
    <x v="2485"/>
  </r>
  <r>
    <n v="2771"/>
    <x v="1363"/>
    <x v="1"/>
    <x v="788"/>
    <d v="2012-04-07T00:00:00"/>
    <s v="Standard Class"/>
    <s v="MO-17950"/>
    <s v="Michael Oakman"/>
    <x v="0"/>
    <s v="United States"/>
    <s v="Dallas"/>
    <x v="5"/>
    <n v="75220"/>
    <x v="2"/>
    <s v="TEC-AC-10003289"/>
    <x v="2"/>
    <x v="11"/>
    <s v="Anker Ultra-Slim Mini Bluetooth 3.0 Wireless Keyboard"/>
    <n v="47.975999999999999"/>
    <n v="3"/>
    <n v="0.2"/>
    <x v="2486"/>
  </r>
  <r>
    <n v="2772"/>
    <x v="1364"/>
    <x v="0"/>
    <x v="323"/>
    <d v="2013-09-11T00:00:00"/>
    <s v="Standard Class"/>
    <s v="JJ-15445"/>
    <s v="Jennifer Jackson"/>
    <x v="0"/>
    <s v="United States"/>
    <s v="Waukesha"/>
    <x v="6"/>
    <n v="53186"/>
    <x v="2"/>
    <s v="OFF-ST-10000918"/>
    <x v="1"/>
    <x v="4"/>
    <s v="Crate-A-Files"/>
    <n v="54.5"/>
    <n v="5"/>
    <n v="0"/>
    <x v="2487"/>
  </r>
  <r>
    <n v="2773"/>
    <x v="1365"/>
    <x v="3"/>
    <x v="389"/>
    <d v="2014-12-13T00:00:00"/>
    <s v="First Class"/>
    <s v="BT-11680"/>
    <s v="Brian Thompson"/>
    <x v="0"/>
    <s v="United States"/>
    <s v="Fort Lauderdale"/>
    <x v="2"/>
    <n v="33311"/>
    <x v="0"/>
    <s v="FUR-FU-10001940"/>
    <x v="0"/>
    <x v="5"/>
    <s v="Staples"/>
    <n v="19.103999999999999"/>
    <n v="3"/>
    <n v="0.2"/>
    <x v="2488"/>
  </r>
  <r>
    <n v="2774"/>
    <x v="1366"/>
    <x v="0"/>
    <x v="441"/>
    <d v="2013-11-27T00:00:00"/>
    <s v="Standard Class"/>
    <s v="RD-19585"/>
    <s v="Rob Dowd"/>
    <x v="0"/>
    <s v="United States"/>
    <s v="Detroit"/>
    <x v="12"/>
    <n v="48205"/>
    <x v="2"/>
    <s v="OFF-BI-10002852"/>
    <x v="1"/>
    <x v="8"/>
    <s v="Ibico Standard Transparent Covers"/>
    <n v="49.44"/>
    <n v="3"/>
    <n v="0"/>
    <x v="2489"/>
  </r>
  <r>
    <n v="2775"/>
    <x v="1367"/>
    <x v="3"/>
    <x v="343"/>
    <d v="2014-11-19T00:00:00"/>
    <s v="Standard Class"/>
    <s v="ML-17755"/>
    <s v="Max Ludwig"/>
    <x v="2"/>
    <s v="United States"/>
    <s v="Springfield"/>
    <x v="24"/>
    <n v="45503"/>
    <x v="3"/>
    <s v="OFF-PA-10004451"/>
    <x v="1"/>
    <x v="10"/>
    <s v="Xerox 222"/>
    <n v="10.368000000000002"/>
    <n v="2"/>
    <n v="0.2"/>
    <x v="572"/>
  </r>
  <r>
    <n v="2776"/>
    <x v="1368"/>
    <x v="0"/>
    <x v="147"/>
    <d v="2013-10-26T00:00:00"/>
    <s v="Standard Class"/>
    <s v="JE-15745"/>
    <s v="Joel Eaton"/>
    <x v="0"/>
    <s v="United States"/>
    <s v="San Diego"/>
    <x v="1"/>
    <n v="92037"/>
    <x v="1"/>
    <s v="OFF-ST-10004804"/>
    <x v="1"/>
    <x v="4"/>
    <s v="Belkin 19&quot; Vented Equipment Shelf, Black"/>
    <n v="154.44"/>
    <n v="3"/>
    <n v="0"/>
    <x v="1296"/>
  </r>
  <r>
    <n v="2777"/>
    <x v="1369"/>
    <x v="1"/>
    <x v="379"/>
    <d v="2012-12-25T00:00:00"/>
    <s v="Standard Class"/>
    <s v="ER-13855"/>
    <s v="Elpida Rittenbach"/>
    <x v="1"/>
    <s v="United States"/>
    <s v="Colorado Springs"/>
    <x v="22"/>
    <n v="80906"/>
    <x v="1"/>
    <s v="OFF-AP-10003971"/>
    <x v="1"/>
    <x v="9"/>
    <s v="Belkin 6 Outlet Metallic Surge Strip"/>
    <n v="60.984000000000009"/>
    <n v="7"/>
    <n v="0.2"/>
    <x v="2490"/>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91"/>
  </r>
  <r>
    <n v="2779"/>
    <x v="1371"/>
    <x v="3"/>
    <x v="504"/>
    <d v="2014-05-06T00:00:00"/>
    <s v="Standard Class"/>
    <s v="SS-20140"/>
    <s v="Saphhira Shifley"/>
    <x v="1"/>
    <s v="United States"/>
    <s v="Pompano Beach"/>
    <x v="2"/>
    <n v="33068"/>
    <x v="0"/>
    <s v="FUR-FU-10001935"/>
    <x v="0"/>
    <x v="5"/>
    <s v="3M Hangers With Command Adhesive"/>
    <n v="23.680000000000003"/>
    <n v="8"/>
    <n v="0.2"/>
    <x v="2492"/>
  </r>
  <r>
    <n v="2780"/>
    <x v="1371"/>
    <x v="3"/>
    <x v="504"/>
    <d v="2014-05-06T00:00:00"/>
    <s v="Standard Class"/>
    <s v="SS-20140"/>
    <s v="Saphhira Shifley"/>
    <x v="1"/>
    <s v="United States"/>
    <s v="Pompano Beach"/>
    <x v="2"/>
    <n v="33068"/>
    <x v="0"/>
    <s v="TEC-AC-10003433"/>
    <x v="2"/>
    <x v="11"/>
    <s v="Maxell 4.7GB DVD+R 5/Pack"/>
    <n v="2.3760000000000003"/>
    <n v="3"/>
    <n v="0.2"/>
    <x v="2493"/>
  </r>
  <r>
    <n v="2781"/>
    <x v="1372"/>
    <x v="3"/>
    <x v="636"/>
    <d v="2014-05-09T00:00:00"/>
    <s v="First Class"/>
    <s v="TC-21295"/>
    <s v="Toby Carlisle"/>
    <x v="0"/>
    <s v="United States"/>
    <s v="New York City"/>
    <x v="15"/>
    <n v="10035"/>
    <x v="3"/>
    <s v="OFF-LA-10004544"/>
    <x v="1"/>
    <x v="2"/>
    <s v="Avery 505"/>
    <n v="59.2"/>
    <n v="4"/>
    <n v="0"/>
    <x v="2494"/>
  </r>
  <r>
    <n v="2782"/>
    <x v="1373"/>
    <x v="3"/>
    <x v="225"/>
    <d v="2014-11-28T00:00:00"/>
    <s v="Standard Class"/>
    <s v="HG-15025"/>
    <s v="Hunter Glantz"/>
    <x v="0"/>
    <s v="United States"/>
    <s v="Lakeville"/>
    <x v="11"/>
    <n v="55044"/>
    <x v="2"/>
    <s v="OFF-AR-10001026"/>
    <x v="1"/>
    <x v="6"/>
    <s v="Sanford Uni-Blazer View Highlighters, Chisel Tip, Yellow"/>
    <n v="22"/>
    <n v="10"/>
    <n v="0"/>
    <x v="2495"/>
  </r>
  <r>
    <n v="2783"/>
    <x v="1374"/>
    <x v="0"/>
    <x v="583"/>
    <d v="2013-11-17T00:00:00"/>
    <s v="Standard Class"/>
    <s v="LD-17005"/>
    <s v="Lisa DeCherney"/>
    <x v="0"/>
    <s v="United States"/>
    <s v="Detroit"/>
    <x v="12"/>
    <n v="48234"/>
    <x v="2"/>
    <s v="TEC-PH-10001336"/>
    <x v="2"/>
    <x v="7"/>
    <s v="Digium D40 VoIP phone"/>
    <n v="257.98"/>
    <n v="2"/>
    <n v="0"/>
    <x v="2210"/>
  </r>
  <r>
    <n v="2784"/>
    <x v="1375"/>
    <x v="0"/>
    <x v="732"/>
    <d v="2013-11-11T00:00:00"/>
    <s v="Standard Class"/>
    <s v="AS-10285"/>
    <s v="Alejandro Savely"/>
    <x v="1"/>
    <s v="United States"/>
    <s v="Philadelphia"/>
    <x v="9"/>
    <n v="19134"/>
    <x v="3"/>
    <s v="TEC-PH-10003187"/>
    <x v="2"/>
    <x v="7"/>
    <s v="Anker Astro Mini 3000mAh Ultra-Compact Portable Charger"/>
    <n v="23.987999999999996"/>
    <n v="2"/>
    <n v="0.4"/>
    <x v="2496"/>
  </r>
  <r>
    <n v="2785"/>
    <x v="1376"/>
    <x v="0"/>
    <x v="790"/>
    <d v="2013-10-16T00:00:00"/>
    <s v="Standard Class"/>
    <s v="MP-17965"/>
    <s v="Michael Paige"/>
    <x v="1"/>
    <s v="United States"/>
    <s v="Troy"/>
    <x v="24"/>
    <n v="45373"/>
    <x v="3"/>
    <s v="TEC-PH-10004897"/>
    <x v="2"/>
    <x v="7"/>
    <s v="Mediabridge Sport Armband iPhone 5s"/>
    <n v="23.975999999999999"/>
    <n v="4"/>
    <n v="0.4"/>
    <x v="2497"/>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98"/>
  </r>
  <r>
    <n v="2788"/>
    <x v="1378"/>
    <x v="2"/>
    <x v="266"/>
    <d v="2011-12-06T00:00:00"/>
    <s v="Standard Class"/>
    <s v="MD-17860"/>
    <s v="Michael Dominguez"/>
    <x v="1"/>
    <s v="United States"/>
    <s v="Corpus Christi"/>
    <x v="5"/>
    <n v="78415"/>
    <x v="2"/>
    <s v="FUR-FU-10001588"/>
    <x v="0"/>
    <x v="5"/>
    <s v="Deflect-o SuperTray Unbreakable Stackable Tray, Letter, Black"/>
    <n v="58.36"/>
    <n v="5"/>
    <n v="0.6"/>
    <x v="2499"/>
  </r>
  <r>
    <n v="2789"/>
    <x v="1378"/>
    <x v="2"/>
    <x v="266"/>
    <d v="2011-12-06T00:00:00"/>
    <s v="Standard Class"/>
    <s v="MD-17860"/>
    <s v="Michael Dominguez"/>
    <x v="1"/>
    <s v="United States"/>
    <s v="Corpus Christi"/>
    <x v="5"/>
    <n v="78415"/>
    <x v="2"/>
    <s v="OFF-AR-10000940"/>
    <x v="1"/>
    <x v="6"/>
    <s v="Newell 343"/>
    <n v="16.463999999999999"/>
    <n v="7"/>
    <n v="0.2"/>
    <x v="2500"/>
  </r>
  <r>
    <n v="2790"/>
    <x v="1378"/>
    <x v="2"/>
    <x v="266"/>
    <d v="2011-12-06T00:00:00"/>
    <s v="Standard Class"/>
    <s v="MD-17860"/>
    <s v="Michael Dominguez"/>
    <x v="1"/>
    <s v="United States"/>
    <s v="Corpus Christi"/>
    <x v="5"/>
    <n v="78415"/>
    <x v="2"/>
    <s v="FUR-FU-10002759"/>
    <x v="0"/>
    <x v="5"/>
    <s v="12-1/2 Diameter Round Wall Clock"/>
    <n v="39.960000000000008"/>
    <n v="5"/>
    <n v="0.6"/>
    <x v="2501"/>
  </r>
  <r>
    <n v="2791"/>
    <x v="1379"/>
    <x v="2"/>
    <x v="158"/>
    <d v="2011-09-22T00:00:00"/>
    <s v="First Class"/>
    <s v="BM-11650"/>
    <s v="Brian Moss"/>
    <x v="1"/>
    <s v="United States"/>
    <s v="Omaha"/>
    <x v="8"/>
    <n v="68104"/>
    <x v="2"/>
    <s v="OFF-AP-10000358"/>
    <x v="1"/>
    <x v="9"/>
    <s v="Fellowes Basic Home/Office Series Surge Protectors"/>
    <n v="25.96"/>
    <n v="2"/>
    <n v="0"/>
    <x v="2502"/>
  </r>
  <r>
    <n v="2792"/>
    <x v="1379"/>
    <x v="2"/>
    <x v="158"/>
    <d v="2011-09-22T00:00:00"/>
    <s v="First Class"/>
    <s v="BM-11650"/>
    <s v="Brian Moss"/>
    <x v="1"/>
    <s v="United States"/>
    <s v="Omaha"/>
    <x v="8"/>
    <n v="68104"/>
    <x v="2"/>
    <s v="OFF-AP-10003281"/>
    <x v="1"/>
    <x v="9"/>
    <s v="Acco 6 Outlet Guardian Standard Surge Suppressor"/>
    <n v="36.269999999999996"/>
    <n v="3"/>
    <n v="0"/>
    <x v="250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504"/>
  </r>
  <r>
    <n v="2795"/>
    <x v="1380"/>
    <x v="2"/>
    <x v="791"/>
    <d v="2011-04-17T00:00:00"/>
    <s v="Standard Class"/>
    <s v="KN-16450"/>
    <s v="Kean Nguyen"/>
    <x v="1"/>
    <s v="United States"/>
    <s v="Redondo Beach"/>
    <x v="1"/>
    <n v="90278"/>
    <x v="1"/>
    <s v="TEC-PH-10000576"/>
    <x v="2"/>
    <x v="7"/>
    <s v="AT&amp;T 1080 Corded phone"/>
    <n v="438.36800000000005"/>
    <n v="4"/>
    <n v="0.2"/>
    <x v="2505"/>
  </r>
  <r>
    <n v="2796"/>
    <x v="1380"/>
    <x v="2"/>
    <x v="791"/>
    <d v="2011-04-17T00:00:00"/>
    <s v="Standard Class"/>
    <s v="KN-16450"/>
    <s v="Kean Nguyen"/>
    <x v="1"/>
    <s v="United States"/>
    <s v="Redondo Beach"/>
    <x v="1"/>
    <n v="90278"/>
    <x v="1"/>
    <s v="OFF-BI-10002764"/>
    <x v="1"/>
    <x v="8"/>
    <s v="Recycled Pressboard Report Cover with Reinforced Top Hinge"/>
    <n v="18.088000000000001"/>
    <n v="7"/>
    <n v="0.2"/>
    <x v="2506"/>
  </r>
  <r>
    <n v="2797"/>
    <x v="1380"/>
    <x v="2"/>
    <x v="791"/>
    <d v="2011-04-17T00:00:00"/>
    <s v="Standard Class"/>
    <s v="KN-16450"/>
    <s v="Kean Nguyen"/>
    <x v="1"/>
    <s v="United States"/>
    <s v="Redondo Beach"/>
    <x v="1"/>
    <n v="90278"/>
    <x v="1"/>
    <s v="FUR-BO-10001337"/>
    <x v="0"/>
    <x v="0"/>
    <s v="O'Sullivan Living Dimensions 2-Shelf Bookcases"/>
    <n v="308.49900000000002"/>
    <n v="3"/>
    <n v="0.15"/>
    <x v="2507"/>
  </r>
  <r>
    <n v="2798"/>
    <x v="1381"/>
    <x v="3"/>
    <x v="179"/>
    <d v="2014-10-28T00:00:00"/>
    <s v="Standard Class"/>
    <s v="IG-15085"/>
    <s v="Ivan Gibson"/>
    <x v="0"/>
    <s v="United States"/>
    <s v="Little Rock"/>
    <x v="36"/>
    <n v="72209"/>
    <x v="0"/>
    <s v="OFF-AR-10002257"/>
    <x v="1"/>
    <x v="6"/>
    <s v="Eldon Spacemaker Box, Quick-Snap Lid, Clear"/>
    <n v="13.36"/>
    <n v="4"/>
    <n v="0"/>
    <x v="2508"/>
  </r>
  <r>
    <n v="2799"/>
    <x v="1381"/>
    <x v="3"/>
    <x v="179"/>
    <d v="2014-10-28T00:00:00"/>
    <s v="Standard Class"/>
    <s v="IG-15085"/>
    <s v="Ivan Gibson"/>
    <x v="0"/>
    <s v="United States"/>
    <s v="Little Rock"/>
    <x v="36"/>
    <n v="72209"/>
    <x v="0"/>
    <s v="OFF-PA-10001019"/>
    <x v="1"/>
    <x v="10"/>
    <s v="Xerox 1884"/>
    <n v="39.96"/>
    <n v="2"/>
    <n v="0"/>
    <x v="817"/>
  </r>
  <r>
    <n v="2800"/>
    <x v="1381"/>
    <x v="3"/>
    <x v="179"/>
    <d v="2014-10-28T00:00:00"/>
    <s v="Standard Class"/>
    <s v="IG-15085"/>
    <s v="Ivan Gibson"/>
    <x v="0"/>
    <s v="United States"/>
    <s v="Little Rock"/>
    <x v="36"/>
    <n v="72209"/>
    <x v="0"/>
    <s v="OFF-BI-10003364"/>
    <x v="1"/>
    <x v="8"/>
    <s v="Binding Machine Supplies"/>
    <n v="145.85000000000002"/>
    <n v="5"/>
    <n v="0"/>
    <x v="2509"/>
  </r>
  <r>
    <n v="2801"/>
    <x v="1382"/>
    <x v="0"/>
    <x v="792"/>
    <d v="2013-10-29T00:00:00"/>
    <s v="First Class"/>
    <s v="JS-15595"/>
    <s v="Jill Stevenson"/>
    <x v="1"/>
    <s v="United States"/>
    <s v="Miami"/>
    <x v="2"/>
    <n v="33180"/>
    <x v="0"/>
    <s v="TEC-PH-10000984"/>
    <x v="2"/>
    <x v="7"/>
    <s v="Panasonic KX-TG9471B"/>
    <n v="783.96000000000015"/>
    <n v="5"/>
    <n v="0.2"/>
    <x v="2510"/>
  </r>
  <r>
    <n v="2802"/>
    <x v="1383"/>
    <x v="1"/>
    <x v="549"/>
    <d v="2012-11-04T00:00:00"/>
    <s v="First Class"/>
    <s v="GA-14725"/>
    <s v="Guy Armstrong"/>
    <x v="0"/>
    <s v="United States"/>
    <s v="Salem"/>
    <x v="21"/>
    <n v="97301"/>
    <x v="1"/>
    <s v="OFF-AR-10001683"/>
    <x v="1"/>
    <x v="6"/>
    <s v="Lumber Crayons"/>
    <n v="7.88"/>
    <n v="1"/>
    <n v="0.2"/>
    <x v="2511"/>
  </r>
  <r>
    <n v="2803"/>
    <x v="1384"/>
    <x v="3"/>
    <x v="132"/>
    <d v="2014-11-09T00:00:00"/>
    <s v="Standard Class"/>
    <s v="DL-13330"/>
    <s v="Denise Leinenbach"/>
    <x v="0"/>
    <s v="United States"/>
    <s v="Las Cruces"/>
    <x v="27"/>
    <n v="88001"/>
    <x v="1"/>
    <s v="FUR-FU-10000629"/>
    <x v="0"/>
    <x v="5"/>
    <s v="9-3/4 Diameter Round Wall Clock"/>
    <n v="41.37"/>
    <n v="3"/>
    <n v="0"/>
    <x v="1513"/>
  </r>
  <r>
    <n v="2804"/>
    <x v="1385"/>
    <x v="1"/>
    <x v="793"/>
    <d v="2012-05-16T00:00:00"/>
    <s v="Standard Class"/>
    <s v="CS-12505"/>
    <s v="Cindy Stewart"/>
    <x v="0"/>
    <s v="United States"/>
    <s v="San Francisco"/>
    <x v="1"/>
    <n v="94122"/>
    <x v="1"/>
    <s v="OFF-PA-10003893"/>
    <x v="1"/>
    <x v="10"/>
    <s v="Xerox 1962"/>
    <n v="12.84"/>
    <n v="3"/>
    <n v="0"/>
    <x v="2512"/>
  </r>
  <r>
    <n v="2805"/>
    <x v="1385"/>
    <x v="1"/>
    <x v="793"/>
    <d v="2012-05-16T00:00:00"/>
    <s v="Standard Class"/>
    <s v="CS-12505"/>
    <s v="Cindy Stewart"/>
    <x v="0"/>
    <s v="United States"/>
    <s v="San Francisco"/>
    <x v="1"/>
    <n v="94122"/>
    <x v="1"/>
    <s v="OFF-PA-10004239"/>
    <x v="1"/>
    <x v="10"/>
    <s v="Xerox 1953"/>
    <n v="25.68"/>
    <n v="6"/>
    <n v="0"/>
    <x v="2513"/>
  </r>
  <r>
    <n v="2806"/>
    <x v="1386"/>
    <x v="1"/>
    <x v="67"/>
    <d v="2012-09-11T00:00:00"/>
    <s v="Standard Class"/>
    <s v="CC-12145"/>
    <s v="Charles Crestani"/>
    <x v="0"/>
    <s v="United States"/>
    <s v="El Paso"/>
    <x v="5"/>
    <n v="79907"/>
    <x v="2"/>
    <s v="FUR-CH-10000553"/>
    <x v="0"/>
    <x v="1"/>
    <s v="Metal Folding Chairs, Beige, 4/Carton"/>
    <n v="47.515999999999991"/>
    <n v="2"/>
    <n v="0.3"/>
    <x v="2514"/>
  </r>
  <r>
    <n v="2807"/>
    <x v="1387"/>
    <x v="1"/>
    <x v="395"/>
    <d v="2012-07-27T00:00:00"/>
    <s v="Second Class"/>
    <s v="MH-18025"/>
    <s v="Michelle Huthwaite"/>
    <x v="0"/>
    <s v="United States"/>
    <s v="Seattle"/>
    <x v="4"/>
    <n v="98115"/>
    <x v="1"/>
    <s v="OFF-FA-10004395"/>
    <x v="1"/>
    <x v="13"/>
    <s v="Plymouth Boxed Rubber Bands by Plymouth"/>
    <n v="9.42"/>
    <n v="2"/>
    <n v="0"/>
    <x v="2515"/>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516"/>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d v="2012-11-18T00:00:00"/>
    <s v="Second Class"/>
    <s v="MP-18175"/>
    <s v="Mike Pelletier"/>
    <x v="2"/>
    <s v="United States"/>
    <s v="Milwaukee"/>
    <x v="6"/>
    <n v="53209"/>
    <x v="2"/>
    <s v="OFF-PA-10000157"/>
    <x v="1"/>
    <x v="10"/>
    <s v="Xerox 191"/>
    <n v="179.82"/>
    <n v="9"/>
    <n v="0"/>
    <x v="2518"/>
  </r>
  <r>
    <n v="2812"/>
    <x v="1388"/>
    <x v="1"/>
    <x v="547"/>
    <d v="2012-11-18T00:00:00"/>
    <s v="Second Class"/>
    <s v="MP-18175"/>
    <s v="Mike Pelletier"/>
    <x v="2"/>
    <s v="United States"/>
    <s v="Milwaukee"/>
    <x v="6"/>
    <n v="53209"/>
    <x v="2"/>
    <s v="FUR-FU-10001185"/>
    <x v="0"/>
    <x v="5"/>
    <s v="Advantus Employee of the Month Certificate Frame, 11 x 13-1/2"/>
    <n v="185.57999999999998"/>
    <n v="6"/>
    <n v="0"/>
    <x v="2519"/>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520"/>
  </r>
  <r>
    <n v="2814"/>
    <x v="1388"/>
    <x v="1"/>
    <x v="547"/>
    <d v="2012-11-18T00:00:00"/>
    <s v="Second Class"/>
    <s v="MP-18175"/>
    <s v="Mike Pelletier"/>
    <x v="2"/>
    <s v="United States"/>
    <s v="Milwaukee"/>
    <x v="6"/>
    <n v="53209"/>
    <x v="2"/>
    <s v="TEC-AC-10004145"/>
    <x v="2"/>
    <x v="11"/>
    <s v="Logitech diNovo Edge Keyboard"/>
    <n v="999.96"/>
    <n v="4"/>
    <n v="0"/>
    <x v="2521"/>
  </r>
  <r>
    <n v="2815"/>
    <x v="1388"/>
    <x v="1"/>
    <x v="547"/>
    <d v="2012-11-18T00:00:00"/>
    <s v="Second Class"/>
    <s v="MP-18175"/>
    <s v="Mike Pelletier"/>
    <x v="2"/>
    <s v="United States"/>
    <s v="Milwaukee"/>
    <x v="6"/>
    <n v="53209"/>
    <x v="2"/>
    <s v="FUR-TA-10000688"/>
    <x v="0"/>
    <x v="3"/>
    <s v="Chromcraft Bull-Nose Wood Round Conference Table Top, Wood Base"/>
    <n v="653.54999999999995"/>
    <n v="3"/>
    <n v="0"/>
    <x v="2522"/>
  </r>
  <r>
    <n v="2816"/>
    <x v="1389"/>
    <x v="1"/>
    <x v="135"/>
    <d v="2012-09-08T00:00:00"/>
    <s v="Standard Class"/>
    <s v="DR-12940"/>
    <s v="Daniel Raglin"/>
    <x v="2"/>
    <s v="United States"/>
    <s v="Franklin"/>
    <x v="31"/>
    <n v="2038"/>
    <x v="3"/>
    <s v="OFF-BI-10001510"/>
    <x v="1"/>
    <x v="8"/>
    <s v="Deluxe Heavy-Duty Vinyl Round Ring Binder"/>
    <n v="114.60000000000001"/>
    <n v="5"/>
    <n v="0"/>
    <x v="2523"/>
  </r>
  <r>
    <n v="2817"/>
    <x v="1389"/>
    <x v="1"/>
    <x v="135"/>
    <d v="2012-09-08T00:00:00"/>
    <s v="Standard Class"/>
    <s v="DR-12940"/>
    <s v="Daniel Raglin"/>
    <x v="2"/>
    <s v="United States"/>
    <s v="Franklin"/>
    <x v="31"/>
    <n v="2038"/>
    <x v="3"/>
    <s v="FUR-CH-10003817"/>
    <x v="0"/>
    <x v="1"/>
    <s v="Global Value Steno Chair, Gray"/>
    <n v="60.74"/>
    <n v="1"/>
    <n v="0"/>
    <x v="2524"/>
  </r>
  <r>
    <n v="2818"/>
    <x v="1389"/>
    <x v="1"/>
    <x v="135"/>
    <d v="2012-09-08T00:00:00"/>
    <s v="Standard Class"/>
    <s v="DR-12940"/>
    <s v="Daniel Raglin"/>
    <x v="2"/>
    <s v="United States"/>
    <s v="Franklin"/>
    <x v="31"/>
    <n v="2038"/>
    <x v="3"/>
    <s v="FUR-FU-10000308"/>
    <x v="0"/>
    <x v="5"/>
    <s v="Deflect-o Glass Clear Studded Chair Mats"/>
    <n v="124.36"/>
    <n v="2"/>
    <n v="0"/>
    <x v="2525"/>
  </r>
  <r>
    <n v="2819"/>
    <x v="1389"/>
    <x v="1"/>
    <x v="135"/>
    <d v="2012-09-08T00:00:00"/>
    <s v="Standard Class"/>
    <s v="DR-12940"/>
    <s v="Daniel Raglin"/>
    <x v="2"/>
    <s v="United States"/>
    <s v="Franklin"/>
    <x v="31"/>
    <n v="2038"/>
    <x v="3"/>
    <s v="OFF-ST-10003208"/>
    <x v="1"/>
    <x v="4"/>
    <s v="Adjustable Depth Letter/Legal Cart"/>
    <n v="1088.76"/>
    <n v="6"/>
    <n v="0"/>
    <x v="2526"/>
  </r>
  <r>
    <n v="2820"/>
    <x v="1390"/>
    <x v="0"/>
    <x v="465"/>
    <d v="2013-05-09T00:00:00"/>
    <s v="First Class"/>
    <s v="DM-13015"/>
    <s v="Darrin Martin"/>
    <x v="0"/>
    <s v="United States"/>
    <s v="Encinitas"/>
    <x v="1"/>
    <n v="92024"/>
    <x v="1"/>
    <s v="OFF-BI-10003784"/>
    <x v="1"/>
    <x v="8"/>
    <s v="Computer Printout Index Tabs"/>
    <n v="6.7200000000000006"/>
    <n v="5"/>
    <n v="0.2"/>
    <x v="2527"/>
  </r>
  <r>
    <n v="2821"/>
    <x v="1390"/>
    <x v="0"/>
    <x v="465"/>
    <d v="2013-05-09T00:00:00"/>
    <s v="First Class"/>
    <s v="DM-13015"/>
    <s v="Darrin Martin"/>
    <x v="0"/>
    <s v="United States"/>
    <s v="Encinitas"/>
    <x v="1"/>
    <n v="92024"/>
    <x v="1"/>
    <s v="FUR-TA-10003748"/>
    <x v="0"/>
    <x v="3"/>
    <s v="Bevis 36 x 72 Conference Tables"/>
    <n v="298.77600000000001"/>
    <n v="3"/>
    <n v="0.2"/>
    <x v="2528"/>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529"/>
  </r>
  <r>
    <n v="2824"/>
    <x v="1392"/>
    <x v="3"/>
    <x v="65"/>
    <d v="2014-09-21T00:00:00"/>
    <s v="First Class"/>
    <s v="DC-12850"/>
    <s v="Dan Campbell"/>
    <x v="0"/>
    <s v="United States"/>
    <s v="Arlington"/>
    <x v="5"/>
    <n v="76017"/>
    <x v="2"/>
    <s v="OFF-ST-10000352"/>
    <x v="1"/>
    <x v="4"/>
    <s v="Acco Perma 2700 Stacking Storage Drawers"/>
    <n v="47.584000000000003"/>
    <n v="2"/>
    <n v="0.2"/>
    <x v="2530"/>
  </r>
  <r>
    <n v="2825"/>
    <x v="1393"/>
    <x v="2"/>
    <x v="794"/>
    <d v="2011-09-30T00:00:00"/>
    <s v="Standard Class"/>
    <s v="MT-18070"/>
    <s v="Michelle Tran"/>
    <x v="2"/>
    <s v="United States"/>
    <s v="Houston"/>
    <x v="5"/>
    <n v="77041"/>
    <x v="2"/>
    <s v="OFF-PA-10003270"/>
    <x v="1"/>
    <x v="10"/>
    <s v="Xerox 1954"/>
    <n v="33.792000000000002"/>
    <n v="8"/>
    <n v="0.2"/>
    <x v="2531"/>
  </r>
  <r>
    <n v="2826"/>
    <x v="1393"/>
    <x v="2"/>
    <x v="794"/>
    <d v="2011-09-30T00:00:00"/>
    <s v="Standard Class"/>
    <s v="MT-18070"/>
    <s v="Michelle Tran"/>
    <x v="2"/>
    <s v="United States"/>
    <s v="Houston"/>
    <x v="5"/>
    <n v="77041"/>
    <x v="2"/>
    <s v="FUR-BO-10003272"/>
    <x v="0"/>
    <x v="0"/>
    <s v="O'Sullivan Living Dimensions 5-Shelf Bookcases"/>
    <n v="300.53279999999995"/>
    <n v="2"/>
    <n v="0.32"/>
    <x v="2532"/>
  </r>
  <r>
    <n v="2827"/>
    <x v="1393"/>
    <x v="2"/>
    <x v="794"/>
    <d v="2011-09-30T00:00:00"/>
    <s v="Standard Class"/>
    <s v="MT-18070"/>
    <s v="Michelle Tran"/>
    <x v="2"/>
    <s v="United States"/>
    <s v="Houston"/>
    <x v="5"/>
    <n v="77041"/>
    <x v="2"/>
    <s v="OFF-BI-10002982"/>
    <x v="1"/>
    <x v="8"/>
    <s v="Avery Self-Adhesive Photo Pockets for Polaroid Photos"/>
    <n v="2.7239999999999993"/>
    <n v="2"/>
    <n v="0.8"/>
    <x v="2533"/>
  </r>
  <r>
    <n v="2828"/>
    <x v="1393"/>
    <x v="2"/>
    <x v="794"/>
    <d v="2011-09-30T00:00:00"/>
    <s v="Standard Class"/>
    <s v="MT-18070"/>
    <s v="Michelle Tran"/>
    <x v="2"/>
    <s v="United States"/>
    <s v="Houston"/>
    <x v="5"/>
    <n v="77041"/>
    <x v="2"/>
    <s v="OFF-EN-10001509"/>
    <x v="1"/>
    <x v="12"/>
    <s v="Poly String Tie Envelopes"/>
    <n v="3.2640000000000002"/>
    <n v="2"/>
    <n v="0.2"/>
    <x v="30"/>
  </r>
  <r>
    <n v="2829"/>
    <x v="1394"/>
    <x v="0"/>
    <x v="131"/>
    <d v="2013-04-27T00:00:00"/>
    <s v="First Class"/>
    <s v="MJ-17740"/>
    <s v="Max Jones"/>
    <x v="0"/>
    <s v="United States"/>
    <s v="Lancaster"/>
    <x v="24"/>
    <n v="43130"/>
    <x v="3"/>
    <s v="OFF-PA-10002421"/>
    <x v="1"/>
    <x v="10"/>
    <s v="Embossed Ink Jet Note Cards"/>
    <n v="108.33600000000001"/>
    <n v="6"/>
    <n v="0.2"/>
    <x v="2534"/>
  </r>
  <r>
    <n v="2830"/>
    <x v="1394"/>
    <x v="0"/>
    <x v="131"/>
    <d v="2013-04-27T00:00:00"/>
    <s v="First Class"/>
    <s v="MJ-17740"/>
    <s v="Max Jones"/>
    <x v="0"/>
    <s v="United States"/>
    <s v="Lancaster"/>
    <x v="24"/>
    <n v="43130"/>
    <x v="3"/>
    <s v="OFF-ST-10000760"/>
    <x v="1"/>
    <x v="4"/>
    <s v="Eldon Fold 'N Roll Cart System"/>
    <n v="55.92"/>
    <n v="5"/>
    <n v="0.2"/>
    <x v="2535"/>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536"/>
  </r>
  <r>
    <n v="2833"/>
    <x v="1395"/>
    <x v="2"/>
    <x v="301"/>
    <d v="2011-11-05T00:00:00"/>
    <s v="Standard Class"/>
    <s v="ND-18370"/>
    <s v="Natalie DeCherney"/>
    <x v="0"/>
    <s v="United States"/>
    <s v="Portland"/>
    <x v="21"/>
    <n v="97206"/>
    <x v="1"/>
    <s v="TEC-PH-10000673"/>
    <x v="2"/>
    <x v="7"/>
    <s v="Plantronics Voyager Pro HD - Bluetooth Headset"/>
    <n v="155.976"/>
    <n v="3"/>
    <n v="0.2"/>
    <x v="2537"/>
  </r>
  <r>
    <n v="2834"/>
    <x v="1396"/>
    <x v="3"/>
    <x v="795"/>
    <d v="2014-02-01T00:00:00"/>
    <s v="Second Class"/>
    <s v="CA-11965"/>
    <s v="Carol Adams"/>
    <x v="1"/>
    <s v="United States"/>
    <s v="Hoover"/>
    <x v="19"/>
    <n v="35244"/>
    <x v="0"/>
    <s v="OFF-AR-10001547"/>
    <x v="1"/>
    <x v="6"/>
    <s v="Newell 311"/>
    <n v="15.469999999999999"/>
    <n v="7"/>
    <n v="0"/>
    <x v="2538"/>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39"/>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40"/>
  </r>
  <r>
    <n v="2839"/>
    <x v="1398"/>
    <x v="0"/>
    <x v="632"/>
    <d v="2013-06-13T00:00:00"/>
    <s v="First Class"/>
    <s v="TC-21295"/>
    <s v="Toby Carlisle"/>
    <x v="0"/>
    <s v="United States"/>
    <s v="Tallahassee"/>
    <x v="2"/>
    <n v="32303"/>
    <x v="0"/>
    <s v="TEC-MA-10002178"/>
    <x v="2"/>
    <x v="15"/>
    <s v="Cisco CP-7937G Unified IP Conference Station Phone"/>
    <n v="695.7"/>
    <n v="2"/>
    <n v="0.5"/>
    <x v="1247"/>
  </r>
  <r>
    <n v="2840"/>
    <x v="1399"/>
    <x v="1"/>
    <x v="37"/>
    <d v="2012-09-08T00:00:00"/>
    <s v="Second Class"/>
    <s v="JB-15400"/>
    <s v="Jennifer Braxton"/>
    <x v="1"/>
    <s v="United States"/>
    <s v="New York City"/>
    <x v="15"/>
    <n v="10009"/>
    <x v="3"/>
    <s v="OFF-ST-10001526"/>
    <x v="1"/>
    <x v="4"/>
    <s v="Iceberg Mobile Mega Data/Printer Cart "/>
    <n v="120.33"/>
    <n v="1"/>
    <n v="0"/>
    <x v="2541"/>
  </r>
  <r>
    <n v="2841"/>
    <x v="1400"/>
    <x v="2"/>
    <x v="619"/>
    <d v="2011-03-19T00:00:00"/>
    <s v="Standard Class"/>
    <s v="CK-12325"/>
    <s v="Christine Kargatis"/>
    <x v="2"/>
    <s v="United States"/>
    <s v="Chesapeake"/>
    <x v="17"/>
    <n v="23320"/>
    <x v="0"/>
    <s v="FUR-CH-10003379"/>
    <x v="0"/>
    <x v="1"/>
    <s v="Global Commerce Series High-Back Swivel/Tilt Chairs"/>
    <n v="1139.92"/>
    <n v="4"/>
    <n v="0"/>
    <x v="2542"/>
  </r>
  <r>
    <n v="2842"/>
    <x v="1401"/>
    <x v="3"/>
    <x v="515"/>
    <d v="2014-09-05T00:00:00"/>
    <s v="Second Class"/>
    <s v="RL-19615"/>
    <s v="Rob Lucas"/>
    <x v="0"/>
    <s v="United States"/>
    <s v="Fayetteville"/>
    <x v="3"/>
    <n v="28314"/>
    <x v="0"/>
    <s v="OFF-PA-10000100"/>
    <x v="1"/>
    <x v="10"/>
    <s v="Xerox 1945"/>
    <n v="229.54400000000001"/>
    <n v="7"/>
    <n v="0.2"/>
    <x v="2543"/>
  </r>
  <r>
    <n v="2843"/>
    <x v="1402"/>
    <x v="3"/>
    <x v="721"/>
    <d v="2014-03-28T00:00:00"/>
    <s v="Standard Class"/>
    <s v="AC-10660"/>
    <s v="Anna Chung"/>
    <x v="0"/>
    <s v="United States"/>
    <s v="Huntsville"/>
    <x v="5"/>
    <n v="77340"/>
    <x v="2"/>
    <s v="OFF-ST-10001809"/>
    <x v="1"/>
    <x v="4"/>
    <s v="Fellowes Officeware Wire Shelving"/>
    <n v="143.72800000000001"/>
    <n v="2"/>
    <n v="0.2"/>
    <x v="2544"/>
  </r>
  <r>
    <n v="2844"/>
    <x v="1403"/>
    <x v="3"/>
    <x v="796"/>
    <d v="2014-05-23T00:00:00"/>
    <s v="Standard Class"/>
    <s v="BH-11710"/>
    <s v="Brosina Hoffman"/>
    <x v="0"/>
    <s v="United States"/>
    <s v="Philadelphia"/>
    <x v="9"/>
    <n v="19140"/>
    <x v="3"/>
    <s v="TEC-AC-10000387"/>
    <x v="2"/>
    <x v="11"/>
    <s v="KeyTronic KT800P2 - Keyboard - Black"/>
    <n v="36.048000000000002"/>
    <n v="3"/>
    <n v="0.2"/>
    <x v="2545"/>
  </r>
  <r>
    <n v="2845"/>
    <x v="1404"/>
    <x v="0"/>
    <x v="797"/>
    <d v="2014-01-01T00:00:00"/>
    <s v="Standard Class"/>
    <s v="BG-11695"/>
    <s v="Brooke Gillingham"/>
    <x v="1"/>
    <s v="United States"/>
    <s v="Woodstock"/>
    <x v="10"/>
    <n v="60098"/>
    <x v="2"/>
    <s v="FUR-CH-10004853"/>
    <x v="0"/>
    <x v="1"/>
    <s v="Global Manager's Adjustable Task Chair, Storm"/>
    <n v="845.48799999999994"/>
    <n v="8"/>
    <n v="0.3"/>
    <x v="2546"/>
  </r>
  <r>
    <n v="2846"/>
    <x v="1405"/>
    <x v="3"/>
    <x v="701"/>
    <d v="2014-11-21T00:00:00"/>
    <s v="First Class"/>
    <s v="XP-21865"/>
    <s v="Xylona Preis"/>
    <x v="0"/>
    <s v="United States"/>
    <s v="Everett"/>
    <x v="31"/>
    <n v="2149"/>
    <x v="3"/>
    <s v="OFF-AR-10001958"/>
    <x v="1"/>
    <x v="6"/>
    <s v="Stanley Bostitch Contemporary Electric Pencil Sharpeners"/>
    <n v="50.94"/>
    <n v="3"/>
    <n v="0"/>
    <x v="2547"/>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x v="2548"/>
  </r>
  <r>
    <n v="2848"/>
    <x v="1407"/>
    <x v="3"/>
    <x v="798"/>
    <d v="2014-04-16T00:00:00"/>
    <s v="Standard Class"/>
    <s v="DM-13345"/>
    <s v="Denise Monton"/>
    <x v="1"/>
    <s v="United States"/>
    <s v="Roswell"/>
    <x v="32"/>
    <n v="30076"/>
    <x v="0"/>
    <s v="FUR-FU-10003832"/>
    <x v="0"/>
    <x v="5"/>
    <s v="Eldon Expressions Punched Metal &amp; Wood Desk Accessories, Black &amp; Cherry"/>
    <n v="56.28"/>
    <n v="6"/>
    <n v="0"/>
    <x v="2549"/>
  </r>
  <r>
    <n v="2849"/>
    <x v="1407"/>
    <x v="3"/>
    <x v="798"/>
    <d v="2014-04-16T00:00:00"/>
    <s v="Standard Class"/>
    <s v="DM-13345"/>
    <s v="Denise Monton"/>
    <x v="1"/>
    <s v="United States"/>
    <s v="Roswell"/>
    <x v="32"/>
    <n v="30076"/>
    <x v="0"/>
    <s v="OFF-BI-10001359"/>
    <x v="1"/>
    <x v="8"/>
    <s v="GBC DocuBind TL300 Electric Binding System"/>
    <n v="2690.9700000000003"/>
    <n v="3"/>
    <n v="0"/>
    <x v="2550"/>
  </r>
  <r>
    <n v="2850"/>
    <x v="1408"/>
    <x v="0"/>
    <x v="85"/>
    <d v="2013-12-04T00:00:00"/>
    <s v="Standard Class"/>
    <s v="AJ-10780"/>
    <s v="Anthony Jacobs"/>
    <x v="1"/>
    <s v="United States"/>
    <s v="Palm Coast"/>
    <x v="2"/>
    <n v="32137"/>
    <x v="0"/>
    <s v="OFF-BI-10002976"/>
    <x v="1"/>
    <x v="8"/>
    <s v="ACCOHIDE Binder by Acco"/>
    <n v="7.4340000000000011"/>
    <n v="6"/>
    <n v="0.7"/>
    <x v="2551"/>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52"/>
  </r>
  <r>
    <n v="2852"/>
    <x v="1410"/>
    <x v="3"/>
    <x v="94"/>
    <d v="2014-12-23T00:00:00"/>
    <s v="Standard Class"/>
    <s v="VF-21715"/>
    <s v="Vicky Freymann"/>
    <x v="2"/>
    <s v="United States"/>
    <s v="Columbus"/>
    <x v="14"/>
    <n v="47201"/>
    <x v="2"/>
    <s v="OFF-PA-10001745"/>
    <x v="1"/>
    <x v="10"/>
    <s v="Wirebound Message Books, 2 7/8&quot; x 5&quot;, 3 Forms per Page"/>
    <n v="28.16"/>
    <n v="4"/>
    <n v="0"/>
    <x v="2553"/>
  </r>
  <r>
    <n v="2853"/>
    <x v="1411"/>
    <x v="0"/>
    <x v="690"/>
    <d v="2013-03-22T00:00:00"/>
    <s v="Second Class"/>
    <s v="SV-20935"/>
    <s v="Susan Vittorini"/>
    <x v="0"/>
    <s v="United States"/>
    <s v="Oceanside"/>
    <x v="15"/>
    <n v="11572"/>
    <x v="3"/>
    <s v="FUR-FU-10000409"/>
    <x v="0"/>
    <x v="5"/>
    <s v="GE 4 Foot Flourescent Tube, 40 Watt"/>
    <n v="14.98"/>
    <n v="1"/>
    <n v="0"/>
    <x v="2554"/>
  </r>
  <r>
    <n v="2854"/>
    <x v="1411"/>
    <x v="0"/>
    <x v="690"/>
    <d v="2013-03-22T00:00:00"/>
    <s v="Second Class"/>
    <s v="SV-20935"/>
    <s v="Susan Vittorini"/>
    <x v="0"/>
    <s v="United States"/>
    <s v="Oceanside"/>
    <x v="15"/>
    <n v="11572"/>
    <x v="3"/>
    <s v="FUR-FU-10000221"/>
    <x v="0"/>
    <x v="5"/>
    <s v="Master Caster Door Stop, Brown"/>
    <n v="20.32"/>
    <n v="4"/>
    <n v="0"/>
    <x v="2555"/>
  </r>
  <r>
    <n v="2855"/>
    <x v="1412"/>
    <x v="3"/>
    <x v="648"/>
    <d v="2014-08-21T00:00:00"/>
    <s v="Same Day"/>
    <s v="EM-13810"/>
    <s v="Eleni McCrary"/>
    <x v="1"/>
    <s v="United States"/>
    <s v="Franklin"/>
    <x v="31"/>
    <n v="2038"/>
    <x v="3"/>
    <s v="OFF-ST-10000344"/>
    <x v="1"/>
    <x v="4"/>
    <s v="Neat Ideas Personal Hanging Folder Files, Black"/>
    <n v="40.29"/>
    <n v="3"/>
    <n v="0"/>
    <x v="2556"/>
  </r>
  <r>
    <n v="2856"/>
    <x v="1413"/>
    <x v="3"/>
    <x v="800"/>
    <d v="2014-08-01T00:00:00"/>
    <s v="Standard Class"/>
    <s v="RB-19360"/>
    <s v="Raymond Buch"/>
    <x v="0"/>
    <s v="United States"/>
    <s v="Sioux Falls"/>
    <x v="44"/>
    <n v="57103"/>
    <x v="2"/>
    <s v="OFF-LA-10003663"/>
    <x v="1"/>
    <x v="2"/>
    <s v="Avery 498"/>
    <n v="20.23"/>
    <n v="7"/>
    <n v="0"/>
    <x v="2557"/>
  </r>
  <r>
    <n v="2857"/>
    <x v="1414"/>
    <x v="0"/>
    <x v="370"/>
    <d v="2013-08-30T00:00:00"/>
    <s v="First Class"/>
    <s v="DJ-13510"/>
    <s v="Don Jones"/>
    <x v="1"/>
    <s v="United States"/>
    <s v="San Diego"/>
    <x v="1"/>
    <n v="92037"/>
    <x v="1"/>
    <s v="FUR-CH-10001215"/>
    <x v="0"/>
    <x v="1"/>
    <s v="Global Troy Executive Leather Low-Back Tilter"/>
    <n v="1603.1360000000002"/>
    <n v="4"/>
    <n v="0.2"/>
    <x v="2558"/>
  </r>
  <r>
    <n v="2858"/>
    <x v="1415"/>
    <x v="0"/>
    <x v="243"/>
    <d v="2013-08-18T00:00:00"/>
    <s v="Second Class"/>
    <s v="CC-12370"/>
    <s v="Christopher Conant"/>
    <x v="0"/>
    <s v="United States"/>
    <s v="Fayetteville"/>
    <x v="3"/>
    <n v="28314"/>
    <x v="0"/>
    <s v="FUR-CH-10000988"/>
    <x v="0"/>
    <x v="1"/>
    <s v="Hon Olson Stacker Stools"/>
    <n v="225.29600000000002"/>
    <n v="2"/>
    <n v="0.2"/>
    <x v="2469"/>
  </r>
  <r>
    <n v="2859"/>
    <x v="1416"/>
    <x v="3"/>
    <x v="240"/>
    <d v="2014-05-24T00:00:00"/>
    <s v="Standard Class"/>
    <s v="SC-20380"/>
    <s v="Shahid Collister"/>
    <x v="0"/>
    <s v="United States"/>
    <s v="Atlanta"/>
    <x v="32"/>
    <n v="30318"/>
    <x v="0"/>
    <s v="TEC-AC-10003441"/>
    <x v="2"/>
    <x v="11"/>
    <s v="Kingston Digital DataTraveler 32GB USB 2.0"/>
    <n v="67.8"/>
    <n v="4"/>
    <n v="0"/>
    <x v="788"/>
  </r>
  <r>
    <n v="2860"/>
    <x v="1416"/>
    <x v="3"/>
    <x v="240"/>
    <d v="2014-05-24T00:00:00"/>
    <s v="Standard Class"/>
    <s v="SC-20380"/>
    <s v="Shahid Collister"/>
    <x v="0"/>
    <s v="United States"/>
    <s v="Atlanta"/>
    <x v="32"/>
    <n v="30318"/>
    <x v="0"/>
    <s v="TEC-PH-10004389"/>
    <x v="2"/>
    <x v="7"/>
    <s v="Nokia Lumia 925"/>
    <n v="377.96999999999997"/>
    <n v="3"/>
    <n v="0"/>
    <x v="2559"/>
  </r>
  <r>
    <n v="2861"/>
    <x v="1416"/>
    <x v="3"/>
    <x v="240"/>
    <d v="2014-05-24T00:00:00"/>
    <s v="Standard Class"/>
    <s v="SC-20380"/>
    <s v="Shahid Collister"/>
    <x v="0"/>
    <s v="United States"/>
    <s v="Atlanta"/>
    <x v="32"/>
    <n v="30318"/>
    <x v="0"/>
    <s v="FUR-BO-10004695"/>
    <x v="0"/>
    <x v="0"/>
    <s v="O'Sullivan 2-Door Barrister Bookcase in Odessa Pine"/>
    <n v="1628.82"/>
    <n v="9"/>
    <n v="0"/>
    <x v="2560"/>
  </r>
  <r>
    <n v="2862"/>
    <x v="1416"/>
    <x v="3"/>
    <x v="240"/>
    <d v="2014-05-24T00:00:00"/>
    <s v="Standard Class"/>
    <s v="SC-20380"/>
    <s v="Shahid Collister"/>
    <x v="0"/>
    <s v="United States"/>
    <s v="Atlanta"/>
    <x v="32"/>
    <n v="30318"/>
    <x v="0"/>
    <s v="OFF-PA-10000100"/>
    <x v="1"/>
    <x v="10"/>
    <s v="Xerox 1945"/>
    <n v="286.93"/>
    <n v="7"/>
    <n v="0"/>
    <x v="2561"/>
  </r>
  <r>
    <n v="2863"/>
    <x v="1417"/>
    <x v="3"/>
    <x v="801"/>
    <d v="2014-08-18T00:00:00"/>
    <s v="Standard Class"/>
    <s v="RH-19495"/>
    <s v="Rick Hansen"/>
    <x v="0"/>
    <s v="United States"/>
    <s v="Orlando"/>
    <x v="2"/>
    <n v="32839"/>
    <x v="0"/>
    <s v="OFF-PA-10000223"/>
    <x v="1"/>
    <x v="10"/>
    <s v="Xerox 2000"/>
    <n v="20.736000000000004"/>
    <n v="4"/>
    <n v="0.2"/>
    <x v="570"/>
  </r>
  <r>
    <n v="2864"/>
    <x v="1418"/>
    <x v="3"/>
    <x v="802"/>
    <d v="2014-08-14T00:00:00"/>
    <s v="Same Day"/>
    <s v="JK-15370"/>
    <s v="Jay Kimmel"/>
    <x v="0"/>
    <s v="United States"/>
    <s v="San Francisco"/>
    <x v="1"/>
    <n v="94122"/>
    <x v="1"/>
    <s v="OFF-ST-10001325"/>
    <x v="1"/>
    <x v="4"/>
    <s v="Sterilite Officeware Hinged File Box"/>
    <n v="31.44"/>
    <n v="3"/>
    <n v="0"/>
    <x v="1011"/>
  </r>
  <r>
    <n v="2865"/>
    <x v="1418"/>
    <x v="3"/>
    <x v="802"/>
    <d v="2014-08-14T00:00:00"/>
    <s v="Same Day"/>
    <s v="JK-15370"/>
    <s v="Jay Kimmel"/>
    <x v="0"/>
    <s v="United States"/>
    <s v="San Francisco"/>
    <x v="1"/>
    <n v="94122"/>
    <x v="1"/>
    <s v="OFF-AP-10004249"/>
    <x v="1"/>
    <x v="9"/>
    <s v="Staples"/>
    <n v="83.79"/>
    <n v="7"/>
    <n v="0"/>
    <x v="2562"/>
  </r>
  <r>
    <n v="2866"/>
    <x v="1418"/>
    <x v="3"/>
    <x v="802"/>
    <d v="2014-08-14T00:00:00"/>
    <s v="Same Day"/>
    <s v="JK-15370"/>
    <s v="Jay Kimmel"/>
    <x v="0"/>
    <s v="United States"/>
    <s v="San Francisco"/>
    <x v="1"/>
    <n v="94122"/>
    <x v="1"/>
    <s v="OFF-AR-10000588"/>
    <x v="1"/>
    <x v="6"/>
    <s v="Newell 345"/>
    <n v="59.519999999999996"/>
    <n v="3"/>
    <n v="0"/>
    <x v="436"/>
  </r>
  <r>
    <n v="2867"/>
    <x v="1418"/>
    <x v="3"/>
    <x v="802"/>
    <d v="2014-08-14T00:00:00"/>
    <s v="Same Day"/>
    <s v="JK-15370"/>
    <s v="Jay Kimmel"/>
    <x v="0"/>
    <s v="United States"/>
    <s v="San Francisco"/>
    <x v="1"/>
    <n v="94122"/>
    <x v="1"/>
    <s v="OFF-SU-10000946"/>
    <x v="1"/>
    <x v="14"/>
    <s v="Staples"/>
    <n v="31.92"/>
    <n v="4"/>
    <n v="0"/>
    <x v="2563"/>
  </r>
  <r>
    <n v="2868"/>
    <x v="1419"/>
    <x v="0"/>
    <x v="338"/>
    <d v="2013-11-13T00:00:00"/>
    <s v="Second Class"/>
    <s v="AF-10885"/>
    <s v="Art Foster"/>
    <x v="0"/>
    <s v="United States"/>
    <s v="Toledo"/>
    <x v="24"/>
    <n v="43615"/>
    <x v="3"/>
    <s v="OFF-SU-10001225"/>
    <x v="1"/>
    <x v="14"/>
    <s v="Staples"/>
    <n v="14.720000000000002"/>
    <n v="5"/>
    <n v="0.2"/>
    <x v="2564"/>
  </r>
  <r>
    <n v="2869"/>
    <x v="1419"/>
    <x v="0"/>
    <x v="338"/>
    <d v="2013-11-13T00:00:00"/>
    <s v="Second Class"/>
    <s v="AF-10885"/>
    <s v="Art Foster"/>
    <x v="0"/>
    <s v="United States"/>
    <s v="Toledo"/>
    <x v="24"/>
    <n v="43615"/>
    <x v="3"/>
    <s v="OFF-ST-10001558"/>
    <x v="1"/>
    <x v="4"/>
    <s v="Acco Perma 4000 Stacking Storage Drawers"/>
    <n v="38.975999999999999"/>
    <n v="3"/>
    <n v="0.2"/>
    <x v="2565"/>
  </r>
  <r>
    <n v="2870"/>
    <x v="1420"/>
    <x v="3"/>
    <x v="492"/>
    <d v="2014-06-20T00:00:00"/>
    <s v="Standard Class"/>
    <s v="LC-16885"/>
    <s v="Lena Creighton"/>
    <x v="0"/>
    <s v="United States"/>
    <s v="Saint Petersburg"/>
    <x v="2"/>
    <n v="33710"/>
    <x v="0"/>
    <s v="FUR-FU-10001546"/>
    <x v="0"/>
    <x v="5"/>
    <s v="Dana Swing-Arm Lamps"/>
    <n v="17.088000000000001"/>
    <n v="2"/>
    <n v="0.2"/>
    <x v="2566"/>
  </r>
  <r>
    <n v="2871"/>
    <x v="1421"/>
    <x v="2"/>
    <x v="579"/>
    <d v="2011-03-26T00:00:00"/>
    <s v="Standard Class"/>
    <s v="BF-11275"/>
    <s v="Beth Fritzler"/>
    <x v="1"/>
    <s v="United States"/>
    <s v="Tucson"/>
    <x v="16"/>
    <n v="85705"/>
    <x v="1"/>
    <s v="OFF-PA-10002581"/>
    <x v="1"/>
    <x v="10"/>
    <s v="Xerox 1951"/>
    <n v="74.352000000000004"/>
    <n v="3"/>
    <n v="0.2"/>
    <x v="1419"/>
  </r>
  <r>
    <n v="2872"/>
    <x v="1421"/>
    <x v="2"/>
    <x v="579"/>
    <d v="2011-03-26T00:00:00"/>
    <s v="Standard Class"/>
    <s v="BF-11275"/>
    <s v="Beth Fritzler"/>
    <x v="1"/>
    <s v="United States"/>
    <s v="Tucson"/>
    <x v="16"/>
    <n v="85705"/>
    <x v="1"/>
    <s v="FUR-CH-10001482"/>
    <x v="0"/>
    <x v="1"/>
    <s v="Office Star - Mesh Screen back chair with Vinyl seat"/>
    <n v="314.35199999999998"/>
    <n v="3"/>
    <n v="0.2"/>
    <x v="2567"/>
  </r>
  <r>
    <n v="2873"/>
    <x v="1422"/>
    <x v="3"/>
    <x v="140"/>
    <d v="2014-06-21T00:00:00"/>
    <s v="Standard Class"/>
    <s v="SC-20800"/>
    <s v="Stuart Calhoun"/>
    <x v="0"/>
    <s v="United States"/>
    <s v="Los Angeles"/>
    <x v="1"/>
    <n v="90036"/>
    <x v="1"/>
    <s v="OFF-AR-10002399"/>
    <x v="1"/>
    <x v="6"/>
    <s v="Dixon Prang Watercolor Pencils, 10-Color Set with Brush"/>
    <n v="4.26"/>
    <n v="1"/>
    <n v="0"/>
    <x v="2568"/>
  </r>
  <r>
    <n v="2874"/>
    <x v="1423"/>
    <x v="3"/>
    <x v="673"/>
    <d v="2014-11-23T00:00:00"/>
    <s v="Standard Class"/>
    <s v="SW-20275"/>
    <s v="Scott Williamson"/>
    <x v="0"/>
    <s v="United States"/>
    <s v="San Diego"/>
    <x v="1"/>
    <n v="92105"/>
    <x v="1"/>
    <s v="OFF-ST-10001963"/>
    <x v="1"/>
    <x v="4"/>
    <s v="Tennsco Regal Shelving Units"/>
    <n v="811.28"/>
    <n v="8"/>
    <n v="0"/>
    <x v="2569"/>
  </r>
  <r>
    <n v="2875"/>
    <x v="1424"/>
    <x v="3"/>
    <x v="614"/>
    <d v="2015-01-01T00:00:00"/>
    <s v="First Class"/>
    <s v="MC-17845"/>
    <s v="Michael Chen"/>
    <x v="0"/>
    <s v="United States"/>
    <s v="New York City"/>
    <x v="15"/>
    <n v="10035"/>
    <x v="3"/>
    <s v="OFF-FA-10002988"/>
    <x v="1"/>
    <x v="13"/>
    <s v="Ideal Clamps"/>
    <n v="6.0299999999999994"/>
    <n v="3"/>
    <n v="0"/>
    <x v="2570"/>
  </r>
  <r>
    <n v="2876"/>
    <x v="1425"/>
    <x v="0"/>
    <x v="803"/>
    <d v="2013-01-23T00:00:00"/>
    <s v="Second Class"/>
    <s v="TD-20995"/>
    <s v="Tamara Dahlen"/>
    <x v="0"/>
    <s v="United States"/>
    <s v="San Diego"/>
    <x v="1"/>
    <n v="92037"/>
    <x v="1"/>
    <s v="FUR-CH-10004289"/>
    <x v="0"/>
    <x v="1"/>
    <s v="Global Super Steno Chair"/>
    <n v="153.56800000000001"/>
    <n v="2"/>
    <n v="0.2"/>
    <x v="2571"/>
  </r>
  <r>
    <n v="2877"/>
    <x v="1425"/>
    <x v="0"/>
    <x v="803"/>
    <d v="2013-01-23T00:00:00"/>
    <s v="Second Class"/>
    <s v="TD-20995"/>
    <s v="Tamara Dahlen"/>
    <x v="0"/>
    <s v="United States"/>
    <s v="San Diego"/>
    <x v="1"/>
    <n v="92037"/>
    <x v="1"/>
    <s v="FUR-CH-10000785"/>
    <x v="0"/>
    <x v="1"/>
    <s v="Global Ergonomic Managers Chair"/>
    <n v="1013.4879999999999"/>
    <n v="7"/>
    <n v="0.2"/>
    <x v="2572"/>
  </r>
  <r>
    <n v="2878"/>
    <x v="1426"/>
    <x v="0"/>
    <x v="804"/>
    <d v="2013-01-19T00:00:00"/>
    <s v="Standard Class"/>
    <s v="Dp-13240"/>
    <s v="Dean percer"/>
    <x v="2"/>
    <s v="United States"/>
    <s v="Westfield"/>
    <x v="30"/>
    <n v="7090"/>
    <x v="3"/>
    <s v="OFF-EN-10003040"/>
    <x v="1"/>
    <x v="12"/>
    <s v="Quality Park Security Envelopes"/>
    <n v="52.34"/>
    <n v="2"/>
    <n v="0"/>
    <x v="2573"/>
  </r>
  <r>
    <n v="2879"/>
    <x v="1426"/>
    <x v="0"/>
    <x v="804"/>
    <d v="2013-01-19T00:00:00"/>
    <s v="Standard Class"/>
    <s v="Dp-13240"/>
    <s v="Dean percer"/>
    <x v="2"/>
    <s v="United States"/>
    <s v="Westfield"/>
    <x v="30"/>
    <n v="7090"/>
    <x v="3"/>
    <s v="OFF-AR-10001573"/>
    <x v="1"/>
    <x v="6"/>
    <s v="American Pencil"/>
    <n v="4.66"/>
    <n v="2"/>
    <n v="0"/>
    <x v="2574"/>
  </r>
  <r>
    <n v="2880"/>
    <x v="1426"/>
    <x v="0"/>
    <x v="804"/>
    <d v="2013-01-19T00:00:00"/>
    <s v="Standard Class"/>
    <s v="Dp-13240"/>
    <s v="Dean percer"/>
    <x v="2"/>
    <s v="United States"/>
    <s v="Westfield"/>
    <x v="30"/>
    <n v="7090"/>
    <x v="3"/>
    <s v="TEC-AC-10000844"/>
    <x v="2"/>
    <x v="11"/>
    <s v="Logitech Gaming G510s - Keyboard"/>
    <n v="254.96999999999997"/>
    <n v="3"/>
    <n v="0"/>
    <x v="2575"/>
  </r>
  <r>
    <n v="2881"/>
    <x v="1427"/>
    <x v="0"/>
    <x v="251"/>
    <d v="2013-09-24T00:00:00"/>
    <s v="Second Class"/>
    <s v="SD-20485"/>
    <s v="Shirley Daniels"/>
    <x v="2"/>
    <s v="United States"/>
    <s v="Orange"/>
    <x v="30"/>
    <n v="7050"/>
    <x v="3"/>
    <s v="OFF-BI-10000756"/>
    <x v="1"/>
    <x v="8"/>
    <s v="Storex DuraTech Recycled Plastic Frosted Binders"/>
    <n v="25.44"/>
    <n v="6"/>
    <n v="0"/>
    <x v="2576"/>
  </r>
  <r>
    <n v="2882"/>
    <x v="1427"/>
    <x v="0"/>
    <x v="251"/>
    <d v="2013-09-24T00:00:00"/>
    <s v="Second Class"/>
    <s v="SD-20485"/>
    <s v="Shirley Daniels"/>
    <x v="2"/>
    <s v="United States"/>
    <s v="Orange"/>
    <x v="30"/>
    <n v="7050"/>
    <x v="3"/>
    <s v="OFF-SU-10000381"/>
    <x v="1"/>
    <x v="14"/>
    <s v="Acme Forged Steel Scissors with Black Enamel Handles"/>
    <n v="27.93"/>
    <n v="3"/>
    <n v="0"/>
    <x v="1096"/>
  </r>
  <r>
    <n v="2883"/>
    <x v="1428"/>
    <x v="2"/>
    <x v="805"/>
    <d v="2011-02-26T00:00:00"/>
    <s v="Standard Class"/>
    <s v="TM-21010"/>
    <s v="Tamara Manning"/>
    <x v="0"/>
    <s v="United States"/>
    <s v="Woodstock"/>
    <x v="10"/>
    <n v="60098"/>
    <x v="2"/>
    <s v="OFF-BI-10004094"/>
    <x v="1"/>
    <x v="8"/>
    <s v="GBC Standard Plastic Binding Systems Combs"/>
    <n v="8.8499999999999979"/>
    <n v="5"/>
    <n v="0.8"/>
    <x v="2577"/>
  </r>
  <r>
    <n v="2884"/>
    <x v="1429"/>
    <x v="0"/>
    <x v="583"/>
    <d v="2013-11-17T00:00:00"/>
    <s v="Second Class"/>
    <s v="BK-11260"/>
    <s v="Berenike Kampe"/>
    <x v="0"/>
    <s v="United States"/>
    <s v="San Francisco"/>
    <x v="1"/>
    <n v="94110"/>
    <x v="1"/>
    <s v="FUR-FU-10001852"/>
    <x v="0"/>
    <x v="5"/>
    <s v="Eldon Regeneration Recycled Desk Accessories, Smoke"/>
    <n v="6.96"/>
    <n v="4"/>
    <n v="0"/>
    <x v="2578"/>
  </r>
  <r>
    <n v="2885"/>
    <x v="1430"/>
    <x v="0"/>
    <x v="806"/>
    <d v="2013-02-03T00:00:00"/>
    <s v="Standard Class"/>
    <s v="JF-15490"/>
    <s v="Jeremy Farry"/>
    <x v="0"/>
    <s v="United States"/>
    <s v="San Francisco"/>
    <x v="1"/>
    <n v="94122"/>
    <x v="1"/>
    <s v="OFF-BI-10000014"/>
    <x v="1"/>
    <x v="8"/>
    <s v="Heavy-Duty E-Z-D Binders"/>
    <n v="17.456"/>
    <n v="2"/>
    <n v="0.2"/>
    <x v="756"/>
  </r>
  <r>
    <n v="2886"/>
    <x v="1431"/>
    <x v="0"/>
    <x v="807"/>
    <d v="2013-10-23T00:00:00"/>
    <s v="Standard Class"/>
    <s v="EP-13915"/>
    <s v="Emily Phan"/>
    <x v="0"/>
    <s v="United States"/>
    <s v="Tempe"/>
    <x v="16"/>
    <n v="85281"/>
    <x v="1"/>
    <s v="FUR-CH-10003396"/>
    <x v="0"/>
    <x v="1"/>
    <s v="Global Deluxe Steno Chair"/>
    <n v="307.92"/>
    <n v="5"/>
    <n v="0.2"/>
    <x v="2579"/>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00000000000006"/>
    <n v="5"/>
    <n v="0"/>
    <x v="56"/>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x v="2580"/>
  </r>
  <r>
    <n v="2891"/>
    <x v="1434"/>
    <x v="2"/>
    <x v="333"/>
    <d v="2011-05-01T00:00:00"/>
    <s v="Second Class"/>
    <s v="HG-14845"/>
    <s v="Harry Greene"/>
    <x v="0"/>
    <s v="United States"/>
    <s v="Lake Charles"/>
    <x v="28"/>
    <n v="70601"/>
    <x v="0"/>
    <s v="FUR-CH-10002304"/>
    <x v="0"/>
    <x v="1"/>
    <s v="Global Stack Chair without Arms, Black"/>
    <n v="51.96"/>
    <n v="2"/>
    <n v="0"/>
    <x v="2581"/>
  </r>
  <r>
    <n v="2892"/>
    <x v="1434"/>
    <x v="2"/>
    <x v="333"/>
    <d v="2011-05-01T00:00:00"/>
    <s v="Second Class"/>
    <s v="HG-14845"/>
    <s v="Harry Greene"/>
    <x v="0"/>
    <s v="United States"/>
    <s v="Lake Charles"/>
    <x v="28"/>
    <n v="70601"/>
    <x v="0"/>
    <s v="OFF-BI-10000136"/>
    <x v="1"/>
    <x v="8"/>
    <s v="Avery Non-Stick Heavy Duty View Round Locking Ring Binders"/>
    <n v="17.940000000000001"/>
    <n v="3"/>
    <n v="0"/>
    <x v="2582"/>
  </r>
  <r>
    <n v="2893"/>
    <x v="1435"/>
    <x v="3"/>
    <x v="436"/>
    <d v="2014-10-30T00:00:00"/>
    <s v="Standard Class"/>
    <s v="JC-16105"/>
    <s v="Julie Creighton"/>
    <x v="1"/>
    <s v="United States"/>
    <s v="Rochester"/>
    <x v="15"/>
    <n v="14609"/>
    <x v="3"/>
    <s v="OFF-PA-10003739"/>
    <x v="1"/>
    <x v="10"/>
    <s v="Xerox 1969"/>
    <n v="11.56"/>
    <n v="2"/>
    <n v="0"/>
    <x v="1302"/>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x v="1698"/>
  </r>
  <r>
    <n v="2895"/>
    <x v="1435"/>
    <x v="3"/>
    <x v="436"/>
    <d v="2014-10-30T00:00:00"/>
    <s v="Standard Class"/>
    <s v="JC-16105"/>
    <s v="Julie Creighton"/>
    <x v="1"/>
    <s v="United States"/>
    <s v="Rochester"/>
    <x v="15"/>
    <n v="14609"/>
    <x v="3"/>
    <s v="FUR-FU-10000771"/>
    <x v="0"/>
    <x v="5"/>
    <s v="Eldon 200 Class Desk Accessories, Smoke"/>
    <n v="69.08"/>
    <n v="11"/>
    <n v="0"/>
    <x v="2583"/>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d v="2011-04-03T00:00:00"/>
    <s v="Standard Class"/>
    <s v="KM-16720"/>
    <s v="Kunst Miller"/>
    <x v="0"/>
    <s v="United States"/>
    <s v="Long Beach"/>
    <x v="15"/>
    <n v="11561"/>
    <x v="3"/>
    <s v="OFF-AR-10001915"/>
    <x v="1"/>
    <x v="6"/>
    <s v="Peel-Off China Markers"/>
    <n v="49.65"/>
    <n v="5"/>
    <n v="0"/>
    <x v="2585"/>
  </r>
  <r>
    <n v="2898"/>
    <x v="1437"/>
    <x v="0"/>
    <x v="810"/>
    <d v="2013-01-09T00:00:00"/>
    <s v="Standard Class"/>
    <s v="EB-13975"/>
    <s v="Erica Bern"/>
    <x v="1"/>
    <s v="United States"/>
    <s v="Charlotte"/>
    <x v="3"/>
    <n v="28205"/>
    <x v="0"/>
    <s v="TEC-CO-10000971"/>
    <x v="2"/>
    <x v="16"/>
    <s v="Hewlett Packard 310 Color Digital Copier"/>
    <n v="959.96800000000007"/>
    <n v="4"/>
    <n v="0.2"/>
    <x v="2586"/>
  </r>
  <r>
    <n v="2899"/>
    <x v="1438"/>
    <x v="1"/>
    <x v="33"/>
    <d v="2012-04-30T00:00:00"/>
    <s v="Standard Class"/>
    <s v="PW-19240"/>
    <s v="Pierre Wener"/>
    <x v="0"/>
    <s v="United States"/>
    <s v="Houston"/>
    <x v="5"/>
    <n v="77036"/>
    <x v="2"/>
    <s v="FUR-CH-10004086"/>
    <x v="0"/>
    <x v="1"/>
    <s v="Hon 4070 Series Pagoda Armless Upholstered Stacking Chairs"/>
    <n v="408.42200000000003"/>
    <n v="2"/>
    <n v="0.3"/>
    <x v="2587"/>
  </r>
  <r>
    <n v="2900"/>
    <x v="1439"/>
    <x v="1"/>
    <x v="811"/>
    <d v="2012-09-17T00:00:00"/>
    <s v="Standard Class"/>
    <s v="PG-18895"/>
    <s v="Paul Gonzalez"/>
    <x v="0"/>
    <s v="United States"/>
    <s v="New York City"/>
    <x v="15"/>
    <n v="10035"/>
    <x v="3"/>
    <s v="TEC-CO-10000971"/>
    <x v="2"/>
    <x v="16"/>
    <s v="Hewlett Packard 310 Color Digital Copier"/>
    <n v="479.98400000000004"/>
    <n v="2"/>
    <n v="0.2"/>
    <x v="2158"/>
  </r>
  <r>
    <n v="2901"/>
    <x v="1439"/>
    <x v="1"/>
    <x v="811"/>
    <d v="2012-09-17T00:00:00"/>
    <s v="Standard Class"/>
    <s v="PG-18895"/>
    <s v="Paul Gonzalez"/>
    <x v="0"/>
    <s v="United States"/>
    <s v="New York City"/>
    <x v="15"/>
    <n v="10035"/>
    <x v="3"/>
    <s v="OFF-LA-10001317"/>
    <x v="1"/>
    <x v="2"/>
    <s v="Avery 520"/>
    <n v="12.6"/>
    <n v="4"/>
    <n v="0"/>
    <x v="2588"/>
  </r>
  <r>
    <n v="2902"/>
    <x v="1440"/>
    <x v="3"/>
    <x v="220"/>
    <d v="2014-09-16T00:00:00"/>
    <s v="Standard Class"/>
    <s v="DB-12910"/>
    <s v="Daniel Byrd"/>
    <x v="2"/>
    <s v="United States"/>
    <s v="Columbus"/>
    <x v="32"/>
    <n v="31907"/>
    <x v="0"/>
    <s v="OFF-PA-10003656"/>
    <x v="1"/>
    <x v="10"/>
    <s v="Xerox 1935"/>
    <n v="184.66"/>
    <n v="7"/>
    <n v="0"/>
    <x v="2589"/>
  </r>
  <r>
    <n v="2903"/>
    <x v="1441"/>
    <x v="0"/>
    <x v="1"/>
    <d v="2013-06-18T00:00:00"/>
    <s v="Standard Class"/>
    <s v="CR-12730"/>
    <s v="Craig Reiter"/>
    <x v="0"/>
    <s v="United States"/>
    <s v="Chicago"/>
    <x v="10"/>
    <n v="60610"/>
    <x v="2"/>
    <s v="OFF-PA-10002160"/>
    <x v="1"/>
    <x v="10"/>
    <s v="Xerox 1978"/>
    <n v="23.120000000000005"/>
    <n v="5"/>
    <n v="0.2"/>
    <x v="2590"/>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91"/>
  </r>
  <r>
    <n v="2905"/>
    <x v="1442"/>
    <x v="0"/>
    <x v="812"/>
    <d v="2013-07-02T00:00:00"/>
    <s v="Standard Class"/>
    <s v="KH-16330"/>
    <s v="Katharine Harms"/>
    <x v="1"/>
    <s v="United States"/>
    <s v="Highland Park"/>
    <x v="10"/>
    <n v="60035"/>
    <x v="2"/>
    <s v="FUR-CH-10003981"/>
    <x v="0"/>
    <x v="1"/>
    <s v="Global Commerce Series Low-Back Swivel/Tilt Chairs"/>
    <n v="539.65800000000002"/>
    <n v="3"/>
    <n v="0.3"/>
    <x v="2592"/>
  </r>
  <r>
    <n v="2906"/>
    <x v="1443"/>
    <x v="2"/>
    <x v="467"/>
    <d v="2011-09-30T00:00:00"/>
    <s v="Standard Class"/>
    <s v="CS-12400"/>
    <s v="Christopher Schild"/>
    <x v="2"/>
    <s v="United States"/>
    <s v="Seattle"/>
    <x v="4"/>
    <n v="98115"/>
    <x v="1"/>
    <s v="OFF-ST-10002615"/>
    <x v="1"/>
    <x v="4"/>
    <s v="Dual Level, Single-Width Filing Carts"/>
    <n v="310.12"/>
    <n v="2"/>
    <n v="0"/>
    <x v="2593"/>
  </r>
  <r>
    <n v="2907"/>
    <x v="1444"/>
    <x v="3"/>
    <x v="132"/>
    <d v="2014-11-10T00:00:00"/>
    <s v="Standard Class"/>
    <s v="DL-12925"/>
    <s v="Daniel Lacy"/>
    <x v="0"/>
    <s v="United States"/>
    <s v="Eagan"/>
    <x v="11"/>
    <n v="55122"/>
    <x v="2"/>
    <s v="OFF-PA-10000327"/>
    <x v="1"/>
    <x v="10"/>
    <s v="Xerox 1971"/>
    <n v="8.56"/>
    <n v="2"/>
    <n v="0"/>
    <x v="1608"/>
  </r>
  <r>
    <n v="2908"/>
    <x v="1444"/>
    <x v="3"/>
    <x v="132"/>
    <d v="2014-11-10T00:00:00"/>
    <s v="Standard Class"/>
    <s v="DL-12925"/>
    <s v="Daniel Lacy"/>
    <x v="0"/>
    <s v="United States"/>
    <s v="Eagan"/>
    <x v="11"/>
    <n v="55122"/>
    <x v="2"/>
    <s v="OFF-ST-10001325"/>
    <x v="1"/>
    <x v="4"/>
    <s v="Sterilite Officeware Hinged File Box"/>
    <n v="52.400000000000006"/>
    <n v="5"/>
    <n v="0"/>
    <x v="2594"/>
  </r>
  <r>
    <n v="2909"/>
    <x v="1444"/>
    <x v="3"/>
    <x v="132"/>
    <d v="2014-11-10T00:00:00"/>
    <s v="Standard Class"/>
    <s v="DL-12925"/>
    <s v="Daniel Lacy"/>
    <x v="0"/>
    <s v="United States"/>
    <s v="Eagan"/>
    <x v="11"/>
    <n v="55122"/>
    <x v="2"/>
    <s v="OFF-LA-10001771"/>
    <x v="1"/>
    <x v="2"/>
    <s v="Avery 513"/>
    <n v="14.940000000000001"/>
    <n v="3"/>
    <n v="0"/>
    <x v="2595"/>
  </r>
  <r>
    <n v="2910"/>
    <x v="1445"/>
    <x v="3"/>
    <x v="600"/>
    <d v="2014-02-24T00:00:00"/>
    <s v="Standard Class"/>
    <s v="ME-17725"/>
    <s v="Max Engle"/>
    <x v="0"/>
    <s v="United States"/>
    <s v="Seattle"/>
    <x v="4"/>
    <n v="98103"/>
    <x v="1"/>
    <s v="OFF-FA-10004968"/>
    <x v="1"/>
    <x v="13"/>
    <s v="Rubber Band Ball"/>
    <n v="11.22"/>
    <n v="3"/>
    <n v="0"/>
    <x v="2596"/>
  </r>
  <r>
    <n v="2911"/>
    <x v="1446"/>
    <x v="1"/>
    <x v="599"/>
    <d v="2012-11-09T00:00:00"/>
    <s v="Standard Class"/>
    <s v="VD-21670"/>
    <s v="Valerie Dominguez"/>
    <x v="0"/>
    <s v="United States"/>
    <s v="Coral Springs"/>
    <x v="2"/>
    <n v="33065"/>
    <x v="0"/>
    <s v="OFF-AP-10000576"/>
    <x v="1"/>
    <x v="9"/>
    <s v="Belkin 325VA UPS Surge Protector, 6'"/>
    <n v="387.13600000000002"/>
    <n v="4"/>
    <n v="0.2"/>
    <x v="2597"/>
  </r>
  <r>
    <n v="2912"/>
    <x v="1447"/>
    <x v="2"/>
    <x v="737"/>
    <d v="2011-06-21T00:00:00"/>
    <s v="Standard Class"/>
    <s v="CK-12205"/>
    <s v="Chloris Kastensmidt"/>
    <x v="0"/>
    <s v="United States"/>
    <s v="Hempstead"/>
    <x v="15"/>
    <n v="11550"/>
    <x v="3"/>
    <s v="OFF-EN-10003286"/>
    <x v="1"/>
    <x v="12"/>
    <s v="Staples"/>
    <n v="41.4"/>
    <n v="5"/>
    <n v="0"/>
    <x v="2598"/>
  </r>
  <r>
    <n v="2913"/>
    <x v="1447"/>
    <x v="2"/>
    <x v="737"/>
    <d v="2011-06-21T00:00:00"/>
    <s v="Standard Class"/>
    <s v="CK-12205"/>
    <s v="Chloris Kastensmidt"/>
    <x v="0"/>
    <s v="United States"/>
    <s v="Hempstead"/>
    <x v="15"/>
    <n v="11550"/>
    <x v="3"/>
    <s v="OFF-AR-10003772"/>
    <x v="1"/>
    <x v="6"/>
    <s v="Boston 16750 Black Compact Battery Pencil Sharpener"/>
    <n v="35"/>
    <n v="4"/>
    <n v="0"/>
    <x v="2599"/>
  </r>
  <r>
    <n v="2914"/>
    <x v="1447"/>
    <x v="2"/>
    <x v="737"/>
    <d v="2011-06-21T00:00:00"/>
    <s v="Standard Class"/>
    <s v="CK-12205"/>
    <s v="Chloris Kastensmidt"/>
    <x v="0"/>
    <s v="United States"/>
    <s v="Hempstead"/>
    <x v="15"/>
    <n v="11550"/>
    <x v="3"/>
    <s v="OFF-BI-10002852"/>
    <x v="1"/>
    <x v="8"/>
    <s v="Ibico Standard Transparent Covers"/>
    <n v="39.552000000000007"/>
    <n v="3"/>
    <n v="0.2"/>
    <x v="2600"/>
  </r>
  <r>
    <n v="2915"/>
    <x v="1448"/>
    <x v="1"/>
    <x v="88"/>
    <d v="2012-10-17T00:00:00"/>
    <s v="Second Class"/>
    <s v="DL-12925"/>
    <s v="Daniel Lacy"/>
    <x v="0"/>
    <s v="United States"/>
    <s v="Noblesville"/>
    <x v="14"/>
    <n v="46060"/>
    <x v="2"/>
    <s v="TEC-PH-10002890"/>
    <x v="2"/>
    <x v="7"/>
    <s v="AT&amp;T 17929 Lendline Telephone"/>
    <n v="135.72"/>
    <n v="3"/>
    <n v="0"/>
    <x v="2601"/>
  </r>
  <r>
    <n v="2916"/>
    <x v="1448"/>
    <x v="1"/>
    <x v="88"/>
    <d v="2012-10-17T00:00:00"/>
    <s v="Second Class"/>
    <s v="DL-12925"/>
    <s v="Daniel Lacy"/>
    <x v="0"/>
    <s v="United States"/>
    <s v="Noblesville"/>
    <x v="14"/>
    <n v="46060"/>
    <x v="2"/>
    <s v="OFF-BI-10001308"/>
    <x v="1"/>
    <x v="8"/>
    <s v="GBC Standard Plastic Binding Systems' Combs"/>
    <n v="12.56"/>
    <n v="2"/>
    <n v="0"/>
    <x v="2602"/>
  </r>
  <r>
    <n v="2917"/>
    <x v="1448"/>
    <x v="1"/>
    <x v="88"/>
    <d v="2012-10-17T00:00:00"/>
    <s v="Second Class"/>
    <s v="DL-12925"/>
    <s v="Daniel Lacy"/>
    <x v="0"/>
    <s v="United States"/>
    <s v="Noblesville"/>
    <x v="14"/>
    <n v="46060"/>
    <x v="2"/>
    <s v="TEC-PH-10001750"/>
    <x v="2"/>
    <x v="7"/>
    <s v="Samsung Rugby III"/>
    <n v="263.95999999999998"/>
    <n v="4"/>
    <n v="0"/>
    <x v="2603"/>
  </r>
  <r>
    <n v="2918"/>
    <x v="1449"/>
    <x v="3"/>
    <x v="151"/>
    <d v="2014-08-31T00:00:00"/>
    <s v="First Class"/>
    <s v="SE-20110"/>
    <s v="Sanjit Engle"/>
    <x v="0"/>
    <s v="United States"/>
    <s v="Dallas"/>
    <x v="5"/>
    <n v="75220"/>
    <x v="2"/>
    <s v="OFF-AR-10003338"/>
    <x v="1"/>
    <x v="6"/>
    <s v="Eberhard Faber 3 1/2&quot; Golf Pencils"/>
    <n v="5.9520000000000008"/>
    <n v="1"/>
    <n v="0.2"/>
    <x v="2604"/>
  </r>
  <r>
    <n v="2919"/>
    <x v="1450"/>
    <x v="0"/>
    <x v="813"/>
    <d v="2013-11-24T00:00:00"/>
    <s v="Same Day"/>
    <s v="LS-17200"/>
    <s v="Luke Schmidt"/>
    <x v="1"/>
    <s v="United States"/>
    <s v="Philadelphia"/>
    <x v="9"/>
    <n v="19140"/>
    <x v="3"/>
    <s v="OFF-FA-10002763"/>
    <x v="1"/>
    <x v="13"/>
    <s v="Advantus Map Pennant Flags and Round Head Tacks"/>
    <n v="15.8"/>
    <n v="5"/>
    <n v="0.2"/>
    <x v="2605"/>
  </r>
  <r>
    <n v="2920"/>
    <x v="1450"/>
    <x v="0"/>
    <x v="813"/>
    <d v="2013-11-24T00:00:00"/>
    <s v="Same Day"/>
    <s v="LS-17200"/>
    <s v="Luke Schmidt"/>
    <x v="1"/>
    <s v="United States"/>
    <s v="Philadelphia"/>
    <x v="9"/>
    <n v="19140"/>
    <x v="3"/>
    <s v="FUR-FU-10002088"/>
    <x v="0"/>
    <x v="5"/>
    <s v="Nu-Dell Float Frame 11 x 14 1/2"/>
    <n v="14.368000000000002"/>
    <n v="2"/>
    <n v="0.2"/>
    <x v="2606"/>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x v="2607"/>
  </r>
  <r>
    <n v="2922"/>
    <x v="1451"/>
    <x v="3"/>
    <x v="289"/>
    <d v="2014-01-31T00:00:00"/>
    <s v="Same Day"/>
    <s v="MM-17920"/>
    <s v="Michael Moore"/>
    <x v="0"/>
    <s v="United States"/>
    <s v="San Francisco"/>
    <x v="1"/>
    <n v="94109"/>
    <x v="1"/>
    <s v="OFF-ST-10001511"/>
    <x v="1"/>
    <x v="4"/>
    <s v="Space Solutions Commercial Steel Shelving"/>
    <n v="129.30000000000001"/>
    <n v="2"/>
    <n v="0"/>
    <x v="2608"/>
  </r>
  <r>
    <n v="2923"/>
    <x v="1452"/>
    <x v="1"/>
    <x v="672"/>
    <d v="2012-12-03T00:00:00"/>
    <s v="Second Class"/>
    <s v="DB-13270"/>
    <s v="Deborah Brumfield"/>
    <x v="2"/>
    <s v="United States"/>
    <s v="Austin"/>
    <x v="5"/>
    <n v="78745"/>
    <x v="2"/>
    <s v="OFF-BI-10000301"/>
    <x v="1"/>
    <x v="8"/>
    <s v="GBC Instant Report Kit"/>
    <n v="3.8819999999999988"/>
    <n v="3"/>
    <n v="0.8"/>
    <x v="2609"/>
  </r>
  <r>
    <n v="2924"/>
    <x v="1453"/>
    <x v="2"/>
    <x v="307"/>
    <d v="2011-07-04T00:00:00"/>
    <s v="Standard Class"/>
    <s v="RW-19630"/>
    <s v="Rob Williams"/>
    <x v="1"/>
    <s v="United States"/>
    <s v="Detroit"/>
    <x v="12"/>
    <n v="48234"/>
    <x v="2"/>
    <s v="OFF-FA-10003495"/>
    <x v="1"/>
    <x v="13"/>
    <s v="Staples"/>
    <n v="6.08"/>
    <n v="1"/>
    <n v="0"/>
    <x v="2610"/>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n v="2927"/>
    <x v="1455"/>
    <x v="3"/>
    <x v="815"/>
    <d v="2014-07-15T00:00:00"/>
    <s v="Second Class"/>
    <s v="BP-11155"/>
    <s v="Becky Pak"/>
    <x v="0"/>
    <s v="United States"/>
    <s v="Columbus"/>
    <x v="32"/>
    <n v="31907"/>
    <x v="0"/>
    <s v="FUR-FU-10000771"/>
    <x v="0"/>
    <x v="5"/>
    <s v="Eldon 200 Class Desk Accessories, Smoke"/>
    <n v="18.84"/>
    <n v="3"/>
    <n v="0"/>
    <x v="2613"/>
  </r>
  <r>
    <n v="2928"/>
    <x v="1456"/>
    <x v="3"/>
    <x v="400"/>
    <d v="2014-06-11T00:00:00"/>
    <s v="Standard Class"/>
    <s v="CT-11995"/>
    <s v="Carol Triggs"/>
    <x v="0"/>
    <s v="United States"/>
    <s v="Apple Valley"/>
    <x v="11"/>
    <n v="55124"/>
    <x v="2"/>
    <s v="OFF-AR-10002255"/>
    <x v="1"/>
    <x v="6"/>
    <s v="Newell 346"/>
    <n v="8.64"/>
    <n v="3"/>
    <n v="0"/>
    <x v="1032"/>
  </r>
  <r>
    <n v="2929"/>
    <x v="1457"/>
    <x v="3"/>
    <x v="15"/>
    <d v="2014-10-27T00:00:00"/>
    <s v="Standard Class"/>
    <s v="TH-21550"/>
    <s v="Tracy Hopkins"/>
    <x v="2"/>
    <s v="United States"/>
    <s v="Burlington"/>
    <x v="3"/>
    <n v="27217"/>
    <x v="0"/>
    <s v="OFF-BI-10004995"/>
    <x v="1"/>
    <x v="8"/>
    <s v="GBC DocuBind P400 Electric Binding System"/>
    <n v="1633.1880000000003"/>
    <n v="4"/>
    <n v="0.7"/>
    <x v="2614"/>
  </r>
  <r>
    <n v="2930"/>
    <x v="1458"/>
    <x v="3"/>
    <x v="551"/>
    <d v="2014-11-25T00:00:00"/>
    <s v="Standard Class"/>
    <s v="ME-17320"/>
    <s v="Maria Etezadi"/>
    <x v="2"/>
    <s v="United States"/>
    <s v="Saginaw"/>
    <x v="12"/>
    <n v="48601"/>
    <x v="2"/>
    <s v="FUR-FU-10002597"/>
    <x v="0"/>
    <x v="5"/>
    <s v="C-Line Magnetic Cubicle Keepers, Clear Polypropylene"/>
    <n v="19.760000000000002"/>
    <n v="4"/>
    <n v="0"/>
    <x v="2615"/>
  </r>
  <r>
    <n v="2931"/>
    <x v="1459"/>
    <x v="1"/>
    <x v="816"/>
    <d v="2012-08-08T00:00:00"/>
    <s v="Same Day"/>
    <s v="TT-21220"/>
    <s v="Thomas Thornton"/>
    <x v="0"/>
    <s v="United States"/>
    <s v="San Francisco"/>
    <x v="1"/>
    <n v="94109"/>
    <x v="1"/>
    <s v="OFF-BI-10004970"/>
    <x v="1"/>
    <x v="8"/>
    <s v="ACCOHIDE 3-Ring Binder, Blue, 1&quot;"/>
    <n v="6.6080000000000005"/>
    <n v="2"/>
    <n v="0.2"/>
    <x v="2616"/>
  </r>
  <r>
    <n v="2932"/>
    <x v="1459"/>
    <x v="1"/>
    <x v="816"/>
    <d v="2012-08-08T00:00:00"/>
    <s v="Same Day"/>
    <s v="TT-21220"/>
    <s v="Thomas Thornton"/>
    <x v="0"/>
    <s v="United States"/>
    <s v="San Francisco"/>
    <x v="1"/>
    <n v="94109"/>
    <x v="1"/>
    <s v="OFF-BI-10002557"/>
    <x v="1"/>
    <x v="8"/>
    <s v="Presstex Flexible Ring Binders"/>
    <n v="7.28"/>
    <n v="2"/>
    <n v="0.2"/>
    <x v="2617"/>
  </r>
  <r>
    <n v="2933"/>
    <x v="1459"/>
    <x v="1"/>
    <x v="816"/>
    <d v="2012-08-08T00:00:00"/>
    <s v="Same Day"/>
    <s v="TT-21220"/>
    <s v="Thomas Thornton"/>
    <x v="0"/>
    <s v="United States"/>
    <s v="San Francisco"/>
    <x v="1"/>
    <n v="94109"/>
    <x v="1"/>
    <s v="FUR-CH-10000785"/>
    <x v="0"/>
    <x v="1"/>
    <s v="Global Ergonomic Managers Chair"/>
    <n v="144.78399999999999"/>
    <n v="1"/>
    <n v="0.2"/>
    <x v="2618"/>
  </r>
  <r>
    <n v="2934"/>
    <x v="1460"/>
    <x v="0"/>
    <x v="409"/>
    <d v="2013-12-13T00:00:00"/>
    <s v="Standard Class"/>
    <s v="GT-14710"/>
    <s v="Greg Tran"/>
    <x v="0"/>
    <s v="United States"/>
    <s v="Seattle"/>
    <x v="4"/>
    <n v="98105"/>
    <x v="1"/>
    <s v="TEC-PH-10002310"/>
    <x v="2"/>
    <x v="7"/>
    <s v="Plantronics Calisto P620-M USB Wireless Speakerphone System"/>
    <n v="156.79200000000003"/>
    <n v="1"/>
    <n v="0.2"/>
    <x v="2619"/>
  </r>
  <r>
    <n v="2935"/>
    <x v="1460"/>
    <x v="0"/>
    <x v="409"/>
    <d v="2013-12-13T00:00:00"/>
    <s v="Standard Class"/>
    <s v="GT-14710"/>
    <s v="Greg Tran"/>
    <x v="0"/>
    <s v="United States"/>
    <s v="Seattle"/>
    <x v="4"/>
    <n v="98105"/>
    <x v="1"/>
    <s v="TEC-PH-10002834"/>
    <x v="2"/>
    <x v="7"/>
    <s v="Google Nexus 5"/>
    <n v="431.97600000000006"/>
    <n v="3"/>
    <n v="0.2"/>
    <x v="2620"/>
  </r>
  <r>
    <n v="2936"/>
    <x v="1460"/>
    <x v="0"/>
    <x v="409"/>
    <d v="2013-12-13T00:00:00"/>
    <s v="Standard Class"/>
    <s v="GT-14710"/>
    <s v="Greg Tran"/>
    <x v="0"/>
    <s v="United States"/>
    <s v="Seattle"/>
    <x v="4"/>
    <n v="98105"/>
    <x v="1"/>
    <s v="OFF-EN-10000927"/>
    <x v="1"/>
    <x v="12"/>
    <s v="Jet-Pak Recycled Peel 'N' Seal Padded Mailers"/>
    <n v="35.89"/>
    <n v="1"/>
    <n v="0"/>
    <x v="2621"/>
  </r>
  <r>
    <n v="2937"/>
    <x v="1460"/>
    <x v="0"/>
    <x v="409"/>
    <d v="2013-12-13T00:00:00"/>
    <s v="Standard Class"/>
    <s v="GT-14710"/>
    <s v="Greg Tran"/>
    <x v="0"/>
    <s v="United States"/>
    <s v="Seattle"/>
    <x v="4"/>
    <n v="98105"/>
    <x v="1"/>
    <s v="OFF-BI-10001636"/>
    <x v="1"/>
    <x v="8"/>
    <s v="Ibico Plastic and Wire Spiral Binding Combs"/>
    <n v="47.207999999999998"/>
    <n v="7"/>
    <n v="0.2"/>
    <x v="2622"/>
  </r>
  <r>
    <n v="2938"/>
    <x v="1460"/>
    <x v="0"/>
    <x v="409"/>
    <d v="2013-12-13T00:00:00"/>
    <s v="Standard Class"/>
    <s v="GT-14710"/>
    <s v="Greg Tran"/>
    <x v="0"/>
    <s v="United States"/>
    <s v="Seattle"/>
    <x v="4"/>
    <n v="98105"/>
    <x v="1"/>
    <s v="OFF-PA-10001736"/>
    <x v="1"/>
    <x v="10"/>
    <s v="Xerox 1880"/>
    <n v="248.07999999999998"/>
    <n v="7"/>
    <n v="0"/>
    <x v="2623"/>
  </r>
  <r>
    <n v="2939"/>
    <x v="1460"/>
    <x v="0"/>
    <x v="409"/>
    <d v="2013-12-13T00:00:00"/>
    <s v="Standard Class"/>
    <s v="GT-14710"/>
    <s v="Greg Tran"/>
    <x v="0"/>
    <s v="United States"/>
    <s v="Seattle"/>
    <x v="4"/>
    <n v="98105"/>
    <x v="1"/>
    <s v="OFF-PA-10000482"/>
    <x v="1"/>
    <x v="10"/>
    <s v="Snap-A-Way Black Print Carbonless Ruled Speed Letter, Triplicate"/>
    <n v="189.7"/>
    <n v="5"/>
    <n v="0"/>
    <x v="2624"/>
  </r>
  <r>
    <n v="2940"/>
    <x v="1460"/>
    <x v="0"/>
    <x v="409"/>
    <d v="2013-12-13T00:00:00"/>
    <s v="Standard Class"/>
    <s v="GT-14710"/>
    <s v="Greg Tran"/>
    <x v="0"/>
    <s v="United States"/>
    <s v="Seattle"/>
    <x v="4"/>
    <n v="98105"/>
    <x v="1"/>
    <s v="OFF-BI-10001658"/>
    <x v="1"/>
    <x v="8"/>
    <s v="GBC Standard Therm-A-Bind Covers"/>
    <n v="59.808000000000007"/>
    <n v="3"/>
    <n v="0.2"/>
    <x v="689"/>
  </r>
  <r>
    <n v="2941"/>
    <x v="1461"/>
    <x v="3"/>
    <x v="613"/>
    <d v="2014-04-01T00:00:00"/>
    <s v="Standard Class"/>
    <s v="JD-16150"/>
    <s v="Justin Deggeller"/>
    <x v="1"/>
    <s v="United States"/>
    <s v="Milwaukee"/>
    <x v="6"/>
    <n v="53209"/>
    <x v="2"/>
    <s v="FUR-CH-10000422"/>
    <x v="0"/>
    <x v="1"/>
    <s v="Global Highback Leather Tilter in Burgundy"/>
    <n v="90.99"/>
    <n v="1"/>
    <n v="0"/>
    <x v="2625"/>
  </r>
  <r>
    <n v="2942"/>
    <x v="1461"/>
    <x v="3"/>
    <x v="613"/>
    <d v="2014-04-01T00:00:00"/>
    <s v="Standard Class"/>
    <s v="JD-16150"/>
    <s v="Justin Deggeller"/>
    <x v="1"/>
    <s v="United States"/>
    <s v="Milwaukee"/>
    <x v="6"/>
    <n v="53209"/>
    <x v="2"/>
    <s v="FUR-CH-10004675"/>
    <x v="0"/>
    <x v="1"/>
    <s v="Lifetime Advantage Folding Chairs, 4/Carton"/>
    <n v="1526.5600000000002"/>
    <n v="7"/>
    <n v="0"/>
    <x v="2626"/>
  </r>
  <r>
    <n v="2943"/>
    <x v="1461"/>
    <x v="3"/>
    <x v="613"/>
    <d v="2014-04-01T00:00:00"/>
    <s v="Standard Class"/>
    <s v="JD-16150"/>
    <s v="Justin Deggeller"/>
    <x v="1"/>
    <s v="United States"/>
    <s v="Milwaukee"/>
    <x v="6"/>
    <n v="53209"/>
    <x v="2"/>
    <s v="FUR-CH-10002880"/>
    <x v="0"/>
    <x v="1"/>
    <s v="Global High-Back Leather Tilter, Burgundy"/>
    <n v="368.96999999999997"/>
    <n v="3"/>
    <n v="0"/>
    <x v="2627"/>
  </r>
  <r>
    <n v="2944"/>
    <x v="1462"/>
    <x v="3"/>
    <x v="123"/>
    <d v="2014-11-25T00:00:00"/>
    <s v="Standard Class"/>
    <s v="MC-18100"/>
    <s v="Mick Crebagga"/>
    <x v="0"/>
    <s v="United States"/>
    <s v="Los Angeles"/>
    <x v="1"/>
    <n v="90049"/>
    <x v="1"/>
    <s v="OFF-ST-10000675"/>
    <x v="1"/>
    <x v="4"/>
    <s v="File Shuttle II and Handi-File, Black"/>
    <n v="305.01"/>
    <n v="9"/>
    <n v="0"/>
    <x v="2628"/>
  </r>
  <r>
    <n v="2945"/>
    <x v="1462"/>
    <x v="3"/>
    <x v="123"/>
    <d v="2014-11-25T00:00:00"/>
    <s v="Standard Class"/>
    <s v="MC-18100"/>
    <s v="Mick Crebagga"/>
    <x v="0"/>
    <s v="United States"/>
    <s v="Los Angeles"/>
    <x v="1"/>
    <n v="90049"/>
    <x v="1"/>
    <s v="FUR-FU-10002685"/>
    <x v="0"/>
    <x v="5"/>
    <s v="Executive Impressions 13-1/2&quot; Indoor/Outdoor Wall Clock"/>
    <n v="18.7"/>
    <n v="1"/>
    <n v="0"/>
    <x v="2629"/>
  </r>
  <r>
    <n v="2946"/>
    <x v="1463"/>
    <x v="0"/>
    <x v="254"/>
    <d v="2013-11-06T00:00:00"/>
    <s v="First Class"/>
    <s v="LH-17020"/>
    <s v="Lisa Hazard"/>
    <x v="0"/>
    <s v="United States"/>
    <s v="San Francisco"/>
    <x v="1"/>
    <n v="94122"/>
    <x v="1"/>
    <s v="FUR-FU-10004020"/>
    <x v="0"/>
    <x v="5"/>
    <s v="Advantus Panel Wall Acrylic Frame"/>
    <n v="38.29"/>
    <n v="7"/>
    <n v="0"/>
    <x v="2630"/>
  </r>
  <r>
    <n v="2947"/>
    <x v="1464"/>
    <x v="3"/>
    <x v="817"/>
    <d v="2014-12-19T00:00:00"/>
    <s v="Standard Class"/>
    <s v="MP-18175"/>
    <s v="Mike Pelletier"/>
    <x v="2"/>
    <s v="United States"/>
    <s v="San Diego"/>
    <x v="1"/>
    <n v="92024"/>
    <x v="1"/>
    <s v="FUR-FU-10004963"/>
    <x v="0"/>
    <x v="5"/>
    <s v="Eldon 400 Class Desk Accessories, Black Carbon"/>
    <n v="26.25"/>
    <n v="3"/>
    <n v="0"/>
    <x v="263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632"/>
  </r>
  <r>
    <n v="2949"/>
    <x v="1464"/>
    <x v="3"/>
    <x v="817"/>
    <d v="2014-12-19T00:00:00"/>
    <s v="Standard Class"/>
    <s v="MP-18175"/>
    <s v="Mike Pelletier"/>
    <x v="2"/>
    <s v="United States"/>
    <s v="San Diego"/>
    <x v="1"/>
    <n v="92024"/>
    <x v="1"/>
    <s v="OFF-EN-10000461"/>
    <x v="1"/>
    <x v="12"/>
    <s v="#10- 4 1/8&quot; x 9 1/2&quot; Recycled Envelopes"/>
    <n v="43.7"/>
    <n v="5"/>
    <n v="0"/>
    <x v="2633"/>
  </r>
  <r>
    <n v="2950"/>
    <x v="1465"/>
    <x v="3"/>
    <x v="105"/>
    <d v="2014-11-13T00:00:00"/>
    <s v="Same Day"/>
    <s v="EM-14140"/>
    <s v="Eugene Moren"/>
    <x v="2"/>
    <s v="United States"/>
    <s v="Glendale"/>
    <x v="16"/>
    <n v="85301"/>
    <x v="1"/>
    <s v="TEC-AC-10001266"/>
    <x v="2"/>
    <x v="11"/>
    <s v="Memorex Micro Travel Drive 8 GB"/>
    <n v="41.6"/>
    <n v="4"/>
    <n v="0.2"/>
    <x v="2634"/>
  </r>
  <r>
    <n v="2951"/>
    <x v="1465"/>
    <x v="3"/>
    <x v="105"/>
    <d v="2014-11-13T00:00:00"/>
    <s v="Same Day"/>
    <s v="EM-14140"/>
    <s v="Eugene Moren"/>
    <x v="2"/>
    <s v="United States"/>
    <s v="Glendale"/>
    <x v="16"/>
    <n v="85301"/>
    <x v="1"/>
    <s v="OFF-PA-10002160"/>
    <x v="1"/>
    <x v="10"/>
    <s v="Xerox 1978"/>
    <n v="23.120000000000005"/>
    <n v="5"/>
    <n v="0.2"/>
    <x v="2590"/>
  </r>
  <r>
    <n v="2952"/>
    <x v="1465"/>
    <x v="3"/>
    <x v="105"/>
    <d v="2014-11-13T00:00:00"/>
    <s v="Same Day"/>
    <s v="EM-14140"/>
    <s v="Eugene Moren"/>
    <x v="2"/>
    <s v="United States"/>
    <s v="Glendale"/>
    <x v="16"/>
    <n v="85301"/>
    <x v="1"/>
    <s v="FUR-CH-10004875"/>
    <x v="0"/>
    <x v="1"/>
    <s v="Harbour Creations 67200 Series Stacking Chairs"/>
    <n v="113.88800000000002"/>
    <n v="2"/>
    <n v="0.2"/>
    <x v="2635"/>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n v="2954"/>
    <x v="1465"/>
    <x v="3"/>
    <x v="105"/>
    <d v="2014-11-13T00:00:00"/>
    <s v="Same Day"/>
    <s v="EM-14140"/>
    <s v="Eugene Moren"/>
    <x v="2"/>
    <s v="United States"/>
    <s v="Glendale"/>
    <x v="16"/>
    <n v="85301"/>
    <x v="1"/>
    <s v="TEC-PH-10000347"/>
    <x v="2"/>
    <x v="7"/>
    <s v="Cush Cases Heavy Duty Rugged Cover Case for Samsung Galaxy S5 - Purple"/>
    <n v="7.9200000000000008"/>
    <n v="2"/>
    <n v="0.2"/>
    <x v="2637"/>
  </r>
  <r>
    <n v="2955"/>
    <x v="1465"/>
    <x v="3"/>
    <x v="105"/>
    <d v="2014-11-13T00:00:00"/>
    <s v="Same Day"/>
    <s v="EM-14140"/>
    <s v="Eugene Moren"/>
    <x v="2"/>
    <s v="United States"/>
    <s v="Glendale"/>
    <x v="16"/>
    <n v="85301"/>
    <x v="1"/>
    <s v="TEC-PH-10001459"/>
    <x v="2"/>
    <x v="7"/>
    <s v="Samsung Galaxy Mega 6.3"/>
    <n v="671.98400000000004"/>
    <n v="2"/>
    <n v="0.2"/>
    <x v="2638"/>
  </r>
  <r>
    <n v="2956"/>
    <x v="1466"/>
    <x v="0"/>
    <x v="298"/>
    <d v="2013-08-25T00:00:00"/>
    <s v="Standard Class"/>
    <s v="GG-14650"/>
    <s v="Greg Guthrie"/>
    <x v="1"/>
    <s v="United States"/>
    <s v="New York City"/>
    <x v="15"/>
    <n v="10035"/>
    <x v="3"/>
    <s v="TEC-PH-10000439"/>
    <x v="2"/>
    <x v="7"/>
    <s v="GE DSL Phone Line Filter"/>
    <n v="39.99"/>
    <n v="1"/>
    <n v="0"/>
    <x v="1425"/>
  </r>
  <r>
    <n v="2957"/>
    <x v="1467"/>
    <x v="3"/>
    <x v="818"/>
    <d v="2014-07-05T00:00:00"/>
    <s v="Standard Class"/>
    <s v="MA-17995"/>
    <s v="Michelle Arnett"/>
    <x v="2"/>
    <s v="United States"/>
    <s v="Watertown"/>
    <x v="15"/>
    <n v="13601"/>
    <x v="3"/>
    <s v="FUR-CH-10002647"/>
    <x v="0"/>
    <x v="1"/>
    <s v="Situations Contoured Folding Chairs, 4/Set"/>
    <n v="191.64600000000002"/>
    <n v="3"/>
    <n v="0.1"/>
    <x v="2639"/>
  </r>
  <r>
    <n v="2958"/>
    <x v="1468"/>
    <x v="3"/>
    <x v="464"/>
    <d v="2014-05-10T00:00:00"/>
    <s v="Standard Class"/>
    <s v="SH-20395"/>
    <s v="Shahid Hopkins"/>
    <x v="0"/>
    <s v="United States"/>
    <s v="Springfield"/>
    <x v="24"/>
    <n v="45503"/>
    <x v="3"/>
    <s v="OFF-BI-10003910"/>
    <x v="1"/>
    <x v="8"/>
    <s v="DXL Angle-View Binders with Locking Rings by Samsill"/>
    <n v="2.3130000000000002"/>
    <n v="1"/>
    <n v="0.7"/>
    <x v="2640"/>
  </r>
  <r>
    <n v="2959"/>
    <x v="1469"/>
    <x v="1"/>
    <x v="100"/>
    <d v="2012-12-29T00:00:00"/>
    <s v="Standard Class"/>
    <s v="KT-16465"/>
    <s v="Kean Takahito"/>
    <x v="0"/>
    <s v="United States"/>
    <s v="Los Angeles"/>
    <x v="1"/>
    <n v="90032"/>
    <x v="1"/>
    <s v="OFF-BI-10001097"/>
    <x v="1"/>
    <x v="8"/>
    <s v="Avery Hole Reinforcements"/>
    <n v="19.936000000000003"/>
    <n v="4"/>
    <n v="0.2"/>
    <x v="993"/>
  </r>
  <r>
    <n v="2960"/>
    <x v="1469"/>
    <x v="1"/>
    <x v="100"/>
    <d v="2012-12-29T00:00:00"/>
    <s v="Standard Class"/>
    <s v="KT-16465"/>
    <s v="Kean Takahito"/>
    <x v="0"/>
    <s v="United States"/>
    <s v="Los Angeles"/>
    <x v="1"/>
    <n v="90032"/>
    <x v="1"/>
    <s v="OFF-FA-10004854"/>
    <x v="1"/>
    <x v="13"/>
    <s v="Vinyl Coated Wire Paper Clips in Organizer Box, 800/Box"/>
    <n v="45.92"/>
    <n v="4"/>
    <n v="0"/>
    <x v="2641"/>
  </r>
  <r>
    <n v="2961"/>
    <x v="1470"/>
    <x v="3"/>
    <x v="466"/>
    <d v="2014-05-02T00:00:00"/>
    <s v="Standard Class"/>
    <s v="PO-19180"/>
    <s v="Philisse Overcash"/>
    <x v="2"/>
    <s v="United States"/>
    <s v="Seattle"/>
    <x v="4"/>
    <n v="98115"/>
    <x v="1"/>
    <s v="OFF-PA-10003673"/>
    <x v="1"/>
    <x v="10"/>
    <s v="Strathmore Photo Mount Cards"/>
    <n v="20.34"/>
    <n v="3"/>
    <n v="0"/>
    <x v="2642"/>
  </r>
  <r>
    <n v="2962"/>
    <x v="1470"/>
    <x v="3"/>
    <x v="466"/>
    <d v="2014-05-02T00:00:00"/>
    <s v="Standard Class"/>
    <s v="PO-19180"/>
    <s v="Philisse Overcash"/>
    <x v="2"/>
    <s v="United States"/>
    <s v="Seattle"/>
    <x v="4"/>
    <n v="98115"/>
    <x v="1"/>
    <s v="OFF-LA-10002034"/>
    <x v="1"/>
    <x v="2"/>
    <s v="Avery 478"/>
    <n v="39.28"/>
    <n v="8"/>
    <n v="0"/>
    <x v="2643"/>
  </r>
  <r>
    <n v="2963"/>
    <x v="1471"/>
    <x v="3"/>
    <x v="819"/>
    <d v="2014-12-22T00:00:00"/>
    <s v="Second Class"/>
    <s v="AY-10555"/>
    <s v="Andy Yotov"/>
    <x v="1"/>
    <s v="United States"/>
    <s v="Oceanside"/>
    <x v="1"/>
    <n v="92054"/>
    <x v="1"/>
    <s v="FUR-CH-10002774"/>
    <x v="0"/>
    <x v="1"/>
    <s v="Global Deluxe Stacking Chair, Gray"/>
    <n v="81.567999999999998"/>
    <n v="2"/>
    <n v="0.2"/>
    <x v="2644"/>
  </r>
  <r>
    <n v="2964"/>
    <x v="1471"/>
    <x v="3"/>
    <x v="819"/>
    <d v="2014-12-22T00:00:00"/>
    <s v="Second Class"/>
    <s v="AY-10555"/>
    <s v="Andy Yotov"/>
    <x v="1"/>
    <s v="United States"/>
    <s v="Oceanside"/>
    <x v="1"/>
    <n v="92054"/>
    <x v="1"/>
    <s v="FUR-CH-10003817"/>
    <x v="0"/>
    <x v="1"/>
    <s v="Global Value Steno Chair, Gray"/>
    <n v="97.184000000000012"/>
    <n v="2"/>
    <n v="0.2"/>
    <x v="2645"/>
  </r>
  <r>
    <n v="2965"/>
    <x v="1471"/>
    <x v="3"/>
    <x v="819"/>
    <d v="2014-12-22T00:00:00"/>
    <s v="Second Class"/>
    <s v="AY-10555"/>
    <s v="Andy Yotov"/>
    <x v="1"/>
    <s v="United States"/>
    <s v="Oceanside"/>
    <x v="1"/>
    <n v="92054"/>
    <x v="1"/>
    <s v="OFF-BI-10002949"/>
    <x v="1"/>
    <x v="8"/>
    <s v="Prestige Round Ring Binders"/>
    <n v="24.320000000000004"/>
    <n v="5"/>
    <n v="0.2"/>
    <x v="2646"/>
  </r>
  <r>
    <n v="2966"/>
    <x v="1471"/>
    <x v="3"/>
    <x v="819"/>
    <d v="2014-12-22T00:00:00"/>
    <s v="Second Class"/>
    <s v="AY-10555"/>
    <s v="Andy Yotov"/>
    <x v="1"/>
    <s v="United States"/>
    <s v="Oceanside"/>
    <x v="1"/>
    <n v="92054"/>
    <x v="1"/>
    <s v="FUR-FU-10002445"/>
    <x v="0"/>
    <x v="5"/>
    <s v="DAX Two-Tone Rosewood/Black Document Frame, Desktop, 5 x 7"/>
    <n v="18.96"/>
    <n v="2"/>
    <n v="0"/>
    <x v="2647"/>
  </r>
  <r>
    <n v="2967"/>
    <x v="1472"/>
    <x v="2"/>
    <x v="422"/>
    <d v="2011-12-31T00:00:00"/>
    <s v="Standard Class"/>
    <s v="Co-12640"/>
    <s v="Corey-Lock"/>
    <x v="0"/>
    <s v="United States"/>
    <s v="Skokie"/>
    <x v="10"/>
    <n v="60076"/>
    <x v="2"/>
    <s v="FUR-FU-10001473"/>
    <x v="0"/>
    <x v="5"/>
    <s v="DAX Wood Document Frame"/>
    <n v="32.952000000000005"/>
    <n v="6"/>
    <n v="0.6"/>
    <x v="2648"/>
  </r>
  <r>
    <n v="2968"/>
    <x v="1472"/>
    <x v="2"/>
    <x v="422"/>
    <d v="2011-12-31T00:00:00"/>
    <s v="Standard Class"/>
    <s v="Co-12640"/>
    <s v="Corey-Lock"/>
    <x v="0"/>
    <s v="United States"/>
    <s v="Skokie"/>
    <x v="10"/>
    <n v="60076"/>
    <x v="2"/>
    <s v="OFF-ST-10002562"/>
    <x v="1"/>
    <x v="4"/>
    <s v="Staples"/>
    <n v="30.016000000000005"/>
    <n v="4"/>
    <n v="0.2"/>
    <x v="2649"/>
  </r>
  <r>
    <n v="2969"/>
    <x v="1473"/>
    <x v="3"/>
    <x v="44"/>
    <d v="2014-11-10T00:00:00"/>
    <s v="Second Class"/>
    <s v="JF-15565"/>
    <s v="Jill Fjeld"/>
    <x v="0"/>
    <s v="United States"/>
    <s v="Fayetteville"/>
    <x v="3"/>
    <n v="28314"/>
    <x v="0"/>
    <s v="OFF-AP-10002118"/>
    <x v="1"/>
    <x v="9"/>
    <s v="1.7 Cubic Foot Compact &quot;Cube&quot; Office Refrigerators"/>
    <n v="499.58400000000006"/>
    <n v="3"/>
    <n v="0.2"/>
    <x v="2650"/>
  </r>
  <r>
    <n v="2970"/>
    <x v="1473"/>
    <x v="3"/>
    <x v="44"/>
    <d v="2014-11-10T00:00:00"/>
    <s v="Second Class"/>
    <s v="JF-15565"/>
    <s v="Jill Fjeld"/>
    <x v="0"/>
    <s v="United States"/>
    <s v="Fayetteville"/>
    <x v="3"/>
    <n v="28314"/>
    <x v="0"/>
    <s v="OFF-PA-10001800"/>
    <x v="1"/>
    <x v="10"/>
    <s v="Xerox 220"/>
    <n v="31.104000000000006"/>
    <n v="6"/>
    <n v="0.2"/>
    <x v="282"/>
  </r>
  <r>
    <n v="2971"/>
    <x v="1473"/>
    <x v="3"/>
    <x v="44"/>
    <d v="2014-11-10T00:00:00"/>
    <s v="Second Class"/>
    <s v="JF-15565"/>
    <s v="Jill Fjeld"/>
    <x v="0"/>
    <s v="United States"/>
    <s v="Fayetteville"/>
    <x v="3"/>
    <n v="28314"/>
    <x v="0"/>
    <s v="OFF-BI-10002827"/>
    <x v="1"/>
    <x v="8"/>
    <s v="Avery Durable Poly Binders"/>
    <n v="13.272000000000002"/>
    <n v="8"/>
    <n v="0.7"/>
    <x v="2651"/>
  </r>
  <r>
    <n v="2972"/>
    <x v="1473"/>
    <x v="3"/>
    <x v="44"/>
    <d v="2014-11-10T00:00:00"/>
    <s v="Second Class"/>
    <s v="JF-15565"/>
    <s v="Jill Fjeld"/>
    <x v="0"/>
    <s v="United States"/>
    <s v="Fayetteville"/>
    <x v="3"/>
    <n v="28314"/>
    <x v="0"/>
    <s v="FUR-FU-10004671"/>
    <x v="0"/>
    <x v="5"/>
    <s v="Executive Impressions 12&quot; Wall Clock"/>
    <n v="28.272000000000006"/>
    <n v="2"/>
    <n v="0.2"/>
    <x v="2652"/>
  </r>
  <r>
    <n v="2973"/>
    <x v="1473"/>
    <x v="3"/>
    <x v="44"/>
    <d v="2014-11-10T00:00:00"/>
    <s v="Second Class"/>
    <s v="JF-15565"/>
    <s v="Jill Fjeld"/>
    <x v="0"/>
    <s v="United States"/>
    <s v="Fayetteville"/>
    <x v="3"/>
    <n v="28314"/>
    <x v="0"/>
    <s v="OFF-ST-10000736"/>
    <x v="1"/>
    <x v="4"/>
    <s v="Carina Double Wide Media Storage Towers in Natural &amp; Black"/>
    <n v="259.13600000000002"/>
    <n v="4"/>
    <n v="0.2"/>
    <x v="2653"/>
  </r>
  <r>
    <n v="2974"/>
    <x v="1474"/>
    <x v="3"/>
    <x v="819"/>
    <d v="2014-12-21T00:00:00"/>
    <s v="Standard Class"/>
    <s v="AR-10510"/>
    <s v="Andrew Roberts"/>
    <x v="0"/>
    <s v="United States"/>
    <s v="Tulsa"/>
    <x v="26"/>
    <n v="74133"/>
    <x v="2"/>
    <s v="OFF-BI-10004656"/>
    <x v="1"/>
    <x v="8"/>
    <s v="Peel &amp; Stick Add-On Corner Pockets"/>
    <n v="10.8"/>
    <n v="5"/>
    <n v="0"/>
    <x v="2654"/>
  </r>
  <r>
    <n v="2975"/>
    <x v="1475"/>
    <x v="1"/>
    <x v="820"/>
    <d v="2012-05-12T00:00:00"/>
    <s v="Standard Class"/>
    <s v="AG-10675"/>
    <s v="Anna Gayman"/>
    <x v="0"/>
    <s v="United States"/>
    <s v="Allen"/>
    <x v="5"/>
    <n v="75002"/>
    <x v="2"/>
    <s v="FUR-TA-10001095"/>
    <x v="0"/>
    <x v="3"/>
    <s v="Chromcraft Round Conference Tables"/>
    <n v="244.00599999999997"/>
    <n v="2"/>
    <n v="0.3"/>
    <x v="1359"/>
  </r>
  <r>
    <n v="2976"/>
    <x v="1475"/>
    <x v="1"/>
    <x v="820"/>
    <d v="2012-05-12T00:00:00"/>
    <s v="Standard Class"/>
    <s v="AG-10675"/>
    <s v="Anna Gayman"/>
    <x v="0"/>
    <s v="United States"/>
    <s v="Allen"/>
    <x v="5"/>
    <n v="75002"/>
    <x v="2"/>
    <s v="OFF-PA-10000213"/>
    <x v="1"/>
    <x v="10"/>
    <s v="Xerox 198"/>
    <n v="15.936000000000002"/>
    <n v="4"/>
    <n v="0.2"/>
    <x v="2655"/>
  </r>
  <r>
    <n v="2977"/>
    <x v="1476"/>
    <x v="3"/>
    <x v="769"/>
    <d v="2014-12-05T00:00:00"/>
    <s v="Same Day"/>
    <s v="DV-13045"/>
    <s v="Darrin Van Huff"/>
    <x v="1"/>
    <s v="United States"/>
    <s v="Philadelphia"/>
    <x v="9"/>
    <n v="19143"/>
    <x v="3"/>
    <s v="FUR-CH-10001797"/>
    <x v="0"/>
    <x v="1"/>
    <s v="Safco Chair Connectors, 6/Carton"/>
    <n v="188.55199999999996"/>
    <n v="7"/>
    <n v="0.3"/>
    <x v="2656"/>
  </r>
  <r>
    <n v="2978"/>
    <x v="1477"/>
    <x v="3"/>
    <x v="621"/>
    <d v="2014-10-09T00:00:00"/>
    <s v="Second Class"/>
    <s v="HL-15040"/>
    <s v="Hunter Lopez"/>
    <x v="0"/>
    <s v="United States"/>
    <s v="Rochester"/>
    <x v="15"/>
    <n v="14609"/>
    <x v="3"/>
    <s v="OFF-ST-10002214"/>
    <x v="1"/>
    <x v="4"/>
    <s v="X-Rack File for Hanging Folders"/>
    <n v="22.58"/>
    <n v="2"/>
    <n v="0"/>
    <x v="2657"/>
  </r>
  <r>
    <n v="2979"/>
    <x v="1478"/>
    <x v="2"/>
    <x v="286"/>
    <d v="2011-01-17T00:00:00"/>
    <s v="Second Class"/>
    <s v="ND-18370"/>
    <s v="Natalie DeCherney"/>
    <x v="0"/>
    <s v="United States"/>
    <s v="Mount Pleasant"/>
    <x v="20"/>
    <n v="29464"/>
    <x v="0"/>
    <s v="FUR-CH-10000422"/>
    <x v="0"/>
    <x v="1"/>
    <s v="Global Highback Leather Tilter in Burgundy"/>
    <n v="545.93999999999994"/>
    <n v="6"/>
    <n v="0"/>
    <x v="2658"/>
  </r>
  <r>
    <n v="2980"/>
    <x v="1479"/>
    <x v="1"/>
    <x v="821"/>
    <d v="2012-06-17T00:00:00"/>
    <s v="Standard Class"/>
    <s v="GB-14575"/>
    <s v="Giulietta Baptist"/>
    <x v="0"/>
    <s v="United States"/>
    <s v="Philadelphia"/>
    <x v="9"/>
    <n v="19134"/>
    <x v="3"/>
    <s v="OFF-PA-10003848"/>
    <x v="1"/>
    <x v="10"/>
    <s v="Xerox 1997"/>
    <n v="20.736000000000004"/>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59"/>
  </r>
  <r>
    <n v="2982"/>
    <x v="1480"/>
    <x v="2"/>
    <x v="136"/>
    <d v="2011-07-18T00:00:00"/>
    <s v="Standard Class"/>
    <s v="CL-12565"/>
    <s v="Clay Ludtke"/>
    <x v="0"/>
    <s v="United States"/>
    <s v="Seattle"/>
    <x v="4"/>
    <n v="98115"/>
    <x v="1"/>
    <s v="FUR-CH-10001797"/>
    <x v="0"/>
    <x v="1"/>
    <s v="Safco Chair Connectors, 6/Carton"/>
    <n v="123.136"/>
    <n v="4"/>
    <n v="0.2"/>
    <x v="2660"/>
  </r>
  <r>
    <n v="2983"/>
    <x v="1480"/>
    <x v="2"/>
    <x v="136"/>
    <d v="2011-07-18T00:00:00"/>
    <s v="Standard Class"/>
    <s v="CL-12565"/>
    <s v="Clay Ludtke"/>
    <x v="0"/>
    <s v="United States"/>
    <s v="Seattle"/>
    <x v="4"/>
    <n v="98115"/>
    <x v="1"/>
    <s v="OFF-BI-10003094"/>
    <x v="1"/>
    <x v="8"/>
    <s v="Self-Adhesive Ring Binder Labels"/>
    <n v="11.264000000000001"/>
    <n v="4"/>
    <n v="0.2"/>
    <x v="2661"/>
  </r>
  <r>
    <n v="2984"/>
    <x v="1481"/>
    <x v="2"/>
    <x v="776"/>
    <d v="2011-12-11T00:00:00"/>
    <s v="Second Class"/>
    <s v="RC-19960"/>
    <s v="Ryan Crowe"/>
    <x v="0"/>
    <s v="United States"/>
    <s v="Springfield"/>
    <x v="21"/>
    <n v="97477"/>
    <x v="1"/>
    <s v="OFF-ST-10002205"/>
    <x v="1"/>
    <x v="4"/>
    <s v="File Shuttle I and Handi-File"/>
    <n v="53.424000000000007"/>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62"/>
  </r>
  <r>
    <n v="2986"/>
    <x v="1482"/>
    <x v="0"/>
    <x v="822"/>
    <d v="2013-05-31T00:00:00"/>
    <s v="Standard Class"/>
    <s v="JB-16045"/>
    <s v="Julia Barnett"/>
    <x v="2"/>
    <s v="United States"/>
    <s v="Columbus"/>
    <x v="32"/>
    <n v="31907"/>
    <x v="0"/>
    <s v="FUR-FU-10000755"/>
    <x v="0"/>
    <x v="5"/>
    <s v="Eldon Expressions Mahogany Wood Desk Collection"/>
    <n v="24.96"/>
    <n v="4"/>
    <n v="0"/>
    <x v="2663"/>
  </r>
  <r>
    <n v="2987"/>
    <x v="1482"/>
    <x v="0"/>
    <x v="822"/>
    <d v="2013-05-31T00:00:00"/>
    <s v="Standard Class"/>
    <s v="JB-16045"/>
    <s v="Julia Barnett"/>
    <x v="2"/>
    <s v="United States"/>
    <s v="Columbus"/>
    <x v="32"/>
    <n v="31907"/>
    <x v="0"/>
    <s v="OFF-PA-10002893"/>
    <x v="1"/>
    <x v="10"/>
    <s v="Wirebound Service Call Books, 5 1/2&quot; x 4&quot;"/>
    <n v="19.36"/>
    <n v="2"/>
    <n v="0"/>
    <x v="2664"/>
  </r>
  <r>
    <n v="2988"/>
    <x v="1482"/>
    <x v="0"/>
    <x v="822"/>
    <d v="2013-05-31T00:00:00"/>
    <s v="Standard Class"/>
    <s v="JB-16045"/>
    <s v="Julia Barnett"/>
    <x v="2"/>
    <s v="United States"/>
    <s v="Columbus"/>
    <x v="32"/>
    <n v="31907"/>
    <x v="0"/>
    <s v="OFF-ST-10000689"/>
    <x v="1"/>
    <x v="4"/>
    <s v="Fellowes Strictly Business Drawer File, Letter/Legal Size"/>
    <n v="1267.6499999999999"/>
    <n v="9"/>
    <n v="0"/>
    <x v="2665"/>
  </r>
  <r>
    <n v="2989"/>
    <x v="1483"/>
    <x v="0"/>
    <x v="823"/>
    <d v="2013-02-26T00:00:00"/>
    <s v="Second Class"/>
    <s v="MC-17635"/>
    <s v="Matthew Clasen"/>
    <x v="1"/>
    <s v="United States"/>
    <s v="Los Angeles"/>
    <x v="1"/>
    <n v="90032"/>
    <x v="1"/>
    <s v="TEC-AC-10004227"/>
    <x v="2"/>
    <x v="11"/>
    <s v="SanDisk Ultra 16 GB MicroSDHC Class 10 Memory Card"/>
    <n v="12.99"/>
    <n v="1"/>
    <n v="0"/>
    <x v="2666"/>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67"/>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5"/>
    <n v="7"/>
    <n v="0.2"/>
    <x v="2668"/>
  </r>
  <r>
    <n v="2993"/>
    <x v="1484"/>
    <x v="0"/>
    <x v="824"/>
    <d v="2013-10-07T00:00:00"/>
    <s v="Standard Class"/>
    <s v="TT-21265"/>
    <s v="Tim Taslimi"/>
    <x v="1"/>
    <s v="United States"/>
    <s v="New York City"/>
    <x v="15"/>
    <n v="10024"/>
    <x v="3"/>
    <s v="OFF-AP-10004532"/>
    <x v="1"/>
    <x v="9"/>
    <s v="Kensington 6 Outlet Guardian Standard Surge Protector"/>
    <n v="61.44"/>
    <n v="3"/>
    <n v="0"/>
    <x v="651"/>
  </r>
  <r>
    <n v="2994"/>
    <x v="1485"/>
    <x v="3"/>
    <x v="825"/>
    <d v="2014-03-18T00:00:00"/>
    <s v="Standard Class"/>
    <s v="MJ-17740"/>
    <s v="Max Jones"/>
    <x v="0"/>
    <s v="United States"/>
    <s v="Detroit"/>
    <x v="12"/>
    <n v="48227"/>
    <x v="2"/>
    <s v="OFF-BI-10003091"/>
    <x v="1"/>
    <x v="8"/>
    <s v="GBC DocuBind TL200 Manual Binding Machine"/>
    <n v="895.92"/>
    <n v="4"/>
    <n v="0"/>
    <x v="2669"/>
  </r>
  <r>
    <n v="2995"/>
    <x v="1486"/>
    <x v="0"/>
    <x v="369"/>
    <d v="2013-09-14T00:00:00"/>
    <s v="Second Class"/>
    <s v="AT-10735"/>
    <s v="Annie Thurman"/>
    <x v="0"/>
    <s v="United States"/>
    <s v="Stockton"/>
    <x v="1"/>
    <n v="95207"/>
    <x v="1"/>
    <s v="OFF-BI-10004654"/>
    <x v="1"/>
    <x v="8"/>
    <s v="VariCap6 Expandable Binder"/>
    <n v="55.360000000000007"/>
    <n v="4"/>
    <n v="0.2"/>
    <x v="2670"/>
  </r>
  <r>
    <n v="2996"/>
    <x v="1487"/>
    <x v="2"/>
    <x v="686"/>
    <d v="2011-07-21T00:00:00"/>
    <s v="Standard Class"/>
    <s v="PB-19150"/>
    <s v="Philip Brown"/>
    <x v="0"/>
    <s v="United States"/>
    <s v="Phoenix"/>
    <x v="16"/>
    <n v="85023"/>
    <x v="1"/>
    <s v="OFF-ST-10000760"/>
    <x v="1"/>
    <x v="4"/>
    <s v="Eldon Fold 'N Roll Cart System"/>
    <n v="55.92"/>
    <n v="5"/>
    <n v="0.2"/>
    <x v="2535"/>
  </r>
  <r>
    <n v="2997"/>
    <x v="1488"/>
    <x v="2"/>
    <x v="261"/>
    <d v="2011-06-25T00:00:00"/>
    <s v="Standard Class"/>
    <s v="NW-18400"/>
    <s v="Natalie Webber"/>
    <x v="0"/>
    <s v="United States"/>
    <s v="Philadelphia"/>
    <x v="9"/>
    <n v="19120"/>
    <x v="3"/>
    <s v="OFF-EN-10001539"/>
    <x v="1"/>
    <x v="12"/>
    <s v="Staples"/>
    <n v="24.896000000000001"/>
    <n v="4"/>
    <n v="0.2"/>
    <x v="2671"/>
  </r>
  <r>
    <n v="2998"/>
    <x v="1488"/>
    <x v="2"/>
    <x v="261"/>
    <d v="2011-06-25T00:00:00"/>
    <s v="Standard Class"/>
    <s v="NW-18400"/>
    <s v="Natalie Webber"/>
    <x v="0"/>
    <s v="United States"/>
    <s v="Philadelphia"/>
    <x v="9"/>
    <n v="19120"/>
    <x v="3"/>
    <s v="FUR-FU-10000550"/>
    <x v="0"/>
    <x v="5"/>
    <s v="Stacking Trays by OIC"/>
    <n v="3.9840000000000004"/>
    <n v="1"/>
    <n v="0.2"/>
    <x v="2672"/>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73"/>
  </r>
  <r>
    <n v="3000"/>
    <x v="1488"/>
    <x v="2"/>
    <x v="261"/>
    <d v="2011-06-25T00:00:00"/>
    <s v="Standard Class"/>
    <s v="NW-18400"/>
    <s v="Natalie Webber"/>
    <x v="0"/>
    <s v="United States"/>
    <s v="Philadelphia"/>
    <x v="9"/>
    <n v="19120"/>
    <x v="3"/>
    <s v="TEC-MA-10004521"/>
    <x v="2"/>
    <x v="15"/>
    <s v="Epson Perfection V600 Photo Scanner"/>
    <n v="206.99100000000004"/>
    <n v="3"/>
    <n v="0.7"/>
    <x v="2674"/>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x v="2675"/>
  </r>
  <r>
    <n v="3002"/>
    <x v="1488"/>
    <x v="2"/>
    <x v="261"/>
    <d v="2011-06-25T00:00:00"/>
    <s v="Standard Class"/>
    <s v="NW-18400"/>
    <s v="Natalie Webber"/>
    <x v="0"/>
    <s v="United States"/>
    <s v="Philadelphia"/>
    <x v="9"/>
    <n v="19120"/>
    <x v="3"/>
    <s v="OFF-BI-10000069"/>
    <x v="1"/>
    <x v="8"/>
    <s v="GBC Prepunched Paper, 19-Hole, for Binding Systems, 24-lb"/>
    <n v="9.006000000000002"/>
    <n v="2"/>
    <n v="0.7"/>
    <x v="2676"/>
  </r>
  <r>
    <n v="3003"/>
    <x v="1489"/>
    <x v="1"/>
    <x v="761"/>
    <d v="2012-07-10T00:00:00"/>
    <s v="Standard Class"/>
    <s v="VP-21730"/>
    <s v="Victor Preis"/>
    <x v="2"/>
    <s v="United States"/>
    <s v="Sterling Heights"/>
    <x v="12"/>
    <n v="48310"/>
    <x v="2"/>
    <s v="OFF-BI-10003655"/>
    <x v="1"/>
    <x v="8"/>
    <s v="Durable Pressboard Binders"/>
    <n v="19"/>
    <n v="5"/>
    <n v="0"/>
    <x v="2677"/>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79"/>
  </r>
  <r>
    <n v="3006"/>
    <x v="1492"/>
    <x v="2"/>
    <x v="826"/>
    <d v="2011-05-21T00:00:00"/>
    <s v="Standard Class"/>
    <s v="PA-19060"/>
    <s v="Pete Armstrong"/>
    <x v="2"/>
    <s v="United States"/>
    <s v="Eau Claire"/>
    <x v="6"/>
    <n v="54703"/>
    <x v="2"/>
    <s v="OFF-BI-10000666"/>
    <x v="1"/>
    <x v="8"/>
    <s v="Surelock Post Binders"/>
    <n v="91.679999999999993"/>
    <n v="3"/>
    <n v="0"/>
    <x v="1351"/>
  </r>
  <r>
    <n v="3007"/>
    <x v="1493"/>
    <x v="3"/>
    <x v="119"/>
    <d v="2014-10-16T00:00:00"/>
    <s v="First Class"/>
    <s v="CR-12730"/>
    <s v="Craig Reiter"/>
    <x v="0"/>
    <s v="United States"/>
    <s v="New York City"/>
    <x v="15"/>
    <n v="10009"/>
    <x v="3"/>
    <s v="OFF-AP-10000828"/>
    <x v="1"/>
    <x v="9"/>
    <s v="Avanti 4.4 Cu. Ft. Refrigerator"/>
    <n v="904.9"/>
    <n v="5"/>
    <n v="0"/>
    <x v="2680"/>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81"/>
  </r>
  <r>
    <n v="3009"/>
    <x v="1495"/>
    <x v="0"/>
    <x v="5"/>
    <d v="2013-12-07T00:00:00"/>
    <s v="First Class"/>
    <s v="JG-15160"/>
    <s v="James Galang"/>
    <x v="0"/>
    <s v="United States"/>
    <s v="Murray"/>
    <x v="0"/>
    <n v="42071"/>
    <x v="0"/>
    <s v="FUR-FU-10004748"/>
    <x v="0"/>
    <x v="5"/>
    <s v="Howard Miller 16&quot; Diameter Gallery Wall Clock"/>
    <n v="191.82"/>
    <n v="3"/>
    <n v="0"/>
    <x v="2005"/>
  </r>
  <r>
    <n v="3010"/>
    <x v="1496"/>
    <x v="0"/>
    <x v="197"/>
    <d v="2013-07-30T00:00:00"/>
    <s v="Standard Class"/>
    <s v="RR-19525"/>
    <s v="Rick Reed"/>
    <x v="1"/>
    <s v="United States"/>
    <s v="Toledo"/>
    <x v="24"/>
    <n v="43615"/>
    <x v="3"/>
    <s v="OFF-AP-10000026"/>
    <x v="1"/>
    <x v="9"/>
    <s v="Tripp Lite Isotel 6 Outlet Surge Protector with Fax/Modem Protection"/>
    <n v="243.88000000000002"/>
    <n v="5"/>
    <n v="0.2"/>
    <x v="2682"/>
  </r>
  <r>
    <n v="3011"/>
    <x v="1497"/>
    <x v="3"/>
    <x v="827"/>
    <d v="2014-04-24T00:00:00"/>
    <s v="Standard Class"/>
    <s v="SR-20425"/>
    <s v="Sharelle Roach"/>
    <x v="2"/>
    <s v="United States"/>
    <s v="Louisville"/>
    <x v="22"/>
    <n v="80027"/>
    <x v="1"/>
    <s v="OFF-BI-10000773"/>
    <x v="1"/>
    <x v="8"/>
    <s v="Insertable Tab Post Binder Dividers"/>
    <n v="12.030000000000001"/>
    <n v="5"/>
    <n v="0.7"/>
    <x v="2683"/>
  </r>
  <r>
    <n v="3012"/>
    <x v="1497"/>
    <x v="3"/>
    <x v="827"/>
    <d v="2014-04-24T00:00:00"/>
    <s v="Standard Class"/>
    <s v="SR-20425"/>
    <s v="Sharelle Roach"/>
    <x v="2"/>
    <s v="United States"/>
    <s v="Louisville"/>
    <x v="22"/>
    <n v="80027"/>
    <x v="1"/>
    <s v="TEC-MA-10000822"/>
    <x v="2"/>
    <x v="15"/>
    <s v="Lexmark MX611dhe Monochrome Laser Printer"/>
    <n v="2549.9850000000006"/>
    <n v="5"/>
    <n v="0.7"/>
    <x v="2684"/>
  </r>
  <r>
    <n v="3013"/>
    <x v="1497"/>
    <x v="3"/>
    <x v="827"/>
    <d v="2014-04-24T00:00:00"/>
    <s v="Standard Class"/>
    <s v="SR-20425"/>
    <s v="Sharelle Roach"/>
    <x v="2"/>
    <s v="United States"/>
    <s v="Louisville"/>
    <x v="22"/>
    <n v="80027"/>
    <x v="1"/>
    <s v="OFF-BI-10001543"/>
    <x v="1"/>
    <x v="8"/>
    <s v="GBC VeloBinder Manual Binding System"/>
    <n v="21.594000000000005"/>
    <n v="2"/>
    <n v="0.7"/>
    <x v="2685"/>
  </r>
  <r>
    <n v="3014"/>
    <x v="1497"/>
    <x v="3"/>
    <x v="827"/>
    <d v="2014-04-24T00:00:00"/>
    <s v="Standard Class"/>
    <s v="SR-20425"/>
    <s v="Sharelle Roach"/>
    <x v="2"/>
    <s v="United States"/>
    <s v="Louisville"/>
    <x v="22"/>
    <n v="80027"/>
    <x v="1"/>
    <s v="OFF-BI-10003355"/>
    <x v="1"/>
    <x v="8"/>
    <s v="Cardinal Holdit Business Card Pockets"/>
    <n v="8.9640000000000022"/>
    <n v="6"/>
    <n v="0.7"/>
    <x v="2686"/>
  </r>
  <r>
    <n v="3015"/>
    <x v="1497"/>
    <x v="3"/>
    <x v="827"/>
    <d v="2014-04-24T00:00:00"/>
    <s v="Standard Class"/>
    <s v="SR-20425"/>
    <s v="Sharelle Roach"/>
    <x v="2"/>
    <s v="United States"/>
    <s v="Louisville"/>
    <x v="22"/>
    <n v="80027"/>
    <x v="1"/>
    <s v="OFF-PA-10002005"/>
    <x v="1"/>
    <x v="10"/>
    <s v="Xerox 225"/>
    <n v="20.736000000000004"/>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87"/>
  </r>
  <r>
    <n v="3017"/>
    <x v="1499"/>
    <x v="0"/>
    <x v="828"/>
    <d v="2013-08-31T00:00:00"/>
    <s v="Standard Class"/>
    <s v="MH-18115"/>
    <s v="Mick Hernandez"/>
    <x v="2"/>
    <s v="United States"/>
    <s v="Pharr"/>
    <x v="5"/>
    <n v="78577"/>
    <x v="2"/>
    <s v="OFF-ST-10002743"/>
    <x v="1"/>
    <x v="4"/>
    <s v="SAFCO Boltless Steel Shelving"/>
    <n v="727.29600000000005"/>
    <n v="8"/>
    <n v="0.2"/>
    <x v="2688"/>
  </r>
  <r>
    <n v="3018"/>
    <x v="1499"/>
    <x v="0"/>
    <x v="828"/>
    <d v="2013-08-31T00:00:00"/>
    <s v="Standard Class"/>
    <s v="MH-18115"/>
    <s v="Mick Hernandez"/>
    <x v="2"/>
    <s v="United States"/>
    <s v="Pharr"/>
    <x v="5"/>
    <n v="78577"/>
    <x v="2"/>
    <s v="FUR-FU-10004973"/>
    <x v="0"/>
    <x v="5"/>
    <s v="Flat Face Poster Frame"/>
    <n v="22.608000000000001"/>
    <n v="3"/>
    <n v="0.6"/>
    <x v="1963"/>
  </r>
  <r>
    <n v="3019"/>
    <x v="1499"/>
    <x v="0"/>
    <x v="828"/>
    <d v="2013-08-31T00:00:00"/>
    <s v="Standard Class"/>
    <s v="MH-18115"/>
    <s v="Mick Hernandez"/>
    <x v="2"/>
    <s v="United States"/>
    <s v="Pharr"/>
    <x v="5"/>
    <n v="78577"/>
    <x v="2"/>
    <s v="TEC-AC-10002842"/>
    <x v="2"/>
    <x v="11"/>
    <s v="WD My Passport Ultra 2TB Portable External Hard Drive"/>
    <n v="666.4"/>
    <n v="7"/>
    <n v="0.2"/>
    <x v="2689"/>
  </r>
  <r>
    <n v="3020"/>
    <x v="1500"/>
    <x v="1"/>
    <x v="627"/>
    <d v="2012-11-14T00:00:00"/>
    <s v="Standard Class"/>
    <s v="SC-20095"/>
    <s v="Sanjit Chand"/>
    <x v="0"/>
    <s v="United States"/>
    <s v="West Jordan"/>
    <x v="7"/>
    <n v="84084"/>
    <x v="1"/>
    <s v="OFF-FA-10002701"/>
    <x v="1"/>
    <x v="13"/>
    <s v="Alliance Rubber Bands"/>
    <n v="5.04"/>
    <n v="3"/>
    <n v="0"/>
    <x v="2690"/>
  </r>
  <r>
    <n v="3021"/>
    <x v="1500"/>
    <x v="1"/>
    <x v="627"/>
    <d v="2012-11-14T00:00:00"/>
    <s v="Standard Class"/>
    <s v="SC-20095"/>
    <s v="Sanjit Chand"/>
    <x v="0"/>
    <s v="United States"/>
    <s v="West Jordan"/>
    <x v="7"/>
    <n v="84084"/>
    <x v="1"/>
    <s v="OFF-PA-10001125"/>
    <x v="1"/>
    <x v="10"/>
    <s v="Xerox 1988"/>
    <n v="92.94"/>
    <n v="3"/>
    <n v="0"/>
    <x v="1761"/>
  </r>
  <r>
    <n v="3022"/>
    <x v="1500"/>
    <x v="1"/>
    <x v="627"/>
    <d v="2012-11-14T00:00:00"/>
    <s v="Standard Class"/>
    <s v="SC-20095"/>
    <s v="Sanjit Chand"/>
    <x v="0"/>
    <s v="United States"/>
    <s v="West Jordan"/>
    <x v="7"/>
    <n v="84084"/>
    <x v="1"/>
    <s v="FUR-FU-10004090"/>
    <x v="0"/>
    <x v="5"/>
    <s v="Executive Impressions 14&quot; Contract Wall Clock"/>
    <n v="66.69"/>
    <n v="3"/>
    <n v="0"/>
    <x v="2691"/>
  </r>
  <r>
    <n v="3023"/>
    <x v="1500"/>
    <x v="1"/>
    <x v="627"/>
    <d v="2012-11-14T00:00:00"/>
    <s v="Standard Class"/>
    <s v="SC-20095"/>
    <s v="Sanjit Chand"/>
    <x v="0"/>
    <s v="United States"/>
    <s v="West Jordan"/>
    <x v="7"/>
    <n v="84084"/>
    <x v="1"/>
    <s v="OFF-BI-10001510"/>
    <x v="1"/>
    <x v="8"/>
    <s v="Deluxe Heavy-Duty Vinyl Round Ring Binder"/>
    <n v="91.68"/>
    <n v="5"/>
    <n v="0.2"/>
    <x v="2692"/>
  </r>
  <r>
    <n v="3024"/>
    <x v="1501"/>
    <x v="3"/>
    <x v="701"/>
    <d v="2014-11-24T00:00:00"/>
    <s v="Standard Class"/>
    <s v="JB-16000"/>
    <s v="Joy Bell-"/>
    <x v="0"/>
    <s v="United States"/>
    <s v="Brownsville"/>
    <x v="5"/>
    <n v="78521"/>
    <x v="2"/>
    <s v="FUR-BO-10002202"/>
    <x v="0"/>
    <x v="0"/>
    <s v="Atlantic Metals Mobile 2-Shelf Bookcases, Custom Colors"/>
    <n v="327.73279999999994"/>
    <n v="2"/>
    <n v="0.32"/>
    <x v="2693"/>
  </r>
  <r>
    <n v="3025"/>
    <x v="1502"/>
    <x v="1"/>
    <x v="627"/>
    <d v="2012-11-13T00:00:00"/>
    <s v="Standard Class"/>
    <s v="AC-10450"/>
    <s v="Amy Cox"/>
    <x v="0"/>
    <s v="United States"/>
    <s v="New York City"/>
    <x v="15"/>
    <n v="10011"/>
    <x v="3"/>
    <s v="OFF-BI-10001922"/>
    <x v="1"/>
    <x v="8"/>
    <s v="Storex Dura Pro Binders"/>
    <n v="52.272000000000006"/>
    <n v="11"/>
    <n v="0.2"/>
    <x v="2694"/>
  </r>
  <r>
    <n v="3026"/>
    <x v="1502"/>
    <x v="1"/>
    <x v="627"/>
    <d v="2012-11-13T00:00:00"/>
    <s v="Standard Class"/>
    <s v="AC-10450"/>
    <s v="Amy Cox"/>
    <x v="0"/>
    <s v="United States"/>
    <s v="New York City"/>
    <x v="15"/>
    <n v="10011"/>
    <x v="3"/>
    <s v="OFF-PA-10001667"/>
    <x v="1"/>
    <x v="10"/>
    <s v="Great White Multi-Use Recycled Paper (20Lb. and 84 Bright)"/>
    <n v="17.940000000000001"/>
    <n v="3"/>
    <n v="0"/>
    <x v="2695"/>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x v="232"/>
  </r>
  <r>
    <n v="3028"/>
    <x v="1504"/>
    <x v="2"/>
    <x v="829"/>
    <d v="2011-08-24T00:00:00"/>
    <s v="Same Day"/>
    <s v="RB-19645"/>
    <s v="Robert Barroso"/>
    <x v="1"/>
    <s v="United States"/>
    <s v="Billings"/>
    <x v="37"/>
    <n v="59102"/>
    <x v="1"/>
    <s v="OFF-BI-10002799"/>
    <x v="1"/>
    <x v="8"/>
    <s v="SlimView Poly Binder, 3/8&quot;"/>
    <n v="8.2880000000000003"/>
    <n v="2"/>
    <n v="0.2"/>
    <x v="2696"/>
  </r>
  <r>
    <n v="3029"/>
    <x v="1505"/>
    <x v="3"/>
    <x v="94"/>
    <d v="2014-12-22T00:00:00"/>
    <s v="Standard Class"/>
    <s v="AI-10855"/>
    <s v="Arianne Irving"/>
    <x v="0"/>
    <s v="United States"/>
    <s v="Chesapeake"/>
    <x v="17"/>
    <n v="23320"/>
    <x v="0"/>
    <s v="FUR-CH-10003846"/>
    <x v="0"/>
    <x v="1"/>
    <s v="Hon Valutask Swivel Chairs"/>
    <n v="504.90000000000003"/>
    <n v="5"/>
    <n v="0"/>
    <x v="2697"/>
  </r>
  <r>
    <n v="3030"/>
    <x v="1506"/>
    <x v="0"/>
    <x v="830"/>
    <d v="2013-03-29T00:00:00"/>
    <s v="Standard Class"/>
    <s v="DR-12880"/>
    <s v="Dan Reichenbach"/>
    <x v="1"/>
    <s v="United States"/>
    <s v="Gresham"/>
    <x v="21"/>
    <n v="97030"/>
    <x v="1"/>
    <s v="TEC-PH-10003691"/>
    <x v="2"/>
    <x v="7"/>
    <s v="BlackBerry Q10"/>
    <n v="403.16800000000001"/>
    <n v="4"/>
    <n v="0.2"/>
    <x v="2698"/>
  </r>
  <r>
    <n v="3031"/>
    <x v="1507"/>
    <x v="1"/>
    <x v="481"/>
    <d v="2012-09-27T00:00:00"/>
    <s v="Standard Class"/>
    <s v="DM-12955"/>
    <s v="Dario Medina"/>
    <x v="1"/>
    <s v="United States"/>
    <s v="Lincoln Park"/>
    <x v="12"/>
    <n v="48146"/>
    <x v="2"/>
    <s v="FUR-BO-10000468"/>
    <x v="0"/>
    <x v="0"/>
    <s v="O'Sullivan 2-Shelf Heavy-Duty Bookcases"/>
    <n v="194.32"/>
    <n v="4"/>
    <n v="0"/>
    <x v="2699"/>
  </r>
  <r>
    <n v="3032"/>
    <x v="1507"/>
    <x v="1"/>
    <x v="481"/>
    <d v="2012-09-27T00:00:00"/>
    <s v="Standard Class"/>
    <s v="DM-12955"/>
    <s v="Dario Medina"/>
    <x v="1"/>
    <s v="United States"/>
    <s v="Lincoln Park"/>
    <x v="12"/>
    <n v="48146"/>
    <x v="2"/>
    <s v="OFF-AR-10001044"/>
    <x v="1"/>
    <x v="6"/>
    <s v="BOSTON Ranger #55 Pencil Sharpener, Black"/>
    <n v="25.99"/>
    <n v="1"/>
    <n v="0"/>
    <x v="2700"/>
  </r>
  <r>
    <n v="3033"/>
    <x v="1508"/>
    <x v="0"/>
    <x v="831"/>
    <d v="2013-11-27T00:00:00"/>
    <s v="Standard Class"/>
    <s v="JH-16180"/>
    <s v="Justin Hirsh"/>
    <x v="0"/>
    <s v="United States"/>
    <s v="Gresham"/>
    <x v="21"/>
    <n v="97030"/>
    <x v="1"/>
    <s v="FUR-CH-10003833"/>
    <x v="0"/>
    <x v="1"/>
    <s v="Novimex Fabric Task Chair"/>
    <n v="195.136"/>
    <n v="4"/>
    <n v="0.2"/>
    <x v="2701"/>
  </r>
  <r>
    <n v="3034"/>
    <x v="1509"/>
    <x v="3"/>
    <x v="118"/>
    <d v="2014-09-22T00:00:00"/>
    <s v="Standard Class"/>
    <s v="AB-10060"/>
    <s v="Adam Bellavance"/>
    <x v="2"/>
    <s v="United States"/>
    <s v="Philadelphia"/>
    <x v="9"/>
    <n v="19143"/>
    <x v="3"/>
    <s v="OFF-PA-10004355"/>
    <x v="1"/>
    <x v="10"/>
    <s v="Xerox 231"/>
    <n v="20.736000000000004"/>
    <n v="4"/>
    <n v="0.2"/>
    <x v="570"/>
  </r>
  <r>
    <n v="3035"/>
    <x v="1510"/>
    <x v="1"/>
    <x v="832"/>
    <d v="2012-06-16T00:00:00"/>
    <s v="Standard Class"/>
    <s v="BD-11605"/>
    <s v="Brian Dahlen"/>
    <x v="0"/>
    <s v="United States"/>
    <s v="Monroe"/>
    <x v="28"/>
    <n v="71203"/>
    <x v="0"/>
    <s v="TEC-AC-10003038"/>
    <x v="2"/>
    <x v="11"/>
    <s v="Kingston Digital DataTraveler 16GB USB 2.0"/>
    <n v="53.699999999999996"/>
    <n v="6"/>
    <n v="0"/>
    <x v="2702"/>
  </r>
  <r>
    <n v="3036"/>
    <x v="1510"/>
    <x v="1"/>
    <x v="832"/>
    <d v="2012-06-16T00:00:00"/>
    <s v="Standard Class"/>
    <s v="BD-11605"/>
    <s v="Brian Dahlen"/>
    <x v="0"/>
    <s v="United States"/>
    <s v="Monroe"/>
    <x v="28"/>
    <n v="71203"/>
    <x v="0"/>
    <s v="OFF-BI-10002799"/>
    <x v="1"/>
    <x v="8"/>
    <s v="SlimView Poly Binder, 3/8&quot;"/>
    <n v="36.26"/>
    <n v="7"/>
    <n v="0"/>
    <x v="2703"/>
  </r>
  <r>
    <n v="3037"/>
    <x v="1510"/>
    <x v="1"/>
    <x v="832"/>
    <d v="2012-06-16T00:00:00"/>
    <s v="Standard Class"/>
    <s v="BD-11605"/>
    <s v="Brian Dahlen"/>
    <x v="0"/>
    <s v="United States"/>
    <s v="Monroe"/>
    <x v="28"/>
    <n v="71203"/>
    <x v="0"/>
    <s v="OFF-AR-10003582"/>
    <x v="1"/>
    <x v="6"/>
    <s v="Boston Electric Pencil Sharpener, Model 1818, Charcoal Black"/>
    <n v="56.3"/>
    <n v="2"/>
    <n v="0"/>
    <x v="2704"/>
  </r>
  <r>
    <n v="3038"/>
    <x v="1510"/>
    <x v="1"/>
    <x v="832"/>
    <d v="2012-06-16T00:00:00"/>
    <s v="Standard Class"/>
    <s v="BD-11605"/>
    <s v="Brian Dahlen"/>
    <x v="0"/>
    <s v="United States"/>
    <s v="Monroe"/>
    <x v="28"/>
    <n v="71203"/>
    <x v="0"/>
    <s v="OFF-PA-10004451"/>
    <x v="1"/>
    <x v="10"/>
    <s v="Xerox 222"/>
    <n v="32.400000000000006"/>
    <n v="5"/>
    <n v="0"/>
    <x v="56"/>
  </r>
  <r>
    <n v="3039"/>
    <x v="1510"/>
    <x v="1"/>
    <x v="832"/>
    <d v="2012-06-16T00:00:00"/>
    <s v="Standard Class"/>
    <s v="BD-11605"/>
    <s v="Brian Dahlen"/>
    <x v="0"/>
    <s v="United States"/>
    <s v="Monroe"/>
    <x v="28"/>
    <n v="71203"/>
    <x v="0"/>
    <s v="FUR-FU-10004666"/>
    <x v="0"/>
    <x v="5"/>
    <s v="DAX Clear Channel Poster Frame"/>
    <n v="29.16"/>
    <n v="2"/>
    <n v="0"/>
    <x v="2705"/>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n v="3041"/>
    <x v="1512"/>
    <x v="0"/>
    <x v="465"/>
    <d v="2013-05-10T00:00:00"/>
    <s v="Standard Class"/>
    <s v="ZD-21925"/>
    <s v="Zuschuss Donatelli"/>
    <x v="0"/>
    <s v="United States"/>
    <s v="Chattanooga"/>
    <x v="18"/>
    <n v="37421"/>
    <x v="0"/>
    <s v="FUR-FU-10004270"/>
    <x v="0"/>
    <x v="5"/>
    <s v="Eldon Image Series Desk Accessories, Burgundy"/>
    <n v="16.72"/>
    <n v="5"/>
    <n v="0.2"/>
    <x v="2707"/>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708"/>
  </r>
  <r>
    <n v="3044"/>
    <x v="1513"/>
    <x v="3"/>
    <x v="220"/>
    <d v="2014-09-13T00:00:00"/>
    <s v="Same Day"/>
    <s v="KF-16285"/>
    <s v="Karen Ferguson"/>
    <x v="2"/>
    <s v="United States"/>
    <s v="Long Beach"/>
    <x v="1"/>
    <n v="90805"/>
    <x v="1"/>
    <s v="FUR-CH-10002320"/>
    <x v="0"/>
    <x v="1"/>
    <s v="Hon Pagoda Stacking Chairs"/>
    <n v="2054.2720000000004"/>
    <n v="8"/>
    <n v="0.2"/>
    <x v="2709"/>
  </r>
  <r>
    <n v="3045"/>
    <x v="1514"/>
    <x v="1"/>
    <x v="28"/>
    <d v="2012-05-02T00:00:00"/>
    <s v="Second Class"/>
    <s v="BP-11230"/>
    <s v="Benjamin Patterson"/>
    <x v="0"/>
    <s v="United States"/>
    <s v="Troy"/>
    <x v="24"/>
    <n v="45373"/>
    <x v="3"/>
    <s v="TEC-PH-10001530"/>
    <x v="2"/>
    <x v="7"/>
    <s v="Cisco Unified IP Phone 7945G VoIP phone"/>
    <n v="1022.97"/>
    <n v="5"/>
    <n v="0.4"/>
    <x v="2710"/>
  </r>
  <r>
    <n v="3046"/>
    <x v="1515"/>
    <x v="3"/>
    <x v="44"/>
    <d v="2014-11-11T00:00:00"/>
    <s v="Second Class"/>
    <s v="CC-12430"/>
    <s v="Chuck Clark"/>
    <x v="2"/>
    <s v="United States"/>
    <s v="Minneapolis"/>
    <x v="11"/>
    <n v="55407"/>
    <x v="2"/>
    <s v="OFF-AR-10001216"/>
    <x v="1"/>
    <x v="6"/>
    <s v="Newell 339"/>
    <n v="13.899999999999999"/>
    <n v="5"/>
    <n v="0"/>
    <x v="2711"/>
  </r>
  <r>
    <n v="3047"/>
    <x v="1515"/>
    <x v="3"/>
    <x v="44"/>
    <d v="2014-11-11T00:00:00"/>
    <s v="Second Class"/>
    <s v="CC-12430"/>
    <s v="Chuck Clark"/>
    <x v="2"/>
    <s v="United States"/>
    <s v="Minneapolis"/>
    <x v="11"/>
    <n v="55407"/>
    <x v="2"/>
    <s v="OFF-PA-10003127"/>
    <x v="1"/>
    <x v="10"/>
    <s v="Staples"/>
    <n v="26.38"/>
    <n v="1"/>
    <n v="0"/>
    <x v="1016"/>
  </r>
  <r>
    <n v="3048"/>
    <x v="1516"/>
    <x v="2"/>
    <x v="587"/>
    <d v="2011-10-04T00:00:00"/>
    <s v="Standard Class"/>
    <s v="DB-13615"/>
    <s v="Doug Bickford"/>
    <x v="0"/>
    <s v="United States"/>
    <s v="Seattle"/>
    <x v="4"/>
    <n v="98105"/>
    <x v="1"/>
    <s v="OFF-BI-10003910"/>
    <x v="1"/>
    <x v="8"/>
    <s v="DXL Angle-View Binders with Locking Rings by Samsill"/>
    <n v="43.176000000000002"/>
    <n v="7"/>
    <n v="0.2"/>
    <x v="2712"/>
  </r>
  <r>
    <n v="3049"/>
    <x v="1517"/>
    <x v="3"/>
    <x v="459"/>
    <d v="2014-04-05T00:00:00"/>
    <s v="First Class"/>
    <s v="TC-21475"/>
    <s v="Tony Chapman"/>
    <x v="2"/>
    <s v="United States"/>
    <s v="Columbus"/>
    <x v="32"/>
    <n v="31907"/>
    <x v="0"/>
    <s v="FUR-TA-10004534"/>
    <x v="0"/>
    <x v="3"/>
    <s v="Bevis 44 x 96 Conference Tables"/>
    <n v="411.8"/>
    <n v="2"/>
    <n v="0"/>
    <x v="1877"/>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64"/>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713"/>
  </r>
  <r>
    <n v="3053"/>
    <x v="1518"/>
    <x v="3"/>
    <x v="833"/>
    <d v="2014-10-12T00:00:00"/>
    <s v="Standard Class"/>
    <s v="NZ-18565"/>
    <s v="Nick Zandusky"/>
    <x v="2"/>
    <s v="United States"/>
    <s v="Meridian"/>
    <x v="45"/>
    <n v="83642"/>
    <x v="1"/>
    <s v="OFF-PA-10001295"/>
    <x v="1"/>
    <x v="10"/>
    <s v="Computer Printout Paper with Letter-Trim Perforations"/>
    <n v="37.94"/>
    <n v="2"/>
    <n v="0"/>
    <x v="2714"/>
  </r>
  <r>
    <n v="3054"/>
    <x v="1519"/>
    <x v="0"/>
    <x v="526"/>
    <d v="2013-04-15T00:00:00"/>
    <s v="Second Class"/>
    <s v="SW-20350"/>
    <s v="Sean Wendt"/>
    <x v="2"/>
    <s v="United States"/>
    <s v="Detroit"/>
    <x v="12"/>
    <n v="48227"/>
    <x v="2"/>
    <s v="TEC-PH-10002555"/>
    <x v="2"/>
    <x v="7"/>
    <s v="Nortel Meridian M5316 Digital phone"/>
    <n v="517.9"/>
    <n v="2"/>
    <n v="0"/>
    <x v="2715"/>
  </r>
  <r>
    <n v="3055"/>
    <x v="1519"/>
    <x v="0"/>
    <x v="526"/>
    <d v="2013-04-15T00:00:00"/>
    <s v="Second Class"/>
    <s v="SW-20350"/>
    <s v="Sean Wendt"/>
    <x v="2"/>
    <s v="United States"/>
    <s v="Detroit"/>
    <x v="12"/>
    <n v="48227"/>
    <x v="2"/>
    <s v="OFF-BI-10000831"/>
    <x v="1"/>
    <x v="8"/>
    <s v="Storex Flexible Poly Binders with Double Pockets"/>
    <n v="5.28"/>
    <n v="2"/>
    <n v="0"/>
    <x v="2716"/>
  </r>
  <r>
    <n v="3056"/>
    <x v="1520"/>
    <x v="1"/>
    <x v="834"/>
    <d v="2012-09-01T00:00:00"/>
    <s v="Standard Class"/>
    <s v="TS-21370"/>
    <s v="Todd Sumrall"/>
    <x v="1"/>
    <s v="United States"/>
    <s v="Chicago"/>
    <x v="10"/>
    <n v="60623"/>
    <x v="2"/>
    <s v="TEC-CO-10001046"/>
    <x v="2"/>
    <x v="16"/>
    <s v="Canon Imageclass D680 Copier / Fax"/>
    <n v="2799.9600000000005"/>
    <n v="5"/>
    <n v="0.2"/>
    <x v="2717"/>
  </r>
  <r>
    <n v="3057"/>
    <x v="1521"/>
    <x v="3"/>
    <x v="15"/>
    <d v="2014-10-25T00:00:00"/>
    <s v="Second Class"/>
    <s v="HH-15010"/>
    <s v="Hilary Holden"/>
    <x v="1"/>
    <s v="United States"/>
    <s v="San Francisco"/>
    <x v="1"/>
    <n v="94110"/>
    <x v="1"/>
    <s v="OFF-EN-10002973"/>
    <x v="1"/>
    <x v="12"/>
    <s v="Ampad #10 Peel &amp; Seel Holiday Envelopes"/>
    <n v="8.9600000000000009"/>
    <n v="2"/>
    <n v="0"/>
    <x v="2718"/>
  </r>
  <r>
    <n v="3058"/>
    <x v="1521"/>
    <x v="3"/>
    <x v="15"/>
    <d v="2014-10-25T00:00:00"/>
    <s v="Second Class"/>
    <s v="HH-15010"/>
    <s v="Hilary Holden"/>
    <x v="1"/>
    <s v="United States"/>
    <s v="San Francisco"/>
    <x v="1"/>
    <n v="94110"/>
    <x v="1"/>
    <s v="OFF-LA-10001641"/>
    <x v="1"/>
    <x v="2"/>
    <s v="Avery 518"/>
    <n v="31.5"/>
    <n v="10"/>
    <n v="0"/>
    <x v="2719"/>
  </r>
  <r>
    <n v="3059"/>
    <x v="1521"/>
    <x v="3"/>
    <x v="15"/>
    <d v="2014-10-25T00:00:00"/>
    <s v="Second Class"/>
    <s v="HH-15010"/>
    <s v="Hilary Holden"/>
    <x v="1"/>
    <s v="United States"/>
    <s v="San Francisco"/>
    <x v="1"/>
    <n v="94110"/>
    <x v="1"/>
    <s v="FUR-FU-10003878"/>
    <x v="0"/>
    <x v="5"/>
    <s v="Linden 10&quot; Round Wall Clock, Black"/>
    <n v="30.56"/>
    <n v="2"/>
    <n v="0"/>
    <x v="2720"/>
  </r>
  <r>
    <n v="3060"/>
    <x v="1521"/>
    <x v="3"/>
    <x v="15"/>
    <d v="2014-10-25T00:00:00"/>
    <s v="Second Class"/>
    <s v="HH-15010"/>
    <s v="Hilary Holden"/>
    <x v="1"/>
    <s v="United States"/>
    <s v="San Francisco"/>
    <x v="1"/>
    <n v="94110"/>
    <x v="1"/>
    <s v="FUR-TA-10003837"/>
    <x v="0"/>
    <x v="3"/>
    <s v="Anderson Hickey Conga Table Tops &amp; Accessories"/>
    <n v="24.368000000000002"/>
    <n v="2"/>
    <n v="0.2"/>
    <x v="2721"/>
  </r>
  <r>
    <n v="3061"/>
    <x v="1522"/>
    <x v="0"/>
    <x v="77"/>
    <d v="2013-11-13T00:00:00"/>
    <s v="Standard Class"/>
    <s v="DM-13345"/>
    <s v="Denise Monton"/>
    <x v="1"/>
    <s v="United States"/>
    <s v="Newark"/>
    <x v="24"/>
    <n v="43055"/>
    <x v="3"/>
    <s v="TEC-AC-10002800"/>
    <x v="2"/>
    <x v="11"/>
    <s v="Plantronics Audio 478 Stereo USB Headset"/>
    <n v="119.97600000000001"/>
    <n v="3"/>
    <n v="0.2"/>
    <x v="2722"/>
  </r>
  <r>
    <n v="3062"/>
    <x v="1523"/>
    <x v="3"/>
    <x v="448"/>
    <d v="2014-03-08T00:00:00"/>
    <s v="Standard Class"/>
    <s v="RE-19450"/>
    <s v="Richard Eichhorn"/>
    <x v="0"/>
    <s v="United States"/>
    <s v="Dallas"/>
    <x v="5"/>
    <n v="75081"/>
    <x v="2"/>
    <s v="OFF-PA-10001307"/>
    <x v="1"/>
    <x v="10"/>
    <s v="Important Message Pads, 50 4-1/4 x 5-1/2 Forms per Pad"/>
    <n v="26.880000000000003"/>
    <n v="8"/>
    <n v="0.2"/>
    <x v="2723"/>
  </r>
  <r>
    <n v="3063"/>
    <x v="1524"/>
    <x v="1"/>
    <x v="154"/>
    <d v="2012-11-29T00:00:00"/>
    <s v="First Class"/>
    <s v="JD-16150"/>
    <s v="Justin Deggeller"/>
    <x v="1"/>
    <s v="United States"/>
    <s v="Newark"/>
    <x v="13"/>
    <n v="19711"/>
    <x v="3"/>
    <s v="TEC-PH-10002350"/>
    <x v="2"/>
    <x v="7"/>
    <s v="Apple EarPods with Remote and Mic"/>
    <n v="83.97"/>
    <n v="3"/>
    <n v="0"/>
    <x v="2724"/>
  </r>
  <r>
    <n v="3064"/>
    <x v="1524"/>
    <x v="1"/>
    <x v="154"/>
    <d v="2012-11-29T00:00:00"/>
    <s v="First Class"/>
    <s v="JD-16150"/>
    <s v="Justin Deggeller"/>
    <x v="1"/>
    <s v="United States"/>
    <s v="Newark"/>
    <x v="13"/>
    <n v="19711"/>
    <x v="3"/>
    <s v="TEC-AC-10000397"/>
    <x v="2"/>
    <x v="11"/>
    <s v="Perixx PERIBOARD-512B, Ergonomic Split Keyboard"/>
    <n v="104.97"/>
    <n v="3"/>
    <n v="0"/>
    <x v="2725"/>
  </r>
  <r>
    <n v="3065"/>
    <x v="1525"/>
    <x v="3"/>
    <x v="677"/>
    <d v="2014-03-19T00:00:00"/>
    <s v="Second Class"/>
    <s v="BF-11215"/>
    <s v="Benjamin Farhat"/>
    <x v="2"/>
    <s v="United States"/>
    <s v="Albuquerque"/>
    <x v="27"/>
    <n v="87105"/>
    <x v="1"/>
    <s v="OFF-ST-10000615"/>
    <x v="1"/>
    <x v="4"/>
    <s v="SimpliFile Personal File, Black Granite, 15w x 6-15/16d x 11-1/4h"/>
    <n v="90.8"/>
    <n v="8"/>
    <n v="0"/>
    <x v="2726"/>
  </r>
  <r>
    <n v="3066"/>
    <x v="1525"/>
    <x v="3"/>
    <x v="677"/>
    <d v="2014-03-19T00:00:00"/>
    <s v="Second Class"/>
    <s v="BF-11215"/>
    <s v="Benjamin Farhat"/>
    <x v="2"/>
    <s v="United States"/>
    <s v="Albuquerque"/>
    <x v="27"/>
    <n v="87105"/>
    <x v="1"/>
    <s v="TEC-PH-10004531"/>
    <x v="2"/>
    <x v="7"/>
    <s v="OtterBox Commuter Series Case - iPhone 5 &amp; 5s"/>
    <n v="140.73599999999999"/>
    <n v="8"/>
    <n v="0.2"/>
    <x v="2727"/>
  </r>
  <r>
    <n v="3067"/>
    <x v="1525"/>
    <x v="3"/>
    <x v="677"/>
    <d v="2014-03-19T00:00:00"/>
    <s v="Second Class"/>
    <s v="BF-11215"/>
    <s v="Benjamin Farhat"/>
    <x v="2"/>
    <s v="United States"/>
    <s v="Albuquerque"/>
    <x v="27"/>
    <n v="87105"/>
    <x v="1"/>
    <s v="TEC-AC-10004001"/>
    <x v="2"/>
    <x v="11"/>
    <s v="Logitech Wireless Headset H600 Over-The-Head Design"/>
    <n v="214.95000000000002"/>
    <n v="5"/>
    <n v="0"/>
    <x v="2728"/>
  </r>
  <r>
    <n v="3068"/>
    <x v="1525"/>
    <x v="3"/>
    <x v="677"/>
    <d v="2014-03-19T00:00:00"/>
    <s v="Second Class"/>
    <s v="BF-11215"/>
    <s v="Benjamin Farhat"/>
    <x v="2"/>
    <s v="United States"/>
    <s v="Albuquerque"/>
    <x v="27"/>
    <n v="87105"/>
    <x v="1"/>
    <s v="OFF-PA-10001534"/>
    <x v="1"/>
    <x v="10"/>
    <s v="Xerox 230"/>
    <n v="45.36"/>
    <n v="7"/>
    <n v="0"/>
    <x v="1657"/>
  </r>
  <r>
    <n v="3069"/>
    <x v="1525"/>
    <x v="3"/>
    <x v="677"/>
    <d v="2014-03-19T00:00:00"/>
    <s v="Second Class"/>
    <s v="BF-11215"/>
    <s v="Benjamin Farhat"/>
    <x v="2"/>
    <s v="United States"/>
    <s v="Albuquerque"/>
    <x v="27"/>
    <n v="87105"/>
    <x v="1"/>
    <s v="OFF-PA-10001815"/>
    <x v="1"/>
    <x v="10"/>
    <s v="Xerox 1885"/>
    <n v="288.24"/>
    <n v="6"/>
    <n v="0"/>
    <x v="2729"/>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730"/>
  </r>
  <r>
    <n v="3071"/>
    <x v="1527"/>
    <x v="2"/>
    <x v="664"/>
    <d v="2011-11-22T00:00:00"/>
    <s v="Standard Class"/>
    <s v="YC-21895"/>
    <s v="Yoseph Carroll"/>
    <x v="1"/>
    <s v="United States"/>
    <s v="Newark"/>
    <x v="13"/>
    <n v="19711"/>
    <x v="3"/>
    <s v="OFF-ST-10002011"/>
    <x v="1"/>
    <x v="4"/>
    <s v="Smead Adjustable Mobile File Trolley with Lockable Top"/>
    <n v="2934.33"/>
    <n v="7"/>
    <n v="0"/>
    <x v="2731"/>
  </r>
  <r>
    <n v="3072"/>
    <x v="1527"/>
    <x v="2"/>
    <x v="664"/>
    <d v="2011-11-22T00:00:00"/>
    <s v="Standard Class"/>
    <s v="YC-21895"/>
    <s v="Yoseph Carroll"/>
    <x v="1"/>
    <s v="United States"/>
    <s v="Newark"/>
    <x v="13"/>
    <n v="19711"/>
    <x v="3"/>
    <s v="FUR-FU-10002379"/>
    <x v="0"/>
    <x v="5"/>
    <s v="Eldon Econocleat Chair Mats for Low Pile Carpets"/>
    <n v="124.41"/>
    <n v="3"/>
    <n v="0"/>
    <x v="2732"/>
  </r>
  <r>
    <n v="3073"/>
    <x v="1527"/>
    <x v="2"/>
    <x v="664"/>
    <d v="2011-11-22T00:00:00"/>
    <s v="Standard Class"/>
    <s v="YC-21895"/>
    <s v="Yoseph Carroll"/>
    <x v="1"/>
    <s v="United States"/>
    <s v="Newark"/>
    <x v="13"/>
    <n v="19711"/>
    <x v="3"/>
    <s v="OFF-AR-10003752"/>
    <x v="1"/>
    <x v="6"/>
    <s v="Deluxe Chalkboard Eraser Cleaner"/>
    <n v="57.75"/>
    <n v="5"/>
    <n v="0"/>
    <x v="2733"/>
  </r>
  <r>
    <n v="3074"/>
    <x v="1528"/>
    <x v="0"/>
    <x v="835"/>
    <d v="2013-01-05T00:00:00"/>
    <s v="First Class"/>
    <s v="LR-16915"/>
    <s v="Lena Radford"/>
    <x v="0"/>
    <s v="United States"/>
    <s v="Los Angeles"/>
    <x v="1"/>
    <n v="90045"/>
    <x v="1"/>
    <s v="OFF-ST-10003692"/>
    <x v="1"/>
    <x v="4"/>
    <s v="Recycled Steel Personal File for Hanging File Folders"/>
    <n v="114.46"/>
    <n v="2"/>
    <n v="0"/>
    <x v="2734"/>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735"/>
  </r>
  <r>
    <n v="3076"/>
    <x v="1530"/>
    <x v="2"/>
    <x v="836"/>
    <d v="2011-07-24T00:00:00"/>
    <s v="Standard Class"/>
    <s v="KM-16375"/>
    <s v="Katherine Murray"/>
    <x v="2"/>
    <s v="United States"/>
    <s v="Dallas"/>
    <x v="5"/>
    <n v="75217"/>
    <x v="2"/>
    <s v="OFF-ST-10003306"/>
    <x v="1"/>
    <x v="4"/>
    <s v="Letter Size Cart"/>
    <n v="342.86400000000003"/>
    <n v="3"/>
    <n v="0.2"/>
    <x v="2736"/>
  </r>
  <r>
    <n v="3077"/>
    <x v="1530"/>
    <x v="2"/>
    <x v="836"/>
    <d v="2011-07-24T00:00:00"/>
    <s v="Standard Class"/>
    <s v="KM-16375"/>
    <s v="Katherine Murray"/>
    <x v="2"/>
    <s v="United States"/>
    <s v="Dallas"/>
    <x v="5"/>
    <n v="75217"/>
    <x v="2"/>
    <s v="FUR-FU-10003724"/>
    <x v="0"/>
    <x v="5"/>
    <s v="Westinghouse Clip-On Gooseneck Lamps"/>
    <n v="16.739999999999998"/>
    <n v="5"/>
    <n v="0.6"/>
    <x v="2737"/>
  </r>
  <r>
    <n v="3078"/>
    <x v="1530"/>
    <x v="2"/>
    <x v="836"/>
    <d v="2011-07-24T00:00:00"/>
    <s v="Standard Class"/>
    <s v="KM-16375"/>
    <s v="Katherine Murray"/>
    <x v="2"/>
    <s v="United States"/>
    <s v="Dallas"/>
    <x v="5"/>
    <n v="75217"/>
    <x v="2"/>
    <s v="FUR-CH-10002024"/>
    <x v="0"/>
    <x v="1"/>
    <s v="HON 5400 Series Task Chairs for Big and Tall"/>
    <n v="981.37199999999996"/>
    <n v="2"/>
    <n v="0.3"/>
    <x v="2738"/>
  </r>
  <r>
    <n v="3079"/>
    <x v="1531"/>
    <x v="2"/>
    <x v="371"/>
    <d v="2011-05-25T00:00:00"/>
    <s v="Standard Class"/>
    <s v="BT-11530"/>
    <s v="Bradley Talbott"/>
    <x v="2"/>
    <s v="United States"/>
    <s v="San Diego"/>
    <x v="1"/>
    <n v="92037"/>
    <x v="1"/>
    <s v="OFF-AR-10003514"/>
    <x v="1"/>
    <x v="6"/>
    <s v="4009 Highlighters by Sanford"/>
    <n v="31.84"/>
    <n v="8"/>
    <n v="0"/>
    <x v="2739"/>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740"/>
  </r>
  <r>
    <n v="3082"/>
    <x v="1533"/>
    <x v="3"/>
    <x v="837"/>
    <d v="2014-06-03T00:00:00"/>
    <s v="Standard Class"/>
    <s v="DW-13480"/>
    <s v="Dianna Wilson"/>
    <x v="2"/>
    <s v="United States"/>
    <s v="Louisville"/>
    <x v="0"/>
    <n v="40214"/>
    <x v="0"/>
    <s v="OFF-BI-10003364"/>
    <x v="1"/>
    <x v="8"/>
    <s v="Binding Machine Supplies"/>
    <n v="58.34"/>
    <n v="2"/>
    <n v="0"/>
    <x v="2741"/>
  </r>
  <r>
    <n v="3083"/>
    <x v="1533"/>
    <x v="3"/>
    <x v="837"/>
    <d v="2014-06-03T00:00:00"/>
    <s v="Standard Class"/>
    <s v="DW-13480"/>
    <s v="Dianna Wilson"/>
    <x v="2"/>
    <s v="United States"/>
    <s v="Louisville"/>
    <x v="0"/>
    <n v="40214"/>
    <x v="0"/>
    <s v="TEC-PH-10002834"/>
    <x v="2"/>
    <x v="7"/>
    <s v="Google Nexus 5"/>
    <n v="539.97"/>
    <n v="3"/>
    <n v="0"/>
    <x v="2742"/>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x v="2743"/>
  </r>
  <r>
    <n v="3085"/>
    <x v="1535"/>
    <x v="3"/>
    <x v="839"/>
    <d v="2014-02-15T00:00:00"/>
    <s v="Standard Class"/>
    <s v="TP-21415"/>
    <s v="Tom Prescott"/>
    <x v="0"/>
    <s v="United States"/>
    <s v="Houston"/>
    <x v="5"/>
    <n v="77070"/>
    <x v="2"/>
    <s v="OFF-BI-10004584"/>
    <x v="1"/>
    <x v="8"/>
    <s v="GBC ProClick 150 Presentation Binding System"/>
    <n v="252.78399999999996"/>
    <n v="4"/>
    <n v="0.8"/>
    <x v="2744"/>
  </r>
  <r>
    <n v="3086"/>
    <x v="1535"/>
    <x v="3"/>
    <x v="839"/>
    <d v="2014-02-15T00:00:00"/>
    <s v="Standard Class"/>
    <s v="TP-21415"/>
    <s v="Tom Prescott"/>
    <x v="0"/>
    <s v="United States"/>
    <s v="Houston"/>
    <x v="5"/>
    <n v="77070"/>
    <x v="2"/>
    <s v="TEC-AC-10002402"/>
    <x v="2"/>
    <x v="11"/>
    <s v="Razer Kraken PRO Over Ear PC and Music Headset"/>
    <n v="127.98399999999999"/>
    <n v="2"/>
    <n v="0.2"/>
    <x v="2745"/>
  </r>
  <r>
    <n v="3087"/>
    <x v="1535"/>
    <x v="3"/>
    <x v="839"/>
    <d v="2014-02-15T00:00:00"/>
    <s v="Standard Class"/>
    <s v="TP-21415"/>
    <s v="Tom Prescott"/>
    <x v="0"/>
    <s v="United States"/>
    <s v="Houston"/>
    <x v="5"/>
    <n v="77070"/>
    <x v="2"/>
    <s v="FUR-FU-10000550"/>
    <x v="0"/>
    <x v="5"/>
    <s v="Stacking Trays by OIC"/>
    <n v="3.9840000000000004"/>
    <n v="2"/>
    <n v="0.6"/>
    <x v="2746"/>
  </r>
  <r>
    <n v="3088"/>
    <x v="1535"/>
    <x v="3"/>
    <x v="839"/>
    <d v="2014-02-15T00:00:00"/>
    <s v="Standard Class"/>
    <s v="TP-21415"/>
    <s v="Tom Prescott"/>
    <x v="0"/>
    <s v="United States"/>
    <s v="Houston"/>
    <x v="5"/>
    <n v="77070"/>
    <x v="2"/>
    <s v="OFF-AP-10000055"/>
    <x v="1"/>
    <x v="9"/>
    <s v="Belkin F9S820V06 8 Outlet Surge"/>
    <n v="12.991999999999996"/>
    <n v="2"/>
    <n v="0.8"/>
    <x v="2747"/>
  </r>
  <r>
    <n v="3089"/>
    <x v="1536"/>
    <x v="3"/>
    <x v="185"/>
    <d v="2014-04-03T00:00:00"/>
    <s v="Second Class"/>
    <s v="DB-12910"/>
    <s v="Daniel Byrd"/>
    <x v="2"/>
    <s v="United States"/>
    <s v="Henderson"/>
    <x v="0"/>
    <n v="42420"/>
    <x v="0"/>
    <s v="FUR-FU-10001591"/>
    <x v="0"/>
    <x v="5"/>
    <s v="Advantus Panel Wall Certificate Holder - 8.5x11"/>
    <n v="61"/>
    <n v="5"/>
    <n v="0"/>
    <x v="2748"/>
  </r>
  <r>
    <n v="3090"/>
    <x v="1536"/>
    <x v="3"/>
    <x v="185"/>
    <d v="2014-04-03T00:00:00"/>
    <s v="Second Class"/>
    <s v="DB-12910"/>
    <s v="Daniel Byrd"/>
    <x v="2"/>
    <s v="United States"/>
    <s v="Henderson"/>
    <x v="0"/>
    <n v="42420"/>
    <x v="0"/>
    <s v="TEC-PH-10000526"/>
    <x v="2"/>
    <x v="7"/>
    <s v="Vtech CS6719"/>
    <n v="671.93"/>
    <n v="7"/>
    <n v="0"/>
    <x v="2749"/>
  </r>
  <r>
    <n v="3091"/>
    <x v="1537"/>
    <x v="0"/>
    <x v="840"/>
    <d v="2013-03-09T00:00:00"/>
    <s v="Standard Class"/>
    <s v="BH-11710"/>
    <s v="Brosina Hoffman"/>
    <x v="0"/>
    <s v="United States"/>
    <s v="Newark"/>
    <x v="13"/>
    <n v="19711"/>
    <x v="3"/>
    <s v="OFF-BI-10001071"/>
    <x v="1"/>
    <x v="8"/>
    <s v="GBC ProClick Punch Binding System"/>
    <n v="447.85999999999996"/>
    <n v="7"/>
    <n v="0"/>
    <x v="2750"/>
  </r>
  <r>
    <n v="3092"/>
    <x v="1537"/>
    <x v="0"/>
    <x v="840"/>
    <d v="2013-03-09T00:00:00"/>
    <s v="Standard Class"/>
    <s v="BH-11710"/>
    <s v="Brosina Hoffman"/>
    <x v="0"/>
    <s v="United States"/>
    <s v="Newark"/>
    <x v="13"/>
    <n v="19711"/>
    <x v="3"/>
    <s v="TEC-PH-10001557"/>
    <x v="2"/>
    <x v="7"/>
    <s v="Pyle PMP37LED"/>
    <n v="479.95"/>
    <n v="5"/>
    <n v="0"/>
    <x v="2751"/>
  </r>
  <r>
    <n v="3093"/>
    <x v="1537"/>
    <x v="0"/>
    <x v="840"/>
    <d v="2013-03-09T00:00:00"/>
    <s v="Standard Class"/>
    <s v="BH-11710"/>
    <s v="Brosina Hoffman"/>
    <x v="0"/>
    <s v="United States"/>
    <s v="Newark"/>
    <x v="13"/>
    <n v="19711"/>
    <x v="3"/>
    <s v="OFF-PA-10001977"/>
    <x v="1"/>
    <x v="10"/>
    <s v="Xerox 194"/>
    <n v="166.44"/>
    <n v="3"/>
    <n v="0"/>
    <x v="1797"/>
  </r>
  <r>
    <n v="3094"/>
    <x v="1538"/>
    <x v="1"/>
    <x v="841"/>
    <d v="2012-08-23T00:00:00"/>
    <s v="Same Day"/>
    <s v="TD-20995"/>
    <s v="Tamara Dahlen"/>
    <x v="0"/>
    <s v="United States"/>
    <s v="Bolingbrook"/>
    <x v="10"/>
    <n v="60440"/>
    <x v="2"/>
    <s v="OFF-SU-10004231"/>
    <x v="1"/>
    <x v="14"/>
    <s v="Acme Tagit Stainless Steel Antibacterial Scissors"/>
    <n v="31.680000000000003"/>
    <n v="4"/>
    <n v="0.2"/>
    <x v="2752"/>
  </r>
  <r>
    <n v="3095"/>
    <x v="1538"/>
    <x v="1"/>
    <x v="841"/>
    <d v="2012-08-23T00:00:00"/>
    <s v="Same Day"/>
    <s v="TD-20995"/>
    <s v="Tamara Dahlen"/>
    <x v="0"/>
    <s v="United States"/>
    <s v="Bolingbrook"/>
    <x v="10"/>
    <n v="60440"/>
    <x v="2"/>
    <s v="OFF-PA-10000809"/>
    <x v="1"/>
    <x v="10"/>
    <s v="Xerox 206"/>
    <n v="10.368000000000002"/>
    <n v="2"/>
    <n v="0.2"/>
    <x v="572"/>
  </r>
  <r>
    <n v="3096"/>
    <x v="1538"/>
    <x v="1"/>
    <x v="841"/>
    <d v="2012-08-23T00:00:00"/>
    <s v="Same Day"/>
    <s v="TD-20995"/>
    <s v="Tamara Dahlen"/>
    <x v="0"/>
    <s v="United States"/>
    <s v="Bolingbrook"/>
    <x v="10"/>
    <n v="60440"/>
    <x v="2"/>
    <s v="OFF-FA-10003021"/>
    <x v="1"/>
    <x v="13"/>
    <s v="Staples"/>
    <n v="12.032"/>
    <n v="8"/>
    <n v="0.2"/>
    <x v="2753"/>
  </r>
  <r>
    <n v="3097"/>
    <x v="1538"/>
    <x v="1"/>
    <x v="841"/>
    <d v="2012-08-23T00:00:00"/>
    <s v="Same Day"/>
    <s v="TD-20995"/>
    <s v="Tamara Dahlen"/>
    <x v="0"/>
    <s v="United States"/>
    <s v="Bolingbrook"/>
    <x v="10"/>
    <n v="60440"/>
    <x v="2"/>
    <s v="OFF-AP-10000696"/>
    <x v="1"/>
    <x v="9"/>
    <s v="Holmes Odor Grabber"/>
    <n v="5.7679999999999989"/>
    <n v="2"/>
    <n v="0.8"/>
    <x v="2754"/>
  </r>
  <r>
    <n v="3098"/>
    <x v="1539"/>
    <x v="3"/>
    <x v="842"/>
    <d v="2014-05-02T00:00:00"/>
    <s v="Standard Class"/>
    <s v="CV-12805"/>
    <s v="Cynthia Voltz"/>
    <x v="1"/>
    <s v="United States"/>
    <s v="Fort Worth"/>
    <x v="5"/>
    <n v="76106"/>
    <x v="2"/>
    <s v="OFF-LA-10001158"/>
    <x v="1"/>
    <x v="2"/>
    <s v="Avery Address/Shipping Labels for Typewriters, 4&quot; x 2&quot;"/>
    <n v="33.119999999999997"/>
    <n v="4"/>
    <n v="0.2"/>
    <x v="2755"/>
  </r>
  <r>
    <n v="3099"/>
    <x v="1539"/>
    <x v="3"/>
    <x v="842"/>
    <d v="2014-05-02T00:00:00"/>
    <s v="Standard Class"/>
    <s v="CV-12805"/>
    <s v="Cynthia Voltz"/>
    <x v="1"/>
    <s v="United States"/>
    <s v="Fort Worth"/>
    <x v="5"/>
    <n v="76106"/>
    <x v="2"/>
    <s v="FUR-BO-10002268"/>
    <x v="0"/>
    <x v="0"/>
    <s v="Sauder Barrister Bookcases"/>
    <n v="220.26559999999998"/>
    <n v="4"/>
    <n v="0.32"/>
    <x v="2756"/>
  </r>
  <r>
    <n v="3100"/>
    <x v="1540"/>
    <x v="3"/>
    <x v="349"/>
    <d v="2014-04-20T00:00:00"/>
    <s v="Standard Class"/>
    <s v="CS-12355"/>
    <s v="Christine Sundaresam"/>
    <x v="0"/>
    <s v="United States"/>
    <s v="New York City"/>
    <x v="15"/>
    <n v="10024"/>
    <x v="3"/>
    <s v="OFF-BI-10000829"/>
    <x v="1"/>
    <x v="8"/>
    <s v="Avery Non-Stick Binders"/>
    <n v="10.776000000000002"/>
    <n v="3"/>
    <n v="0.2"/>
    <x v="2383"/>
  </r>
  <r>
    <n v="3101"/>
    <x v="1540"/>
    <x v="3"/>
    <x v="349"/>
    <d v="2014-04-20T00:00:00"/>
    <s v="Standard Class"/>
    <s v="CS-12355"/>
    <s v="Christine Sundaresam"/>
    <x v="0"/>
    <s v="United States"/>
    <s v="New York City"/>
    <x v="15"/>
    <n v="10024"/>
    <x v="3"/>
    <s v="FUR-BO-10003441"/>
    <x v="0"/>
    <x v="0"/>
    <s v="Bush Westfield Collection Bookcases, Fully Assembled"/>
    <n v="242.35200000000003"/>
    <n v="3"/>
    <n v="0.2"/>
    <x v="2757"/>
  </r>
  <r>
    <n v="3102"/>
    <x v="1541"/>
    <x v="3"/>
    <x v="66"/>
    <d v="2014-12-28T00:00:00"/>
    <s v="Second Class"/>
    <s v="JG-15310"/>
    <s v="Jason Gross"/>
    <x v="1"/>
    <s v="United States"/>
    <s v="Providence"/>
    <x v="34"/>
    <n v="2908"/>
    <x v="3"/>
    <s v="OFF-SU-10003505"/>
    <x v="1"/>
    <x v="14"/>
    <s v="Premier Electric Letter Opener"/>
    <n v="695.16"/>
    <n v="6"/>
    <n v="0"/>
    <x v="2758"/>
  </r>
  <r>
    <n v="3103"/>
    <x v="1541"/>
    <x v="3"/>
    <x v="66"/>
    <d v="2014-12-28T00:00:00"/>
    <s v="Second Class"/>
    <s v="JG-15310"/>
    <s v="Jason Gross"/>
    <x v="1"/>
    <s v="United States"/>
    <s v="Providence"/>
    <x v="34"/>
    <n v="2908"/>
    <x v="3"/>
    <s v="FUR-BO-10003660"/>
    <x v="0"/>
    <x v="0"/>
    <s v="Bush Cubix Collection Bookcases, Fully Assembled"/>
    <n v="220.98"/>
    <n v="1"/>
    <n v="0"/>
    <x v="2759"/>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60"/>
  </r>
  <r>
    <n v="3105"/>
    <x v="1543"/>
    <x v="3"/>
    <x v="721"/>
    <d v="2014-03-30T00:00:00"/>
    <s v="Standard Class"/>
    <s v="EC-14050"/>
    <s v="Erin Creighton"/>
    <x v="0"/>
    <s v="United States"/>
    <s v="New York City"/>
    <x v="15"/>
    <n v="10024"/>
    <x v="3"/>
    <s v="OFF-PA-10002741"/>
    <x v="1"/>
    <x v="10"/>
    <s v="Xerox 1980"/>
    <n v="25.68"/>
    <n v="6"/>
    <n v="0"/>
    <x v="2513"/>
  </r>
  <r>
    <n v="3106"/>
    <x v="1544"/>
    <x v="0"/>
    <x v="197"/>
    <d v="2013-07-30T00:00:00"/>
    <s v="Standard Class"/>
    <s v="KH-16630"/>
    <s v="Ken Heidel"/>
    <x v="1"/>
    <s v="United States"/>
    <s v="Houston"/>
    <x v="5"/>
    <n v="77070"/>
    <x v="2"/>
    <s v="OFF-LA-10004345"/>
    <x v="1"/>
    <x v="2"/>
    <s v="Avery 493"/>
    <n v="15.712000000000002"/>
    <n v="4"/>
    <n v="0.2"/>
    <x v="590"/>
  </r>
  <r>
    <n v="3107"/>
    <x v="1545"/>
    <x v="3"/>
    <x v="815"/>
    <d v="2014-07-15T00:00:00"/>
    <s v="Standard Class"/>
    <s v="FG-14260"/>
    <s v="Frank Gastineau"/>
    <x v="2"/>
    <s v="United States"/>
    <s v="Aurora"/>
    <x v="10"/>
    <n v="60505"/>
    <x v="2"/>
    <s v="OFF-ST-10004340"/>
    <x v="1"/>
    <x v="4"/>
    <s v="Fellowes Mobile File Cart, Black"/>
    <n v="298.464"/>
    <n v="6"/>
    <n v="0.2"/>
    <x v="2761"/>
  </r>
  <r>
    <n v="3108"/>
    <x v="1546"/>
    <x v="0"/>
    <x v="19"/>
    <d v="2013-07-23T00:00:00"/>
    <s v="Standard Class"/>
    <s v="AA-10480"/>
    <s v="Andrew Allen"/>
    <x v="0"/>
    <s v="United States"/>
    <s v="Springfield"/>
    <x v="25"/>
    <n v="65807"/>
    <x v="2"/>
    <s v="OFF-PA-10001471"/>
    <x v="1"/>
    <x v="10"/>
    <s v="Strathmore Photo Frame Cards"/>
    <n v="21.93"/>
    <n v="3"/>
    <n v="0"/>
    <x v="2762"/>
  </r>
  <r>
    <n v="3109"/>
    <x v="1546"/>
    <x v="0"/>
    <x v="19"/>
    <d v="2013-07-23T00:00:00"/>
    <s v="Standard Class"/>
    <s v="AA-10480"/>
    <s v="Andrew Allen"/>
    <x v="0"/>
    <s v="United States"/>
    <s v="Springfield"/>
    <x v="25"/>
    <n v="65807"/>
    <x v="2"/>
    <s v="OFF-ST-10002344"/>
    <x v="1"/>
    <x v="4"/>
    <s v="Carina 42&quot;Hx23 3/4&quot;W Media Storage Unit"/>
    <n v="242.94"/>
    <n v="3"/>
    <n v="0"/>
    <x v="2763"/>
  </r>
  <r>
    <n v="3110"/>
    <x v="1546"/>
    <x v="0"/>
    <x v="19"/>
    <d v="2013-07-23T00:00:00"/>
    <s v="Standard Class"/>
    <s v="AA-10480"/>
    <s v="Andrew Allen"/>
    <x v="0"/>
    <s v="United States"/>
    <s v="Springfield"/>
    <x v="25"/>
    <n v="65807"/>
    <x v="2"/>
    <s v="OFF-PA-10001892"/>
    <x v="1"/>
    <x v="10"/>
    <s v="Rediform Wirebound &quot;Phone Memo&quot; Message Book, 11 x 5-3/4"/>
    <n v="7.64"/>
    <n v="1"/>
    <n v="0"/>
    <x v="2764"/>
  </r>
  <r>
    <n v="3111"/>
    <x v="1546"/>
    <x v="0"/>
    <x v="19"/>
    <d v="2013-07-23T00:00:00"/>
    <s v="Standard Class"/>
    <s v="AA-10480"/>
    <s v="Andrew Allen"/>
    <x v="0"/>
    <s v="United States"/>
    <s v="Springfield"/>
    <x v="25"/>
    <n v="65807"/>
    <x v="2"/>
    <s v="OFF-PA-10001934"/>
    <x v="1"/>
    <x v="10"/>
    <s v="Xerox 1993"/>
    <n v="51.84"/>
    <n v="8"/>
    <n v="0"/>
    <x v="2765"/>
  </r>
  <r>
    <n v="3112"/>
    <x v="1546"/>
    <x v="0"/>
    <x v="19"/>
    <d v="2013-07-23T00:00:00"/>
    <s v="Standard Class"/>
    <s v="AA-10480"/>
    <s v="Andrew Allen"/>
    <x v="0"/>
    <s v="United States"/>
    <s v="Springfield"/>
    <x v="25"/>
    <n v="65807"/>
    <x v="2"/>
    <s v="OFF-ST-10000078"/>
    <x v="1"/>
    <x v="4"/>
    <s v="Tennsco 6- and 18-Compartment Lockers"/>
    <n v="265.17"/>
    <n v="1"/>
    <n v="0"/>
    <x v="2766"/>
  </r>
  <r>
    <n v="3113"/>
    <x v="1547"/>
    <x v="0"/>
    <x v="828"/>
    <d v="2013-08-31T00:00:00"/>
    <s v="Standard Class"/>
    <s v="MS-17770"/>
    <s v="Maxwell Schwartz"/>
    <x v="0"/>
    <s v="United States"/>
    <s v="Seattle"/>
    <x v="4"/>
    <n v="98105"/>
    <x v="1"/>
    <s v="TEC-MA-10001972"/>
    <x v="2"/>
    <x v="15"/>
    <s v="Okidata C331dn Printer"/>
    <n v="837.59999999999991"/>
    <n v="3"/>
    <n v="0.2"/>
    <x v="2767"/>
  </r>
  <r>
    <n v="3114"/>
    <x v="1547"/>
    <x v="0"/>
    <x v="828"/>
    <d v="2013-08-31T00:00:00"/>
    <s v="Standard Class"/>
    <s v="MS-17770"/>
    <s v="Maxwell Schwartz"/>
    <x v="0"/>
    <s v="United States"/>
    <s v="Seattle"/>
    <x v="4"/>
    <n v="98105"/>
    <x v="1"/>
    <s v="OFF-EN-10002504"/>
    <x v="1"/>
    <x v="12"/>
    <s v="Tyvek  Top-Opening Peel &amp; Seel Envelopes, Plain White"/>
    <n v="135.9"/>
    <n v="5"/>
    <n v="0"/>
    <x v="2768"/>
  </r>
  <r>
    <n v="3115"/>
    <x v="1547"/>
    <x v="0"/>
    <x v="828"/>
    <d v="2013-08-31T00:00:00"/>
    <s v="Standard Class"/>
    <s v="MS-17770"/>
    <s v="Maxwell Schwartz"/>
    <x v="0"/>
    <s v="United States"/>
    <s v="Seattle"/>
    <x v="4"/>
    <n v="98105"/>
    <x v="1"/>
    <s v="OFF-PA-10002160"/>
    <x v="1"/>
    <x v="10"/>
    <s v="Xerox 1978"/>
    <n v="34.68"/>
    <n v="6"/>
    <n v="0"/>
    <x v="847"/>
  </r>
  <r>
    <n v="3116"/>
    <x v="1547"/>
    <x v="0"/>
    <x v="828"/>
    <d v="2013-08-31T00:00:00"/>
    <s v="Standard Class"/>
    <s v="MS-17770"/>
    <s v="Maxwell Schwartz"/>
    <x v="0"/>
    <s v="United States"/>
    <s v="Seattle"/>
    <x v="4"/>
    <n v="98105"/>
    <x v="1"/>
    <s v="FUR-CH-10001973"/>
    <x v="0"/>
    <x v="1"/>
    <s v="Office Star Flex Back Scooter Chair with White Frame"/>
    <n v="532.70400000000006"/>
    <n v="6"/>
    <n v="0.2"/>
    <x v="2769"/>
  </r>
  <r>
    <n v="3117"/>
    <x v="1547"/>
    <x v="0"/>
    <x v="828"/>
    <d v="2013-08-31T00:00:00"/>
    <s v="Standard Class"/>
    <s v="MS-17770"/>
    <s v="Maxwell Schwartz"/>
    <x v="0"/>
    <s v="United States"/>
    <s v="Seattle"/>
    <x v="4"/>
    <n v="98105"/>
    <x v="1"/>
    <s v="OFF-AP-10001492"/>
    <x v="1"/>
    <x v="9"/>
    <s v="Acco Six-Outlet Power Strip, 4' Cord Length"/>
    <n v="43.099999999999994"/>
    <n v="5"/>
    <n v="0"/>
    <x v="2770"/>
  </r>
  <r>
    <n v="3118"/>
    <x v="1547"/>
    <x v="0"/>
    <x v="828"/>
    <d v="2013-08-31T00:00:00"/>
    <s v="Standard Class"/>
    <s v="MS-17770"/>
    <s v="Maxwell Schwartz"/>
    <x v="0"/>
    <s v="United States"/>
    <s v="Seattle"/>
    <x v="4"/>
    <n v="98105"/>
    <x v="1"/>
    <s v="OFF-SU-10002189"/>
    <x v="1"/>
    <x v="14"/>
    <s v="Acme Rosewood Handle Letter Opener"/>
    <n v="15.88"/>
    <n v="4"/>
    <n v="0"/>
    <x v="2771"/>
  </r>
  <r>
    <n v="3119"/>
    <x v="1548"/>
    <x v="1"/>
    <x v="832"/>
    <d v="2012-06-12T00:00:00"/>
    <s v="First Class"/>
    <s v="JE-15610"/>
    <s v="Jim Epp"/>
    <x v="1"/>
    <s v="United States"/>
    <s v="Lakeland"/>
    <x v="2"/>
    <n v="33801"/>
    <x v="0"/>
    <s v="FUR-CH-10003312"/>
    <x v="0"/>
    <x v="1"/>
    <s v="Hon 2090 “Pillow Soft” Series Mid Back Swivel/Tilt Chairs"/>
    <n v="1123.92"/>
    <n v="5"/>
    <n v="0.2"/>
    <x v="2772"/>
  </r>
  <r>
    <n v="3120"/>
    <x v="1548"/>
    <x v="1"/>
    <x v="832"/>
    <d v="2012-06-12T00:00:00"/>
    <s v="First Class"/>
    <s v="JE-15610"/>
    <s v="Jim Epp"/>
    <x v="1"/>
    <s v="United States"/>
    <s v="Lakeland"/>
    <x v="2"/>
    <n v="33801"/>
    <x v="0"/>
    <s v="TEC-PH-10002496"/>
    <x v="2"/>
    <x v="7"/>
    <s v="Cisco SPA301"/>
    <n v="249.58400000000003"/>
    <n v="2"/>
    <n v="0.2"/>
    <x v="2773"/>
  </r>
  <r>
    <n v="3121"/>
    <x v="1548"/>
    <x v="1"/>
    <x v="832"/>
    <d v="2012-06-12T00:00:00"/>
    <s v="First Class"/>
    <s v="JE-15610"/>
    <s v="Jim Epp"/>
    <x v="1"/>
    <s v="United States"/>
    <s v="Lakeland"/>
    <x v="2"/>
    <n v="33801"/>
    <x v="0"/>
    <s v="FUR-FU-10003464"/>
    <x v="0"/>
    <x v="5"/>
    <s v="Seth Thomas 8 1/2&quot; Cubicle Clock"/>
    <n v="48.671999999999997"/>
    <n v="3"/>
    <n v="0.2"/>
    <x v="2774"/>
  </r>
  <r>
    <n v="3122"/>
    <x v="1548"/>
    <x v="1"/>
    <x v="832"/>
    <d v="2012-06-12T00:00:00"/>
    <s v="First Class"/>
    <s v="JE-15610"/>
    <s v="Jim Epp"/>
    <x v="1"/>
    <s v="United States"/>
    <s v="Lakeland"/>
    <x v="2"/>
    <n v="33801"/>
    <x v="0"/>
    <s v="OFF-AR-10000380"/>
    <x v="1"/>
    <x v="6"/>
    <s v="Hunt PowerHouse Electric Pencil Sharpener, Blue"/>
    <n v="60.768000000000001"/>
    <n v="2"/>
    <n v="0.2"/>
    <x v="2775"/>
  </r>
  <r>
    <n v="3123"/>
    <x v="1548"/>
    <x v="1"/>
    <x v="832"/>
    <d v="2012-06-12T00:00:00"/>
    <s v="First Class"/>
    <s v="JE-15610"/>
    <s v="Jim Epp"/>
    <x v="1"/>
    <s v="United States"/>
    <s v="Lakeland"/>
    <x v="2"/>
    <n v="33801"/>
    <x v="0"/>
    <s v="OFF-BI-10004593"/>
    <x v="1"/>
    <x v="8"/>
    <s v="Ibico Laser Imprintable Binding System Covers"/>
    <n v="78.600000000000009"/>
    <n v="5"/>
    <n v="0.7"/>
    <x v="293"/>
  </r>
  <r>
    <n v="3124"/>
    <x v="1548"/>
    <x v="1"/>
    <x v="832"/>
    <d v="2012-06-12T00:00:00"/>
    <s v="First Class"/>
    <s v="JE-15610"/>
    <s v="Jim Epp"/>
    <x v="1"/>
    <s v="United States"/>
    <s v="Lakeland"/>
    <x v="2"/>
    <n v="33801"/>
    <x v="0"/>
    <s v="OFF-BI-10001308"/>
    <x v="1"/>
    <x v="8"/>
    <s v="GBC Standard Plastic Binding Systems' Combs"/>
    <n v="3.7680000000000007"/>
    <n v="2"/>
    <n v="0.7"/>
    <x v="2776"/>
  </r>
  <r>
    <n v="3125"/>
    <x v="1548"/>
    <x v="1"/>
    <x v="832"/>
    <d v="2012-06-12T00:00:00"/>
    <s v="First Class"/>
    <s v="JE-15610"/>
    <s v="Jim Epp"/>
    <x v="1"/>
    <s v="United States"/>
    <s v="Lakeland"/>
    <x v="2"/>
    <n v="33801"/>
    <x v="0"/>
    <s v="OFF-ST-10001780"/>
    <x v="1"/>
    <x v="4"/>
    <s v="Tennsco 16-Compartment Lockers with Coat Rack"/>
    <n v="1036.624"/>
    <n v="2"/>
    <n v="0.2"/>
    <x v="2777"/>
  </r>
  <r>
    <n v="3126"/>
    <x v="1548"/>
    <x v="1"/>
    <x v="832"/>
    <d v="2012-06-12T00:00:00"/>
    <s v="First Class"/>
    <s v="JE-15610"/>
    <s v="Jim Epp"/>
    <x v="1"/>
    <s v="United States"/>
    <s v="Lakeland"/>
    <x v="2"/>
    <n v="33801"/>
    <x v="0"/>
    <s v="OFF-ST-10003816"/>
    <x v="1"/>
    <x v="4"/>
    <s v="Fellowes High-Stak Drawer Files"/>
    <n v="563.80799999999999"/>
    <n v="4"/>
    <n v="0.2"/>
    <x v="2778"/>
  </r>
  <r>
    <n v="3127"/>
    <x v="1549"/>
    <x v="3"/>
    <x v="565"/>
    <d v="2014-09-13T00:00:00"/>
    <s v="Standard Class"/>
    <s v="EB-14110"/>
    <s v="Eugene Barchas"/>
    <x v="0"/>
    <s v="United States"/>
    <s v="Philadelphia"/>
    <x v="9"/>
    <n v="19134"/>
    <x v="3"/>
    <s v="TEC-PH-10002200"/>
    <x v="2"/>
    <x v="7"/>
    <s v="Aastra 6757i CT Wireless VoIP phone"/>
    <n v="258.52799999999996"/>
    <n v="2"/>
    <n v="0.4"/>
    <x v="2779"/>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6"/>
  </r>
  <r>
    <n v="3130"/>
    <x v="1551"/>
    <x v="2"/>
    <x v="757"/>
    <d v="2011-12-17T00:00:00"/>
    <s v="First Class"/>
    <s v="CC-12100"/>
    <s v="Chad Cunningham"/>
    <x v="2"/>
    <s v="United States"/>
    <s v="Los Angeles"/>
    <x v="1"/>
    <n v="90049"/>
    <x v="1"/>
    <s v="FUR-CH-10002602"/>
    <x v="0"/>
    <x v="1"/>
    <s v="DMI Arturo Collection Mission-style Design Wood Chair"/>
    <n v="241.56799999999998"/>
    <n v="2"/>
    <n v="0.2"/>
    <x v="486"/>
  </r>
  <r>
    <n v="3131"/>
    <x v="1551"/>
    <x v="2"/>
    <x v="757"/>
    <d v="2011-12-17T00:00:00"/>
    <s v="First Class"/>
    <s v="CC-12100"/>
    <s v="Chad Cunningham"/>
    <x v="2"/>
    <s v="United States"/>
    <s v="Los Angeles"/>
    <x v="1"/>
    <n v="90049"/>
    <x v="1"/>
    <s v="TEC-AC-10001142"/>
    <x v="2"/>
    <x v="11"/>
    <s v="First Data FD10 PIN Pad"/>
    <n v="395"/>
    <n v="5"/>
    <n v="0"/>
    <x v="2780"/>
  </r>
  <r>
    <n v="3132"/>
    <x v="1551"/>
    <x v="2"/>
    <x v="757"/>
    <d v="2011-12-17T00:00:00"/>
    <s v="First Class"/>
    <s v="CC-12100"/>
    <s v="Chad Cunningham"/>
    <x v="2"/>
    <s v="United States"/>
    <s v="Los Angeles"/>
    <x v="1"/>
    <n v="90049"/>
    <x v="1"/>
    <s v="TEC-PH-10004977"/>
    <x v="2"/>
    <x v="7"/>
    <s v="GE 30524EE4"/>
    <n v="627.16800000000012"/>
    <n v="4"/>
    <n v="0.2"/>
    <x v="2781"/>
  </r>
  <r>
    <n v="3133"/>
    <x v="1552"/>
    <x v="2"/>
    <x v="829"/>
    <d v="2011-08-26T00:00:00"/>
    <s v="First Class"/>
    <s v="JP-15460"/>
    <s v="Jennifer Patt"/>
    <x v="1"/>
    <s v="United States"/>
    <s v="Oceanside"/>
    <x v="15"/>
    <n v="11572"/>
    <x v="3"/>
    <s v="FUR-FU-10004586"/>
    <x v="0"/>
    <x v="5"/>
    <s v="G.E. Longer-Life Indoor Recessed Floodlight Bulbs"/>
    <n v="13.28"/>
    <n v="2"/>
    <n v="0"/>
    <x v="2782"/>
  </r>
  <r>
    <n v="3134"/>
    <x v="1552"/>
    <x v="2"/>
    <x v="829"/>
    <d v="2011-08-26T00:00:00"/>
    <s v="First Class"/>
    <s v="JP-15460"/>
    <s v="Jennifer Patt"/>
    <x v="1"/>
    <s v="United States"/>
    <s v="Oceanside"/>
    <x v="15"/>
    <n v="11572"/>
    <x v="3"/>
    <s v="OFF-BI-10001116"/>
    <x v="1"/>
    <x v="8"/>
    <s v="Wilson Jones 1&quot; Hanging DublLock Ring Binders"/>
    <n v="12.672000000000001"/>
    <n v="3"/>
    <n v="0.2"/>
    <x v="2783"/>
  </r>
  <r>
    <n v="3135"/>
    <x v="1553"/>
    <x v="3"/>
    <x v="105"/>
    <d v="2014-11-19T00:00:00"/>
    <s v="Standard Class"/>
    <s v="LS-16975"/>
    <s v="Lindsay Shagiari"/>
    <x v="2"/>
    <s v="United States"/>
    <s v="Dallas"/>
    <x v="5"/>
    <n v="75081"/>
    <x v="2"/>
    <s v="OFF-BI-10000666"/>
    <x v="1"/>
    <x v="8"/>
    <s v="Surelock Post Binders"/>
    <n v="30.559999999999992"/>
    <n v="5"/>
    <n v="0.8"/>
    <x v="2784"/>
  </r>
  <r>
    <n v="3136"/>
    <x v="1553"/>
    <x v="3"/>
    <x v="105"/>
    <d v="2014-11-19T00:00:00"/>
    <s v="Standard Class"/>
    <s v="LS-16975"/>
    <s v="Lindsay Shagiari"/>
    <x v="2"/>
    <s v="United States"/>
    <s v="Dallas"/>
    <x v="5"/>
    <n v="75081"/>
    <x v="2"/>
    <s v="OFF-ST-10002583"/>
    <x v="1"/>
    <x v="4"/>
    <s v="Fellowes Neat Ideas Storage Cubes"/>
    <n v="77.951999999999998"/>
    <n v="3"/>
    <n v="0.2"/>
    <x v="2785"/>
  </r>
  <r>
    <n v="3137"/>
    <x v="1553"/>
    <x v="3"/>
    <x v="105"/>
    <d v="2014-11-19T00:00:00"/>
    <s v="Standard Class"/>
    <s v="LS-16975"/>
    <s v="Lindsay Shagiari"/>
    <x v="2"/>
    <s v="United States"/>
    <s v="Dallas"/>
    <x v="5"/>
    <n v="75081"/>
    <x v="2"/>
    <s v="TEC-PH-10004908"/>
    <x v="2"/>
    <x v="7"/>
    <s v="Panasonic KX TS3282W Corded phone"/>
    <n v="67.992000000000004"/>
    <n v="1"/>
    <n v="0.2"/>
    <x v="2786"/>
  </r>
  <r>
    <n v="3138"/>
    <x v="1553"/>
    <x v="3"/>
    <x v="105"/>
    <d v="2014-11-19T00:00:00"/>
    <s v="Standard Class"/>
    <s v="LS-16975"/>
    <s v="Lindsay Shagiari"/>
    <x v="2"/>
    <s v="United States"/>
    <s v="Dallas"/>
    <x v="5"/>
    <n v="75081"/>
    <x v="2"/>
    <s v="OFF-EN-10001219"/>
    <x v="1"/>
    <x v="12"/>
    <s v="#10- 4 1/8&quot; x 9 1/2&quot; Security-Tint Envelopes"/>
    <n v="12.224"/>
    <n v="2"/>
    <n v="0.2"/>
    <x v="2260"/>
  </r>
  <r>
    <n v="3139"/>
    <x v="1553"/>
    <x v="3"/>
    <x v="105"/>
    <d v="2014-11-19T00:00:00"/>
    <s v="Standard Class"/>
    <s v="LS-16975"/>
    <s v="Lindsay Shagiari"/>
    <x v="2"/>
    <s v="United States"/>
    <s v="Dallas"/>
    <x v="5"/>
    <n v="75081"/>
    <x v="2"/>
    <s v="TEC-AC-10004568"/>
    <x v="2"/>
    <x v="11"/>
    <s v="Maxell LTO Ultrium - 800 GB"/>
    <n v="44.783999999999999"/>
    <n v="2"/>
    <n v="0.2"/>
    <x v="2787"/>
  </r>
  <r>
    <n v="3140"/>
    <x v="1553"/>
    <x v="3"/>
    <x v="105"/>
    <d v="2014-11-19T00:00:00"/>
    <s v="Standard Class"/>
    <s v="LS-16975"/>
    <s v="Lindsay Shagiari"/>
    <x v="2"/>
    <s v="United States"/>
    <s v="Dallas"/>
    <x v="5"/>
    <n v="75081"/>
    <x v="2"/>
    <s v="FUR-FU-10001756"/>
    <x v="0"/>
    <x v="5"/>
    <s v="Eldon Expressions Desk Accessory, Wood Photo Frame, Mahogany"/>
    <n v="22.847999999999999"/>
    <n v="3"/>
    <n v="0.6"/>
    <x v="2788"/>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89"/>
  </r>
  <r>
    <n v="3142"/>
    <x v="1555"/>
    <x v="2"/>
    <x v="432"/>
    <d v="2011-12-12T00:00:00"/>
    <s v="Same Day"/>
    <s v="CY-12745"/>
    <s v="Craig Yedwab"/>
    <x v="1"/>
    <s v="United States"/>
    <s v="San Antonio"/>
    <x v="5"/>
    <n v="78207"/>
    <x v="2"/>
    <s v="OFF-BI-10003650"/>
    <x v="1"/>
    <x v="8"/>
    <s v="GBC DocuBind 300 Electric Binding Machine"/>
    <n v="210.39199999999997"/>
    <n v="2"/>
    <n v="0.8"/>
    <x v="2790"/>
  </r>
  <r>
    <n v="3143"/>
    <x v="1556"/>
    <x v="3"/>
    <x v="145"/>
    <d v="2014-09-28T00:00:00"/>
    <s v="Second Class"/>
    <s v="RB-19360"/>
    <s v="Raymond Buch"/>
    <x v="0"/>
    <s v="United States"/>
    <s v="Cincinnati"/>
    <x v="24"/>
    <n v="45231"/>
    <x v="3"/>
    <s v="TEC-AC-10003628"/>
    <x v="2"/>
    <x v="11"/>
    <s v="Logitech 910-002974 M325 Wireless Mouse for Web Scrolling"/>
    <n v="119.96000000000001"/>
    <n v="5"/>
    <n v="0.2"/>
    <x v="2791"/>
  </r>
  <r>
    <n v="3144"/>
    <x v="1556"/>
    <x v="3"/>
    <x v="145"/>
    <d v="2014-09-28T00:00:00"/>
    <s v="Second Class"/>
    <s v="RB-19360"/>
    <s v="Raymond Buch"/>
    <x v="0"/>
    <s v="United States"/>
    <s v="Cincinnati"/>
    <x v="24"/>
    <n v="45231"/>
    <x v="3"/>
    <s v="OFF-AR-10001547"/>
    <x v="1"/>
    <x v="6"/>
    <s v="Newell 311"/>
    <n v="10.608000000000001"/>
    <n v="6"/>
    <n v="0.2"/>
    <x v="2792"/>
  </r>
  <r>
    <n v="3145"/>
    <x v="1557"/>
    <x v="0"/>
    <x v="64"/>
    <d v="2013-09-12T00:00:00"/>
    <s v="Standard Class"/>
    <s v="AR-10825"/>
    <s v="Anthony Rawles"/>
    <x v="1"/>
    <s v="United States"/>
    <s v="Austin"/>
    <x v="5"/>
    <n v="78745"/>
    <x v="2"/>
    <s v="FUR-CH-10002647"/>
    <x v="0"/>
    <x v="1"/>
    <s v="Situations Contoured Folding Chairs, 4/Set"/>
    <n v="347.80200000000002"/>
    <n v="7"/>
    <n v="0.3"/>
    <x v="2793"/>
  </r>
  <r>
    <n v="3146"/>
    <x v="1558"/>
    <x v="3"/>
    <x v="512"/>
    <d v="2014-02-14T00:00:00"/>
    <s v="Second Class"/>
    <s v="CS-11845"/>
    <s v="Cari Sayre"/>
    <x v="1"/>
    <s v="United States"/>
    <s v="Seattle"/>
    <x v="4"/>
    <n v="98105"/>
    <x v="1"/>
    <s v="FUR-CH-10004495"/>
    <x v="0"/>
    <x v="1"/>
    <s v="Global Leather and Oak Executive Chair, Black"/>
    <n v="963.13600000000008"/>
    <n v="4"/>
    <n v="0.2"/>
    <x v="2794"/>
  </r>
  <r>
    <n v="3147"/>
    <x v="1558"/>
    <x v="3"/>
    <x v="512"/>
    <d v="2014-02-14T00:00:00"/>
    <s v="Second Class"/>
    <s v="CS-11845"/>
    <s v="Cari Sayre"/>
    <x v="1"/>
    <s v="United States"/>
    <s v="Seattle"/>
    <x v="4"/>
    <n v="98105"/>
    <x v="1"/>
    <s v="TEC-PH-10002923"/>
    <x v="2"/>
    <x v="7"/>
    <s v="Logitech B530 USB Headset - headset - Full size, Binaural"/>
    <n v="88.77600000000001"/>
    <n v="3"/>
    <n v="0.2"/>
    <x v="2795"/>
  </r>
  <r>
    <n v="3148"/>
    <x v="1559"/>
    <x v="2"/>
    <x v="479"/>
    <d v="2011-07-03T00:00:00"/>
    <s v="Second Class"/>
    <s v="AR-10825"/>
    <s v="Anthony Rawles"/>
    <x v="1"/>
    <s v="United States"/>
    <s v="Los Angeles"/>
    <x v="1"/>
    <n v="90004"/>
    <x v="1"/>
    <s v="OFF-AR-10001374"/>
    <x v="1"/>
    <x v="6"/>
    <s v="BIC Brite Liner Highlighters, Chisel Tip"/>
    <n v="32.400000000000006"/>
    <n v="5"/>
    <n v="0"/>
    <x v="2796"/>
  </r>
  <r>
    <n v="3149"/>
    <x v="1560"/>
    <x v="0"/>
    <x v="843"/>
    <d v="2013-06-11T00:00:00"/>
    <s v="First Class"/>
    <s v="RD-19810"/>
    <s v="Ross DeVincentis"/>
    <x v="2"/>
    <s v="United States"/>
    <s v="New York City"/>
    <x v="15"/>
    <n v="10035"/>
    <x v="3"/>
    <s v="OFF-PA-10003441"/>
    <x v="1"/>
    <x v="10"/>
    <s v="Xerox 226"/>
    <n v="32.400000000000006"/>
    <n v="5"/>
    <n v="0"/>
    <x v="56"/>
  </r>
  <r>
    <n v="3150"/>
    <x v="1561"/>
    <x v="2"/>
    <x v="414"/>
    <d v="2011-12-25T00:00:00"/>
    <s v="Standard Class"/>
    <s v="KH-16510"/>
    <s v="Keith Herrera"/>
    <x v="0"/>
    <s v="United States"/>
    <s v="Seattle"/>
    <x v="4"/>
    <n v="98103"/>
    <x v="1"/>
    <s v="OFF-LA-10002043"/>
    <x v="1"/>
    <x v="2"/>
    <s v="Avery 489"/>
    <n v="31.049999999999997"/>
    <n v="3"/>
    <n v="0"/>
    <x v="2797"/>
  </r>
  <r>
    <n v="3151"/>
    <x v="1562"/>
    <x v="1"/>
    <x v="83"/>
    <d v="2012-12-18T00:00:00"/>
    <s v="First Class"/>
    <s v="NF-18385"/>
    <s v="Natalie Fritzler"/>
    <x v="0"/>
    <s v="United States"/>
    <s v="Newark"/>
    <x v="24"/>
    <n v="43055"/>
    <x v="3"/>
    <s v="TEC-AC-10002049"/>
    <x v="2"/>
    <x v="11"/>
    <s v="Plantronics Savi W720 Multi-Device Wireless Headset System"/>
    <n v="2025.3600000000001"/>
    <n v="6"/>
    <n v="0.2"/>
    <x v="2798"/>
  </r>
  <r>
    <n v="3152"/>
    <x v="1562"/>
    <x v="1"/>
    <x v="83"/>
    <d v="2012-12-18T00:00:00"/>
    <s v="First Class"/>
    <s v="NF-18385"/>
    <s v="Natalie Fritzler"/>
    <x v="0"/>
    <s v="United States"/>
    <s v="Newark"/>
    <x v="24"/>
    <n v="43055"/>
    <x v="3"/>
    <s v="TEC-MA-10000418"/>
    <x v="2"/>
    <x v="15"/>
    <s v="Cubify CubeX 3D Printer Double Head Print"/>
    <n v="1799.9940000000001"/>
    <n v="2"/>
    <n v="0.7"/>
    <x v="2799"/>
  </r>
  <r>
    <n v="3153"/>
    <x v="1562"/>
    <x v="1"/>
    <x v="83"/>
    <d v="2012-12-18T00:00:00"/>
    <s v="First Class"/>
    <s v="NF-18385"/>
    <s v="Natalie Fritzler"/>
    <x v="0"/>
    <s v="United States"/>
    <s v="Newark"/>
    <x v="24"/>
    <n v="43055"/>
    <x v="3"/>
    <s v="TEC-PH-10004908"/>
    <x v="2"/>
    <x v="7"/>
    <s v="Panasonic KX TS3282W Corded phone"/>
    <n v="101.98799999999999"/>
    <n v="2"/>
    <n v="0.4"/>
    <x v="2800"/>
  </r>
  <r>
    <n v="3154"/>
    <x v="1562"/>
    <x v="1"/>
    <x v="83"/>
    <d v="2012-12-18T00:00:00"/>
    <s v="First Class"/>
    <s v="NF-18385"/>
    <s v="Natalie Fritzler"/>
    <x v="0"/>
    <s v="United States"/>
    <s v="Newark"/>
    <x v="24"/>
    <n v="43055"/>
    <x v="3"/>
    <s v="FUR-FU-10004091"/>
    <x v="0"/>
    <x v="5"/>
    <s v="Howard Miller 13&quot; Diameter Goldtone Round Wall Clock"/>
    <n v="262.86399999999998"/>
    <n v="7"/>
    <n v="0.2"/>
    <x v="2801"/>
  </r>
  <r>
    <n v="3155"/>
    <x v="1563"/>
    <x v="3"/>
    <x v="228"/>
    <d v="2014-07-25T00:00:00"/>
    <s v="Standard Class"/>
    <s v="SM-20950"/>
    <s v="Suzanne McNair"/>
    <x v="1"/>
    <s v="United States"/>
    <s v="Maple Grove"/>
    <x v="11"/>
    <n v="55369"/>
    <x v="2"/>
    <s v="OFF-BI-10004600"/>
    <x v="1"/>
    <x v="8"/>
    <s v="Ibico Ibimaster 300 Manual Binding System"/>
    <n v="735.98"/>
    <n v="2"/>
    <n v="0"/>
    <x v="2802"/>
  </r>
  <r>
    <n v="3156"/>
    <x v="1564"/>
    <x v="2"/>
    <x v="93"/>
    <d v="2011-08-05T00:00:00"/>
    <s v="Second Class"/>
    <s v="GH-14410"/>
    <s v="Gary Hansen"/>
    <x v="2"/>
    <s v="United States"/>
    <s v="Glendale"/>
    <x v="16"/>
    <n v="85301"/>
    <x v="1"/>
    <s v="OFF-PA-10001289"/>
    <x v="1"/>
    <x v="10"/>
    <s v="White Computer Printout Paper by Universal"/>
    <n v="93.024000000000001"/>
    <n v="3"/>
    <n v="0.2"/>
    <x v="2803"/>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1918"/>
  </r>
  <r>
    <n v="3159"/>
    <x v="1566"/>
    <x v="0"/>
    <x v="253"/>
    <d v="2013-03-28T00:00:00"/>
    <s v="First Class"/>
    <s v="DB-13210"/>
    <s v="Dean Braden"/>
    <x v="0"/>
    <s v="United States"/>
    <s v="Jacksonville"/>
    <x v="3"/>
    <n v="28540"/>
    <x v="0"/>
    <s v="OFF-ST-10001291"/>
    <x v="1"/>
    <x v="4"/>
    <s v="Tenex Personal Self-Stacking Standard File Box, Black/Gray"/>
    <n v="67.64"/>
    <n v="5"/>
    <n v="0.2"/>
    <x v="2804"/>
  </r>
  <r>
    <n v="3160"/>
    <x v="1566"/>
    <x v="0"/>
    <x v="253"/>
    <d v="2013-03-28T00:00:00"/>
    <s v="First Class"/>
    <s v="DB-13210"/>
    <s v="Dean Braden"/>
    <x v="0"/>
    <s v="United States"/>
    <s v="Jacksonville"/>
    <x v="3"/>
    <n v="28540"/>
    <x v="0"/>
    <s v="TEC-AC-10001314"/>
    <x v="2"/>
    <x v="11"/>
    <s v="Case Logic 2.4GHz Wireless Keyboard"/>
    <n v="119.97600000000001"/>
    <n v="3"/>
    <n v="0.2"/>
    <x v="2805"/>
  </r>
  <r>
    <n v="3161"/>
    <x v="1567"/>
    <x v="2"/>
    <x v="171"/>
    <d v="2011-09-16T00:00:00"/>
    <s v="Second Class"/>
    <s v="PT-19090"/>
    <s v="Pete Takahito"/>
    <x v="0"/>
    <s v="United States"/>
    <s v="Houston"/>
    <x v="5"/>
    <n v="77070"/>
    <x v="2"/>
    <s v="OFF-BI-10004040"/>
    <x v="1"/>
    <x v="8"/>
    <s v="Wilson Jones Impact Binders"/>
    <n v="5.1799999999999988"/>
    <n v="5"/>
    <n v="0.8"/>
    <x v="2806"/>
  </r>
  <r>
    <n v="3162"/>
    <x v="1568"/>
    <x v="2"/>
    <x v="158"/>
    <d v="2011-09-25T00:00:00"/>
    <s v="Standard Class"/>
    <s v="HF-14995"/>
    <s v="Herbert Flentye"/>
    <x v="0"/>
    <s v="United States"/>
    <s v="San Francisco"/>
    <x v="1"/>
    <n v="94109"/>
    <x v="1"/>
    <s v="OFF-EN-10001539"/>
    <x v="1"/>
    <x v="12"/>
    <s v="Staples"/>
    <n v="15.56"/>
    <n v="2"/>
    <n v="0"/>
    <x v="2807"/>
  </r>
  <r>
    <n v="3163"/>
    <x v="1568"/>
    <x v="2"/>
    <x v="158"/>
    <d v="2011-09-25T00:00:00"/>
    <s v="Standard Class"/>
    <s v="HF-14995"/>
    <s v="Herbert Flentye"/>
    <x v="0"/>
    <s v="United States"/>
    <s v="San Francisco"/>
    <x v="1"/>
    <n v="94109"/>
    <x v="1"/>
    <s v="OFF-EN-10004483"/>
    <x v="1"/>
    <x v="12"/>
    <s v="#10 White Business Envelopes,4 1/8 x 9 1/2"/>
    <n v="78.349999999999994"/>
    <n v="5"/>
    <n v="0"/>
    <x v="2808"/>
  </r>
  <r>
    <n v="3164"/>
    <x v="1568"/>
    <x v="2"/>
    <x v="158"/>
    <d v="2011-09-25T00:00:00"/>
    <s v="Standard Class"/>
    <s v="HF-14995"/>
    <s v="Herbert Flentye"/>
    <x v="0"/>
    <s v="United States"/>
    <s v="San Francisco"/>
    <x v="1"/>
    <n v="94109"/>
    <x v="1"/>
    <s v="OFF-AR-10001615"/>
    <x v="1"/>
    <x v="6"/>
    <s v="Newell 34"/>
    <n v="59.519999999999996"/>
    <n v="3"/>
    <n v="0"/>
    <x v="436"/>
  </r>
  <r>
    <n v="3165"/>
    <x v="1568"/>
    <x v="2"/>
    <x v="158"/>
    <d v="2011-09-25T00:00:00"/>
    <s v="Standard Class"/>
    <s v="HF-14995"/>
    <s v="Herbert Flentye"/>
    <x v="0"/>
    <s v="United States"/>
    <s v="San Francisco"/>
    <x v="1"/>
    <n v="94109"/>
    <x v="1"/>
    <s v="OFF-PA-10000327"/>
    <x v="1"/>
    <x v="10"/>
    <s v="Xerox 1971"/>
    <n v="38.520000000000003"/>
    <n v="9"/>
    <n v="0"/>
    <x v="2809"/>
  </r>
  <r>
    <n v="3166"/>
    <x v="1568"/>
    <x v="2"/>
    <x v="158"/>
    <d v="2011-09-25T00:00:00"/>
    <s v="Standard Class"/>
    <s v="HF-14995"/>
    <s v="Herbert Flentye"/>
    <x v="0"/>
    <s v="United States"/>
    <s v="San Francisco"/>
    <x v="1"/>
    <n v="94109"/>
    <x v="1"/>
    <s v="TEC-PH-10001299"/>
    <x v="2"/>
    <x v="7"/>
    <s v="Polycom CX300 Desktop Phone USB VoIP phone"/>
    <n v="239.98400000000004"/>
    <n v="2"/>
    <n v="0.2"/>
    <x v="2810"/>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811"/>
  </r>
  <r>
    <n v="3168"/>
    <x v="1569"/>
    <x v="0"/>
    <x v="517"/>
    <d v="2013-11-01T00:00:00"/>
    <s v="First Class"/>
    <s v="KW-16435"/>
    <s v="Katrina Willman"/>
    <x v="0"/>
    <s v="United States"/>
    <s v="Lansing"/>
    <x v="12"/>
    <n v="48911"/>
    <x v="2"/>
    <s v="FUR-FU-10002671"/>
    <x v="0"/>
    <x v="5"/>
    <s v="Electrix 20W Halogen Replacement Bulb for Zoom-In Desk Lamp"/>
    <n v="67"/>
    <n v="5"/>
    <n v="0"/>
    <x v="2812"/>
  </r>
  <r>
    <n v="3169"/>
    <x v="1570"/>
    <x v="0"/>
    <x v="316"/>
    <d v="2013-06-04T00:00:00"/>
    <s v="Standard Class"/>
    <s v="KC-16675"/>
    <s v="Kimberly Carter"/>
    <x v="1"/>
    <s v="United States"/>
    <s v="Tallahassee"/>
    <x v="2"/>
    <n v="32303"/>
    <x v="0"/>
    <s v="FUR-CH-10003833"/>
    <x v="0"/>
    <x v="1"/>
    <s v="Novimex Fabric Task Chair"/>
    <n v="390.27199999999999"/>
    <n v="8"/>
    <n v="0.2"/>
    <x v="2813"/>
  </r>
  <r>
    <n v="3170"/>
    <x v="1570"/>
    <x v="0"/>
    <x v="316"/>
    <d v="2013-06-04T00:00:00"/>
    <s v="Standard Class"/>
    <s v="KC-16675"/>
    <s v="Kimberly Carter"/>
    <x v="1"/>
    <s v="United States"/>
    <s v="Tallahassee"/>
    <x v="2"/>
    <n v="32303"/>
    <x v="0"/>
    <s v="OFF-PA-10001667"/>
    <x v="1"/>
    <x v="10"/>
    <s v="Great White Multi-Use Recycled Paper (20Lb. and 84 Bright)"/>
    <n v="62.192000000000007"/>
    <n v="13"/>
    <n v="0.2"/>
    <x v="2814"/>
  </r>
  <r>
    <n v="3171"/>
    <x v="1571"/>
    <x v="3"/>
    <x v="202"/>
    <d v="2014-12-27T00:00:00"/>
    <s v="Second Class"/>
    <s v="PK-19075"/>
    <s v="Pete Kriz"/>
    <x v="0"/>
    <s v="United States"/>
    <s v="Columbia"/>
    <x v="20"/>
    <n v="29203"/>
    <x v="0"/>
    <s v="OFF-BI-10002003"/>
    <x v="1"/>
    <x v="8"/>
    <s v="Ibico Presentation Index for Binding Systems"/>
    <n v="23.88"/>
    <n v="6"/>
    <n v="0"/>
    <x v="2815"/>
  </r>
  <r>
    <n v="3172"/>
    <x v="1572"/>
    <x v="0"/>
    <x v="844"/>
    <d v="2013-03-29T00:00:00"/>
    <s v="Standard Class"/>
    <s v="KT-16465"/>
    <s v="Kean Takahito"/>
    <x v="0"/>
    <s v="United States"/>
    <s v="Chicago"/>
    <x v="10"/>
    <n v="60623"/>
    <x v="2"/>
    <s v="OFF-BI-10004465"/>
    <x v="1"/>
    <x v="8"/>
    <s v="Avery Durable Slant Ring Binders"/>
    <n v="3.1679999999999993"/>
    <n v="2"/>
    <n v="0.8"/>
    <x v="2816"/>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2000000000001"/>
    <n v="3"/>
    <n v="0.2"/>
    <x v="2817"/>
  </r>
  <r>
    <n v="3175"/>
    <x v="1573"/>
    <x v="3"/>
    <x v="343"/>
    <d v="2014-11-19T00:00:00"/>
    <s v="Standard Class"/>
    <s v="EP-13915"/>
    <s v="Emily Phan"/>
    <x v="0"/>
    <s v="United States"/>
    <s v="Detroit"/>
    <x v="12"/>
    <n v="48227"/>
    <x v="2"/>
    <s v="OFF-AR-10004260"/>
    <x v="1"/>
    <x v="6"/>
    <s v="Boston 1799 Powerhouse Electric Pencil Sharpener"/>
    <n v="181.86"/>
    <n v="7"/>
    <n v="0"/>
    <x v="2818"/>
  </r>
  <r>
    <n v="3176"/>
    <x v="1574"/>
    <x v="3"/>
    <x v="397"/>
    <d v="2014-09-30T00:00:00"/>
    <s v="Standard Class"/>
    <s v="AP-10915"/>
    <s v="Arthur Prichep"/>
    <x v="0"/>
    <s v="United States"/>
    <s v="Fort Collins"/>
    <x v="22"/>
    <n v="80525"/>
    <x v="1"/>
    <s v="FUR-BO-10001811"/>
    <x v="0"/>
    <x v="0"/>
    <s v="Atlantic Metals Mobile 5-Shelf Bookcases, Custom Colors"/>
    <n v="180.58800000000005"/>
    <n v="2"/>
    <n v="0.7"/>
    <x v="2819"/>
  </r>
  <r>
    <n v="3177"/>
    <x v="1574"/>
    <x v="3"/>
    <x v="397"/>
    <d v="2014-09-30T00:00:00"/>
    <s v="Standard Class"/>
    <s v="AP-10915"/>
    <s v="Arthur Prichep"/>
    <x v="0"/>
    <s v="United States"/>
    <s v="Fort Collins"/>
    <x v="22"/>
    <n v="80525"/>
    <x v="1"/>
    <s v="TEC-AC-10003280"/>
    <x v="2"/>
    <x v="11"/>
    <s v="Belkin F8E887 USB Wired Ergonomic Keyboard"/>
    <n v="47.984000000000002"/>
    <n v="2"/>
    <n v="0.2"/>
    <x v="754"/>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820"/>
  </r>
  <r>
    <n v="3179"/>
    <x v="1576"/>
    <x v="3"/>
    <x v="256"/>
    <d v="2014-12-12T00:00:00"/>
    <s v="Standard Class"/>
    <s v="SM-20950"/>
    <s v="Suzanne McNair"/>
    <x v="1"/>
    <s v="United States"/>
    <s v="New York City"/>
    <x v="15"/>
    <n v="10011"/>
    <x v="3"/>
    <s v="FUR-FU-10001487"/>
    <x v="0"/>
    <x v="5"/>
    <s v="Eldon Expressions Wood and Plastic Desk Accessories, Cherry Wood"/>
    <n v="20.94"/>
    <n v="3"/>
    <n v="0"/>
    <x v="2821"/>
  </r>
  <r>
    <n v="3180"/>
    <x v="1576"/>
    <x v="3"/>
    <x v="256"/>
    <d v="2014-12-12T00:00:00"/>
    <s v="Standard Class"/>
    <s v="SM-20950"/>
    <s v="Suzanne McNair"/>
    <x v="1"/>
    <s v="United States"/>
    <s v="New York City"/>
    <x v="15"/>
    <n v="10011"/>
    <x v="3"/>
    <s v="FUR-FU-10000521"/>
    <x v="0"/>
    <x v="5"/>
    <s v="Seth Thomas 14&quot; Putty-Colored Wall Clock"/>
    <n v="58.68"/>
    <n v="2"/>
    <n v="0"/>
    <x v="2822"/>
  </r>
  <r>
    <n v="3181"/>
    <x v="1576"/>
    <x v="3"/>
    <x v="256"/>
    <d v="2014-12-12T00:00:00"/>
    <s v="Standard Class"/>
    <s v="SM-20950"/>
    <s v="Suzanne McNair"/>
    <x v="1"/>
    <s v="United States"/>
    <s v="New York City"/>
    <x v="15"/>
    <n v="10011"/>
    <x v="3"/>
    <s v="OFF-AP-10001271"/>
    <x v="1"/>
    <x v="9"/>
    <s v="Eureka The Boss Cordless Rechargeable Stick Vac"/>
    <n v="254.89999999999998"/>
    <n v="5"/>
    <n v="0"/>
    <x v="2823"/>
  </r>
  <r>
    <n v="3182"/>
    <x v="1577"/>
    <x v="3"/>
    <x v="45"/>
    <d v="2014-11-13T00:00:00"/>
    <s v="Second Class"/>
    <s v="BM-11650"/>
    <s v="Brian Moss"/>
    <x v="1"/>
    <s v="United States"/>
    <s v="Columbia"/>
    <x v="39"/>
    <n v="21044"/>
    <x v="3"/>
    <s v="OFF-BI-10004728"/>
    <x v="1"/>
    <x v="8"/>
    <s v="Wilson Jones Turn Tabs Binder Tool for Ring Binders"/>
    <n v="9.64"/>
    <n v="2"/>
    <n v="0"/>
    <x v="1511"/>
  </r>
  <r>
    <n v="3183"/>
    <x v="1577"/>
    <x v="3"/>
    <x v="45"/>
    <d v="2014-11-13T00:00:00"/>
    <s v="Second Class"/>
    <s v="BM-11650"/>
    <s v="Brian Moss"/>
    <x v="1"/>
    <s v="United States"/>
    <s v="Columbia"/>
    <x v="39"/>
    <n v="21044"/>
    <x v="3"/>
    <s v="TEC-AC-10004666"/>
    <x v="2"/>
    <x v="11"/>
    <s v="Maxell iVDR EX 500GB Cartridge"/>
    <n v="826.62000000000012"/>
    <n v="3"/>
    <n v="0"/>
    <x v="2824"/>
  </r>
  <r>
    <n v="3184"/>
    <x v="1577"/>
    <x v="3"/>
    <x v="45"/>
    <d v="2014-11-13T00:00:00"/>
    <s v="Second Class"/>
    <s v="BM-11650"/>
    <s v="Brian Moss"/>
    <x v="1"/>
    <s v="United States"/>
    <s v="Columbia"/>
    <x v="39"/>
    <n v="21044"/>
    <x v="3"/>
    <s v="OFF-ST-10003208"/>
    <x v="1"/>
    <x v="4"/>
    <s v="Adjustable Depth Letter/Legal Cart"/>
    <n v="1633.14"/>
    <n v="9"/>
    <n v="0"/>
    <x v="2825"/>
  </r>
  <r>
    <n v="3185"/>
    <x v="1577"/>
    <x v="3"/>
    <x v="45"/>
    <d v="2014-11-13T00:00:00"/>
    <s v="Second Class"/>
    <s v="BM-11650"/>
    <s v="Brian Moss"/>
    <x v="1"/>
    <s v="United States"/>
    <s v="Columbia"/>
    <x v="39"/>
    <n v="21044"/>
    <x v="3"/>
    <s v="OFF-ST-10003208"/>
    <x v="1"/>
    <x v="4"/>
    <s v="Adjustable Depth Letter/Legal Cart"/>
    <n v="544.38"/>
    <n v="3"/>
    <n v="0"/>
    <x v="2826"/>
  </r>
  <r>
    <n v="3186"/>
    <x v="1578"/>
    <x v="2"/>
    <x v="845"/>
    <d v="2011-11-09T00:00:00"/>
    <s v="First Class"/>
    <s v="TC-20980"/>
    <s v="Tamara Chand"/>
    <x v="1"/>
    <s v="United States"/>
    <s v="Houston"/>
    <x v="5"/>
    <n v="77041"/>
    <x v="2"/>
    <s v="OFF-BI-10000632"/>
    <x v="1"/>
    <x v="8"/>
    <s v="Satellite Sectional Post Binders"/>
    <n v="26.045999999999992"/>
    <n v="3"/>
    <n v="0.8"/>
    <x v="2827"/>
  </r>
  <r>
    <n v="3187"/>
    <x v="1578"/>
    <x v="2"/>
    <x v="845"/>
    <d v="2011-11-09T00:00:00"/>
    <s v="First Class"/>
    <s v="TC-20980"/>
    <s v="Tamara Chand"/>
    <x v="1"/>
    <s v="United States"/>
    <s v="Houston"/>
    <x v="5"/>
    <n v="77041"/>
    <x v="2"/>
    <s v="OFF-EN-10004773"/>
    <x v="1"/>
    <x v="12"/>
    <s v="Staples"/>
    <n v="74.352000000000004"/>
    <n v="3"/>
    <n v="0.2"/>
    <x v="2828"/>
  </r>
  <r>
    <n v="3188"/>
    <x v="1579"/>
    <x v="3"/>
    <x v="846"/>
    <d v="2014-03-18T00:00:00"/>
    <s v="Standard Class"/>
    <s v="KB-16585"/>
    <s v="Ken Black"/>
    <x v="1"/>
    <s v="United States"/>
    <s v="Lowell"/>
    <x v="31"/>
    <n v="1852"/>
    <x v="3"/>
    <s v="TEC-PH-10004700"/>
    <x v="2"/>
    <x v="7"/>
    <s v="PowerGen Dual USB Car Charger"/>
    <n v="69.930000000000007"/>
    <n v="7"/>
    <n v="0"/>
    <x v="2829"/>
  </r>
  <r>
    <n v="3189"/>
    <x v="1580"/>
    <x v="3"/>
    <x v="179"/>
    <d v="2014-10-23T00:00:00"/>
    <s v="Second Class"/>
    <s v="JE-16165"/>
    <s v="Justin Ellison"/>
    <x v="1"/>
    <s v="United States"/>
    <s v="Woodland"/>
    <x v="1"/>
    <n v="95695"/>
    <x v="1"/>
    <s v="OFF-LA-10003714"/>
    <x v="1"/>
    <x v="2"/>
    <s v="Avery 510"/>
    <n v="3.75"/>
    <n v="1"/>
    <n v="0"/>
    <x v="1491"/>
  </r>
  <r>
    <n v="3190"/>
    <x v="1580"/>
    <x v="3"/>
    <x v="179"/>
    <d v="2014-10-23T00:00:00"/>
    <s v="Second Class"/>
    <s v="JE-16165"/>
    <s v="Justin Ellison"/>
    <x v="1"/>
    <s v="United States"/>
    <s v="Woodland"/>
    <x v="1"/>
    <n v="95695"/>
    <x v="1"/>
    <s v="OFF-BI-10001787"/>
    <x v="1"/>
    <x v="8"/>
    <s v="Wilson Jones Four-Pocket Poly Binders"/>
    <n v="20.928000000000001"/>
    <n v="4"/>
    <n v="0.2"/>
    <x v="2830"/>
  </r>
  <r>
    <n v="3191"/>
    <x v="1581"/>
    <x v="1"/>
    <x v="17"/>
    <d v="2013-01-01T00:00:00"/>
    <s v="Standard Class"/>
    <s v="DR-12940"/>
    <s v="Daniel Raglin"/>
    <x v="2"/>
    <s v="United States"/>
    <s v="Chicago"/>
    <x v="10"/>
    <n v="60610"/>
    <x v="2"/>
    <s v="OFF-ST-10002957"/>
    <x v="1"/>
    <x v="4"/>
    <s v="Sterilite Show Offs Storage Containers"/>
    <n v="12.672000000000001"/>
    <n v="3"/>
    <n v="0.2"/>
    <x v="2831"/>
  </r>
  <r>
    <n v="3192"/>
    <x v="1582"/>
    <x v="3"/>
    <x v="280"/>
    <d v="2014-10-09T00:00:00"/>
    <s v="Standard Class"/>
    <s v="RW-19630"/>
    <s v="Rob Williams"/>
    <x v="1"/>
    <s v="United States"/>
    <s v="New York City"/>
    <x v="15"/>
    <n v="10035"/>
    <x v="3"/>
    <s v="TEC-PH-10002115"/>
    <x v="2"/>
    <x v="7"/>
    <s v="Plantronics 81402"/>
    <n v="65.989999999999995"/>
    <n v="1"/>
    <n v="0"/>
    <x v="796"/>
  </r>
  <r>
    <n v="3193"/>
    <x v="1583"/>
    <x v="3"/>
    <x v="400"/>
    <d v="2014-06-09T00:00:00"/>
    <s v="Standard Class"/>
    <s v="ML-18040"/>
    <s v="Michelle Lonsdale"/>
    <x v="1"/>
    <s v="United States"/>
    <s v="Missouri City"/>
    <x v="5"/>
    <n v="77489"/>
    <x v="2"/>
    <s v="OFF-BI-10002557"/>
    <x v="1"/>
    <x v="8"/>
    <s v="Presstex Flexible Ring Binders"/>
    <n v="6.3699999999999983"/>
    <n v="7"/>
    <n v="0.8"/>
    <x v="2832"/>
  </r>
  <r>
    <n v="3194"/>
    <x v="1584"/>
    <x v="2"/>
    <x v="416"/>
    <d v="2011-09-04T00:00:00"/>
    <s v="First Class"/>
    <s v="JL-15130"/>
    <s v="Jack Lebron"/>
    <x v="0"/>
    <s v="United States"/>
    <s v="Houston"/>
    <x v="5"/>
    <n v="77036"/>
    <x v="2"/>
    <s v="OFF-BI-10002949"/>
    <x v="1"/>
    <x v="8"/>
    <s v="Prestige Round Ring Binders"/>
    <n v="3.6479999999999992"/>
    <n v="3"/>
    <n v="0.8"/>
    <x v="2833"/>
  </r>
  <r>
    <n v="3195"/>
    <x v="1584"/>
    <x v="2"/>
    <x v="416"/>
    <d v="2011-09-04T00:00:00"/>
    <s v="First Class"/>
    <s v="JL-15130"/>
    <s v="Jack Lebron"/>
    <x v="0"/>
    <s v="United States"/>
    <s v="Houston"/>
    <x v="5"/>
    <n v="77036"/>
    <x v="2"/>
    <s v="OFF-PA-10004100"/>
    <x v="1"/>
    <x v="10"/>
    <s v="Xerox 216"/>
    <n v="31.104000000000006"/>
    <n v="6"/>
    <n v="0.2"/>
    <x v="282"/>
  </r>
  <r>
    <n v="3196"/>
    <x v="1585"/>
    <x v="0"/>
    <x v="590"/>
    <d v="2013-08-14T00:00:00"/>
    <s v="Standard Class"/>
    <s v="CM-12655"/>
    <s v="Corinna Mitchell"/>
    <x v="2"/>
    <s v="United States"/>
    <s v="Jackson"/>
    <x v="35"/>
    <n v="39212"/>
    <x v="0"/>
    <s v="OFF-FA-10001883"/>
    <x v="1"/>
    <x v="13"/>
    <s v="Alliance Super-Size Bands, Assorted Sizes"/>
    <n v="23.34"/>
    <n v="3"/>
    <n v="0"/>
    <x v="2834"/>
  </r>
  <r>
    <n v="3197"/>
    <x v="1586"/>
    <x v="3"/>
    <x v="847"/>
    <d v="2014-07-29T00:00:00"/>
    <s v="Standard Class"/>
    <s v="FH-14365"/>
    <s v="Fred Hopkins"/>
    <x v="1"/>
    <s v="United States"/>
    <s v="New York City"/>
    <x v="15"/>
    <n v="10009"/>
    <x v="3"/>
    <s v="TEC-PH-10000702"/>
    <x v="2"/>
    <x v="7"/>
    <s v="Square Credit Card Reader, 4 1/2&quot; x 4 1/2&quot; x 1&quot;, White"/>
    <n v="29.97"/>
    <n v="3"/>
    <n v="0"/>
    <x v="2835"/>
  </r>
  <r>
    <n v="3198"/>
    <x v="1587"/>
    <x v="1"/>
    <x v="848"/>
    <d v="2012-07-10T00:00:00"/>
    <s v="Same Day"/>
    <s v="EH-13945"/>
    <s v="Eric Hoffmann"/>
    <x v="0"/>
    <s v="United States"/>
    <s v="Tempe"/>
    <x v="16"/>
    <n v="85281"/>
    <x v="1"/>
    <s v="OFF-BI-10003196"/>
    <x v="1"/>
    <x v="8"/>
    <s v="Accohide Poly Flexible Ring Binders"/>
    <n v="3.366000000000001"/>
    <n v="3"/>
    <n v="0.7"/>
    <x v="2836"/>
  </r>
  <r>
    <n v="3199"/>
    <x v="1588"/>
    <x v="2"/>
    <x v="588"/>
    <d v="2011-12-07T00:00:00"/>
    <s v="Standard Class"/>
    <s v="TB-21280"/>
    <s v="Toby Braunhardt"/>
    <x v="0"/>
    <s v="United States"/>
    <s v="Jacksonville"/>
    <x v="3"/>
    <n v="28540"/>
    <x v="0"/>
    <s v="TEC-PH-10001644"/>
    <x v="2"/>
    <x v="7"/>
    <s v="BlueLounge Milo Smartphone Stand, White/Metallic"/>
    <n v="95.968000000000004"/>
    <n v="4"/>
    <n v="0.2"/>
    <x v="2837"/>
  </r>
  <r>
    <n v="3200"/>
    <x v="1589"/>
    <x v="3"/>
    <x v="404"/>
    <d v="2014-12-23T00:00:00"/>
    <s v="Standard Class"/>
    <s v="AH-10030"/>
    <s v="Aaron Hawkins"/>
    <x v="1"/>
    <s v="United States"/>
    <s v="Philadelphia"/>
    <x v="9"/>
    <n v="19134"/>
    <x v="3"/>
    <s v="OFF-AR-10003183"/>
    <x v="1"/>
    <x v="6"/>
    <s v="Avery Fluorescent Highlighter Four-Color Set"/>
    <n v="18.704000000000001"/>
    <n v="7"/>
    <n v="0.2"/>
    <x v="2838"/>
  </r>
  <r>
    <n v="3201"/>
    <x v="1590"/>
    <x v="2"/>
    <x v="598"/>
    <d v="2011-05-20T00:00:00"/>
    <s v="Second Class"/>
    <s v="TT-21070"/>
    <s v="Ted Trevino"/>
    <x v="0"/>
    <s v="United States"/>
    <s v="Akron"/>
    <x v="24"/>
    <n v="44312"/>
    <x v="3"/>
    <s v="FUR-FU-10000308"/>
    <x v="0"/>
    <x v="5"/>
    <s v="Deflect-o Glass Clear Studded Chair Mats"/>
    <n v="149.232"/>
    <n v="3"/>
    <n v="0.2"/>
    <x v="2839"/>
  </r>
  <r>
    <n v="3202"/>
    <x v="1590"/>
    <x v="2"/>
    <x v="598"/>
    <d v="2011-05-20T00:00:00"/>
    <s v="Second Class"/>
    <s v="TT-21070"/>
    <s v="Ted Trevino"/>
    <x v="0"/>
    <s v="United States"/>
    <s v="Akron"/>
    <x v="24"/>
    <n v="44312"/>
    <x v="3"/>
    <s v="OFF-PA-10001526"/>
    <x v="1"/>
    <x v="10"/>
    <s v="Xerox 1949"/>
    <n v="15.936000000000002"/>
    <n v="4"/>
    <n v="0.2"/>
    <x v="2840"/>
  </r>
  <r>
    <n v="3203"/>
    <x v="1591"/>
    <x v="2"/>
    <x v="849"/>
    <d v="2011-11-16T00:00:00"/>
    <s v="Standard Class"/>
    <s v="RD-19900"/>
    <s v="Ruben Dartt"/>
    <x v="0"/>
    <s v="United States"/>
    <s v="San Diego"/>
    <x v="1"/>
    <n v="92037"/>
    <x v="1"/>
    <s v="TEC-PH-10002103"/>
    <x v="2"/>
    <x v="7"/>
    <s v="Jabra SPEAK 410"/>
    <n v="601.53599999999994"/>
    <n v="8"/>
    <n v="0.2"/>
    <x v="2841"/>
  </r>
  <r>
    <n v="3204"/>
    <x v="1591"/>
    <x v="2"/>
    <x v="849"/>
    <d v="2011-11-16T00:00:00"/>
    <s v="Standard Class"/>
    <s v="RD-19900"/>
    <s v="Ruben Dartt"/>
    <x v="0"/>
    <s v="United States"/>
    <s v="San Diego"/>
    <x v="1"/>
    <n v="92037"/>
    <x v="1"/>
    <s v="TEC-AC-10004209"/>
    <x v="2"/>
    <x v="11"/>
    <s v="Memorex Froggy Flash Drive 4 GB"/>
    <n v="10.99"/>
    <n v="1"/>
    <n v="0"/>
    <x v="2842"/>
  </r>
  <r>
    <n v="3205"/>
    <x v="1591"/>
    <x v="2"/>
    <x v="849"/>
    <d v="2011-11-16T00:00:00"/>
    <s v="Standard Class"/>
    <s v="RD-19900"/>
    <s v="Ruben Dartt"/>
    <x v="0"/>
    <s v="United States"/>
    <s v="San Diego"/>
    <x v="1"/>
    <n v="92037"/>
    <x v="1"/>
    <s v="FUR-FU-10000397"/>
    <x v="0"/>
    <x v="5"/>
    <s v="Luxo Economy Swing Arm Lamp"/>
    <n v="39.880000000000003"/>
    <n v="2"/>
    <n v="0"/>
    <x v="1198"/>
  </r>
  <r>
    <n v="3206"/>
    <x v="1591"/>
    <x v="2"/>
    <x v="849"/>
    <d v="2011-11-16T00:00:00"/>
    <s v="Standard Class"/>
    <s v="RD-19900"/>
    <s v="Ruben Dartt"/>
    <x v="0"/>
    <s v="United States"/>
    <s v="San Diego"/>
    <x v="1"/>
    <n v="92037"/>
    <x v="1"/>
    <s v="OFF-PA-10002137"/>
    <x v="1"/>
    <x v="10"/>
    <s v="Southworth 100% Résumé Paper, 24lb."/>
    <n v="62.24"/>
    <n v="8"/>
    <n v="0"/>
    <x v="2843"/>
  </r>
  <r>
    <n v="3207"/>
    <x v="1591"/>
    <x v="2"/>
    <x v="849"/>
    <d v="2011-11-16T00:00:00"/>
    <s v="Standard Class"/>
    <s v="RD-19900"/>
    <s v="Ruben Dartt"/>
    <x v="0"/>
    <s v="United States"/>
    <s v="San Diego"/>
    <x v="1"/>
    <n v="92037"/>
    <x v="1"/>
    <s v="FUR-FU-10001867"/>
    <x v="0"/>
    <x v="5"/>
    <s v="Eldon Expressions Punched Metal &amp; Wood Desk Accessories, Pewter &amp; Cherry"/>
    <n v="53.2"/>
    <n v="5"/>
    <n v="0"/>
    <x v="2844"/>
  </r>
  <r>
    <n v="3208"/>
    <x v="1591"/>
    <x v="2"/>
    <x v="849"/>
    <d v="2011-11-16T00:00:00"/>
    <s v="Standard Class"/>
    <s v="RD-19900"/>
    <s v="Ruben Dartt"/>
    <x v="0"/>
    <s v="United States"/>
    <s v="San Diego"/>
    <x v="1"/>
    <n v="92037"/>
    <x v="1"/>
    <s v="OFF-LA-10000407"/>
    <x v="1"/>
    <x v="2"/>
    <s v="Avery White Multi-Purpose Labels"/>
    <n v="39.840000000000003"/>
    <n v="8"/>
    <n v="0"/>
    <x v="2845"/>
  </r>
  <r>
    <n v="3209"/>
    <x v="1592"/>
    <x v="0"/>
    <x v="850"/>
    <d v="2013-01-15T00:00:00"/>
    <s v="Standard Class"/>
    <s v="LA-16780"/>
    <s v="Laura Armstrong"/>
    <x v="1"/>
    <s v="United States"/>
    <s v="Fresno"/>
    <x v="1"/>
    <n v="93727"/>
    <x v="1"/>
    <s v="TEC-AC-10000420"/>
    <x v="2"/>
    <x v="11"/>
    <s v="Logitech G500s Laser Gaming Mouse with Adjustable Weight Tuning"/>
    <n v="349.95"/>
    <n v="5"/>
    <n v="0"/>
    <x v="2846"/>
  </r>
  <r>
    <n v="3210"/>
    <x v="1592"/>
    <x v="0"/>
    <x v="850"/>
    <d v="2013-01-15T00:00:00"/>
    <s v="Standard Class"/>
    <s v="LA-16780"/>
    <s v="Laura Armstrong"/>
    <x v="1"/>
    <s v="United States"/>
    <s v="Fresno"/>
    <x v="1"/>
    <n v="93727"/>
    <x v="1"/>
    <s v="TEC-PH-10002726"/>
    <x v="2"/>
    <x v="7"/>
    <s v="netTALK DUO VoIP Telephone Service"/>
    <n v="377.92800000000005"/>
    <n v="9"/>
    <n v="0.2"/>
    <x v="2847"/>
  </r>
  <r>
    <n v="3211"/>
    <x v="1593"/>
    <x v="3"/>
    <x v="585"/>
    <d v="2014-09-28T00:00:00"/>
    <s v="Standard Class"/>
    <s v="SH-19975"/>
    <s v="Sally Hughsby"/>
    <x v="1"/>
    <s v="United States"/>
    <s v="Pearland"/>
    <x v="5"/>
    <n v="77581"/>
    <x v="2"/>
    <s v="OFF-EN-10001415"/>
    <x v="1"/>
    <x v="12"/>
    <s v="Staples"/>
    <n v="13.392000000000001"/>
    <n v="3"/>
    <n v="0.2"/>
    <x v="2848"/>
  </r>
  <r>
    <n v="3212"/>
    <x v="1593"/>
    <x v="3"/>
    <x v="585"/>
    <d v="2014-09-28T00:00:00"/>
    <s v="Standard Class"/>
    <s v="SH-19975"/>
    <s v="Sally Hughsby"/>
    <x v="1"/>
    <s v="United States"/>
    <s v="Pearland"/>
    <x v="5"/>
    <n v="77581"/>
    <x v="2"/>
    <s v="OFF-BI-10000773"/>
    <x v="1"/>
    <x v="8"/>
    <s v="Insertable Tab Post Binder Dividers"/>
    <n v="11.227999999999998"/>
    <n v="7"/>
    <n v="0.8"/>
    <x v="2849"/>
  </r>
  <r>
    <n v="3213"/>
    <x v="1594"/>
    <x v="2"/>
    <x v="851"/>
    <d v="2011-12-28T00:00:00"/>
    <s v="Standard Class"/>
    <s v="SF-20200"/>
    <s v="Sarah Foster"/>
    <x v="0"/>
    <s v="United States"/>
    <s v="Richmond"/>
    <x v="14"/>
    <n v="47374"/>
    <x v="2"/>
    <s v="OFF-AP-10002350"/>
    <x v="1"/>
    <x v="9"/>
    <s v="Belkin F9H710-06 7 Outlet SurgeMaster Surge Protector"/>
    <n v="207.24"/>
    <n v="11"/>
    <n v="0"/>
    <x v="2850"/>
  </r>
  <r>
    <n v="3214"/>
    <x v="1595"/>
    <x v="0"/>
    <x v="439"/>
    <d v="2013-06-02T00:00:00"/>
    <s v="Standard Class"/>
    <s v="TH-21235"/>
    <s v="Tiffany House"/>
    <x v="1"/>
    <s v="United States"/>
    <s v="Philadelphia"/>
    <x v="9"/>
    <n v="19134"/>
    <x v="3"/>
    <s v="OFF-AR-10001919"/>
    <x v="1"/>
    <x v="6"/>
    <s v="OIC #2 Pencils, Medium Soft"/>
    <n v="1.504"/>
    <n v="1"/>
    <n v="0.2"/>
    <x v="2851"/>
  </r>
  <r>
    <n v="3215"/>
    <x v="1595"/>
    <x v="0"/>
    <x v="439"/>
    <d v="2013-06-02T00:00:00"/>
    <s v="Standard Class"/>
    <s v="TH-21235"/>
    <s v="Tiffany House"/>
    <x v="1"/>
    <s v="United States"/>
    <s v="Philadelphia"/>
    <x v="9"/>
    <n v="19134"/>
    <x v="3"/>
    <s v="OFF-AP-10002082"/>
    <x v="1"/>
    <x v="9"/>
    <s v="Holmes HEPA Air Purifier"/>
    <n v="34.848000000000006"/>
    <n v="2"/>
    <n v="0.2"/>
    <x v="1592"/>
  </r>
  <r>
    <n v="3216"/>
    <x v="1596"/>
    <x v="3"/>
    <x v="141"/>
    <d v="2014-07-11T00:00:00"/>
    <s v="First Class"/>
    <s v="VG-21790"/>
    <s v="Vivek Gonzalez"/>
    <x v="0"/>
    <s v="United States"/>
    <s v="San Mateo"/>
    <x v="1"/>
    <n v="94403"/>
    <x v="1"/>
    <s v="OFF-LA-10002762"/>
    <x v="1"/>
    <x v="2"/>
    <s v="Avery 485"/>
    <n v="75.179999999999993"/>
    <n v="6"/>
    <n v="0"/>
    <x v="50"/>
  </r>
  <r>
    <n v="3217"/>
    <x v="1597"/>
    <x v="2"/>
    <x v="8"/>
    <d v="2011-05-17T00:00:00"/>
    <s v="Standard Class"/>
    <s v="NP-18325"/>
    <s v="Naresj Patel"/>
    <x v="0"/>
    <s v="United States"/>
    <s v="Oakland"/>
    <x v="1"/>
    <n v="94601"/>
    <x v="1"/>
    <s v="TEC-AC-10002800"/>
    <x v="2"/>
    <x v="11"/>
    <s v="Plantronics Audio 478 Stereo USB Headset"/>
    <n v="149.97"/>
    <n v="3"/>
    <n v="0"/>
    <x v="2852"/>
  </r>
  <r>
    <n v="3218"/>
    <x v="1598"/>
    <x v="3"/>
    <x v="468"/>
    <d v="2014-11-17T00:00:00"/>
    <s v="Standard Class"/>
    <s v="FH-14275"/>
    <s v="Frank Hawley"/>
    <x v="1"/>
    <s v="United States"/>
    <s v="New York City"/>
    <x v="15"/>
    <n v="10024"/>
    <x v="3"/>
    <s v="OFF-BI-10003925"/>
    <x v="1"/>
    <x v="8"/>
    <s v="Fellowes PB300 Plastic Comb Binding Machine"/>
    <n v="931.17600000000016"/>
    <n v="3"/>
    <n v="0.2"/>
    <x v="2853"/>
  </r>
  <r>
    <n v="3219"/>
    <x v="1598"/>
    <x v="3"/>
    <x v="468"/>
    <d v="2014-11-17T00:00:00"/>
    <s v="Standard Class"/>
    <s v="FH-14275"/>
    <s v="Frank Hawley"/>
    <x v="1"/>
    <s v="United States"/>
    <s v="New York City"/>
    <x v="15"/>
    <n v="10024"/>
    <x v="3"/>
    <s v="TEC-PH-10002200"/>
    <x v="2"/>
    <x v="7"/>
    <s v="Aastra 6757i CT Wireless VoIP phone"/>
    <n v="430.88"/>
    <n v="2"/>
    <n v="0"/>
    <x v="2854"/>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55"/>
  </r>
  <r>
    <n v="3222"/>
    <x v="1599"/>
    <x v="1"/>
    <x v="653"/>
    <d v="2012-10-08T00:00:00"/>
    <s v="Standard Class"/>
    <s v="JP-15460"/>
    <s v="Jennifer Patt"/>
    <x v="1"/>
    <s v="United States"/>
    <s v="Lakewood"/>
    <x v="30"/>
    <n v="8701"/>
    <x v="3"/>
    <s v="TEC-AC-10000892"/>
    <x v="2"/>
    <x v="11"/>
    <s v="NETGEAR N750 Dual Band Wi-Fi Gigabit Router"/>
    <n v="90"/>
    <n v="1"/>
    <n v="0"/>
    <x v="2856"/>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d v="2011-10-05T00:00:00"/>
    <s v="First Class"/>
    <s v="ES-14080"/>
    <s v="Erin Smith"/>
    <x v="1"/>
    <s v="United States"/>
    <s v="Tempe"/>
    <x v="16"/>
    <n v="85281"/>
    <x v="1"/>
    <s v="OFF-FA-10000735"/>
    <x v="1"/>
    <x v="13"/>
    <s v="Staples"/>
    <n v="4.6719999999999997"/>
    <n v="2"/>
    <n v="0.2"/>
    <x v="2858"/>
  </r>
  <r>
    <n v="3225"/>
    <x v="1600"/>
    <x v="2"/>
    <x v="852"/>
    <d v="2011-10-05T00:00:00"/>
    <s v="First Class"/>
    <s v="ES-14080"/>
    <s v="Erin Smith"/>
    <x v="1"/>
    <s v="United States"/>
    <s v="Tempe"/>
    <x v="16"/>
    <n v="85281"/>
    <x v="1"/>
    <s v="TEC-PH-10001760"/>
    <x v="2"/>
    <x v="7"/>
    <s v="Bose SoundLink Bluetooth Speaker"/>
    <n v="318.40000000000003"/>
    <n v="2"/>
    <n v="0.2"/>
    <x v="2859"/>
  </r>
  <r>
    <n v="3226"/>
    <x v="1600"/>
    <x v="2"/>
    <x v="852"/>
    <d v="2011-10-05T00:00:00"/>
    <s v="First Class"/>
    <s v="ES-14080"/>
    <s v="Erin Smith"/>
    <x v="1"/>
    <s v="United States"/>
    <s v="Tempe"/>
    <x v="16"/>
    <n v="85281"/>
    <x v="1"/>
    <s v="OFF-EN-10004846"/>
    <x v="1"/>
    <x v="12"/>
    <s v="Letter or Legal Size Expandable Poly String Tie Envelopes"/>
    <n v="12.768000000000001"/>
    <n v="6"/>
    <n v="0.2"/>
    <x v="2860"/>
  </r>
  <r>
    <n v="3227"/>
    <x v="1600"/>
    <x v="2"/>
    <x v="852"/>
    <d v="2011-10-05T00:00:00"/>
    <s v="First Class"/>
    <s v="ES-14080"/>
    <s v="Erin Smith"/>
    <x v="1"/>
    <s v="United States"/>
    <s v="Tempe"/>
    <x v="16"/>
    <n v="85281"/>
    <x v="1"/>
    <s v="OFF-SU-10003567"/>
    <x v="1"/>
    <x v="14"/>
    <s v="Stiletto Hand Letter Openers"/>
    <n v="15.36"/>
    <n v="2"/>
    <n v="0.2"/>
    <x v="2861"/>
  </r>
  <r>
    <n v="3228"/>
    <x v="1600"/>
    <x v="2"/>
    <x v="852"/>
    <d v="2011-10-05T00:00:00"/>
    <s v="First Class"/>
    <s v="ES-14080"/>
    <s v="Erin Smith"/>
    <x v="1"/>
    <s v="United States"/>
    <s v="Tempe"/>
    <x v="16"/>
    <n v="85281"/>
    <x v="1"/>
    <s v="TEC-PH-10001557"/>
    <x v="2"/>
    <x v="7"/>
    <s v="Pyle PMP37LED"/>
    <n v="230.376"/>
    <n v="3"/>
    <n v="0.2"/>
    <x v="2862"/>
  </r>
  <r>
    <n v="3229"/>
    <x v="1600"/>
    <x v="2"/>
    <x v="852"/>
    <d v="2011-10-05T00:00:00"/>
    <s v="First Class"/>
    <s v="ES-14080"/>
    <s v="Erin Smith"/>
    <x v="1"/>
    <s v="United States"/>
    <s v="Tempe"/>
    <x v="16"/>
    <n v="85281"/>
    <x v="1"/>
    <s v="TEC-AC-10003038"/>
    <x v="2"/>
    <x v="11"/>
    <s v="Kingston Digital DataTraveler 16GB USB 2.0"/>
    <n v="7.16"/>
    <n v="1"/>
    <n v="0.2"/>
    <x v="2863"/>
  </r>
  <r>
    <n v="3230"/>
    <x v="1601"/>
    <x v="2"/>
    <x v="430"/>
    <d v="2011-08-16T00:00:00"/>
    <s v="Standard Class"/>
    <s v="KL-16645"/>
    <s v="Ken Lonsdale"/>
    <x v="0"/>
    <s v="United States"/>
    <s v="New York City"/>
    <x v="15"/>
    <n v="10035"/>
    <x v="3"/>
    <s v="OFF-ST-10004459"/>
    <x v="1"/>
    <x v="4"/>
    <s v="Tennsco Single-Tier Lockers"/>
    <n v="375.34"/>
    <n v="1"/>
    <n v="0"/>
    <x v="2864"/>
  </r>
  <r>
    <n v="3231"/>
    <x v="1602"/>
    <x v="3"/>
    <x v="853"/>
    <d v="2014-09-06T00:00:00"/>
    <s v="Second Class"/>
    <s v="BN-11515"/>
    <s v="Bradley Nguyen"/>
    <x v="0"/>
    <s v="United States"/>
    <s v="New York City"/>
    <x v="15"/>
    <n v="10009"/>
    <x v="3"/>
    <s v="FUR-FU-10004960"/>
    <x v="0"/>
    <x v="5"/>
    <s v="Seth Thomas 12&quot; Clock w/ Goldtone Case"/>
    <n v="114.9"/>
    <n v="5"/>
    <n v="0"/>
    <x v="2865"/>
  </r>
  <r>
    <n v="3232"/>
    <x v="1603"/>
    <x v="3"/>
    <x v="513"/>
    <d v="2014-04-23T00:00:00"/>
    <s v="Standard Class"/>
    <s v="ND-18370"/>
    <s v="Natalie DeCherney"/>
    <x v="0"/>
    <s v="United States"/>
    <s v="Houston"/>
    <x v="5"/>
    <n v="77095"/>
    <x v="2"/>
    <s v="OFF-BI-10000632"/>
    <x v="1"/>
    <x v="8"/>
    <s v="Satellite Sectional Post Binders"/>
    <n v="26.045999999999992"/>
    <n v="3"/>
    <n v="0.8"/>
    <x v="2827"/>
  </r>
  <r>
    <n v="3233"/>
    <x v="1603"/>
    <x v="3"/>
    <x v="513"/>
    <d v="2014-04-23T00:00:00"/>
    <s v="Standard Class"/>
    <s v="ND-18370"/>
    <s v="Natalie DeCherney"/>
    <x v="0"/>
    <s v="United States"/>
    <s v="Houston"/>
    <x v="5"/>
    <n v="77095"/>
    <x v="2"/>
    <s v="OFF-BI-10001107"/>
    <x v="1"/>
    <x v="8"/>
    <s v="GBC White Gloss Covers, Plain Front"/>
    <n v="2.8959999999999995"/>
    <n v="1"/>
    <n v="0.8"/>
    <x v="2866"/>
  </r>
  <r>
    <n v="3234"/>
    <x v="1603"/>
    <x v="3"/>
    <x v="513"/>
    <d v="2014-04-23T00:00:00"/>
    <s v="Standard Class"/>
    <s v="ND-18370"/>
    <s v="Natalie DeCherney"/>
    <x v="0"/>
    <s v="United States"/>
    <s v="Houston"/>
    <x v="5"/>
    <n v="77095"/>
    <x v="2"/>
    <s v="OFF-ST-10002301"/>
    <x v="1"/>
    <x v="4"/>
    <s v="Tennsco Commercial Shelving"/>
    <n v="32.544000000000004"/>
    <n v="2"/>
    <n v="0.2"/>
    <x v="2867"/>
  </r>
  <r>
    <n v="3235"/>
    <x v="1604"/>
    <x v="0"/>
    <x v="423"/>
    <d v="2013-04-28T00:00:00"/>
    <s v="First Class"/>
    <s v="JL-15130"/>
    <s v="Jack Lebron"/>
    <x v="0"/>
    <s v="United States"/>
    <s v="Riverside"/>
    <x v="1"/>
    <n v="92503"/>
    <x v="1"/>
    <s v="OFF-BI-10003355"/>
    <x v="1"/>
    <x v="8"/>
    <s v="Cardinal Holdit Business Card Pockets"/>
    <n v="3.9840000000000004"/>
    <n v="1"/>
    <n v="0.2"/>
    <x v="2868"/>
  </r>
  <r>
    <n v="3236"/>
    <x v="1605"/>
    <x v="0"/>
    <x v="804"/>
    <d v="2013-01-15T00:00:00"/>
    <s v="Same Day"/>
    <s v="RC-19825"/>
    <s v="Roy Collins"/>
    <x v="0"/>
    <s v="United States"/>
    <s v="Fairfield"/>
    <x v="29"/>
    <n v="6824"/>
    <x v="3"/>
    <s v="FUR-TA-10002903"/>
    <x v="0"/>
    <x v="3"/>
    <s v="Bevis Round Bullnose 29&quot; High Table Top"/>
    <n v="181.79699999999997"/>
    <n v="1"/>
    <n v="0.3"/>
    <x v="2869"/>
  </r>
  <r>
    <n v="3237"/>
    <x v="1606"/>
    <x v="0"/>
    <x v="440"/>
    <d v="2013-05-03T00:00:00"/>
    <s v="Same Day"/>
    <s v="CC-12475"/>
    <s v="Cindy Chapman"/>
    <x v="0"/>
    <s v="United States"/>
    <s v="New York City"/>
    <x v="15"/>
    <n v="10024"/>
    <x v="3"/>
    <s v="OFF-ST-10001580"/>
    <x v="1"/>
    <x v="4"/>
    <s v="Super Decoflex Portable Personal File"/>
    <n v="44.94"/>
    <n v="3"/>
    <n v="0"/>
    <x v="2870"/>
  </r>
  <r>
    <n v="3238"/>
    <x v="1606"/>
    <x v="0"/>
    <x v="440"/>
    <d v="2013-05-03T00:00:00"/>
    <s v="Same Day"/>
    <s v="CC-12475"/>
    <s v="Cindy Chapman"/>
    <x v="0"/>
    <s v="United States"/>
    <s v="New York City"/>
    <x v="15"/>
    <n v="10024"/>
    <x v="3"/>
    <s v="OFF-BI-10000315"/>
    <x v="1"/>
    <x v="8"/>
    <s v="Poly Designer Cover &amp; Back"/>
    <n v="45.576000000000001"/>
    <n v="3"/>
    <n v="0.2"/>
    <x v="2871"/>
  </r>
  <r>
    <n v="3239"/>
    <x v="1607"/>
    <x v="0"/>
    <x v="73"/>
    <d v="2013-11-28T00:00:00"/>
    <s v="Standard Class"/>
    <s v="DW-13195"/>
    <s v="David Wiener"/>
    <x v="1"/>
    <s v="United States"/>
    <s v="Houston"/>
    <x v="5"/>
    <n v="77095"/>
    <x v="2"/>
    <s v="FUR-CH-10003774"/>
    <x v="0"/>
    <x v="1"/>
    <s v="Global Wood Trimmed Manager's Task Chair, Khaki"/>
    <n v="318.43"/>
    <n v="5"/>
    <n v="0.3"/>
    <x v="2872"/>
  </r>
  <r>
    <n v="3240"/>
    <x v="1607"/>
    <x v="0"/>
    <x v="73"/>
    <d v="2013-11-28T00:00:00"/>
    <s v="Standard Class"/>
    <s v="DW-13195"/>
    <s v="David Wiener"/>
    <x v="1"/>
    <s v="United States"/>
    <s v="Houston"/>
    <x v="5"/>
    <n v="77095"/>
    <x v="2"/>
    <s v="TEC-PH-10003095"/>
    <x v="2"/>
    <x v="7"/>
    <s v="Samsung HM1900 Bluetooth Headset"/>
    <n v="122.91999999999999"/>
    <n v="7"/>
    <n v="0.2"/>
    <x v="2873"/>
  </r>
  <r>
    <n v="3241"/>
    <x v="1607"/>
    <x v="0"/>
    <x v="73"/>
    <d v="2013-11-28T00:00:00"/>
    <s v="Standard Class"/>
    <s v="DW-13195"/>
    <s v="David Wiener"/>
    <x v="1"/>
    <s v="United States"/>
    <s v="Houston"/>
    <x v="5"/>
    <n v="77095"/>
    <x v="2"/>
    <s v="FUR-FU-10000023"/>
    <x v="0"/>
    <x v="5"/>
    <s v="Eldon Wave Desk Accessories"/>
    <n v="7.0679999999999996"/>
    <n v="3"/>
    <n v="0.6"/>
    <x v="2874"/>
  </r>
  <r>
    <n v="3242"/>
    <x v="1608"/>
    <x v="0"/>
    <x v="854"/>
    <d v="2013-02-03T00:00:00"/>
    <s v="First Class"/>
    <s v="CK-12760"/>
    <s v="Cyma Kinney"/>
    <x v="1"/>
    <s v="United States"/>
    <s v="Arlington"/>
    <x v="17"/>
    <n v="22204"/>
    <x v="0"/>
    <s v="OFF-ST-10002214"/>
    <x v="1"/>
    <x v="4"/>
    <s v="X-Rack File for Hanging Folders"/>
    <n v="56.449999999999996"/>
    <n v="5"/>
    <n v="0"/>
    <x v="2170"/>
  </r>
  <r>
    <n v="3243"/>
    <x v="1609"/>
    <x v="3"/>
    <x v="185"/>
    <d v="2014-04-06T00:00:00"/>
    <s v="Second Class"/>
    <s v="EG-13900"/>
    <s v="Emily Grady"/>
    <x v="0"/>
    <s v="United States"/>
    <s v="Chicago"/>
    <x v="10"/>
    <n v="60623"/>
    <x v="2"/>
    <s v="OFF-BI-10002799"/>
    <x v="1"/>
    <x v="8"/>
    <s v="SlimView Poly Binder, 3/8&quot;"/>
    <n v="13.467999999999998"/>
    <n v="13"/>
    <n v="0.8"/>
    <x v="2875"/>
  </r>
  <r>
    <n v="3244"/>
    <x v="1610"/>
    <x v="3"/>
    <x v="96"/>
    <d v="2014-12-06T00:00:00"/>
    <s v="Standard Class"/>
    <s v="SJ-20215"/>
    <s v="Sarah Jordon"/>
    <x v="0"/>
    <s v="United States"/>
    <s v="Grand Prairie"/>
    <x v="5"/>
    <n v="75051"/>
    <x v="2"/>
    <s v="TEC-PH-10004912"/>
    <x v="2"/>
    <x v="7"/>
    <s v="Cisco SPA112 2 Port Phone Adapter"/>
    <n v="219.80000000000004"/>
    <n v="5"/>
    <n v="0.2"/>
    <x v="2876"/>
  </r>
  <r>
    <n v="3245"/>
    <x v="1610"/>
    <x v="3"/>
    <x v="96"/>
    <d v="2014-12-06T00:00:00"/>
    <s v="Standard Class"/>
    <s v="SJ-20215"/>
    <s v="Sarah Jordon"/>
    <x v="0"/>
    <s v="United States"/>
    <s v="Grand Prairie"/>
    <x v="5"/>
    <n v="75051"/>
    <x v="2"/>
    <s v="FUR-CH-10002602"/>
    <x v="0"/>
    <x v="1"/>
    <s v="DMI Arturo Collection Mission-style Design Wood Chair"/>
    <n v="317.05799999999999"/>
    <n v="3"/>
    <n v="0.3"/>
    <x v="2877"/>
  </r>
  <r>
    <n v="3246"/>
    <x v="1611"/>
    <x v="3"/>
    <x v="389"/>
    <d v="2014-12-13T00:00:00"/>
    <s v="Second Class"/>
    <s v="BP-11185"/>
    <s v="Ben Peterman"/>
    <x v="1"/>
    <s v="United States"/>
    <s v="Seattle"/>
    <x v="4"/>
    <n v="98103"/>
    <x v="1"/>
    <s v="TEC-AC-10004510"/>
    <x v="2"/>
    <x v="11"/>
    <s v="Logitech Desktop MK120 Mouse and keyboard Combo"/>
    <n v="49.08"/>
    <n v="3"/>
    <n v="0"/>
    <x v="1277"/>
  </r>
  <r>
    <n v="3247"/>
    <x v="1611"/>
    <x v="3"/>
    <x v="389"/>
    <d v="2014-12-13T00:00:00"/>
    <s v="Second Class"/>
    <s v="BP-11185"/>
    <s v="Ben Peterman"/>
    <x v="1"/>
    <s v="United States"/>
    <s v="Seattle"/>
    <x v="4"/>
    <n v="98103"/>
    <x v="1"/>
    <s v="OFF-ST-10000060"/>
    <x v="1"/>
    <x v="4"/>
    <s v="Fellowes Bankers Box Staxonsteel Drawer File/Stacking System"/>
    <n v="324.90000000000003"/>
    <n v="5"/>
    <n v="0"/>
    <x v="1902"/>
  </r>
  <r>
    <n v="3248"/>
    <x v="1611"/>
    <x v="3"/>
    <x v="389"/>
    <d v="2014-12-13T00:00:00"/>
    <s v="Second Class"/>
    <s v="BP-11185"/>
    <s v="Ben Peterman"/>
    <x v="1"/>
    <s v="United States"/>
    <s v="Seattle"/>
    <x v="4"/>
    <n v="98103"/>
    <x v="1"/>
    <s v="OFF-AR-10000799"/>
    <x v="1"/>
    <x v="6"/>
    <s v="Col-Erase Pencils with Erasers"/>
    <n v="18.240000000000002"/>
    <n v="3"/>
    <n v="0"/>
    <x v="2878"/>
  </r>
  <r>
    <n v="3249"/>
    <x v="1612"/>
    <x v="0"/>
    <x v="42"/>
    <d v="2013-09-22T00:00:00"/>
    <s v="Standard Class"/>
    <s v="SJ-20125"/>
    <s v="Sanjit Jacobs"/>
    <x v="2"/>
    <s v="United States"/>
    <s v="Seattle"/>
    <x v="4"/>
    <n v="98103"/>
    <x v="1"/>
    <s v="FUR-CH-10004875"/>
    <x v="0"/>
    <x v="1"/>
    <s v="Harbour Creations 67200 Series Stacking Chairs"/>
    <n v="113.88800000000002"/>
    <n v="2"/>
    <n v="0.2"/>
    <x v="2635"/>
  </r>
  <r>
    <n v="3250"/>
    <x v="1612"/>
    <x v="0"/>
    <x v="42"/>
    <d v="2013-09-22T00:00:00"/>
    <s v="Standard Class"/>
    <s v="SJ-20125"/>
    <s v="Sanjit Jacobs"/>
    <x v="2"/>
    <s v="United States"/>
    <s v="Seattle"/>
    <x v="4"/>
    <n v="98103"/>
    <x v="1"/>
    <s v="TEC-PH-10002085"/>
    <x v="2"/>
    <x v="7"/>
    <s v="Clarity 53712"/>
    <n v="105.584"/>
    <n v="2"/>
    <n v="0.2"/>
    <x v="2879"/>
  </r>
  <r>
    <n v="3251"/>
    <x v="1613"/>
    <x v="0"/>
    <x v="443"/>
    <d v="2013-12-30T00:00:00"/>
    <s v="Standard Class"/>
    <s v="MC-17590"/>
    <s v="Matt Collister"/>
    <x v="1"/>
    <s v="United States"/>
    <s v="Grand Rapids"/>
    <x v="12"/>
    <n v="49505"/>
    <x v="2"/>
    <s v="OFF-FA-10000992"/>
    <x v="1"/>
    <x v="13"/>
    <s v="Acco Clips to Go Binder Clips, 24 Clips in Two Sizes"/>
    <n v="24.849999999999998"/>
    <n v="7"/>
    <n v="0"/>
    <x v="2880"/>
  </r>
  <r>
    <n v="3252"/>
    <x v="1614"/>
    <x v="3"/>
    <x v="827"/>
    <d v="2014-04-20T00:00:00"/>
    <s v="First Class"/>
    <s v="BG-11740"/>
    <s v="Bruce Geld"/>
    <x v="0"/>
    <s v="United States"/>
    <s v="Philadelphia"/>
    <x v="9"/>
    <n v="19120"/>
    <x v="3"/>
    <s v="FUR-FU-10001473"/>
    <x v="0"/>
    <x v="5"/>
    <s v="Eldon Executive Woodline II Desk Accessories, Mahogany"/>
    <n v="60.311999999999998"/>
    <n v="3"/>
    <n v="0.2"/>
    <x v="2881"/>
  </r>
  <r>
    <n v="3253"/>
    <x v="1615"/>
    <x v="3"/>
    <x v="855"/>
    <d v="2014-10-31T00:00:00"/>
    <s v="Second Class"/>
    <s v="MA-17560"/>
    <s v="Matt Abelman"/>
    <x v="2"/>
    <s v="United States"/>
    <s v="Chicago"/>
    <x v="10"/>
    <n v="60610"/>
    <x v="2"/>
    <s v="OFF-AR-10003045"/>
    <x v="1"/>
    <x v="6"/>
    <s v="Prang Colored Pencils"/>
    <n v="7.0559999999999992"/>
    <n v="3"/>
    <n v="0.2"/>
    <x v="2882"/>
  </r>
  <r>
    <n v="3254"/>
    <x v="1615"/>
    <x v="3"/>
    <x v="855"/>
    <d v="2014-10-31T00:00:00"/>
    <s v="Second Class"/>
    <s v="MA-17560"/>
    <s v="Matt Abelman"/>
    <x v="2"/>
    <s v="United States"/>
    <s v="Chicago"/>
    <x v="10"/>
    <n v="60610"/>
    <x v="2"/>
    <s v="TEC-PH-10001536"/>
    <x v="2"/>
    <x v="7"/>
    <s v="Spigen Samsung Galaxy S5 Case Wallet"/>
    <n v="27.183999999999997"/>
    <n v="2"/>
    <n v="0.2"/>
    <x v="2883"/>
  </r>
  <r>
    <n v="3255"/>
    <x v="1616"/>
    <x v="0"/>
    <x v="630"/>
    <d v="2013-07-15T00:00:00"/>
    <s v="Standard Class"/>
    <s v="CC-12220"/>
    <s v="Chris Cortes"/>
    <x v="0"/>
    <s v="United States"/>
    <s v="Seattle"/>
    <x v="4"/>
    <n v="98105"/>
    <x v="1"/>
    <s v="TEC-PH-10001580"/>
    <x v="2"/>
    <x v="7"/>
    <s v="Logitech Mobile Speakerphone P710e - speaker phone"/>
    <n v="107.98399999999999"/>
    <n v="1"/>
    <n v="0.2"/>
    <x v="2884"/>
  </r>
  <r>
    <n v="3256"/>
    <x v="1616"/>
    <x v="0"/>
    <x v="630"/>
    <d v="2013-07-15T00:00:00"/>
    <s v="Standard Class"/>
    <s v="CC-12220"/>
    <s v="Chris Cortes"/>
    <x v="0"/>
    <s v="United States"/>
    <s v="Seattle"/>
    <x v="4"/>
    <n v="98105"/>
    <x v="1"/>
    <s v="OFF-BI-10004209"/>
    <x v="1"/>
    <x v="8"/>
    <s v="Fellowes Twister Kit, Gray/Clear, 3/pkg"/>
    <n v="19.295999999999999"/>
    <n v="3"/>
    <n v="0.2"/>
    <x v="1882"/>
  </r>
  <r>
    <n v="3257"/>
    <x v="1617"/>
    <x v="1"/>
    <x v="101"/>
    <d v="2012-08-14T00:00:00"/>
    <s v="Standard Class"/>
    <s v="RA-19885"/>
    <s v="Ruben Ausman"/>
    <x v="1"/>
    <s v="United States"/>
    <s v="Jacksonville"/>
    <x v="2"/>
    <n v="32216"/>
    <x v="0"/>
    <s v="OFF-LA-10001613"/>
    <x v="1"/>
    <x v="2"/>
    <s v="Avery File Folder Labels"/>
    <n v="4.6079999999999997"/>
    <n v="2"/>
    <n v="0.2"/>
    <x v="910"/>
  </r>
  <r>
    <n v="3258"/>
    <x v="1618"/>
    <x v="0"/>
    <x v="10"/>
    <d v="2013-12-15T00:00:00"/>
    <s v="Second Class"/>
    <s v="DK-12835"/>
    <s v="Damala Kotsonis"/>
    <x v="1"/>
    <s v="United States"/>
    <s v="Franklin"/>
    <x v="18"/>
    <n v="37064"/>
    <x v="0"/>
    <s v="FUR-TA-10001676"/>
    <x v="0"/>
    <x v="3"/>
    <s v="Hon 61000 Series Interactive Training Tables"/>
    <n v="79.97399999999999"/>
    <n v="3"/>
    <n v="0.4"/>
    <x v="2885"/>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x v="2886"/>
  </r>
  <r>
    <n v="3260"/>
    <x v="1619"/>
    <x v="0"/>
    <x v="373"/>
    <d v="2013-11-18T00:00:00"/>
    <s v="Standard Class"/>
    <s v="LB-16795"/>
    <s v="Laurel Beltran"/>
    <x v="2"/>
    <s v="United States"/>
    <s v="Highland Park"/>
    <x v="10"/>
    <n v="60035"/>
    <x v="2"/>
    <s v="OFF-BI-10000285"/>
    <x v="1"/>
    <x v="8"/>
    <s v="XtraLife ClearVue Slant-D Ring Binders by Cardinal"/>
    <n v="3.1359999999999992"/>
    <n v="2"/>
    <n v="0.8"/>
    <x v="2887"/>
  </r>
  <r>
    <n v="3261"/>
    <x v="1620"/>
    <x v="2"/>
    <x v="687"/>
    <d v="2011-11-15T00:00:00"/>
    <s v="First Class"/>
    <s v="CM-11815"/>
    <s v="Candace McMahon"/>
    <x v="1"/>
    <s v="United States"/>
    <s v="Pasadena"/>
    <x v="5"/>
    <n v="77506"/>
    <x v="2"/>
    <s v="OFF-PA-10004609"/>
    <x v="1"/>
    <x v="10"/>
    <s v="Xerox 221"/>
    <n v="20.736000000000004"/>
    <n v="4"/>
    <n v="0.2"/>
    <x v="570"/>
  </r>
  <r>
    <n v="3262"/>
    <x v="1621"/>
    <x v="2"/>
    <x v="664"/>
    <d v="2011-11-19T00:00:00"/>
    <s v="First Class"/>
    <s v="TS-21205"/>
    <s v="Thomas Seio"/>
    <x v="1"/>
    <s v="United States"/>
    <s v="San Francisco"/>
    <x v="1"/>
    <n v="94109"/>
    <x v="1"/>
    <s v="TEC-AC-10001314"/>
    <x v="2"/>
    <x v="11"/>
    <s v="Case Logic 2.4GHz Wireless Keyboard"/>
    <n v="99.98"/>
    <n v="2"/>
    <n v="0"/>
    <x v="2888"/>
  </r>
  <r>
    <n v="3263"/>
    <x v="1621"/>
    <x v="2"/>
    <x v="664"/>
    <d v="2011-11-19T00:00:00"/>
    <s v="First Class"/>
    <s v="TS-21205"/>
    <s v="Thomas Seio"/>
    <x v="1"/>
    <s v="United States"/>
    <s v="San Francisco"/>
    <x v="1"/>
    <n v="94109"/>
    <x v="1"/>
    <s v="OFF-PA-10003395"/>
    <x v="1"/>
    <x v="10"/>
    <s v="Xerox 1941"/>
    <n v="733.94999999999993"/>
    <n v="7"/>
    <n v="0"/>
    <x v="2889"/>
  </r>
  <r>
    <n v="3264"/>
    <x v="1621"/>
    <x v="2"/>
    <x v="664"/>
    <d v="2011-11-19T00:00:00"/>
    <s v="First Class"/>
    <s v="TS-21205"/>
    <s v="Thomas Seio"/>
    <x v="1"/>
    <s v="United States"/>
    <s v="San Francisco"/>
    <x v="1"/>
    <n v="94109"/>
    <x v="1"/>
    <s v="OFF-AP-10001242"/>
    <x v="1"/>
    <x v="9"/>
    <s v="APC 7 Outlet Network SurgeArrest Surge Protector"/>
    <n v="241.44"/>
    <n v="3"/>
    <n v="0"/>
    <x v="2890"/>
  </r>
  <r>
    <n v="3265"/>
    <x v="1622"/>
    <x v="0"/>
    <x v="758"/>
    <d v="2013-03-09T00:00:00"/>
    <s v="Second Class"/>
    <s v="RF-19345"/>
    <s v="Randy Ferguson"/>
    <x v="1"/>
    <s v="United States"/>
    <s v="Miami"/>
    <x v="2"/>
    <n v="33180"/>
    <x v="0"/>
    <s v="OFF-LA-10001641"/>
    <x v="1"/>
    <x v="2"/>
    <s v="Avery 518"/>
    <n v="10.08"/>
    <n v="4"/>
    <n v="0.2"/>
    <x v="2891"/>
  </r>
  <r>
    <n v="3266"/>
    <x v="1623"/>
    <x v="2"/>
    <x v="856"/>
    <d v="2011-10-15T00:00:00"/>
    <s v="Standard Class"/>
    <s v="JF-15565"/>
    <s v="Jill Fjeld"/>
    <x v="0"/>
    <s v="United States"/>
    <s v="Philadelphia"/>
    <x v="9"/>
    <n v="19120"/>
    <x v="3"/>
    <s v="OFF-ST-10003816"/>
    <x v="1"/>
    <x v="4"/>
    <s v="Fellowes High-Stak Drawer Files"/>
    <n v="281.904"/>
    <n v="2"/>
    <n v="0.2"/>
    <x v="2892"/>
  </r>
  <r>
    <n v="3267"/>
    <x v="1623"/>
    <x v="2"/>
    <x v="856"/>
    <d v="2011-10-15T00:00:00"/>
    <s v="Standard Class"/>
    <s v="JF-15565"/>
    <s v="Jill Fjeld"/>
    <x v="0"/>
    <s v="United States"/>
    <s v="Philadelphia"/>
    <x v="9"/>
    <n v="19120"/>
    <x v="3"/>
    <s v="OFF-EN-10002230"/>
    <x v="1"/>
    <x v="12"/>
    <s v="Airmail Envelopes"/>
    <n v="201.43200000000002"/>
    <n v="3"/>
    <n v="0.2"/>
    <x v="2893"/>
  </r>
  <r>
    <n v="3268"/>
    <x v="1624"/>
    <x v="2"/>
    <x v="857"/>
    <d v="2011-05-29T00:00:00"/>
    <s v="Standard Class"/>
    <s v="EH-14185"/>
    <s v="Evan Henry"/>
    <x v="0"/>
    <s v="United States"/>
    <s v="Decatur"/>
    <x v="19"/>
    <n v="35601"/>
    <x v="0"/>
    <s v="TEC-PH-10002660"/>
    <x v="2"/>
    <x v="7"/>
    <s v="Nortel Networks T7316 E Nt8 B27"/>
    <n v="135.97999999999999"/>
    <n v="2"/>
    <n v="0"/>
    <x v="2894"/>
  </r>
  <r>
    <n v="3269"/>
    <x v="1624"/>
    <x v="2"/>
    <x v="857"/>
    <d v="2011-05-29T00:00:00"/>
    <s v="Standard Class"/>
    <s v="EH-14185"/>
    <s v="Evan Henry"/>
    <x v="0"/>
    <s v="United States"/>
    <s v="Decatur"/>
    <x v="19"/>
    <n v="35601"/>
    <x v="0"/>
    <s v="TEC-PH-10003171"/>
    <x v="2"/>
    <x v="7"/>
    <s v="Plantronics Encore H101 Dual Earpieces Headset"/>
    <n v="44.95"/>
    <n v="1"/>
    <n v="0"/>
    <x v="2895"/>
  </r>
  <r>
    <n v="3270"/>
    <x v="1625"/>
    <x v="2"/>
    <x v="858"/>
    <d v="2011-07-19T00:00:00"/>
    <s v="Standard Class"/>
    <s v="VW-21775"/>
    <s v="Victoria Wilson"/>
    <x v="1"/>
    <s v="United States"/>
    <s v="Sioux Falls"/>
    <x v="44"/>
    <n v="57103"/>
    <x v="2"/>
    <s v="TEC-AC-10003709"/>
    <x v="2"/>
    <x v="11"/>
    <s v="Maxell 4.7GB DVD-R 5/Pack"/>
    <n v="2.9699999999999998"/>
    <n v="3"/>
    <n v="0"/>
    <x v="2896"/>
  </r>
  <r>
    <n v="3271"/>
    <x v="1625"/>
    <x v="2"/>
    <x v="858"/>
    <d v="2011-07-19T00:00:00"/>
    <s v="Standard Class"/>
    <s v="VW-21775"/>
    <s v="Victoria Wilson"/>
    <x v="1"/>
    <s v="United States"/>
    <s v="Sioux Falls"/>
    <x v="44"/>
    <n v="57103"/>
    <x v="2"/>
    <s v="OFF-FA-10000304"/>
    <x v="1"/>
    <x v="13"/>
    <s v="Advantus Push Pins"/>
    <n v="6.5400000000000009"/>
    <n v="3"/>
    <n v="0"/>
    <x v="2897"/>
  </r>
  <r>
    <n v="3272"/>
    <x v="1626"/>
    <x v="1"/>
    <x v="17"/>
    <d v="2012-12-29T00:00:00"/>
    <s v="Second Class"/>
    <s v="KN-16450"/>
    <s v="Kean Nguyen"/>
    <x v="1"/>
    <s v="United States"/>
    <s v="Visalia"/>
    <x v="1"/>
    <n v="93277"/>
    <x v="1"/>
    <s v="TEC-AC-10003709"/>
    <x v="2"/>
    <x v="11"/>
    <s v="Maxell 4.7GB DVD-R 5/Pack"/>
    <n v="7.92"/>
    <n v="8"/>
    <n v="0"/>
    <x v="2898"/>
  </r>
  <r>
    <n v="3273"/>
    <x v="1627"/>
    <x v="1"/>
    <x v="97"/>
    <d v="2012-02-16T00:00:00"/>
    <s v="Standard Class"/>
    <s v="SJ-20215"/>
    <s v="Sarah Jordon"/>
    <x v="0"/>
    <s v="United States"/>
    <s v="Los Angeles"/>
    <x v="1"/>
    <n v="90049"/>
    <x v="1"/>
    <s v="FUR-CH-10002774"/>
    <x v="0"/>
    <x v="1"/>
    <s v="Global Deluxe Stacking Chair, Gray"/>
    <n v="203.92"/>
    <n v="5"/>
    <n v="0.2"/>
    <x v="2899"/>
  </r>
  <r>
    <n v="3274"/>
    <x v="1628"/>
    <x v="3"/>
    <x v="540"/>
    <d v="2014-05-13T00:00:00"/>
    <s v="Standard Class"/>
    <s v="PS-19045"/>
    <s v="Penelope Sewall"/>
    <x v="2"/>
    <s v="United States"/>
    <s v="Los Angeles"/>
    <x v="1"/>
    <n v="90032"/>
    <x v="1"/>
    <s v="TEC-CO-10001046"/>
    <x v="2"/>
    <x v="16"/>
    <s v="Canon Imageclass D680 Copier / Fax"/>
    <n v="3359.9520000000002"/>
    <n v="6"/>
    <n v="0.2"/>
    <x v="2900"/>
  </r>
  <r>
    <n v="3275"/>
    <x v="1629"/>
    <x v="3"/>
    <x v="808"/>
    <d v="2014-11-07T00:00:00"/>
    <s v="Standard Class"/>
    <s v="KM-16225"/>
    <s v="Kalyca Meade"/>
    <x v="1"/>
    <s v="United States"/>
    <s v="Overland Park"/>
    <x v="41"/>
    <n v="66212"/>
    <x v="2"/>
    <s v="OFF-FA-10003495"/>
    <x v="1"/>
    <x v="13"/>
    <s v="Staples"/>
    <n v="18.240000000000002"/>
    <n v="3"/>
    <n v="0"/>
    <x v="2901"/>
  </r>
  <r>
    <n v="3276"/>
    <x v="1629"/>
    <x v="3"/>
    <x v="808"/>
    <d v="2014-11-07T00:00:00"/>
    <s v="Standard Class"/>
    <s v="KM-16225"/>
    <s v="Kalyca Meade"/>
    <x v="1"/>
    <s v="United States"/>
    <s v="Overland Park"/>
    <x v="41"/>
    <n v="66212"/>
    <x v="2"/>
    <s v="OFF-AR-10004685"/>
    <x v="1"/>
    <x v="6"/>
    <s v="Binney &amp; Smith Crayola Metallic Colored Pencils, 8-Color Set"/>
    <n v="27.78"/>
    <n v="6"/>
    <n v="0"/>
    <x v="2902"/>
  </r>
  <r>
    <n v="3277"/>
    <x v="1630"/>
    <x v="2"/>
    <x v="267"/>
    <d v="2011-04-09T00:00:00"/>
    <s v="Second Class"/>
    <s v="GM-14695"/>
    <s v="Greg Maxwell"/>
    <x v="1"/>
    <s v="United States"/>
    <s v="Alexandria"/>
    <x v="17"/>
    <n v="22304"/>
    <x v="0"/>
    <s v="OFF-AR-10004757"/>
    <x v="1"/>
    <x v="6"/>
    <s v="Crayola Colored Pencils"/>
    <n v="22.959999999999997"/>
    <n v="7"/>
    <n v="0"/>
    <x v="2903"/>
  </r>
  <r>
    <n v="3278"/>
    <x v="1630"/>
    <x v="2"/>
    <x v="267"/>
    <d v="2011-04-09T00:00:00"/>
    <s v="Second Class"/>
    <s v="GM-14695"/>
    <s v="Greg Maxwell"/>
    <x v="1"/>
    <s v="United States"/>
    <s v="Alexandria"/>
    <x v="17"/>
    <n v="22304"/>
    <x v="0"/>
    <s v="TEC-PH-10001615"/>
    <x v="2"/>
    <x v="7"/>
    <s v="AT&amp;T CL82213"/>
    <n v="28.99"/>
    <n v="1"/>
    <n v="0"/>
    <x v="2904"/>
  </r>
  <r>
    <n v="3279"/>
    <x v="1630"/>
    <x v="2"/>
    <x v="267"/>
    <d v="2011-04-09T00:00:00"/>
    <s v="Second Class"/>
    <s v="GM-14695"/>
    <s v="Greg Maxwell"/>
    <x v="1"/>
    <s v="United States"/>
    <s v="Alexandria"/>
    <x v="17"/>
    <n v="22304"/>
    <x v="0"/>
    <s v="OFF-PA-10003349"/>
    <x v="1"/>
    <x v="10"/>
    <s v="Xerox 1957"/>
    <n v="12.96"/>
    <n v="2"/>
    <n v="0"/>
    <x v="2056"/>
  </r>
  <r>
    <n v="3280"/>
    <x v="1630"/>
    <x v="2"/>
    <x v="267"/>
    <d v="2011-04-09T00:00:00"/>
    <s v="Second Class"/>
    <s v="GM-14695"/>
    <s v="Greg Maxwell"/>
    <x v="1"/>
    <s v="United States"/>
    <s v="Alexandria"/>
    <x v="17"/>
    <n v="22304"/>
    <x v="0"/>
    <s v="OFF-AR-10000127"/>
    <x v="1"/>
    <x v="6"/>
    <s v="Newell 321"/>
    <n v="22.959999999999997"/>
    <n v="7"/>
    <n v="0"/>
    <x v="1050"/>
  </r>
  <r>
    <n v="3281"/>
    <x v="1630"/>
    <x v="2"/>
    <x v="267"/>
    <d v="2011-04-09T00:00:00"/>
    <s v="Second Class"/>
    <s v="GM-14695"/>
    <s v="Greg Maxwell"/>
    <x v="1"/>
    <s v="United States"/>
    <s v="Alexandria"/>
    <x v="17"/>
    <n v="22304"/>
    <x v="0"/>
    <s v="OFF-SU-10002881"/>
    <x v="1"/>
    <x v="14"/>
    <s v="Martin Yale Chadless Opener Electric Letter Opener"/>
    <n v="4164.0499999999993"/>
    <n v="5"/>
    <n v="0"/>
    <x v="2905"/>
  </r>
  <r>
    <n v="3282"/>
    <x v="1631"/>
    <x v="2"/>
    <x v="328"/>
    <d v="2011-09-24T00:00:00"/>
    <s v="Standard Class"/>
    <s v="KT-16465"/>
    <s v="Kean Takahito"/>
    <x v="0"/>
    <s v="United States"/>
    <s v="Raleigh"/>
    <x v="3"/>
    <n v="27604"/>
    <x v="0"/>
    <s v="TEC-AC-10001109"/>
    <x v="2"/>
    <x v="11"/>
    <s v="Logitech Trackman Marble Mouse"/>
    <n v="47.984000000000002"/>
    <n v="2"/>
    <n v="0.2"/>
    <x v="2906"/>
  </r>
  <r>
    <n v="3283"/>
    <x v="1631"/>
    <x v="2"/>
    <x v="328"/>
    <d v="2011-09-24T00:00:00"/>
    <s v="Standard Class"/>
    <s v="KT-16465"/>
    <s v="Kean Takahito"/>
    <x v="0"/>
    <s v="United States"/>
    <s v="Raleigh"/>
    <x v="3"/>
    <n v="27604"/>
    <x v="0"/>
    <s v="OFF-PA-10000682"/>
    <x v="1"/>
    <x v="10"/>
    <s v="Xerox 1924"/>
    <n v="4.6240000000000006"/>
    <n v="1"/>
    <n v="0.2"/>
    <x v="715"/>
  </r>
  <r>
    <n v="3284"/>
    <x v="1632"/>
    <x v="2"/>
    <x v="587"/>
    <d v="2011-10-06T00:00:00"/>
    <s v="Standard Class"/>
    <s v="MH-17785"/>
    <s v="Maya Herman"/>
    <x v="1"/>
    <s v="United States"/>
    <s v="New York City"/>
    <x v="15"/>
    <n v="10035"/>
    <x v="3"/>
    <s v="FUR-FU-10000221"/>
    <x v="0"/>
    <x v="5"/>
    <s v="Master Caster Door Stop, Brown"/>
    <n v="15.24"/>
    <n v="3"/>
    <n v="0"/>
    <x v="2907"/>
  </r>
  <r>
    <n v="3285"/>
    <x v="1633"/>
    <x v="2"/>
    <x v="171"/>
    <d v="2011-09-17T00:00:00"/>
    <s v="Standard Class"/>
    <s v="AF-10885"/>
    <s v="Art Foster"/>
    <x v="0"/>
    <s v="United States"/>
    <s v="Fairfield"/>
    <x v="24"/>
    <n v="45014"/>
    <x v="3"/>
    <s v="OFF-BI-10002429"/>
    <x v="1"/>
    <x v="8"/>
    <s v="Premier Elliptical Ring Binder, Black"/>
    <n v="63.924000000000007"/>
    <n v="7"/>
    <n v="0.7"/>
    <x v="2908"/>
  </r>
  <r>
    <n v="3286"/>
    <x v="1634"/>
    <x v="3"/>
    <x v="297"/>
    <d v="2014-02-26T00:00:00"/>
    <s v="Standard Class"/>
    <s v="JP-16135"/>
    <s v="Julie Prescott"/>
    <x v="2"/>
    <s v="United States"/>
    <s v="Muskogee"/>
    <x v="26"/>
    <n v="74403"/>
    <x v="2"/>
    <s v="OFF-AR-10002375"/>
    <x v="1"/>
    <x v="6"/>
    <s v="Newell 351"/>
    <n v="6.56"/>
    <n v="2"/>
    <n v="0"/>
    <x v="2909"/>
  </r>
  <r>
    <n v="3287"/>
    <x v="1634"/>
    <x v="3"/>
    <x v="297"/>
    <d v="2014-02-26T00:00:00"/>
    <s v="Standard Class"/>
    <s v="JP-16135"/>
    <s v="Julie Prescott"/>
    <x v="2"/>
    <s v="United States"/>
    <s v="Muskogee"/>
    <x v="26"/>
    <n v="74403"/>
    <x v="2"/>
    <s v="OFF-AP-10000595"/>
    <x v="1"/>
    <x v="9"/>
    <s v="Disposable Triple-Filter Dust Bags"/>
    <n v="13.11"/>
    <n v="3"/>
    <n v="0"/>
    <x v="2910"/>
  </r>
  <r>
    <n v="3288"/>
    <x v="1635"/>
    <x v="1"/>
    <x v="350"/>
    <d v="2012-12-15T00:00:00"/>
    <s v="First Class"/>
    <s v="RD-19585"/>
    <s v="Rob Dowd"/>
    <x v="0"/>
    <s v="United States"/>
    <s v="Temecula"/>
    <x v="1"/>
    <n v="92592"/>
    <x v="1"/>
    <s v="TEC-PH-10001530"/>
    <x v="2"/>
    <x v="7"/>
    <s v="Plantronics Voyager Pro Legend"/>
    <n v="494.37600000000009"/>
    <n v="3"/>
    <n v="0.2"/>
    <x v="2911"/>
  </r>
  <r>
    <n v="3289"/>
    <x v="1635"/>
    <x v="1"/>
    <x v="350"/>
    <d v="2012-12-15T00:00:00"/>
    <s v="First Class"/>
    <s v="RD-19585"/>
    <s v="Rob Dowd"/>
    <x v="0"/>
    <s v="United States"/>
    <s v="Temecula"/>
    <x v="1"/>
    <n v="92592"/>
    <x v="1"/>
    <s v="OFF-BI-10000050"/>
    <x v="1"/>
    <x v="8"/>
    <s v="Angle-D Binders with Locking Rings, Label Holders"/>
    <n v="29.2"/>
    <n v="5"/>
    <n v="0.2"/>
    <x v="2912"/>
  </r>
  <r>
    <n v="3290"/>
    <x v="1635"/>
    <x v="1"/>
    <x v="350"/>
    <d v="2012-12-15T00:00:00"/>
    <s v="First Class"/>
    <s v="RD-19585"/>
    <s v="Rob Dowd"/>
    <x v="0"/>
    <s v="United States"/>
    <s v="Temecula"/>
    <x v="1"/>
    <n v="92592"/>
    <x v="1"/>
    <s v="TEC-AC-10001552"/>
    <x v="2"/>
    <x v="11"/>
    <s v="Logitech K350 2.4Ghz Wireless Keyboard"/>
    <n v="248.85000000000002"/>
    <n v="5"/>
    <n v="0"/>
    <x v="2913"/>
  </r>
  <r>
    <n v="3291"/>
    <x v="1635"/>
    <x v="1"/>
    <x v="350"/>
    <d v="2012-12-15T00:00:00"/>
    <s v="First Class"/>
    <s v="RD-19585"/>
    <s v="Rob Dowd"/>
    <x v="0"/>
    <s v="United States"/>
    <s v="Temecula"/>
    <x v="1"/>
    <n v="92592"/>
    <x v="1"/>
    <s v="TEC-AC-10003399"/>
    <x v="2"/>
    <x v="11"/>
    <s v="Memorex Mini Travel Drive 64 GB USB 2.0 Flash Drive"/>
    <n v="36.24"/>
    <n v="1"/>
    <n v="0"/>
    <x v="2914"/>
  </r>
  <r>
    <n v="3292"/>
    <x v="1636"/>
    <x v="0"/>
    <x v="859"/>
    <d v="2013-11-05T00:00:00"/>
    <s v="Standard Class"/>
    <s v="JF-15295"/>
    <s v="Jason Fortune-"/>
    <x v="0"/>
    <s v="United States"/>
    <s v="Sterling Heights"/>
    <x v="12"/>
    <n v="48310"/>
    <x v="2"/>
    <s v="OFF-AR-10004078"/>
    <x v="1"/>
    <x v="6"/>
    <s v="Newell 312"/>
    <n v="11.68"/>
    <n v="2"/>
    <n v="0"/>
    <x v="2915"/>
  </r>
  <r>
    <n v="3293"/>
    <x v="1637"/>
    <x v="2"/>
    <x v="58"/>
    <d v="2011-12-30T00:00:00"/>
    <s v="Standard Class"/>
    <s v="CK-12595"/>
    <s v="Clytie Kelty"/>
    <x v="0"/>
    <s v="United States"/>
    <s v="San Diego"/>
    <x v="1"/>
    <n v="92024"/>
    <x v="1"/>
    <s v="OFF-SU-10002189"/>
    <x v="1"/>
    <x v="14"/>
    <s v="Acme Rosewood Handle Letter Opener"/>
    <n v="11.91"/>
    <n v="3"/>
    <n v="0"/>
    <x v="2916"/>
  </r>
  <r>
    <n v="3294"/>
    <x v="1637"/>
    <x v="2"/>
    <x v="58"/>
    <d v="2011-12-30T00:00:00"/>
    <s v="Standard Class"/>
    <s v="CK-12595"/>
    <s v="Clytie Kelty"/>
    <x v="0"/>
    <s v="United States"/>
    <s v="San Diego"/>
    <x v="1"/>
    <n v="92024"/>
    <x v="1"/>
    <s v="FUR-FU-10001852"/>
    <x v="0"/>
    <x v="5"/>
    <s v="Eldon Regeneration Recycled Desk Accessories, Smoke"/>
    <n v="3.48"/>
    <n v="2"/>
    <n v="0"/>
    <x v="2917"/>
  </r>
  <r>
    <n v="3295"/>
    <x v="1638"/>
    <x v="2"/>
    <x v="860"/>
    <d v="2011-08-18T00:00:00"/>
    <s v="First Class"/>
    <s v="KH-16510"/>
    <s v="Keith Herrera"/>
    <x v="0"/>
    <s v="United States"/>
    <s v="Dallas"/>
    <x v="5"/>
    <n v="75081"/>
    <x v="2"/>
    <s v="OFF-BI-10003638"/>
    <x v="1"/>
    <x v="8"/>
    <s v="GBC Durable Plastic Covers"/>
    <n v="30.959999999999994"/>
    <n v="8"/>
    <n v="0.8"/>
    <x v="2918"/>
  </r>
  <r>
    <n v="3296"/>
    <x v="1639"/>
    <x v="3"/>
    <x v="172"/>
    <d v="2014-10-04T00:00:00"/>
    <s v="First Class"/>
    <s v="CM-12655"/>
    <s v="Corinna Mitchell"/>
    <x v="2"/>
    <s v="United States"/>
    <s v="New York City"/>
    <x v="15"/>
    <n v="10035"/>
    <x v="3"/>
    <s v="TEC-MA-10002428"/>
    <x v="2"/>
    <x v="15"/>
    <s v="Fellowes Powershred HS-440 4-Sheet High Security Shredder"/>
    <n v="1704.89"/>
    <n v="11"/>
    <n v="0"/>
    <x v="2919"/>
  </r>
  <r>
    <n v="3297"/>
    <x v="1640"/>
    <x v="1"/>
    <x v="293"/>
    <d v="2012-05-30T00:00:00"/>
    <s v="Standard Class"/>
    <s v="EB-13870"/>
    <s v="Emily Burns"/>
    <x v="0"/>
    <s v="United States"/>
    <s v="Phoenix"/>
    <x v="16"/>
    <n v="85023"/>
    <x v="1"/>
    <s v="OFF-BI-10001036"/>
    <x v="1"/>
    <x v="8"/>
    <s v="Cardinal EasyOpen D-Ring Binders"/>
    <n v="19.194000000000003"/>
    <n v="7"/>
    <n v="0.7"/>
    <x v="2920"/>
  </r>
  <r>
    <n v="3298"/>
    <x v="1640"/>
    <x v="1"/>
    <x v="293"/>
    <d v="2012-05-30T00:00:00"/>
    <s v="Standard Class"/>
    <s v="EB-13870"/>
    <s v="Emily Burns"/>
    <x v="0"/>
    <s v="United States"/>
    <s v="Phoenix"/>
    <x v="16"/>
    <n v="85023"/>
    <x v="1"/>
    <s v="OFF-AP-10004708"/>
    <x v="1"/>
    <x v="9"/>
    <s v="Fellowes Superior 10 Outlet Split Surge Protector"/>
    <n v="121.79200000000002"/>
    <n v="4"/>
    <n v="0.2"/>
    <x v="1729"/>
  </r>
  <r>
    <n v="3299"/>
    <x v="1641"/>
    <x v="3"/>
    <x v="673"/>
    <d v="2014-11-17T00:00:00"/>
    <s v="Same Day"/>
    <s v="MW-18235"/>
    <s v="Mitch Willingham"/>
    <x v="1"/>
    <s v="United States"/>
    <s v="San Francisco"/>
    <x v="1"/>
    <n v="94122"/>
    <x v="1"/>
    <s v="TEC-MA-10000488"/>
    <x v="2"/>
    <x v="15"/>
    <s v="Bady BDG101FRU Card Printer"/>
    <n v="1919.9760000000001"/>
    <n v="3"/>
    <n v="0.2"/>
    <x v="2432"/>
  </r>
  <r>
    <n v="3300"/>
    <x v="1642"/>
    <x v="2"/>
    <x v="728"/>
    <d v="2011-11-22T00:00:00"/>
    <s v="Standard Class"/>
    <s v="CS-11950"/>
    <s v="Carlos Soltero"/>
    <x v="0"/>
    <s v="United States"/>
    <s v="Philadelphia"/>
    <x v="9"/>
    <n v="19140"/>
    <x v="3"/>
    <s v="OFF-BI-10003656"/>
    <x v="1"/>
    <x v="8"/>
    <s v="Fellowes PB200 Plastic Comb Binding Machine"/>
    <n v="50.997000000000007"/>
    <n v="1"/>
    <n v="0.7"/>
    <x v="2921"/>
  </r>
  <r>
    <n v="3301"/>
    <x v="1642"/>
    <x v="2"/>
    <x v="728"/>
    <d v="2011-11-22T00:00:00"/>
    <s v="Standard Class"/>
    <s v="CS-11950"/>
    <s v="Carlos Soltero"/>
    <x v="0"/>
    <s v="United States"/>
    <s v="Philadelphia"/>
    <x v="9"/>
    <n v="19140"/>
    <x v="3"/>
    <s v="OFF-ST-10003656"/>
    <x v="1"/>
    <x v="4"/>
    <s v="Safco Industrial Wire Shelving"/>
    <n v="76.792000000000002"/>
    <n v="1"/>
    <n v="0.2"/>
    <x v="2922"/>
  </r>
  <r>
    <n v="3302"/>
    <x v="1642"/>
    <x v="2"/>
    <x v="728"/>
    <d v="2011-11-22T00:00:00"/>
    <s v="Standard Class"/>
    <s v="CS-11950"/>
    <s v="Carlos Soltero"/>
    <x v="0"/>
    <s v="United States"/>
    <s v="Philadelphia"/>
    <x v="9"/>
    <n v="19140"/>
    <x v="3"/>
    <s v="TEC-PH-10001128"/>
    <x v="2"/>
    <x v="7"/>
    <s v="Motorola Droid Maxx"/>
    <n v="539.96399999999994"/>
    <n v="6"/>
    <n v="0.4"/>
    <x v="2923"/>
  </r>
  <r>
    <n v="3303"/>
    <x v="1642"/>
    <x v="2"/>
    <x v="728"/>
    <d v="2011-11-22T00:00:00"/>
    <s v="Standard Class"/>
    <s v="CS-11950"/>
    <s v="Carlos Soltero"/>
    <x v="0"/>
    <s v="United States"/>
    <s v="Philadelphia"/>
    <x v="9"/>
    <n v="19140"/>
    <x v="3"/>
    <s v="FUR-FU-10001473"/>
    <x v="0"/>
    <x v="5"/>
    <s v="Eldon Executive Woodline II Desk Accessories, Mahogany"/>
    <n v="60.311999999999998"/>
    <n v="3"/>
    <n v="0.2"/>
    <x v="2881"/>
  </r>
  <r>
    <n v="3304"/>
    <x v="1642"/>
    <x v="2"/>
    <x v="728"/>
    <d v="2011-11-22T00:00:00"/>
    <s v="Standard Class"/>
    <s v="CS-11950"/>
    <s v="Carlos Soltero"/>
    <x v="0"/>
    <s v="United States"/>
    <s v="Philadelphia"/>
    <x v="9"/>
    <n v="19140"/>
    <x v="3"/>
    <s v="OFF-BI-10004656"/>
    <x v="1"/>
    <x v="8"/>
    <s v="Peel &amp; Stick Add-On Corner Pockets"/>
    <n v="1.9440000000000004"/>
    <n v="3"/>
    <n v="0.7"/>
    <x v="2924"/>
  </r>
  <r>
    <n v="3305"/>
    <x v="1643"/>
    <x v="2"/>
    <x v="125"/>
    <d v="2012-01-01T00:00:00"/>
    <s v="Second Class"/>
    <s v="SP-20620"/>
    <s v="Stefania Perrino"/>
    <x v="1"/>
    <s v="United States"/>
    <s v="Laredo"/>
    <x v="5"/>
    <n v="78041"/>
    <x v="2"/>
    <s v="OFF-EN-10004955"/>
    <x v="1"/>
    <x v="12"/>
    <s v="Fashion Color Clasp Envelopes"/>
    <n v="12.984000000000002"/>
    <n v="3"/>
    <n v="0.2"/>
    <x v="2925"/>
  </r>
  <r>
    <n v="3306"/>
    <x v="1643"/>
    <x v="2"/>
    <x v="125"/>
    <d v="2012-01-01T00:00:00"/>
    <s v="Second Class"/>
    <s v="SP-20620"/>
    <s v="Stefania Perrino"/>
    <x v="1"/>
    <s v="United States"/>
    <s v="Laredo"/>
    <x v="5"/>
    <n v="78041"/>
    <x v="2"/>
    <s v="TEC-PH-10002468"/>
    <x v="2"/>
    <x v="7"/>
    <s v="Plantronics CS 50-USB - headset - Convertible, Monaural"/>
    <n v="217.58400000000003"/>
    <n v="2"/>
    <n v="0.2"/>
    <x v="2926"/>
  </r>
  <r>
    <n v="3307"/>
    <x v="1643"/>
    <x v="2"/>
    <x v="125"/>
    <d v="2012-01-01T00:00:00"/>
    <s v="Second Class"/>
    <s v="SP-20620"/>
    <s v="Stefania Perrino"/>
    <x v="1"/>
    <s v="United States"/>
    <s v="Laredo"/>
    <x v="5"/>
    <n v="78041"/>
    <x v="2"/>
    <s v="TEC-PH-10000576"/>
    <x v="2"/>
    <x v="7"/>
    <s v="AT&amp;T 1080 Corded phone"/>
    <n v="328.77600000000007"/>
    <n v="3"/>
    <n v="0.2"/>
    <x v="2927"/>
  </r>
  <r>
    <n v="3308"/>
    <x v="1643"/>
    <x v="2"/>
    <x v="125"/>
    <d v="2012-01-01T00:00:00"/>
    <s v="Second Class"/>
    <s v="SP-20620"/>
    <s v="Stefania Perrino"/>
    <x v="1"/>
    <s v="United States"/>
    <s v="Laredo"/>
    <x v="5"/>
    <n v="78041"/>
    <x v="2"/>
    <s v="OFF-BI-10002160"/>
    <x v="1"/>
    <x v="8"/>
    <s v="Acco Hanging Data Binders"/>
    <n v="2.2859999999999996"/>
    <n v="3"/>
    <n v="0.8"/>
    <x v="2928"/>
  </r>
  <r>
    <n v="3309"/>
    <x v="1643"/>
    <x v="2"/>
    <x v="125"/>
    <d v="2012-01-01T00:00:00"/>
    <s v="Second Class"/>
    <s v="SP-20620"/>
    <s v="Stefania Perrino"/>
    <x v="1"/>
    <s v="United States"/>
    <s v="Laredo"/>
    <x v="5"/>
    <n v="78041"/>
    <x v="2"/>
    <s v="TEC-AC-10003628"/>
    <x v="2"/>
    <x v="11"/>
    <s v="Logitech 910-002974 M325 Wireless Mouse for Web Scrolling"/>
    <n v="47.984000000000002"/>
    <n v="2"/>
    <n v="0.2"/>
    <x v="2929"/>
  </r>
  <r>
    <n v="3310"/>
    <x v="1644"/>
    <x v="1"/>
    <x v="599"/>
    <d v="2012-11-11T00:00:00"/>
    <s v="Standard Class"/>
    <s v="GT-14635"/>
    <s v="Grant Thornton"/>
    <x v="1"/>
    <s v="United States"/>
    <s v="New York City"/>
    <x v="15"/>
    <n v="10009"/>
    <x v="3"/>
    <s v="OFF-BI-10001116"/>
    <x v="1"/>
    <x v="8"/>
    <s v="Wilson Jones 1&quot; Hanging DublLock Ring Binders"/>
    <n v="25.344000000000001"/>
    <n v="6"/>
    <n v="0.2"/>
    <x v="2930"/>
  </r>
  <r>
    <n v="3311"/>
    <x v="1645"/>
    <x v="0"/>
    <x v="42"/>
    <d v="2013-09-23T00:00:00"/>
    <s v="Standard Class"/>
    <s v="LW-17215"/>
    <s v="Luke Weiss"/>
    <x v="0"/>
    <s v="United States"/>
    <s v="New York City"/>
    <x v="15"/>
    <n v="10035"/>
    <x v="3"/>
    <s v="OFF-BI-10002026"/>
    <x v="1"/>
    <x v="8"/>
    <s v="Avery Arch Ring Binders"/>
    <n v="232.40000000000003"/>
    <n v="5"/>
    <n v="0.2"/>
    <x v="2931"/>
  </r>
  <r>
    <n v="3312"/>
    <x v="1646"/>
    <x v="0"/>
    <x v="231"/>
    <d v="2013-03-26T00:00:00"/>
    <s v="Second Class"/>
    <s v="AH-10030"/>
    <s v="Aaron Hawkins"/>
    <x v="1"/>
    <s v="United States"/>
    <s v="Gulfport"/>
    <x v="35"/>
    <n v="39503"/>
    <x v="0"/>
    <s v="FUR-FU-10003691"/>
    <x v="0"/>
    <x v="5"/>
    <s v="Eldon Image Series Desk Accessories, Ebony"/>
    <n v="86.45"/>
    <n v="7"/>
    <n v="0"/>
    <x v="2932"/>
  </r>
  <r>
    <n v="3313"/>
    <x v="1647"/>
    <x v="2"/>
    <x v="127"/>
    <d v="2011-10-01T00:00:00"/>
    <s v="Standard Class"/>
    <s v="TH-21100"/>
    <s v="Thea Hendricks"/>
    <x v="0"/>
    <s v="United States"/>
    <s v="San Diego"/>
    <x v="1"/>
    <n v="92037"/>
    <x v="1"/>
    <s v="FUR-CH-10002602"/>
    <x v="0"/>
    <x v="1"/>
    <s v="DMI Arturo Collection Mission-style Design Wood Chair"/>
    <n v="603.91999999999996"/>
    <n v="5"/>
    <n v="0.2"/>
    <x v="2933"/>
  </r>
  <r>
    <n v="3314"/>
    <x v="1647"/>
    <x v="2"/>
    <x v="127"/>
    <d v="2011-10-01T00:00:00"/>
    <s v="Standard Class"/>
    <s v="TH-21100"/>
    <s v="Thea Hendricks"/>
    <x v="0"/>
    <s v="United States"/>
    <s v="San Diego"/>
    <x v="1"/>
    <n v="92037"/>
    <x v="1"/>
    <s v="OFF-PA-10000675"/>
    <x v="1"/>
    <x v="10"/>
    <s v="Xerox 1919"/>
    <n v="81.98"/>
    <n v="2"/>
    <n v="0"/>
    <x v="2934"/>
  </r>
  <r>
    <n v="3315"/>
    <x v="1648"/>
    <x v="3"/>
    <x v="165"/>
    <d v="2014-12-29T00:00:00"/>
    <s v="Standard Class"/>
    <s v="HG-15025"/>
    <s v="Hunter Glantz"/>
    <x v="0"/>
    <s v="United States"/>
    <s v="Oceanside"/>
    <x v="15"/>
    <n v="11572"/>
    <x v="3"/>
    <s v="FUR-CH-10002602"/>
    <x v="0"/>
    <x v="1"/>
    <s v="DMI Arturo Collection Mission-style Design Wood Chair"/>
    <n v="271.76400000000001"/>
    <n v="2"/>
    <n v="0.1"/>
    <x v="2935"/>
  </r>
  <r>
    <n v="3316"/>
    <x v="1648"/>
    <x v="3"/>
    <x v="165"/>
    <d v="2014-12-29T00:00:00"/>
    <s v="Standard Class"/>
    <s v="HG-15025"/>
    <s v="Hunter Glantz"/>
    <x v="0"/>
    <s v="United States"/>
    <s v="Oceanside"/>
    <x v="15"/>
    <n v="11572"/>
    <x v="3"/>
    <s v="OFF-BI-10001900"/>
    <x v="1"/>
    <x v="8"/>
    <s v="DXL Angle-View Binders with Locking Rings, Black"/>
    <n v="14.376000000000001"/>
    <n v="3"/>
    <n v="0.2"/>
    <x v="2936"/>
  </r>
  <r>
    <n v="3317"/>
    <x v="1649"/>
    <x v="3"/>
    <x v="468"/>
    <d v="2014-11-16T00:00:00"/>
    <s v="Second Class"/>
    <s v="EB-13750"/>
    <s v="Edward Becker"/>
    <x v="1"/>
    <s v="United States"/>
    <s v="Round Rock"/>
    <x v="5"/>
    <n v="78664"/>
    <x v="2"/>
    <s v="FUR-FU-10001468"/>
    <x v="0"/>
    <x v="5"/>
    <s v="Tenex Antistatic Computer Chair Mats"/>
    <n v="341.96"/>
    <n v="5"/>
    <n v="0.6"/>
    <x v="2937"/>
  </r>
  <r>
    <n v="3318"/>
    <x v="1650"/>
    <x v="1"/>
    <x v="861"/>
    <d v="2012-09-15T00:00:00"/>
    <s v="Standard Class"/>
    <s v="SC-20725"/>
    <s v="Steven Cartwright"/>
    <x v="0"/>
    <s v="United States"/>
    <s v="Redlands"/>
    <x v="1"/>
    <n v="92374"/>
    <x v="1"/>
    <s v="OFF-AR-10004648"/>
    <x v="1"/>
    <x v="6"/>
    <s v="Boston 19500 Mighty Mite Electric Pencil Sharpener"/>
    <n v="181.35"/>
    <n v="9"/>
    <n v="0"/>
    <x v="2938"/>
  </r>
  <r>
    <n v="3319"/>
    <x v="1650"/>
    <x v="1"/>
    <x v="861"/>
    <d v="2012-09-15T00:00:00"/>
    <s v="Standard Class"/>
    <s v="SC-20725"/>
    <s v="Steven Cartwright"/>
    <x v="0"/>
    <s v="United States"/>
    <s v="Redlands"/>
    <x v="1"/>
    <n v="92374"/>
    <x v="1"/>
    <s v="OFF-LA-10003190"/>
    <x v="1"/>
    <x v="2"/>
    <s v="Avery 474"/>
    <n v="8.64"/>
    <n v="3"/>
    <n v="0"/>
    <x v="913"/>
  </r>
  <r>
    <n v="3320"/>
    <x v="1651"/>
    <x v="2"/>
    <x v="414"/>
    <d v="2011-12-25T00:00:00"/>
    <s v="Standard Class"/>
    <s v="TS-21505"/>
    <s v="Tony Sayre"/>
    <x v="0"/>
    <s v="United States"/>
    <s v="Columbia"/>
    <x v="18"/>
    <n v="38401"/>
    <x v="0"/>
    <s v="OFF-AP-10004868"/>
    <x v="1"/>
    <x v="9"/>
    <s v="Hoover Commercial Soft Guard Upright Vacuum And Disposable Filtration Bags"/>
    <n v="43.512"/>
    <n v="7"/>
    <n v="0.2"/>
    <x v="2939"/>
  </r>
  <r>
    <n v="3321"/>
    <x v="1651"/>
    <x v="2"/>
    <x v="414"/>
    <d v="2011-12-25T00:00:00"/>
    <s v="Standard Class"/>
    <s v="TS-21505"/>
    <s v="Tony Sayre"/>
    <x v="0"/>
    <s v="United States"/>
    <s v="Columbia"/>
    <x v="18"/>
    <n v="38401"/>
    <x v="0"/>
    <s v="FUR-CH-10004287"/>
    <x v="0"/>
    <x v="1"/>
    <s v="SAFCO Arco Folding Chair"/>
    <n v="662.88"/>
    <n v="3"/>
    <n v="0.2"/>
    <x v="1776"/>
  </r>
  <r>
    <n v="3322"/>
    <x v="1651"/>
    <x v="2"/>
    <x v="414"/>
    <d v="2011-12-25T00:00:00"/>
    <s v="Standard Class"/>
    <s v="TS-21505"/>
    <s v="Tony Sayre"/>
    <x v="0"/>
    <s v="United States"/>
    <s v="Columbia"/>
    <x v="18"/>
    <n v="38401"/>
    <x v="0"/>
    <s v="OFF-PA-10002689"/>
    <x v="1"/>
    <x v="10"/>
    <s v="Weyerhaeuser First Choice Laser/Copy Paper (20Lb. and 88 Bright)"/>
    <n v="25.920000000000005"/>
    <n v="5"/>
    <n v="0.2"/>
    <x v="1446"/>
  </r>
  <r>
    <n v="3323"/>
    <x v="1652"/>
    <x v="1"/>
    <x v="862"/>
    <d v="2012-07-27T00:00:00"/>
    <s v="Standard Class"/>
    <s v="TH-21550"/>
    <s v="Tracy Hopkins"/>
    <x v="2"/>
    <s v="United States"/>
    <s v="New York City"/>
    <x v="15"/>
    <n v="10009"/>
    <x v="3"/>
    <s v="OFF-AP-10002892"/>
    <x v="1"/>
    <x v="9"/>
    <s v="Belkin F5C206VTEL 6 Outlet Surge"/>
    <n v="68.94"/>
    <n v="3"/>
    <n v="0"/>
    <x v="2940"/>
  </r>
  <r>
    <n v="3324"/>
    <x v="1652"/>
    <x v="1"/>
    <x v="862"/>
    <d v="2012-07-27T00:00:00"/>
    <s v="Standard Class"/>
    <s v="TH-21550"/>
    <s v="Tracy Hopkins"/>
    <x v="2"/>
    <s v="United States"/>
    <s v="New York City"/>
    <x v="15"/>
    <n v="10009"/>
    <x v="3"/>
    <s v="FUR-FU-10002253"/>
    <x v="0"/>
    <x v="5"/>
    <s v="Howard Miller 13&quot; Diameter Pewter Finish Round Wall Clock"/>
    <n v="128.82"/>
    <n v="3"/>
    <n v="0"/>
    <x v="2941"/>
  </r>
  <r>
    <n v="3325"/>
    <x v="1653"/>
    <x v="2"/>
    <x v="7"/>
    <d v="2011-11-15T00:00:00"/>
    <s v="Standard Class"/>
    <s v="KD-16270"/>
    <s v="Karen Daniels"/>
    <x v="0"/>
    <s v="United States"/>
    <s v="Houston"/>
    <x v="5"/>
    <n v="77095"/>
    <x v="2"/>
    <s v="OFF-BI-10001359"/>
    <x v="1"/>
    <x v="8"/>
    <s v="GBC DocuBind TL300 Electric Binding System"/>
    <n v="896.98999999999978"/>
    <n v="5"/>
    <n v="0.8"/>
    <x v="2942"/>
  </r>
  <r>
    <n v="3326"/>
    <x v="1653"/>
    <x v="2"/>
    <x v="7"/>
    <d v="2011-11-15T00:00:00"/>
    <s v="Standard Class"/>
    <s v="KD-16270"/>
    <s v="Karen Daniels"/>
    <x v="0"/>
    <s v="United States"/>
    <s v="Houston"/>
    <x v="5"/>
    <n v="77095"/>
    <x v="2"/>
    <s v="OFF-BI-10001267"/>
    <x v="1"/>
    <x v="8"/>
    <s v="Universal Recycled Hanging Pressboard Report Binders, Letter Size"/>
    <n v="1.2339999999999998"/>
    <n v="1"/>
    <n v="0.8"/>
    <x v="2943"/>
  </r>
  <r>
    <n v="3327"/>
    <x v="1653"/>
    <x v="2"/>
    <x v="7"/>
    <d v="2011-11-15T00:00:00"/>
    <s v="Standard Class"/>
    <s v="KD-16270"/>
    <s v="Karen Daniels"/>
    <x v="0"/>
    <s v="United States"/>
    <s v="Houston"/>
    <x v="5"/>
    <n v="77095"/>
    <x v="2"/>
    <s v="OFF-AR-10003582"/>
    <x v="1"/>
    <x v="6"/>
    <s v="Boston Electric Pencil Sharpener, Model 1818, Charcoal Black"/>
    <n v="67.56"/>
    <n v="3"/>
    <n v="0.2"/>
    <x v="2944"/>
  </r>
  <r>
    <n v="3328"/>
    <x v="1653"/>
    <x v="2"/>
    <x v="7"/>
    <d v="2011-11-15T00:00:00"/>
    <s v="Standard Class"/>
    <s v="KD-16270"/>
    <s v="Karen Daniels"/>
    <x v="0"/>
    <s v="United States"/>
    <s v="Houston"/>
    <x v="5"/>
    <n v="77095"/>
    <x v="2"/>
    <s v="OFF-PA-10003724"/>
    <x v="1"/>
    <x v="10"/>
    <s v="Wirebound Message Book, 4 per Page"/>
    <n v="21.720000000000002"/>
    <n v="5"/>
    <n v="0.2"/>
    <x v="2945"/>
  </r>
  <r>
    <n v="3329"/>
    <x v="1653"/>
    <x v="2"/>
    <x v="7"/>
    <d v="2011-11-15T00:00:00"/>
    <s v="Standard Class"/>
    <s v="KD-16270"/>
    <s v="Karen Daniels"/>
    <x v="0"/>
    <s v="United States"/>
    <s v="Houston"/>
    <x v="5"/>
    <n v="77095"/>
    <x v="2"/>
    <s v="OFF-PA-10001033"/>
    <x v="1"/>
    <x v="10"/>
    <s v="Xerox 1893"/>
    <n v="262.33600000000001"/>
    <n v="8"/>
    <n v="0.2"/>
    <x v="2946"/>
  </r>
  <r>
    <n v="3330"/>
    <x v="1653"/>
    <x v="2"/>
    <x v="7"/>
    <d v="2011-11-15T00:00:00"/>
    <s v="Standard Class"/>
    <s v="KD-16270"/>
    <s v="Karen Daniels"/>
    <x v="0"/>
    <s v="United States"/>
    <s v="Houston"/>
    <x v="5"/>
    <n v="77095"/>
    <x v="2"/>
    <s v="TEC-PH-10003505"/>
    <x v="2"/>
    <x v="7"/>
    <s v="Geemarc AmpliPOWER60"/>
    <n v="148.47999999999999"/>
    <n v="2"/>
    <n v="0.2"/>
    <x v="1570"/>
  </r>
  <r>
    <n v="3331"/>
    <x v="1653"/>
    <x v="2"/>
    <x v="7"/>
    <d v="2011-11-15T00:00:00"/>
    <s v="Standard Class"/>
    <s v="KD-16270"/>
    <s v="Karen Daniels"/>
    <x v="0"/>
    <s v="United States"/>
    <s v="Houston"/>
    <x v="5"/>
    <n v="77095"/>
    <x v="2"/>
    <s v="TEC-PH-10004959"/>
    <x v="2"/>
    <x v="7"/>
    <s v="Classic Ivory Antique Telephone ZL1810"/>
    <n v="241.17599999999999"/>
    <n v="3"/>
    <n v="0.2"/>
    <x v="2947"/>
  </r>
  <r>
    <n v="3332"/>
    <x v="1654"/>
    <x v="3"/>
    <x v="817"/>
    <d v="2014-12-21T00:00:00"/>
    <s v="Standard Class"/>
    <s v="GM-14455"/>
    <s v="Gary Mitchum"/>
    <x v="2"/>
    <s v="United States"/>
    <s v="Chicago"/>
    <x v="10"/>
    <n v="60653"/>
    <x v="2"/>
    <s v="TEC-AC-10000474"/>
    <x v="2"/>
    <x v="11"/>
    <s v="Kensington Expert Mouse Optical USB Trackball for PC or Mac"/>
    <n v="227.976"/>
    <n v="3"/>
    <n v="0.2"/>
    <x v="2948"/>
  </r>
  <r>
    <n v="3333"/>
    <x v="1654"/>
    <x v="3"/>
    <x v="817"/>
    <d v="2014-12-21T00:00:00"/>
    <s v="Standard Class"/>
    <s v="GM-14455"/>
    <s v="Gary Mitchum"/>
    <x v="2"/>
    <s v="United States"/>
    <s v="Chicago"/>
    <x v="10"/>
    <n v="60653"/>
    <x v="2"/>
    <s v="TEC-PH-10003095"/>
    <x v="2"/>
    <x v="7"/>
    <s v="Samsung HM1900 Bluetooth Headset"/>
    <n v="52.679999999999993"/>
    <n v="3"/>
    <n v="0.2"/>
    <x v="2949"/>
  </r>
  <r>
    <n v="3334"/>
    <x v="1654"/>
    <x v="3"/>
    <x v="817"/>
    <d v="2014-12-21T00:00:00"/>
    <s v="Standard Class"/>
    <s v="GM-14455"/>
    <s v="Gary Mitchum"/>
    <x v="2"/>
    <s v="United States"/>
    <s v="Chicago"/>
    <x v="10"/>
    <n v="60653"/>
    <x v="2"/>
    <s v="FUR-FU-10002963"/>
    <x v="0"/>
    <x v="5"/>
    <s v="Master Caster Door Stop, Gray"/>
    <n v="2.032"/>
    <n v="1"/>
    <n v="0.6"/>
    <x v="2950"/>
  </r>
  <r>
    <n v="3335"/>
    <x v="1655"/>
    <x v="3"/>
    <x v="170"/>
    <d v="2014-08-23T00:00:00"/>
    <s v="First Class"/>
    <s v="PR-18880"/>
    <s v="Patrick Ryan"/>
    <x v="0"/>
    <s v="United States"/>
    <s v="Oakland"/>
    <x v="1"/>
    <n v="94601"/>
    <x v="1"/>
    <s v="OFF-AR-10000203"/>
    <x v="1"/>
    <x v="6"/>
    <s v="Newell 336"/>
    <n v="17.12"/>
    <n v="4"/>
    <n v="0"/>
    <x v="2951"/>
  </r>
  <r>
    <n v="3336"/>
    <x v="1655"/>
    <x v="3"/>
    <x v="170"/>
    <d v="2014-08-23T00:00:00"/>
    <s v="First Class"/>
    <s v="PR-18880"/>
    <s v="Patrick Ryan"/>
    <x v="0"/>
    <s v="United States"/>
    <s v="Oakland"/>
    <x v="1"/>
    <n v="94601"/>
    <x v="1"/>
    <s v="TEC-PH-10004667"/>
    <x v="2"/>
    <x v="7"/>
    <s v="Cisco 8x8 Inc. 6753i IP Business Phone System"/>
    <n v="431.96800000000007"/>
    <n v="4"/>
    <n v="0.2"/>
    <x v="2952"/>
  </r>
  <r>
    <n v="3337"/>
    <x v="1655"/>
    <x v="3"/>
    <x v="170"/>
    <d v="2014-08-23T00:00:00"/>
    <s v="First Class"/>
    <s v="PR-18880"/>
    <s v="Patrick Ryan"/>
    <x v="0"/>
    <s v="United States"/>
    <s v="Oakland"/>
    <x v="1"/>
    <n v="94601"/>
    <x v="1"/>
    <s v="FUR-FU-10000193"/>
    <x v="0"/>
    <x v="5"/>
    <s v="Tenex Chairmats For Use with Hard Floors"/>
    <n v="129.91999999999999"/>
    <n v="4"/>
    <n v="0"/>
    <x v="2953"/>
  </r>
  <r>
    <n v="3338"/>
    <x v="1655"/>
    <x v="3"/>
    <x v="170"/>
    <d v="2014-08-23T00:00:00"/>
    <s v="First Class"/>
    <s v="PR-18880"/>
    <s v="Patrick Ryan"/>
    <x v="0"/>
    <s v="United States"/>
    <s v="Oakland"/>
    <x v="1"/>
    <n v="94601"/>
    <x v="1"/>
    <s v="FUR-TA-10001539"/>
    <x v="0"/>
    <x v="3"/>
    <s v="Chromcraft Rectangular Conference Tables"/>
    <n v="568.72800000000007"/>
    <n v="3"/>
    <n v="0.2"/>
    <x v="2954"/>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d v="2014-08-23T00:00:00"/>
    <s v="First Class"/>
    <s v="PR-18880"/>
    <s v="Patrick Ryan"/>
    <x v="0"/>
    <s v="United States"/>
    <s v="Oakland"/>
    <x v="1"/>
    <n v="94601"/>
    <x v="1"/>
    <s v="OFF-AP-10002867"/>
    <x v="1"/>
    <x v="9"/>
    <s v="Fellowes Command Center 5-outlet power strip"/>
    <n v="203.52"/>
    <n v="3"/>
    <n v="0"/>
    <x v="2956"/>
  </r>
  <r>
    <n v="3341"/>
    <x v="1655"/>
    <x v="3"/>
    <x v="170"/>
    <d v="2014-08-23T00:00:00"/>
    <s v="First Class"/>
    <s v="PR-18880"/>
    <s v="Patrick Ryan"/>
    <x v="0"/>
    <s v="United States"/>
    <s v="Oakland"/>
    <x v="1"/>
    <n v="94601"/>
    <x v="1"/>
    <s v="OFF-LA-10001158"/>
    <x v="1"/>
    <x v="2"/>
    <s v="Avery Address/Shipping Labels for Typewriters, 4&quot; x 2&quot;"/>
    <n v="51.75"/>
    <n v="5"/>
    <n v="0"/>
    <x v="2957"/>
  </r>
  <r>
    <n v="3342"/>
    <x v="1656"/>
    <x v="0"/>
    <x v="278"/>
    <d v="2013-09-02T00:00:00"/>
    <s v="Second Class"/>
    <s v="TB-21055"/>
    <s v="Ted Butterfield"/>
    <x v="0"/>
    <s v="United States"/>
    <s v="Quincy"/>
    <x v="31"/>
    <n v="2169"/>
    <x v="3"/>
    <s v="OFF-PA-10000675"/>
    <x v="1"/>
    <x v="10"/>
    <s v="Xerox 1919"/>
    <n v="122.97"/>
    <n v="3"/>
    <n v="0"/>
    <x v="129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n v="3344"/>
    <x v="1656"/>
    <x v="0"/>
    <x v="278"/>
    <d v="2013-09-02T00:00:00"/>
    <s v="Second Class"/>
    <s v="TB-21055"/>
    <s v="Ted Butterfield"/>
    <x v="0"/>
    <s v="United States"/>
    <s v="Quincy"/>
    <x v="31"/>
    <n v="2169"/>
    <x v="3"/>
    <s v="TEC-PH-10000011"/>
    <x v="2"/>
    <x v="7"/>
    <s v="PureGear Roll-On Screen Protector"/>
    <n v="59.97"/>
    <n v="3"/>
    <n v="0"/>
    <x v="2959"/>
  </r>
  <r>
    <n v="3345"/>
    <x v="1656"/>
    <x v="0"/>
    <x v="278"/>
    <d v="2013-09-02T00:00:00"/>
    <s v="Second Class"/>
    <s v="TB-21055"/>
    <s v="Ted Butterfield"/>
    <x v="0"/>
    <s v="United States"/>
    <s v="Quincy"/>
    <x v="31"/>
    <n v="2169"/>
    <x v="3"/>
    <s v="OFF-PA-10002666"/>
    <x v="1"/>
    <x v="10"/>
    <s v="Southworth 25% Cotton Linen-Finish Paper &amp; Envelopes"/>
    <n v="81.540000000000006"/>
    <n v="9"/>
    <n v="0"/>
    <x v="2960"/>
  </r>
  <r>
    <n v="3346"/>
    <x v="1656"/>
    <x v="0"/>
    <x v="278"/>
    <d v="2013-09-02T00:00:00"/>
    <s v="Second Class"/>
    <s v="TB-21055"/>
    <s v="Ted Butterfield"/>
    <x v="0"/>
    <s v="United States"/>
    <s v="Quincy"/>
    <x v="31"/>
    <n v="2169"/>
    <x v="3"/>
    <s v="OFF-FA-10000735"/>
    <x v="1"/>
    <x v="13"/>
    <s v="Staples"/>
    <n v="11.68"/>
    <n v="4"/>
    <n v="0"/>
    <x v="2961"/>
  </r>
  <r>
    <n v="3347"/>
    <x v="1656"/>
    <x v="0"/>
    <x v="278"/>
    <d v="2013-09-02T00:00:00"/>
    <s v="Second Class"/>
    <s v="TB-21055"/>
    <s v="Ted Butterfield"/>
    <x v="0"/>
    <s v="United States"/>
    <s v="Quincy"/>
    <x v="31"/>
    <n v="2169"/>
    <x v="3"/>
    <s v="OFF-BI-10000174"/>
    <x v="1"/>
    <x v="8"/>
    <s v="Wilson Jones Clip &amp; Carry Folder Binder Tool for Ring Binders, Clear"/>
    <n v="29"/>
    <n v="5"/>
    <n v="0"/>
    <x v="2962"/>
  </r>
  <r>
    <n v="3348"/>
    <x v="1657"/>
    <x v="1"/>
    <x v="863"/>
    <d v="2012-08-20T00:00:00"/>
    <s v="Standard Class"/>
    <s v="ON-18715"/>
    <s v="Odella Nelson"/>
    <x v="1"/>
    <s v="United States"/>
    <s v="Yucaipa"/>
    <x v="1"/>
    <n v="92399"/>
    <x v="1"/>
    <s v="OFF-AR-10003156"/>
    <x v="1"/>
    <x v="6"/>
    <s v="50 Colored Long Pencils"/>
    <n v="50.8"/>
    <n v="5"/>
    <n v="0"/>
    <x v="2963"/>
  </r>
  <r>
    <n v="3349"/>
    <x v="1658"/>
    <x v="3"/>
    <x v="60"/>
    <d v="2014-11-08T00:00:00"/>
    <s v="First Class"/>
    <s v="AH-10195"/>
    <s v="Alan Haines"/>
    <x v="1"/>
    <s v="United States"/>
    <s v="Chicago"/>
    <x v="10"/>
    <n v="60623"/>
    <x v="2"/>
    <s v="OFF-BI-10000474"/>
    <x v="1"/>
    <x v="8"/>
    <s v="Avery Recycled Flexi-View Covers for Binding Systems"/>
    <n v="16.029999999999998"/>
    <n v="5"/>
    <n v="0.8"/>
    <x v="2964"/>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x v="590"/>
  </r>
  <r>
    <n v="3351"/>
    <x v="1660"/>
    <x v="0"/>
    <x v="482"/>
    <d v="2014-01-01T00:00:00"/>
    <s v="Standard Class"/>
    <s v="AR-10510"/>
    <s v="Andrew Roberts"/>
    <x v="0"/>
    <s v="United States"/>
    <s v="New York City"/>
    <x v="15"/>
    <n v="10024"/>
    <x v="3"/>
    <s v="TEC-AC-10003280"/>
    <x v="2"/>
    <x v="11"/>
    <s v="Belkin F8E887 USB Wired Ergonomic Keyboard"/>
    <n v="89.97"/>
    <n v="3"/>
    <n v="0"/>
    <x v="2965"/>
  </r>
  <r>
    <n v="3352"/>
    <x v="1661"/>
    <x v="2"/>
    <x v="865"/>
    <d v="2011-09-28T00:00:00"/>
    <s v="Standard Class"/>
    <s v="BM-11650"/>
    <s v="Brian Moss"/>
    <x v="1"/>
    <s v="United States"/>
    <s v="San Diego"/>
    <x v="1"/>
    <n v="92037"/>
    <x v="1"/>
    <s v="FUR-BO-10002916"/>
    <x v="0"/>
    <x v="0"/>
    <s v="Rush Hierlooms Collection 1&quot; Thick Stackable Bookcases"/>
    <n v="435.99900000000002"/>
    <n v="3"/>
    <n v="0.15"/>
    <x v="2966"/>
  </r>
  <r>
    <n v="3353"/>
    <x v="1661"/>
    <x v="2"/>
    <x v="865"/>
    <d v="2011-09-28T00:00:00"/>
    <s v="Standard Class"/>
    <s v="BM-11650"/>
    <s v="Brian Moss"/>
    <x v="1"/>
    <s v="United States"/>
    <s v="San Diego"/>
    <x v="1"/>
    <n v="92037"/>
    <x v="1"/>
    <s v="TEC-PH-10002726"/>
    <x v="2"/>
    <x v="7"/>
    <s v="netTALK DUO VoIP Telephone Service"/>
    <n v="83.984000000000009"/>
    <n v="2"/>
    <n v="0.2"/>
    <x v="1488"/>
  </r>
  <r>
    <n v="3354"/>
    <x v="1662"/>
    <x v="2"/>
    <x v="866"/>
    <d v="2011-07-24T00:00:00"/>
    <s v="Standard Class"/>
    <s v="CA-12310"/>
    <s v="Christine Abelman"/>
    <x v="1"/>
    <s v="United States"/>
    <s v="Bristol"/>
    <x v="29"/>
    <n v="6010"/>
    <x v="3"/>
    <s v="TEC-PH-10000895"/>
    <x v="2"/>
    <x v="7"/>
    <s v="Polycom VVX 310 VoIP phone"/>
    <n v="359.98"/>
    <n v="2"/>
    <n v="0"/>
    <x v="2967"/>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d v="2011-07-24T00:00:00"/>
    <s v="Standard Class"/>
    <s v="CA-12310"/>
    <s v="Christine Abelman"/>
    <x v="1"/>
    <s v="United States"/>
    <s v="Bristol"/>
    <x v="29"/>
    <n v="6010"/>
    <x v="3"/>
    <s v="OFF-BI-10003694"/>
    <x v="1"/>
    <x v="8"/>
    <s v="Avery 3 1/2&quot; Diskette Storage Pages, 10/Pack"/>
    <n v="20.88"/>
    <n v="2"/>
    <n v="0"/>
    <x v="1597"/>
  </r>
  <r>
    <n v="3357"/>
    <x v="1662"/>
    <x v="2"/>
    <x v="866"/>
    <d v="2011-07-24T00:00:00"/>
    <s v="Standard Class"/>
    <s v="CA-12310"/>
    <s v="Christine Abelman"/>
    <x v="1"/>
    <s v="United States"/>
    <s v="Bristol"/>
    <x v="29"/>
    <n v="6010"/>
    <x v="3"/>
    <s v="OFF-BI-10002160"/>
    <x v="1"/>
    <x v="8"/>
    <s v="Acco Hanging Data Binders"/>
    <n v="3.81"/>
    <n v="1"/>
    <n v="0"/>
    <x v="2969"/>
  </r>
  <r>
    <n v="3358"/>
    <x v="1663"/>
    <x v="3"/>
    <x v="210"/>
    <d v="2014-09-14T00:00:00"/>
    <s v="Standard Class"/>
    <s v="NF-18595"/>
    <s v="Nicole Fjeld"/>
    <x v="2"/>
    <s v="United States"/>
    <s v="Chicago"/>
    <x v="10"/>
    <n v="60610"/>
    <x v="2"/>
    <s v="OFF-PA-10001685"/>
    <x v="1"/>
    <x v="10"/>
    <s v="Staples"/>
    <n v="73.007999999999996"/>
    <n v="9"/>
    <n v="0.2"/>
    <x v="2970"/>
  </r>
  <r>
    <n v="3359"/>
    <x v="1664"/>
    <x v="0"/>
    <x v="715"/>
    <d v="2013-05-11T00:00:00"/>
    <s v="Standard Class"/>
    <s v="AF-10870"/>
    <s v="Art Ferguson"/>
    <x v="0"/>
    <s v="United States"/>
    <s v="Chicago"/>
    <x v="10"/>
    <n v="60610"/>
    <x v="2"/>
    <s v="OFF-BI-10000773"/>
    <x v="1"/>
    <x v="8"/>
    <s v="Insertable Tab Post Binder Dividers"/>
    <n v="3.2079999999999993"/>
    <n v="2"/>
    <n v="0.8"/>
    <x v="2971"/>
  </r>
  <r>
    <n v="3360"/>
    <x v="1664"/>
    <x v="0"/>
    <x v="715"/>
    <d v="2013-05-11T00:00:00"/>
    <s v="Standard Class"/>
    <s v="AF-10870"/>
    <s v="Art Ferguson"/>
    <x v="0"/>
    <s v="United States"/>
    <s v="Chicago"/>
    <x v="10"/>
    <n v="60610"/>
    <x v="2"/>
    <s v="TEC-AC-10004510"/>
    <x v="2"/>
    <x v="11"/>
    <s v="Logitech Desktop MK120 Mouse and keyboard Combo"/>
    <n v="26.176000000000002"/>
    <n v="2"/>
    <n v="0.2"/>
    <x v="2972"/>
  </r>
  <r>
    <n v="3361"/>
    <x v="1665"/>
    <x v="1"/>
    <x v="593"/>
    <d v="2012-06-08T00:00:00"/>
    <s v="Second Class"/>
    <s v="TC-21535"/>
    <s v="Tracy Collins"/>
    <x v="2"/>
    <s v="United States"/>
    <s v="New York City"/>
    <x v="15"/>
    <n v="10024"/>
    <x v="3"/>
    <s v="OFF-PA-10004569"/>
    <x v="1"/>
    <x v="10"/>
    <s v="Wirebound Message Books, Two 4 1/4&quot; x 5&quot; Forms per Page"/>
    <n v="30.44"/>
    <n v="4"/>
    <n v="0"/>
    <x v="2973"/>
  </r>
  <r>
    <n v="3362"/>
    <x v="1665"/>
    <x v="1"/>
    <x v="593"/>
    <d v="2012-06-08T00:00:00"/>
    <s v="Second Class"/>
    <s v="TC-21535"/>
    <s v="Tracy Collins"/>
    <x v="2"/>
    <s v="United States"/>
    <s v="New York City"/>
    <x v="15"/>
    <n v="10024"/>
    <x v="3"/>
    <s v="FUR-FU-10000672"/>
    <x v="0"/>
    <x v="5"/>
    <s v="Executive Impressions 10&quot; Spectator Wall Clock"/>
    <n v="35.28"/>
    <n v="3"/>
    <n v="0"/>
    <x v="2974"/>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75"/>
  </r>
  <r>
    <n v="3365"/>
    <x v="1667"/>
    <x v="0"/>
    <x v="87"/>
    <d v="2013-07-19T00:00:00"/>
    <s v="Second Class"/>
    <s v="MC-17425"/>
    <s v="Mark Cousins"/>
    <x v="1"/>
    <s v="United States"/>
    <s v="Houston"/>
    <x v="5"/>
    <n v="77036"/>
    <x v="2"/>
    <s v="FUR-FU-10001940"/>
    <x v="0"/>
    <x v="5"/>
    <s v="Staples"/>
    <n v="9.5519999999999996"/>
    <n v="3"/>
    <n v="0.6"/>
    <x v="2976"/>
  </r>
  <r>
    <n v="3366"/>
    <x v="1668"/>
    <x v="2"/>
    <x v="867"/>
    <d v="2011-02-03T00:00:00"/>
    <s v="First Class"/>
    <s v="LC-17050"/>
    <s v="Liz Carlisle"/>
    <x v="0"/>
    <s v="United States"/>
    <s v="Mission Viejo"/>
    <x v="1"/>
    <n v="92691"/>
    <x v="1"/>
    <s v="FUR-BO-10003966"/>
    <x v="0"/>
    <x v="0"/>
    <s v="Sauder Facets Collection Library, Sky Alder Finish"/>
    <n v="290.666"/>
    <n v="2"/>
    <n v="0.15"/>
    <x v="2977"/>
  </r>
  <r>
    <n v="3367"/>
    <x v="1669"/>
    <x v="2"/>
    <x v="868"/>
    <d v="2011-07-15T00:00:00"/>
    <s v="Standard Class"/>
    <s v="BM-11650"/>
    <s v="Brian Moss"/>
    <x v="1"/>
    <s v="United States"/>
    <s v="Dallas"/>
    <x v="5"/>
    <n v="75217"/>
    <x v="2"/>
    <s v="OFF-PA-10003072"/>
    <x v="1"/>
    <x v="10"/>
    <s v="Eureka Recycled Copy Paper 8 1/2&quot; x 11&quot;, Ream"/>
    <n v="10.368000000000002"/>
    <n v="2"/>
    <n v="0.2"/>
    <x v="572"/>
  </r>
  <r>
    <n v="3368"/>
    <x v="1669"/>
    <x v="2"/>
    <x v="868"/>
    <d v="2011-07-15T00:00:00"/>
    <s v="Standard Class"/>
    <s v="BM-11650"/>
    <s v="Brian Moss"/>
    <x v="1"/>
    <s v="United States"/>
    <s v="Dallas"/>
    <x v="5"/>
    <n v="75217"/>
    <x v="2"/>
    <s v="OFF-PA-10002245"/>
    <x v="1"/>
    <x v="10"/>
    <s v="Xerox 1895"/>
    <n v="14.352000000000002"/>
    <n v="3"/>
    <n v="0.2"/>
    <x v="2978"/>
  </r>
  <r>
    <n v="3369"/>
    <x v="1670"/>
    <x v="1"/>
    <x v="82"/>
    <d v="2012-11-25T00:00:00"/>
    <s v="Standard Class"/>
    <s v="NW-18400"/>
    <s v="Natalie Webber"/>
    <x v="0"/>
    <s v="United States"/>
    <s v="Las Vegas"/>
    <x v="33"/>
    <n v="89115"/>
    <x v="1"/>
    <s v="FUR-BO-10002598"/>
    <x v="0"/>
    <x v="0"/>
    <s v="Hon Metal Bookcases, Putty"/>
    <n v="141.96"/>
    <n v="2"/>
    <n v="0"/>
    <x v="2979"/>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80"/>
  </r>
  <r>
    <n v="3371"/>
    <x v="1671"/>
    <x v="0"/>
    <x v="869"/>
    <d v="2013-03-26T00:00:00"/>
    <s v="Same Day"/>
    <s v="TB-21280"/>
    <s v="Toby Braunhardt"/>
    <x v="0"/>
    <s v="United States"/>
    <s v="Norman"/>
    <x v="26"/>
    <n v="73071"/>
    <x v="2"/>
    <s v="TEC-AC-10003832"/>
    <x v="2"/>
    <x v="11"/>
    <s v="Logitech P710e Mobile Speakerphone"/>
    <n v="1287.45"/>
    <n v="5"/>
    <n v="0"/>
    <x v="2981"/>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d v="2014-10-01T00:00:00"/>
    <s v="Standard Class"/>
    <s v="BS-11755"/>
    <s v="Bruce Stewart"/>
    <x v="0"/>
    <s v="United States"/>
    <s v="San Francisco"/>
    <x v="1"/>
    <n v="94122"/>
    <x v="1"/>
    <s v="OFF-AP-10001242"/>
    <x v="1"/>
    <x v="9"/>
    <s v="APC 7 Outlet Network SurgeArrest Surge Protector"/>
    <n v="160.96"/>
    <n v="2"/>
    <n v="0"/>
    <x v="2983"/>
  </r>
  <r>
    <n v="3374"/>
    <x v="1673"/>
    <x v="1"/>
    <x v="784"/>
    <d v="2012-12-10T00:00:00"/>
    <s v="Standard Class"/>
    <s v="SO-20335"/>
    <s v="Sean O'Donnell"/>
    <x v="0"/>
    <s v="United States"/>
    <s v="Hempstead"/>
    <x v="15"/>
    <n v="11550"/>
    <x v="3"/>
    <s v="FUR-FU-10002445"/>
    <x v="0"/>
    <x v="5"/>
    <s v="DAX Two-Tone Rosewood/Black Document Frame, Desktop, 5 x 7"/>
    <n v="28.44"/>
    <n v="3"/>
    <n v="0"/>
    <x v="2984"/>
  </r>
  <r>
    <n v="3375"/>
    <x v="1673"/>
    <x v="1"/>
    <x v="784"/>
    <d v="2012-12-10T00:00:00"/>
    <s v="Standard Class"/>
    <s v="SO-20335"/>
    <s v="Sean O'Donnell"/>
    <x v="0"/>
    <s v="United States"/>
    <s v="Hempstead"/>
    <x v="15"/>
    <n v="11550"/>
    <x v="3"/>
    <s v="FUR-CH-10002372"/>
    <x v="0"/>
    <x v="1"/>
    <s v="Office Star - Ergonomically Designed Knee Chair"/>
    <n v="364.41"/>
    <n v="5"/>
    <n v="0.1"/>
    <x v="2985"/>
  </r>
  <r>
    <n v="3376"/>
    <x v="1673"/>
    <x v="1"/>
    <x v="784"/>
    <d v="2012-12-10T00:00:00"/>
    <s v="Standard Class"/>
    <s v="SO-20335"/>
    <s v="Sean O'Donnell"/>
    <x v="0"/>
    <s v="United States"/>
    <s v="Hempstead"/>
    <x v="15"/>
    <n v="11550"/>
    <x v="3"/>
    <s v="TEC-PH-10000376"/>
    <x v="2"/>
    <x v="7"/>
    <s v="Square Credit Card Reader"/>
    <n v="39.96"/>
    <n v="4"/>
    <n v="0"/>
    <x v="2986"/>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d v="2013-11-05T00:00:00"/>
    <s v="First Class"/>
    <s v="CS-12490"/>
    <s v="Cindy Schnelling"/>
    <x v="1"/>
    <s v="United States"/>
    <s v="Conroe"/>
    <x v="5"/>
    <n v="77301"/>
    <x v="2"/>
    <s v="OFF-ST-10004950"/>
    <x v="1"/>
    <x v="4"/>
    <s v="Tenex Personal Filing Tote With Secure Closure Lid, Black/Frost"/>
    <n v="111.67200000000001"/>
    <n v="9"/>
    <n v="0.2"/>
    <x v="2988"/>
  </r>
  <r>
    <n v="3379"/>
    <x v="1675"/>
    <x v="3"/>
    <x v="294"/>
    <d v="2014-03-22T00:00:00"/>
    <s v="Standard Class"/>
    <s v="PO-19180"/>
    <s v="Philisse Overcash"/>
    <x v="2"/>
    <s v="United States"/>
    <s v="Houston"/>
    <x v="5"/>
    <n v="77095"/>
    <x v="2"/>
    <s v="OFF-BI-10003166"/>
    <x v="1"/>
    <x v="8"/>
    <s v="GBC Plasticlear Binding Covers"/>
    <n v="13.775999999999996"/>
    <n v="6"/>
    <n v="0.8"/>
    <x v="2989"/>
  </r>
  <r>
    <n v="3380"/>
    <x v="1675"/>
    <x v="3"/>
    <x v="294"/>
    <d v="2014-03-22T00:00:00"/>
    <s v="Standard Class"/>
    <s v="PO-19180"/>
    <s v="Philisse Overcash"/>
    <x v="2"/>
    <s v="United States"/>
    <s v="Houston"/>
    <x v="5"/>
    <n v="77095"/>
    <x v="2"/>
    <s v="OFF-PA-10004610"/>
    <x v="1"/>
    <x v="10"/>
    <s v="Xerox 1900"/>
    <n v="10.272000000000002"/>
    <n v="3"/>
    <n v="0.2"/>
    <x v="1603"/>
  </r>
  <r>
    <n v="3381"/>
    <x v="1676"/>
    <x v="3"/>
    <x v="51"/>
    <d v="2014-11-25T00:00:00"/>
    <s v="First Class"/>
    <s v="TD-20995"/>
    <s v="Tamara Dahlen"/>
    <x v="0"/>
    <s v="United States"/>
    <s v="Philadelphia"/>
    <x v="9"/>
    <n v="19120"/>
    <x v="3"/>
    <s v="FUR-FU-10000320"/>
    <x v="0"/>
    <x v="5"/>
    <s v="OIC Stacking Trays"/>
    <n v="24.048000000000002"/>
    <n v="9"/>
    <n v="0.2"/>
    <x v="2990"/>
  </r>
  <r>
    <n v="3382"/>
    <x v="1677"/>
    <x v="3"/>
    <x v="151"/>
    <d v="2014-08-31T00:00:00"/>
    <s v="First Class"/>
    <s v="SP-20620"/>
    <s v="Stefania Perrino"/>
    <x v="1"/>
    <s v="United States"/>
    <s v="Tampa"/>
    <x v="2"/>
    <n v="33614"/>
    <x v="0"/>
    <s v="OFF-EN-10004030"/>
    <x v="1"/>
    <x v="12"/>
    <s v="Convenience Packs of Business Envelopes"/>
    <n v="2.8960000000000004"/>
    <n v="1"/>
    <n v="0.2"/>
    <x v="2991"/>
  </r>
  <r>
    <n v="3383"/>
    <x v="1678"/>
    <x v="1"/>
    <x v="784"/>
    <d v="2012-12-09T00:00:00"/>
    <s v="Second Class"/>
    <s v="MS-17365"/>
    <s v="Maribeth Schnelling"/>
    <x v="0"/>
    <s v="United States"/>
    <s v="New York City"/>
    <x v="15"/>
    <n v="10035"/>
    <x v="3"/>
    <s v="OFF-EN-10004147"/>
    <x v="1"/>
    <x v="12"/>
    <s v="Wausau Papers Astrobrights Colored Envelopes"/>
    <n v="17.940000000000001"/>
    <n v="3"/>
    <n v="0"/>
    <x v="1544"/>
  </r>
  <r>
    <n v="3384"/>
    <x v="1678"/>
    <x v="1"/>
    <x v="784"/>
    <d v="2012-12-09T00:00:00"/>
    <s v="Second Class"/>
    <s v="MS-17365"/>
    <s v="Maribeth Schnelling"/>
    <x v="0"/>
    <s v="United States"/>
    <s v="New York City"/>
    <x v="15"/>
    <n v="10035"/>
    <x v="3"/>
    <s v="FUR-CH-10003535"/>
    <x v="0"/>
    <x v="1"/>
    <s v="Global Armless Task Chair, Royal Blue"/>
    <n v="384.17399999999998"/>
    <n v="7"/>
    <n v="0.1"/>
    <x v="2992"/>
  </r>
  <r>
    <n v="3385"/>
    <x v="1678"/>
    <x v="1"/>
    <x v="784"/>
    <d v="2012-12-09T00:00:00"/>
    <s v="Second Class"/>
    <s v="MS-17365"/>
    <s v="Maribeth Schnelling"/>
    <x v="0"/>
    <s v="United States"/>
    <s v="New York City"/>
    <x v="15"/>
    <n v="10035"/>
    <x v="3"/>
    <s v="TEC-PH-10004586"/>
    <x v="2"/>
    <x v="7"/>
    <s v="Wilson SignalBoost 841262 DB PRO Amplifier Kit"/>
    <n v="1799.75"/>
    <n v="5"/>
    <n v="0"/>
    <x v="2993"/>
  </r>
  <r>
    <n v="3386"/>
    <x v="1679"/>
    <x v="3"/>
    <x v="566"/>
    <d v="2014-10-12T00:00:00"/>
    <s v="Standard Class"/>
    <s v="Dp-13240"/>
    <s v="Dean percer"/>
    <x v="2"/>
    <s v="United States"/>
    <s v="Charlotte"/>
    <x v="3"/>
    <n v="28205"/>
    <x v="0"/>
    <s v="OFF-ST-10003208"/>
    <x v="1"/>
    <x v="4"/>
    <s v="Adjustable Depth Letter/Legal Cart"/>
    <n v="580.67200000000003"/>
    <n v="4"/>
    <n v="0.2"/>
    <x v="2994"/>
  </r>
  <r>
    <n v="3387"/>
    <x v="1679"/>
    <x v="3"/>
    <x v="566"/>
    <d v="2014-10-12T00:00:00"/>
    <s v="Standard Class"/>
    <s v="Dp-13240"/>
    <s v="Dean percer"/>
    <x v="2"/>
    <s v="United States"/>
    <s v="Charlotte"/>
    <x v="3"/>
    <n v="28205"/>
    <x v="0"/>
    <s v="OFF-FA-10003112"/>
    <x v="1"/>
    <x v="13"/>
    <s v="Staples"/>
    <n v="18.936"/>
    <n v="3"/>
    <n v="0.2"/>
    <x v="2425"/>
  </r>
  <r>
    <n v="3388"/>
    <x v="1679"/>
    <x v="3"/>
    <x v="566"/>
    <d v="2014-10-12T00:00:00"/>
    <s v="Standard Class"/>
    <s v="Dp-13240"/>
    <s v="Dean percer"/>
    <x v="2"/>
    <s v="United States"/>
    <s v="Charlotte"/>
    <x v="3"/>
    <n v="28205"/>
    <x v="0"/>
    <s v="TEC-PH-10004447"/>
    <x v="2"/>
    <x v="7"/>
    <s v="Toshiba IPT2010-SD IP Telephone"/>
    <n v="222.38400000000001"/>
    <n v="2"/>
    <n v="0.2"/>
    <x v="2995"/>
  </r>
  <r>
    <n v="3389"/>
    <x v="1679"/>
    <x v="3"/>
    <x v="566"/>
    <d v="2014-10-12T00:00:00"/>
    <s v="Standard Class"/>
    <s v="Dp-13240"/>
    <s v="Dean percer"/>
    <x v="2"/>
    <s v="United States"/>
    <s v="Charlotte"/>
    <x v="3"/>
    <n v="28205"/>
    <x v="0"/>
    <s v="OFF-BI-10002854"/>
    <x v="1"/>
    <x v="8"/>
    <s v="Performers Binder/Pad Holder, Black"/>
    <n v="50.454000000000015"/>
    <n v="6"/>
    <n v="0.7"/>
    <x v="2996"/>
  </r>
  <r>
    <n v="3390"/>
    <x v="1679"/>
    <x v="3"/>
    <x v="566"/>
    <d v="2014-10-12T00:00:00"/>
    <s v="Standard Class"/>
    <s v="Dp-13240"/>
    <s v="Dean percer"/>
    <x v="2"/>
    <s v="United States"/>
    <s v="Charlotte"/>
    <x v="3"/>
    <n v="28205"/>
    <x v="0"/>
    <s v="FUR-TA-10001039"/>
    <x v="0"/>
    <x v="3"/>
    <s v="KI Adjustable-Height Table"/>
    <n v="154.76400000000001"/>
    <n v="3"/>
    <n v="0.4"/>
    <x v="1308"/>
  </r>
  <r>
    <n v="3391"/>
    <x v="1680"/>
    <x v="3"/>
    <x v="613"/>
    <d v="2014-03-31T00:00:00"/>
    <s v="Second Class"/>
    <s v="DB-13660"/>
    <s v="Duane Benoit"/>
    <x v="0"/>
    <s v="United States"/>
    <s v="Dallas"/>
    <x v="5"/>
    <n v="75081"/>
    <x v="2"/>
    <s v="OFF-PA-10004239"/>
    <x v="1"/>
    <x v="10"/>
    <s v="Xerox 1953"/>
    <n v="6.8480000000000008"/>
    <n v="2"/>
    <n v="0.2"/>
    <x v="2997"/>
  </r>
  <r>
    <n v="3392"/>
    <x v="1681"/>
    <x v="2"/>
    <x v="128"/>
    <d v="2011-08-13T00:00:00"/>
    <s v="Standard Class"/>
    <s v="MG-17650"/>
    <s v="Matthew Grinstein"/>
    <x v="2"/>
    <s v="United States"/>
    <s v="Seattle"/>
    <x v="4"/>
    <n v="98103"/>
    <x v="1"/>
    <s v="TEC-PH-10001530"/>
    <x v="2"/>
    <x v="7"/>
    <s v="Cisco Unified IP Phone 7945G VoIP phone"/>
    <n v="1091.1680000000001"/>
    <n v="4"/>
    <n v="0.2"/>
    <x v="2998"/>
  </r>
  <r>
    <n v="3393"/>
    <x v="1681"/>
    <x v="2"/>
    <x v="128"/>
    <d v="2011-08-13T00:00:00"/>
    <s v="Standard Class"/>
    <s v="MG-17650"/>
    <s v="Matthew Grinstein"/>
    <x v="2"/>
    <s v="United States"/>
    <s v="Seattle"/>
    <x v="4"/>
    <n v="98103"/>
    <x v="1"/>
    <s v="TEC-PH-10000038"/>
    <x v="2"/>
    <x v="7"/>
    <s v="Jawbone MINI JAMBOX Wireless Bluetooth Speaker"/>
    <n v="219.16800000000001"/>
    <n v="2"/>
    <n v="0.2"/>
    <x v="2999"/>
  </r>
  <r>
    <n v="3394"/>
    <x v="1682"/>
    <x v="2"/>
    <x v="754"/>
    <d v="2011-11-25T00:00:00"/>
    <s v="First Class"/>
    <s v="EH-14185"/>
    <s v="Evan Henry"/>
    <x v="0"/>
    <s v="United States"/>
    <s v="Pasadena"/>
    <x v="5"/>
    <n v="77506"/>
    <x v="2"/>
    <s v="OFF-BI-10001765"/>
    <x v="1"/>
    <x v="8"/>
    <s v="Wilson Jones Heavy-Duty Casebound Ring Binders with Metal Hinges"/>
    <n v="6.9279999999999982"/>
    <n v="1"/>
    <n v="0.8"/>
    <x v="3000"/>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x v="3001"/>
  </r>
  <r>
    <n v="3396"/>
    <x v="1684"/>
    <x v="3"/>
    <x v="870"/>
    <d v="2014-07-09T00:00:00"/>
    <s v="Standard Class"/>
    <s v="KF-16285"/>
    <s v="Karen Ferguson"/>
    <x v="2"/>
    <s v="United States"/>
    <s v="Indianapolis"/>
    <x v="14"/>
    <n v="46203"/>
    <x v="2"/>
    <s v="OFF-ST-10001128"/>
    <x v="1"/>
    <x v="4"/>
    <s v="Carina Mini System Audio Rack, Model AR050B"/>
    <n v="443.92"/>
    <n v="4"/>
    <n v="0"/>
    <x v="3002"/>
  </r>
  <r>
    <n v="3397"/>
    <x v="1684"/>
    <x v="3"/>
    <x v="870"/>
    <d v="2014-07-09T00:00:00"/>
    <s v="Standard Class"/>
    <s v="KF-16285"/>
    <s v="Karen Ferguson"/>
    <x v="2"/>
    <s v="United States"/>
    <s v="Indianapolis"/>
    <x v="14"/>
    <n v="46203"/>
    <x v="2"/>
    <s v="OFF-BI-10003656"/>
    <x v="1"/>
    <x v="8"/>
    <s v="Fellowes PB200 Plastic Comb Binding Machine"/>
    <n v="169.99"/>
    <n v="1"/>
    <n v="0"/>
    <x v="3003"/>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 Headset - headset - Full size, Binaural"/>
    <n v="36.99"/>
    <n v="1"/>
    <n v="0"/>
    <x v="3004"/>
  </r>
  <r>
    <n v="3400"/>
    <x v="1685"/>
    <x v="2"/>
    <x v="871"/>
    <d v="2011-11-26T00:00:00"/>
    <s v="Standard Class"/>
    <s v="DH-13075"/>
    <s v="Dave Hallsten"/>
    <x v="1"/>
    <s v="United States"/>
    <s v="Richmond"/>
    <x v="0"/>
    <n v="40475"/>
    <x v="0"/>
    <s v="OFF-PA-10004359"/>
    <x v="1"/>
    <x v="10"/>
    <s v="Multicolor Computer Printout Paper"/>
    <n v="629.09999999999991"/>
    <n v="6"/>
    <n v="0"/>
    <x v="3005"/>
  </r>
  <r>
    <n v="3401"/>
    <x v="1685"/>
    <x v="2"/>
    <x v="871"/>
    <d v="2011-11-26T00:00:00"/>
    <s v="Standard Class"/>
    <s v="DH-13075"/>
    <s v="Dave Hallsten"/>
    <x v="1"/>
    <s v="United States"/>
    <s v="Richmond"/>
    <x v="0"/>
    <n v="40475"/>
    <x v="0"/>
    <s v="OFF-ST-10001511"/>
    <x v="1"/>
    <x v="4"/>
    <s v="Space Solutions Commercial Steel Shelving"/>
    <n v="193.95000000000002"/>
    <n v="3"/>
    <n v="0"/>
    <x v="3006"/>
  </r>
  <r>
    <n v="3402"/>
    <x v="1685"/>
    <x v="2"/>
    <x v="871"/>
    <d v="2011-11-26T00:00:00"/>
    <s v="Standard Class"/>
    <s v="DH-13075"/>
    <s v="Dave Hallsten"/>
    <x v="1"/>
    <s v="United States"/>
    <s v="Richmond"/>
    <x v="0"/>
    <n v="40475"/>
    <x v="0"/>
    <s v="OFF-AR-10002833"/>
    <x v="1"/>
    <x v="6"/>
    <s v="Newell 322"/>
    <n v="5.46"/>
    <n v="3"/>
    <n v="0"/>
    <x v="2241"/>
  </r>
  <r>
    <n v="3403"/>
    <x v="1686"/>
    <x v="1"/>
    <x v="124"/>
    <d v="2012-05-05T00:00:00"/>
    <s v="First Class"/>
    <s v="LA-16780"/>
    <s v="Laura Armstrong"/>
    <x v="1"/>
    <s v="United States"/>
    <s v="Tinley Park"/>
    <x v="10"/>
    <n v="60477"/>
    <x v="2"/>
    <s v="FUR-FU-10001940"/>
    <x v="0"/>
    <x v="5"/>
    <s v="Staples"/>
    <n v="22.288"/>
    <n v="7"/>
    <n v="0.6"/>
    <x v="3007"/>
  </r>
  <r>
    <n v="3404"/>
    <x v="1687"/>
    <x v="3"/>
    <x v="148"/>
    <d v="2014-06-06T00:00:00"/>
    <s v="Standard Class"/>
    <s v="HZ-14950"/>
    <s v="Henia Zydlo"/>
    <x v="0"/>
    <s v="United States"/>
    <s v="Houston"/>
    <x v="5"/>
    <n v="77095"/>
    <x v="2"/>
    <s v="FUR-FU-10003919"/>
    <x v="0"/>
    <x v="5"/>
    <s v="Eldon Executive Woodline II Cherry Finish Desk Accessories"/>
    <n v="65.424000000000007"/>
    <n v="4"/>
    <n v="0.6"/>
    <x v="3008"/>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d v="2011-04-27T00:00:00"/>
    <s v="Standard Class"/>
    <s v="LB-16795"/>
    <s v="Laurel Beltran"/>
    <x v="2"/>
    <s v="United States"/>
    <s v="Columbus"/>
    <x v="24"/>
    <n v="43229"/>
    <x v="3"/>
    <s v="OFF-BI-10000145"/>
    <x v="1"/>
    <x v="8"/>
    <s v="Zipper Ring Binder Pockets"/>
    <n v="7.4880000000000013"/>
    <n v="8"/>
    <n v="0.7"/>
    <x v="3010"/>
  </r>
  <r>
    <n v="3409"/>
    <x v="1689"/>
    <x v="2"/>
    <x v="488"/>
    <d v="2011-04-27T00:00:00"/>
    <s v="Standard Class"/>
    <s v="LB-16795"/>
    <s v="Laurel Beltran"/>
    <x v="2"/>
    <s v="United States"/>
    <s v="Columbus"/>
    <x v="24"/>
    <n v="43229"/>
    <x v="3"/>
    <s v="FUR-FU-10002191"/>
    <x v="0"/>
    <x v="5"/>
    <s v="G.E. Halogen Desk Lamp Bulbs"/>
    <n v="22.336000000000002"/>
    <n v="4"/>
    <n v="0.2"/>
    <x v="3011"/>
  </r>
  <r>
    <n v="3410"/>
    <x v="1690"/>
    <x v="3"/>
    <x v="504"/>
    <d v="2014-05-07T00:00:00"/>
    <s v="Standard Class"/>
    <s v="JF-15490"/>
    <s v="Jeremy Farry"/>
    <x v="0"/>
    <s v="United States"/>
    <s v="Columbus"/>
    <x v="24"/>
    <n v="43229"/>
    <x v="3"/>
    <s v="OFF-PA-10004451"/>
    <x v="1"/>
    <x v="10"/>
    <s v="Xerox 222"/>
    <n v="10.368000000000002"/>
    <n v="2"/>
    <n v="0.2"/>
    <x v="572"/>
  </r>
  <r>
    <n v="3411"/>
    <x v="1691"/>
    <x v="0"/>
    <x v="873"/>
    <d v="2013-09-25T00:00:00"/>
    <s v="Standard Class"/>
    <s v="GM-14695"/>
    <s v="Greg Maxwell"/>
    <x v="1"/>
    <s v="United States"/>
    <s v="San Francisco"/>
    <x v="1"/>
    <n v="94122"/>
    <x v="1"/>
    <s v="OFF-PA-10001471"/>
    <x v="1"/>
    <x v="10"/>
    <s v="Strathmore Photo Frame Cards"/>
    <n v="65.789999999999992"/>
    <n v="9"/>
    <n v="0"/>
    <x v="3012"/>
  </r>
  <r>
    <n v="3412"/>
    <x v="1691"/>
    <x v="0"/>
    <x v="873"/>
    <d v="2013-09-25T00:00:00"/>
    <s v="Standard Class"/>
    <s v="GM-14695"/>
    <s v="Greg Maxwell"/>
    <x v="1"/>
    <s v="United States"/>
    <s v="San Francisco"/>
    <x v="1"/>
    <n v="94122"/>
    <x v="1"/>
    <s v="OFF-BI-10003656"/>
    <x v="1"/>
    <x v="8"/>
    <s v="Fellowes PB200 Plastic Comb Binding Machine"/>
    <n v="271.98400000000004"/>
    <n v="2"/>
    <n v="0.2"/>
    <x v="3013"/>
  </r>
  <r>
    <n v="3413"/>
    <x v="1691"/>
    <x v="0"/>
    <x v="873"/>
    <d v="2013-09-25T00:00:00"/>
    <s v="Standard Class"/>
    <s v="GM-14695"/>
    <s v="Greg Maxwell"/>
    <x v="1"/>
    <s v="United States"/>
    <s v="San Francisco"/>
    <x v="1"/>
    <n v="94122"/>
    <x v="1"/>
    <s v="OFF-AR-10000940"/>
    <x v="1"/>
    <x v="6"/>
    <s v="Newell 343"/>
    <n v="11.76"/>
    <n v="4"/>
    <n v="0"/>
    <x v="623"/>
  </r>
  <r>
    <n v="3414"/>
    <x v="1691"/>
    <x v="0"/>
    <x v="873"/>
    <d v="2013-09-25T00:00:00"/>
    <s v="Standard Class"/>
    <s v="GM-14695"/>
    <s v="Greg Maxwell"/>
    <x v="1"/>
    <s v="United States"/>
    <s v="San Francisco"/>
    <x v="1"/>
    <n v="94122"/>
    <x v="1"/>
    <s v="OFF-PA-10002319"/>
    <x v="1"/>
    <x v="10"/>
    <s v="Xerox 1944"/>
    <n v="77.52"/>
    <n v="2"/>
    <n v="0"/>
    <x v="3014"/>
  </r>
  <r>
    <n v="3415"/>
    <x v="1691"/>
    <x v="0"/>
    <x v="873"/>
    <d v="2013-09-25T00:00:00"/>
    <s v="Standard Class"/>
    <s v="GM-14695"/>
    <s v="Greg Maxwell"/>
    <x v="1"/>
    <s v="United States"/>
    <s v="San Francisco"/>
    <x v="1"/>
    <n v="94122"/>
    <x v="1"/>
    <s v="OFF-BI-10000977"/>
    <x v="1"/>
    <x v="8"/>
    <s v="Ibico Plastic Spiral Binding Combs"/>
    <n v="48.64"/>
    <n v="2"/>
    <n v="0.2"/>
    <x v="3015"/>
  </r>
  <r>
    <n v="3416"/>
    <x v="1692"/>
    <x v="0"/>
    <x v="476"/>
    <d v="2013-09-03T00:00:00"/>
    <s v="Same Day"/>
    <s v="SS-20590"/>
    <s v="Sonia Sunley"/>
    <x v="0"/>
    <s v="United States"/>
    <s v="Madison"/>
    <x v="6"/>
    <n v="53711"/>
    <x v="2"/>
    <s v="OFF-FA-10002676"/>
    <x v="1"/>
    <x v="13"/>
    <s v="Colored Push Pins"/>
    <n v="1.81"/>
    <n v="1"/>
    <n v="0"/>
    <x v="3016"/>
  </r>
  <r>
    <n v="3417"/>
    <x v="1692"/>
    <x v="0"/>
    <x v="476"/>
    <d v="2013-09-03T00:00:00"/>
    <s v="Same Day"/>
    <s v="SS-20590"/>
    <s v="Sonia Sunley"/>
    <x v="0"/>
    <s v="United States"/>
    <s v="Madison"/>
    <x v="6"/>
    <n v="53711"/>
    <x v="2"/>
    <s v="OFF-BI-10004970"/>
    <x v="1"/>
    <x v="8"/>
    <s v="ACCOHIDE 3-Ring Binder, Blue, 1&quot;"/>
    <n v="8.26"/>
    <n v="2"/>
    <n v="0"/>
    <x v="1857"/>
  </r>
  <r>
    <n v="3418"/>
    <x v="1693"/>
    <x v="1"/>
    <x v="381"/>
    <d v="2012-05-02T00:00:00"/>
    <s v="Standard Class"/>
    <s v="TC-21475"/>
    <s v="Tony Chapman"/>
    <x v="2"/>
    <s v="United States"/>
    <s v="Aurora"/>
    <x v="22"/>
    <n v="80013"/>
    <x v="1"/>
    <s v="OFF-AP-10003971"/>
    <x v="1"/>
    <x v="9"/>
    <s v="Belkin 6 Outlet Metallic Surge Strip"/>
    <n v="43.560000000000009"/>
    <n v="5"/>
    <n v="0.2"/>
    <x v="3017"/>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3018"/>
  </r>
  <r>
    <n v="3421"/>
    <x v="1695"/>
    <x v="0"/>
    <x v="316"/>
    <d v="2013-06-04T00:00:00"/>
    <s v="Standard Class"/>
    <s v="CL-12565"/>
    <s v="Clay Ludtke"/>
    <x v="0"/>
    <s v="United States"/>
    <s v="Los Angeles"/>
    <x v="1"/>
    <n v="90004"/>
    <x v="1"/>
    <s v="OFF-AP-10000891"/>
    <x v="1"/>
    <x v="9"/>
    <s v="Kensington 7 Outlet MasterPiece HOMEOFFICE Power Control Center"/>
    <n v="262.24"/>
    <n v="2"/>
    <n v="0"/>
    <x v="3019"/>
  </r>
  <r>
    <n v="3422"/>
    <x v="1695"/>
    <x v="0"/>
    <x v="316"/>
    <d v="2013-06-04T00:00:00"/>
    <s v="Standard Class"/>
    <s v="CL-12565"/>
    <s v="Clay Ludtke"/>
    <x v="0"/>
    <s v="United States"/>
    <s v="Los Angeles"/>
    <x v="1"/>
    <n v="90004"/>
    <x v="1"/>
    <s v="OFF-PA-10003790"/>
    <x v="1"/>
    <x v="10"/>
    <s v="Xerox 1991"/>
    <n v="182.72"/>
    <n v="8"/>
    <n v="0"/>
    <x v="698"/>
  </r>
  <r>
    <n v="3423"/>
    <x v="1695"/>
    <x v="0"/>
    <x v="316"/>
    <d v="2013-06-04T00:00:00"/>
    <s v="Standard Class"/>
    <s v="CL-12565"/>
    <s v="Clay Ludtke"/>
    <x v="0"/>
    <s v="United States"/>
    <s v="Los Angeles"/>
    <x v="1"/>
    <n v="90004"/>
    <x v="1"/>
    <s v="TEC-AC-10002217"/>
    <x v="2"/>
    <x v="11"/>
    <s v="Imation Clip USB flash drive - 8 GB"/>
    <n v="131.6"/>
    <n v="7"/>
    <n v="0"/>
    <x v="3020"/>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3021"/>
  </r>
  <r>
    <n v="3426"/>
    <x v="1696"/>
    <x v="1"/>
    <x v="496"/>
    <d v="2012-09-28T00:00:00"/>
    <s v="Standard Class"/>
    <s v="DE-13255"/>
    <s v="Deanra Eno"/>
    <x v="2"/>
    <s v="United States"/>
    <s v="Dubuque"/>
    <x v="23"/>
    <n v="52001"/>
    <x v="2"/>
    <s v="OFF-BI-10001525"/>
    <x v="1"/>
    <x v="8"/>
    <s v="Acco Pressboard Covers with Storage Hooks, 14 7/8&quot; x 11&quot;, Executive Red"/>
    <n v="15.24"/>
    <n v="4"/>
    <n v="0"/>
    <x v="3022"/>
  </r>
  <r>
    <n v="3427"/>
    <x v="1696"/>
    <x v="1"/>
    <x v="496"/>
    <d v="2012-09-28T00:00:00"/>
    <s v="Standard Class"/>
    <s v="DE-13255"/>
    <s v="Deanra Eno"/>
    <x v="2"/>
    <s v="United States"/>
    <s v="Dubuque"/>
    <x v="23"/>
    <n v="52001"/>
    <x v="2"/>
    <s v="FUR-CH-10000988"/>
    <x v="0"/>
    <x v="1"/>
    <s v="Hon Olson Stacker Stools"/>
    <n v="1408.1"/>
    <n v="10"/>
    <n v="0"/>
    <x v="302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3024"/>
  </r>
  <r>
    <n v="3429"/>
    <x v="1697"/>
    <x v="3"/>
    <x v="445"/>
    <d v="2014-07-07T00:00:00"/>
    <s v="Second Class"/>
    <s v="SZ-20035"/>
    <s v="Sam Zeldin"/>
    <x v="2"/>
    <s v="United States"/>
    <s v="Lancaster"/>
    <x v="24"/>
    <n v="43130"/>
    <x v="3"/>
    <s v="FUR-TA-10002041"/>
    <x v="0"/>
    <x v="3"/>
    <s v="Bevis Round Conference Table Top, X-Base"/>
    <n v="215.148"/>
    <n v="2"/>
    <n v="0.4"/>
    <x v="3025"/>
  </r>
  <r>
    <n v="3430"/>
    <x v="1697"/>
    <x v="3"/>
    <x v="445"/>
    <d v="2014-07-07T00:00:00"/>
    <s v="Second Class"/>
    <s v="SZ-20035"/>
    <s v="Sam Zeldin"/>
    <x v="2"/>
    <s v="United States"/>
    <s v="Lancaster"/>
    <x v="24"/>
    <n v="43130"/>
    <x v="3"/>
    <s v="OFF-PA-10002246"/>
    <x v="1"/>
    <x v="10"/>
    <s v="Wirebound Four 2-3/4 x 5 Forms per Page, 400 Sets per Book"/>
    <n v="30.96"/>
    <n v="6"/>
    <n v="0.2"/>
    <x v="3026"/>
  </r>
  <r>
    <n v="3431"/>
    <x v="1698"/>
    <x v="3"/>
    <x v="166"/>
    <d v="2014-12-10T00:00:00"/>
    <s v="First Class"/>
    <s v="LF-17185"/>
    <s v="Luke Foster"/>
    <x v="0"/>
    <s v="United States"/>
    <s v="Inglewood"/>
    <x v="1"/>
    <n v="90301"/>
    <x v="1"/>
    <s v="OFF-ST-10003327"/>
    <x v="1"/>
    <x v="4"/>
    <s v="Akro-Mils 12-Gallon Tote"/>
    <n v="29.79"/>
    <n v="3"/>
    <n v="0"/>
    <x v="3027"/>
  </r>
  <r>
    <n v="3432"/>
    <x v="1698"/>
    <x v="3"/>
    <x v="166"/>
    <d v="2014-12-10T00:00:00"/>
    <s v="First Class"/>
    <s v="LF-17185"/>
    <s v="Luke Foster"/>
    <x v="0"/>
    <s v="United States"/>
    <s v="Inglewood"/>
    <x v="1"/>
    <n v="90301"/>
    <x v="1"/>
    <s v="FUR-FU-10002703"/>
    <x v="0"/>
    <x v="5"/>
    <s v="Tenex Traditional Chairmats for Hard Floors, Average Lip, 36&quot; x 48&quot;"/>
    <n v="128.9"/>
    <n v="2"/>
    <n v="0"/>
    <x v="3028"/>
  </r>
  <r>
    <n v="3433"/>
    <x v="1698"/>
    <x v="3"/>
    <x v="166"/>
    <d v="2014-12-10T00:00:00"/>
    <s v="First Class"/>
    <s v="LF-17185"/>
    <s v="Luke Foster"/>
    <x v="0"/>
    <s v="United States"/>
    <s v="Inglewood"/>
    <x v="1"/>
    <n v="90301"/>
    <x v="1"/>
    <s v="OFF-PA-10003651"/>
    <x v="1"/>
    <x v="10"/>
    <s v="Xerox 1968"/>
    <n v="60.12"/>
    <n v="9"/>
    <n v="0"/>
    <x v="1982"/>
  </r>
  <r>
    <n v="3434"/>
    <x v="1699"/>
    <x v="3"/>
    <x v="256"/>
    <d v="2014-12-10T00:00:00"/>
    <s v="Standard Class"/>
    <s v="AB-10165"/>
    <s v="Alan Barnes"/>
    <x v="0"/>
    <s v="United States"/>
    <s v="Bellevue"/>
    <x v="4"/>
    <n v="98006"/>
    <x v="1"/>
    <s v="OFF-BI-10001617"/>
    <x v="1"/>
    <x v="8"/>
    <s v="GBC Wire Binding Combs"/>
    <n v="24.816000000000003"/>
    <n v="3"/>
    <n v="0.2"/>
    <x v="3029"/>
  </r>
  <r>
    <n v="3435"/>
    <x v="1699"/>
    <x v="3"/>
    <x v="256"/>
    <d v="2014-12-10T00:00:00"/>
    <s v="Standard Class"/>
    <s v="AB-10165"/>
    <s v="Alan Barnes"/>
    <x v="0"/>
    <s v="United States"/>
    <s v="Bellevue"/>
    <x v="4"/>
    <n v="98006"/>
    <x v="1"/>
    <s v="OFF-BI-10000145"/>
    <x v="1"/>
    <x v="8"/>
    <s v="Zipper Ring Binder Pockets"/>
    <n v="14.976000000000003"/>
    <n v="6"/>
    <n v="0.2"/>
    <x v="3030"/>
  </r>
  <r>
    <n v="3436"/>
    <x v="1700"/>
    <x v="1"/>
    <x v="874"/>
    <d v="2012-09-29T00:00:00"/>
    <s v="First Class"/>
    <s v="NM-18520"/>
    <s v="Neoma Murray"/>
    <x v="0"/>
    <s v="United States"/>
    <s v="Chicago"/>
    <x v="10"/>
    <n v="60610"/>
    <x v="2"/>
    <s v="OFF-BI-10001670"/>
    <x v="1"/>
    <x v="8"/>
    <s v="Vinyl Sectional Post Binders"/>
    <n v="15.079999999999998"/>
    <n v="2"/>
    <n v="0.8"/>
    <x v="3031"/>
  </r>
  <r>
    <n v="3437"/>
    <x v="1700"/>
    <x v="1"/>
    <x v="874"/>
    <d v="2012-09-29T00:00:00"/>
    <s v="First Class"/>
    <s v="NM-18520"/>
    <s v="Neoma Murray"/>
    <x v="0"/>
    <s v="United States"/>
    <s v="Chicago"/>
    <x v="10"/>
    <n v="60610"/>
    <x v="2"/>
    <s v="FUR-FU-10003849"/>
    <x v="0"/>
    <x v="5"/>
    <s v="DAX Metal Frame, Desktop, Stepped-Edge"/>
    <n v="24.288"/>
    <n v="3"/>
    <n v="0.6"/>
    <x v="3032"/>
  </r>
  <r>
    <n v="3438"/>
    <x v="1701"/>
    <x v="3"/>
    <x v="505"/>
    <d v="2014-10-31T00:00:00"/>
    <s v="Same Day"/>
    <s v="RA-19945"/>
    <s v="Ryan Akin"/>
    <x v="0"/>
    <s v="United States"/>
    <s v="Dallas"/>
    <x v="5"/>
    <n v="75217"/>
    <x v="2"/>
    <s v="FUR-FU-10003849"/>
    <x v="0"/>
    <x v="5"/>
    <s v="DAX Metal Frame, Desktop, Stepped-Edge"/>
    <n v="16.192"/>
    <n v="2"/>
    <n v="0.6"/>
    <x v="3033"/>
  </r>
  <r>
    <n v="3439"/>
    <x v="1701"/>
    <x v="3"/>
    <x v="505"/>
    <d v="2014-10-31T00:00:00"/>
    <s v="Same Day"/>
    <s v="RA-19945"/>
    <s v="Ryan Akin"/>
    <x v="0"/>
    <s v="United States"/>
    <s v="Dallas"/>
    <x v="5"/>
    <n v="75217"/>
    <x v="2"/>
    <s v="FUR-TA-10002041"/>
    <x v="0"/>
    <x v="3"/>
    <s v="Bevis Round Conference Table Top, X-Base"/>
    <n v="251.00599999999997"/>
    <n v="2"/>
    <n v="0.3"/>
    <x v="3034"/>
  </r>
  <r>
    <n v="3440"/>
    <x v="1701"/>
    <x v="3"/>
    <x v="505"/>
    <d v="2014-10-31T00:00:00"/>
    <s v="Same Day"/>
    <s v="RA-19945"/>
    <s v="Ryan Akin"/>
    <x v="0"/>
    <s v="United States"/>
    <s v="Dallas"/>
    <x v="5"/>
    <n v="75217"/>
    <x v="2"/>
    <s v="OFF-ST-10002214"/>
    <x v="1"/>
    <x v="4"/>
    <s v="X-Rack File for Hanging Folders"/>
    <n v="54.192"/>
    <n v="6"/>
    <n v="0.2"/>
    <x v="3035"/>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3036"/>
  </r>
  <r>
    <n v="3442"/>
    <x v="1703"/>
    <x v="2"/>
    <x v="518"/>
    <d v="2011-03-14T00:00:00"/>
    <s v="Second Class"/>
    <s v="KA-16525"/>
    <s v="Kelly Andreada"/>
    <x v="0"/>
    <s v="United States"/>
    <s v="New York City"/>
    <x v="15"/>
    <n v="10024"/>
    <x v="3"/>
    <s v="OFF-PA-10002137"/>
    <x v="1"/>
    <x v="10"/>
    <s v="Southworth 100% Résumé Paper, 24lb."/>
    <n v="108.92"/>
    <n v="14"/>
    <n v="0"/>
    <x v="3037"/>
  </r>
  <r>
    <n v="3443"/>
    <x v="1704"/>
    <x v="3"/>
    <x v="123"/>
    <d v="2014-11-24T00:00:00"/>
    <s v="Standard Class"/>
    <s v="JD-16150"/>
    <s v="Justin Deggeller"/>
    <x v="1"/>
    <s v="United States"/>
    <s v="New York City"/>
    <x v="15"/>
    <n v="10011"/>
    <x v="3"/>
    <s v="OFF-EN-10001415"/>
    <x v="1"/>
    <x v="12"/>
    <s v="Staples"/>
    <n v="16.740000000000002"/>
    <n v="3"/>
    <n v="0"/>
    <x v="3038"/>
  </r>
  <r>
    <n v="3444"/>
    <x v="1704"/>
    <x v="3"/>
    <x v="123"/>
    <d v="2014-11-24T00:00:00"/>
    <s v="Standard Class"/>
    <s v="JD-16150"/>
    <s v="Justin Deggeller"/>
    <x v="1"/>
    <s v="United States"/>
    <s v="New York City"/>
    <x v="15"/>
    <n v="10011"/>
    <x v="3"/>
    <s v="OFF-AP-10003849"/>
    <x v="1"/>
    <x v="9"/>
    <s v="Hoover Shoulder Vac Commercial Portable Vacuum"/>
    <n v="2504.7399999999998"/>
    <n v="7"/>
    <n v="0"/>
    <x v="3039"/>
  </r>
  <r>
    <n v="3445"/>
    <x v="1705"/>
    <x v="0"/>
    <x v="875"/>
    <d v="2013-08-03T00:00:00"/>
    <s v="Standard Class"/>
    <s v="JO-15145"/>
    <s v="Jack O'Briant"/>
    <x v="1"/>
    <s v="United States"/>
    <s v="Philadelphia"/>
    <x v="9"/>
    <n v="19140"/>
    <x v="3"/>
    <s v="OFF-ST-10001713"/>
    <x v="1"/>
    <x v="4"/>
    <s v="Gould Plastics 9-Pocket Panel Bin, 18-3/8w x 5-1/4d x 20-1/2h, Black"/>
    <n v="84.784000000000006"/>
    <n v="2"/>
    <n v="0.2"/>
    <x v="3040"/>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x v="3041"/>
  </r>
  <r>
    <n v="3447"/>
    <x v="1707"/>
    <x v="0"/>
    <x v="876"/>
    <d v="2013-08-08T00:00:00"/>
    <s v="First Class"/>
    <s v="AH-10690"/>
    <s v="Anna Häberlin"/>
    <x v="1"/>
    <s v="United States"/>
    <s v="New York City"/>
    <x v="15"/>
    <n v="10024"/>
    <x v="3"/>
    <s v="OFF-PA-10000474"/>
    <x v="1"/>
    <x v="10"/>
    <s v="Staples"/>
    <n v="70.88"/>
    <n v="2"/>
    <n v="0"/>
    <x v="3042"/>
  </r>
  <r>
    <n v="3448"/>
    <x v="1708"/>
    <x v="3"/>
    <x v="532"/>
    <d v="2014-06-16T00:00:00"/>
    <s v="Standard Class"/>
    <s v="KN-16705"/>
    <s v="Kristina Nunn"/>
    <x v="2"/>
    <s v="United States"/>
    <s v="Auburn"/>
    <x v="19"/>
    <n v="36830"/>
    <x v="0"/>
    <s v="OFF-AR-10001919"/>
    <x v="1"/>
    <x v="6"/>
    <s v="OIC #2 Pencils, Medium Soft"/>
    <n v="3.76"/>
    <n v="2"/>
    <n v="0"/>
    <x v="1102"/>
  </r>
  <r>
    <n v="3449"/>
    <x v="1709"/>
    <x v="0"/>
    <x v="877"/>
    <d v="2013-10-14T00:00:00"/>
    <s v="Standard Class"/>
    <s v="TB-21250"/>
    <s v="Tim Brockman"/>
    <x v="0"/>
    <s v="United States"/>
    <s v="Los Angeles"/>
    <x v="1"/>
    <n v="90049"/>
    <x v="1"/>
    <s v="OFF-BI-10004001"/>
    <x v="1"/>
    <x v="8"/>
    <s v="GBC Recycled VeloBinder Covers"/>
    <n v="27.263999999999999"/>
    <n v="2"/>
    <n v="0.2"/>
    <x v="3043"/>
  </r>
  <r>
    <n v="3450"/>
    <x v="1710"/>
    <x v="2"/>
    <x v="78"/>
    <d v="2011-09-14T00:00:00"/>
    <s v="Standard Class"/>
    <s v="DP-13390"/>
    <s v="Dennis Pardue"/>
    <x v="2"/>
    <s v="United States"/>
    <s v="San Francisco"/>
    <x v="1"/>
    <n v="94110"/>
    <x v="1"/>
    <s v="OFF-AP-10004785"/>
    <x v="1"/>
    <x v="9"/>
    <s v="Holmes Replacement Filter for HEPA Air Cleaner, Medium Room"/>
    <n v="56.65"/>
    <n v="5"/>
    <n v="0"/>
    <x v="3044"/>
  </r>
  <r>
    <n v="3451"/>
    <x v="1710"/>
    <x v="2"/>
    <x v="78"/>
    <d v="2011-09-14T00:00:00"/>
    <s v="Standard Class"/>
    <s v="DP-13390"/>
    <s v="Dennis Pardue"/>
    <x v="2"/>
    <s v="United States"/>
    <s v="San Francisco"/>
    <x v="1"/>
    <n v="94110"/>
    <x v="1"/>
    <s v="OFF-ST-10002406"/>
    <x v="1"/>
    <x v="4"/>
    <s v="Pizazz Global Quick File"/>
    <n v="14.97"/>
    <n v="1"/>
    <n v="0"/>
    <x v="3045"/>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 phone"/>
    <n v="471.92"/>
    <n v="2"/>
    <n v="0.2"/>
    <x v="3046"/>
  </r>
  <r>
    <n v="3454"/>
    <x v="1712"/>
    <x v="1"/>
    <x v="879"/>
    <d v="2012-03-02T00:00:00"/>
    <s v="Second Class"/>
    <s v="ST-20530"/>
    <s v="Shui Tom"/>
    <x v="0"/>
    <s v="United States"/>
    <s v="Macon"/>
    <x v="32"/>
    <n v="31204"/>
    <x v="0"/>
    <s v="OFF-BI-10004236"/>
    <x v="1"/>
    <x v="8"/>
    <s v="XtraLife ClearVue Slant-D Ring Binder, White, 3&quot;"/>
    <n v="58.72"/>
    <n v="4"/>
    <n v="0"/>
    <x v="3047"/>
  </r>
  <r>
    <n v="3455"/>
    <x v="1713"/>
    <x v="1"/>
    <x v="584"/>
    <d v="2012-07-14T00:00:00"/>
    <s v="Standard Class"/>
    <s v="EB-13870"/>
    <s v="Emily Burns"/>
    <x v="0"/>
    <s v="United States"/>
    <s v="Nashville"/>
    <x v="18"/>
    <n v="37211"/>
    <x v="0"/>
    <s v="OFF-AR-10000657"/>
    <x v="1"/>
    <x v="6"/>
    <s v="Binney &amp; Smith inkTank Desk Highlighter, Chisel Tip, Yellow, 12/Box"/>
    <n v="5.16"/>
    <n v="3"/>
    <n v="0.2"/>
    <x v="3048"/>
  </r>
  <r>
    <n v="3456"/>
    <x v="1714"/>
    <x v="0"/>
    <x v="880"/>
    <d v="2013-02-27T00:00:00"/>
    <s v="Standard Class"/>
    <s v="AH-10210"/>
    <s v="Alan Hwang"/>
    <x v="0"/>
    <s v="United States"/>
    <s v="Nashville"/>
    <x v="18"/>
    <n v="37211"/>
    <x v="0"/>
    <s v="OFF-PA-10004996"/>
    <x v="1"/>
    <x v="10"/>
    <s v="Speediset Carbonless Redi-Letter 7&quot; x 8 1/2&quot;"/>
    <n v="16.496000000000002"/>
    <n v="2"/>
    <n v="0.2"/>
    <x v="3049"/>
  </r>
  <r>
    <n v="3457"/>
    <x v="1715"/>
    <x v="3"/>
    <x v="118"/>
    <d v="2014-09-19T00:00:00"/>
    <s v="First Class"/>
    <s v="AS-10090"/>
    <s v="Adam Shillingsburg"/>
    <x v="0"/>
    <s v="United States"/>
    <s v="Philadelphia"/>
    <x v="9"/>
    <n v="19143"/>
    <x v="3"/>
    <s v="TEC-AC-10001109"/>
    <x v="2"/>
    <x v="11"/>
    <s v="Logitech Trackman Marble Mouse"/>
    <n v="71.975999999999999"/>
    <n v="3"/>
    <n v="0.2"/>
    <x v="3050"/>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d v="2014-09-19T00:00:00"/>
    <s v="First Class"/>
    <s v="AS-10090"/>
    <s v="Adam Shillingsburg"/>
    <x v="0"/>
    <s v="United States"/>
    <s v="Philadelphia"/>
    <x v="9"/>
    <n v="19143"/>
    <x v="3"/>
    <s v="OFF-BI-10002393"/>
    <x v="1"/>
    <x v="8"/>
    <s v="Binder Posts"/>
    <n v="3.4440000000000008"/>
    <n v="2"/>
    <n v="0.7"/>
    <x v="3052"/>
  </r>
  <r>
    <n v="3460"/>
    <x v="1715"/>
    <x v="3"/>
    <x v="118"/>
    <d v="2014-09-19T00:00:00"/>
    <s v="First Class"/>
    <s v="AS-10090"/>
    <s v="Adam Shillingsburg"/>
    <x v="0"/>
    <s v="United States"/>
    <s v="Philadelphia"/>
    <x v="9"/>
    <n v="19143"/>
    <x v="3"/>
    <s v="OFF-BI-10001359"/>
    <x v="1"/>
    <x v="8"/>
    <s v="GBC DocuBind TL300 Electric Binding System"/>
    <n v="538.19400000000007"/>
    <n v="2"/>
    <n v="0.7"/>
    <x v="3053"/>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929"/>
  </r>
  <r>
    <n v="3462"/>
    <x v="1716"/>
    <x v="3"/>
    <x v="60"/>
    <d v="2014-11-11T00:00:00"/>
    <s v="Second Class"/>
    <s v="EM-13825"/>
    <s v="Elizabeth Moffitt"/>
    <x v="1"/>
    <s v="United States"/>
    <s v="Dallas"/>
    <x v="5"/>
    <n v="75081"/>
    <x v="2"/>
    <s v="TEC-PH-10003012"/>
    <x v="2"/>
    <x v="7"/>
    <s v="Nortel Meridian M3904 Professional Digital phone"/>
    <n v="492.76800000000003"/>
    <n v="4"/>
    <n v="0.2"/>
    <x v="3054"/>
  </r>
  <r>
    <n v="3463"/>
    <x v="1717"/>
    <x v="1"/>
    <x v="763"/>
    <d v="2012-02-23T00:00:00"/>
    <s v="Second Class"/>
    <s v="KA-16525"/>
    <s v="Kelly Andreada"/>
    <x v="0"/>
    <s v="United States"/>
    <s v="Perth Amboy"/>
    <x v="30"/>
    <n v="8861"/>
    <x v="3"/>
    <s v="OFF-AR-10003903"/>
    <x v="1"/>
    <x v="6"/>
    <s v="Sanford 52201 APSCO Electric Pencil Sharpener"/>
    <n v="286.78999999999996"/>
    <n v="7"/>
    <n v="0"/>
    <x v="3055"/>
  </r>
  <r>
    <n v="3464"/>
    <x v="1718"/>
    <x v="0"/>
    <x v="881"/>
    <d v="2013-12-01T00:00:00"/>
    <s v="Standard Class"/>
    <s v="HJ-14875"/>
    <s v="Heather Jas"/>
    <x v="2"/>
    <s v="United States"/>
    <s v="Jacksonville"/>
    <x v="2"/>
    <n v="32216"/>
    <x v="0"/>
    <s v="OFF-PA-10004675"/>
    <x v="1"/>
    <x v="10"/>
    <s v="Telephone Message Books with Fax/Mobile Section, 5 1/2&quot; x 3 3/16&quot;"/>
    <n v="5.08"/>
    <n v="1"/>
    <n v="0.2"/>
    <x v="3056"/>
  </r>
  <r>
    <n v="3465"/>
    <x v="1719"/>
    <x v="3"/>
    <x v="734"/>
    <d v="2014-12-06T00:00:00"/>
    <s v="Second Class"/>
    <s v="ND-18370"/>
    <s v="Natalie DeCherney"/>
    <x v="0"/>
    <s v="United States"/>
    <s v="Jacksonville"/>
    <x v="2"/>
    <n v="32216"/>
    <x v="0"/>
    <s v="TEC-AC-10001990"/>
    <x v="2"/>
    <x v="11"/>
    <s v="Kensington Orbit Wireless Mobile Trackball for PC and Mac"/>
    <n v="47.992000000000004"/>
    <n v="1"/>
    <n v="0.2"/>
    <x v="3057"/>
  </r>
  <r>
    <n v="3466"/>
    <x v="1720"/>
    <x v="1"/>
    <x v="229"/>
    <d v="2012-09-14T00:00:00"/>
    <s v="Standard Class"/>
    <s v="EH-13765"/>
    <s v="Edward Hooks"/>
    <x v="1"/>
    <s v="United States"/>
    <s v="Revere"/>
    <x v="31"/>
    <n v="2151"/>
    <x v="3"/>
    <s v="OFF-AP-10003842"/>
    <x v="1"/>
    <x v="9"/>
    <s v="Euro-Pro Shark Turbo Vacuum"/>
    <n v="61.96"/>
    <n v="2"/>
    <n v="0"/>
    <x v="3058"/>
  </r>
  <r>
    <n v="3467"/>
    <x v="1720"/>
    <x v="1"/>
    <x v="229"/>
    <d v="2012-09-14T00:00:00"/>
    <s v="Standard Class"/>
    <s v="EH-13765"/>
    <s v="Edward Hooks"/>
    <x v="1"/>
    <s v="United States"/>
    <s v="Revere"/>
    <x v="31"/>
    <n v="2151"/>
    <x v="3"/>
    <s v="FUR-BO-10004695"/>
    <x v="0"/>
    <x v="0"/>
    <s v="O'Sullivan 2-Door Barrister Bookcase in Odessa Pine"/>
    <n v="361.96"/>
    <n v="2"/>
    <n v="0"/>
    <x v="3059"/>
  </r>
  <r>
    <n v="3468"/>
    <x v="1720"/>
    <x v="1"/>
    <x v="229"/>
    <d v="2012-09-14T00:00:00"/>
    <s v="Standard Class"/>
    <s v="EH-13765"/>
    <s v="Edward Hooks"/>
    <x v="1"/>
    <s v="United States"/>
    <s v="Revere"/>
    <x v="31"/>
    <n v="2151"/>
    <x v="3"/>
    <s v="OFF-PA-10003039"/>
    <x v="1"/>
    <x v="10"/>
    <s v="Xerox 1960"/>
    <n v="278.82"/>
    <n v="9"/>
    <n v="0"/>
    <x v="3060"/>
  </r>
  <r>
    <n v="3469"/>
    <x v="1721"/>
    <x v="0"/>
    <x v="882"/>
    <d v="2013-12-20T00:00:00"/>
    <s v="Standard Class"/>
    <s v="MC-17845"/>
    <s v="Michael Chen"/>
    <x v="0"/>
    <s v="United States"/>
    <s v="Jackson"/>
    <x v="35"/>
    <n v="39212"/>
    <x v="0"/>
    <s v="FUR-FU-10002045"/>
    <x v="0"/>
    <x v="5"/>
    <s v="Executive Impressions 14&quot;"/>
    <n v="133.38"/>
    <n v="6"/>
    <n v="0"/>
    <x v="3061"/>
  </r>
  <r>
    <n v="3470"/>
    <x v="1722"/>
    <x v="1"/>
    <x v="744"/>
    <d v="2012-04-10T00:00:00"/>
    <s v="Standard Class"/>
    <s v="MH-17455"/>
    <s v="Mark Hamilton"/>
    <x v="0"/>
    <s v="United States"/>
    <s v="Jacksonville"/>
    <x v="3"/>
    <n v="28540"/>
    <x v="0"/>
    <s v="OFF-PA-10001019"/>
    <x v="1"/>
    <x v="10"/>
    <s v="Xerox 1884"/>
    <n v="47.952000000000005"/>
    <n v="3"/>
    <n v="0.2"/>
    <x v="3062"/>
  </r>
  <r>
    <n v="3471"/>
    <x v="1723"/>
    <x v="0"/>
    <x v="49"/>
    <d v="2013-12-06T00:00:00"/>
    <s v="Standard Class"/>
    <s v="CL-11890"/>
    <s v="Carl Ludwig"/>
    <x v="0"/>
    <s v="United States"/>
    <s v="San Francisco"/>
    <x v="1"/>
    <n v="94122"/>
    <x v="1"/>
    <s v="FUR-FU-10003724"/>
    <x v="0"/>
    <x v="5"/>
    <s v="Westinghouse Clip-On Gooseneck Lamps"/>
    <n v="16.739999999999998"/>
    <n v="2"/>
    <n v="0"/>
    <x v="3063"/>
  </r>
  <r>
    <n v="3472"/>
    <x v="1724"/>
    <x v="3"/>
    <x v="105"/>
    <d v="2014-11-18T00:00:00"/>
    <s v="Standard Class"/>
    <s v="SF-20965"/>
    <s v="Sylvia Foulston"/>
    <x v="1"/>
    <s v="United States"/>
    <s v="Columbus"/>
    <x v="24"/>
    <n v="43229"/>
    <x v="3"/>
    <s v="OFF-PA-10003673"/>
    <x v="1"/>
    <x v="10"/>
    <s v="Strathmore Photo Mount Cards"/>
    <n v="10.848000000000001"/>
    <n v="2"/>
    <n v="0.2"/>
    <x v="3064"/>
  </r>
  <r>
    <n v="3473"/>
    <x v="1724"/>
    <x v="3"/>
    <x v="105"/>
    <d v="2014-11-18T00:00:00"/>
    <s v="Standard Class"/>
    <s v="SF-20965"/>
    <s v="Sylvia Foulston"/>
    <x v="1"/>
    <s v="United States"/>
    <s v="Columbus"/>
    <x v="24"/>
    <n v="43229"/>
    <x v="3"/>
    <s v="TEC-AC-10003614"/>
    <x v="2"/>
    <x v="11"/>
    <s v="Verbatim 25 GB 6x Blu-ray Single Layer Recordable Disc, 10/Pack"/>
    <n v="18.544"/>
    <n v="2"/>
    <n v="0.2"/>
    <x v="3065"/>
  </r>
  <r>
    <n v="3474"/>
    <x v="1725"/>
    <x v="3"/>
    <x v="448"/>
    <d v="2014-03-11T00:00:00"/>
    <s v="Standard Class"/>
    <s v="EP-13915"/>
    <s v="Emily Phan"/>
    <x v="0"/>
    <s v="United States"/>
    <s v="Dearborn Heights"/>
    <x v="12"/>
    <n v="48127"/>
    <x v="2"/>
    <s v="FUR-CH-10000785"/>
    <x v="0"/>
    <x v="1"/>
    <s v="Global Ergonomic Managers Chair"/>
    <n v="180.98"/>
    <n v="1"/>
    <n v="0"/>
    <x v="3066"/>
  </r>
  <r>
    <n v="3475"/>
    <x v="1725"/>
    <x v="3"/>
    <x v="448"/>
    <d v="2014-03-11T00:00:00"/>
    <s v="Standard Class"/>
    <s v="EP-13915"/>
    <s v="Emily Phan"/>
    <x v="0"/>
    <s v="United States"/>
    <s v="Dearborn Heights"/>
    <x v="12"/>
    <n v="48127"/>
    <x v="2"/>
    <s v="TEC-AC-10002926"/>
    <x v="2"/>
    <x v="11"/>
    <s v="Logitech Wireless Marathon Mouse M705"/>
    <n v="99.98"/>
    <n v="2"/>
    <n v="0"/>
    <x v="3067"/>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68"/>
  </r>
  <r>
    <n v="3477"/>
    <x v="1726"/>
    <x v="0"/>
    <x v="581"/>
    <d v="2013-12-01T00:00:00"/>
    <s v="First Class"/>
    <s v="RW-19630"/>
    <s v="Rob Williams"/>
    <x v="1"/>
    <s v="United States"/>
    <s v="Overland Park"/>
    <x v="41"/>
    <n v="66212"/>
    <x v="2"/>
    <s v="OFF-BI-10000977"/>
    <x v="1"/>
    <x v="8"/>
    <s v="Ibico Plastic Spiral Binding Combs"/>
    <n v="152"/>
    <n v="5"/>
    <n v="0"/>
    <x v="3069"/>
  </r>
  <r>
    <n v="3478"/>
    <x v="1727"/>
    <x v="2"/>
    <x v="883"/>
    <d v="2011-09-05T00:00:00"/>
    <s v="Standard Class"/>
    <s v="SJ-20500"/>
    <s v="Shirley Jackson"/>
    <x v="0"/>
    <s v="United States"/>
    <s v="Santa Fe"/>
    <x v="27"/>
    <n v="87505"/>
    <x v="1"/>
    <s v="TEC-AC-10001635"/>
    <x v="2"/>
    <x v="11"/>
    <s v="KeyTronic KT400U2 - Keyboard - Black"/>
    <n v="92.52"/>
    <n v="9"/>
    <n v="0"/>
    <x v="3070"/>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57"/>
  </r>
  <r>
    <n v="3481"/>
    <x v="1728"/>
    <x v="0"/>
    <x v="16"/>
    <d v="2013-12-15T00:00:00"/>
    <s v="Standard Class"/>
    <s v="SP-20620"/>
    <s v="Stefania Perrino"/>
    <x v="1"/>
    <s v="United States"/>
    <s v="San Francisco"/>
    <x v="1"/>
    <n v="94110"/>
    <x v="1"/>
    <s v="FUR-TA-10003954"/>
    <x v="0"/>
    <x v="3"/>
    <s v="Hon 94000 Series Round Tables"/>
    <n v="1421.6640000000002"/>
    <n v="6"/>
    <n v="0.2"/>
    <x v="3071"/>
  </r>
  <r>
    <n v="3482"/>
    <x v="1729"/>
    <x v="2"/>
    <x v="884"/>
    <d v="2011-04-10T00:00:00"/>
    <s v="First Class"/>
    <s v="PJ-19015"/>
    <s v="Pauline Johnson"/>
    <x v="0"/>
    <s v="United States"/>
    <s v="Mobile"/>
    <x v="19"/>
    <n v="36608"/>
    <x v="0"/>
    <s v="FUR-FU-10004415"/>
    <x v="0"/>
    <x v="5"/>
    <s v="Stacking Tray, Side-Loading, Legal, Smoke"/>
    <n v="8.9600000000000009"/>
    <n v="2"/>
    <n v="0"/>
    <x v="3072"/>
  </r>
  <r>
    <n v="3483"/>
    <x v="1730"/>
    <x v="2"/>
    <x v="9"/>
    <d v="2011-08-29T00:00:00"/>
    <s v="First Class"/>
    <s v="CC-12610"/>
    <s v="Corey Catlett"/>
    <x v="1"/>
    <s v="United States"/>
    <s v="Springfield"/>
    <x v="17"/>
    <n v="22153"/>
    <x v="0"/>
    <s v="TEC-PH-10000455"/>
    <x v="2"/>
    <x v="7"/>
    <s v="GE 30522EE2"/>
    <n v="579.94999999999993"/>
    <n v="5"/>
    <n v="0"/>
    <x v="3073"/>
  </r>
  <r>
    <n v="3484"/>
    <x v="1730"/>
    <x v="2"/>
    <x v="9"/>
    <d v="2011-08-29T00:00:00"/>
    <s v="First Class"/>
    <s v="CC-12610"/>
    <s v="Corey Catlett"/>
    <x v="1"/>
    <s v="United States"/>
    <s v="Springfield"/>
    <x v="17"/>
    <n v="22153"/>
    <x v="0"/>
    <s v="FUR-FU-10002456"/>
    <x v="0"/>
    <x v="5"/>
    <s v="Master Caster Door Stop, Large Neon Orange"/>
    <n v="29.12"/>
    <n v="4"/>
    <n v="0"/>
    <x v="3074"/>
  </r>
  <r>
    <n v="3485"/>
    <x v="1730"/>
    <x v="2"/>
    <x v="9"/>
    <d v="2011-08-29T00:00:00"/>
    <s v="First Class"/>
    <s v="CC-12610"/>
    <s v="Corey Catlett"/>
    <x v="1"/>
    <s v="United States"/>
    <s v="Springfield"/>
    <x v="17"/>
    <n v="22153"/>
    <x v="0"/>
    <s v="FUR-TA-10003569"/>
    <x v="0"/>
    <x v="3"/>
    <s v="Bretford CR8500 Series Meeting Room Furniture"/>
    <n v="1202.94"/>
    <n v="3"/>
    <n v="0"/>
    <x v="3075"/>
  </r>
  <r>
    <n v="3486"/>
    <x v="1731"/>
    <x v="0"/>
    <x v="147"/>
    <d v="2013-10-27T00:00:00"/>
    <s v="Standard Class"/>
    <s v="MY-18295"/>
    <s v="Muhammed Yedwab"/>
    <x v="1"/>
    <s v="United States"/>
    <s v="Newark"/>
    <x v="13"/>
    <n v="19711"/>
    <x v="3"/>
    <s v="OFF-BI-10002813"/>
    <x v="1"/>
    <x v="8"/>
    <s v="Avery Reinforcements for Hole-Punch Pages"/>
    <n v="7.92"/>
    <n v="4"/>
    <n v="0"/>
    <x v="3076"/>
  </r>
  <r>
    <n v="3487"/>
    <x v="1732"/>
    <x v="0"/>
    <x v="885"/>
    <d v="2013-12-01T00:00:00"/>
    <s v="Same Day"/>
    <s v="DB-13210"/>
    <s v="Dean Braden"/>
    <x v="0"/>
    <s v="United States"/>
    <s v="Hickory"/>
    <x v="3"/>
    <n v="28601"/>
    <x v="0"/>
    <s v="TEC-PH-10002890"/>
    <x v="2"/>
    <x v="7"/>
    <s v="AT&amp;T 17929 Lendline Telephone"/>
    <n v="36.192"/>
    <n v="1"/>
    <n v="0.2"/>
    <x v="3077"/>
  </r>
  <r>
    <n v="3488"/>
    <x v="1733"/>
    <x v="3"/>
    <x v="528"/>
    <d v="2014-09-12T00:00:00"/>
    <s v="Standard Class"/>
    <s v="MG-17875"/>
    <s v="Michael Grace"/>
    <x v="2"/>
    <s v="United States"/>
    <s v="Fort Lauderdale"/>
    <x v="2"/>
    <n v="33311"/>
    <x v="0"/>
    <s v="OFF-ST-10001522"/>
    <x v="1"/>
    <x v="4"/>
    <s v="Gould Plastics 18-Pocket Panel Bin, 34w x 5-1/4d x 20-1/2h"/>
    <n v="147.184"/>
    <n v="2"/>
    <n v="0.2"/>
    <x v="3078"/>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87"/>
  </r>
  <r>
    <n v="3490"/>
    <x v="1734"/>
    <x v="1"/>
    <x v="740"/>
    <d v="2012-07-06T00:00:00"/>
    <s v="Standard Class"/>
    <s v="RH-19600"/>
    <s v="Rob Haberlin"/>
    <x v="0"/>
    <s v="United States"/>
    <s v="Carol Stream"/>
    <x v="10"/>
    <n v="60188"/>
    <x v="2"/>
    <s v="FUR-CH-10003774"/>
    <x v="0"/>
    <x v="1"/>
    <s v="Global Wood Trimmed Manager's Task Chair, Khaki"/>
    <n v="382.11599999999999"/>
    <n v="6"/>
    <n v="0.3"/>
    <x v="3079"/>
  </r>
  <r>
    <n v="3491"/>
    <x v="1734"/>
    <x v="1"/>
    <x v="740"/>
    <d v="2012-07-06T00:00:00"/>
    <s v="Standard Class"/>
    <s v="RH-19600"/>
    <s v="Rob Haberlin"/>
    <x v="0"/>
    <s v="United States"/>
    <s v="Carol Stream"/>
    <x v="10"/>
    <n v="60188"/>
    <x v="2"/>
    <s v="OFF-ST-10004507"/>
    <x v="1"/>
    <x v="4"/>
    <s v="Advantus Rolling Storage Box"/>
    <n v="68.599999999999994"/>
    <n v="5"/>
    <n v="0.2"/>
    <x v="3080"/>
  </r>
  <r>
    <n v="3492"/>
    <x v="1734"/>
    <x v="1"/>
    <x v="740"/>
    <d v="2012-07-06T00:00:00"/>
    <s v="Standard Class"/>
    <s v="RH-19600"/>
    <s v="Rob Haberlin"/>
    <x v="0"/>
    <s v="United States"/>
    <s v="Carol Stream"/>
    <x v="10"/>
    <n v="60188"/>
    <x v="2"/>
    <s v="OFF-ST-10003208"/>
    <x v="1"/>
    <x v="4"/>
    <s v="Adjustable Depth Letter/Legal Cart"/>
    <n v="435.50400000000002"/>
    <n v="3"/>
    <n v="0.2"/>
    <x v="308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x v="3082"/>
  </r>
  <r>
    <n v="3494"/>
    <x v="1735"/>
    <x v="3"/>
    <x v="241"/>
    <d v="2014-09-29T00:00:00"/>
    <s v="Standard Class"/>
    <s v="KB-16240"/>
    <s v="Karen Bern"/>
    <x v="1"/>
    <s v="United States"/>
    <s v="Saint Cloud"/>
    <x v="11"/>
    <n v="56301"/>
    <x v="2"/>
    <s v="TEC-AC-10002305"/>
    <x v="2"/>
    <x v="11"/>
    <s v="KeyTronic E03601U1 - Keyboard - Beige"/>
    <n v="72"/>
    <n v="4"/>
    <n v="0"/>
    <x v="3083"/>
  </r>
  <r>
    <n v="3495"/>
    <x v="1735"/>
    <x v="3"/>
    <x v="241"/>
    <d v="2014-09-29T00:00:00"/>
    <s v="Standard Class"/>
    <s v="KB-16240"/>
    <s v="Karen Bern"/>
    <x v="1"/>
    <s v="United States"/>
    <s v="Saint Cloud"/>
    <x v="11"/>
    <n v="56301"/>
    <x v="2"/>
    <s v="TEC-AC-10000990"/>
    <x v="2"/>
    <x v="11"/>
    <s v="Imation Bio 2GB USB Flash Drive Imation Corp"/>
    <n v="655.90000000000009"/>
    <n v="5"/>
    <n v="0"/>
    <x v="3084"/>
  </r>
  <r>
    <n v="3496"/>
    <x v="1735"/>
    <x v="3"/>
    <x v="241"/>
    <d v="2014-09-29T00:00:00"/>
    <s v="Standard Class"/>
    <s v="KB-16240"/>
    <s v="Karen Bern"/>
    <x v="1"/>
    <s v="United States"/>
    <s v="Saint Cloud"/>
    <x v="11"/>
    <n v="56301"/>
    <x v="2"/>
    <s v="FUR-CH-10000665"/>
    <x v="0"/>
    <x v="1"/>
    <s v="Global Airflow Leather Mesh Back Chair, Black"/>
    <n v="603.91999999999996"/>
    <n v="4"/>
    <n v="0"/>
    <x v="3085"/>
  </r>
  <r>
    <n v="3497"/>
    <x v="1736"/>
    <x v="0"/>
    <x v="590"/>
    <d v="2013-08-16T00:00:00"/>
    <s v="Standard Class"/>
    <s v="CA-12055"/>
    <s v="Cathy Armstrong"/>
    <x v="2"/>
    <s v="United States"/>
    <s v="Los Angeles"/>
    <x v="1"/>
    <n v="90036"/>
    <x v="1"/>
    <s v="FUR-TA-10001932"/>
    <x v="0"/>
    <x v="3"/>
    <s v="Chromcraft 48&quot; x 96&quot; Racetrack Double Pedestal Table"/>
    <n v="513.024"/>
    <n v="2"/>
    <n v="0.2"/>
    <x v="3086"/>
  </r>
  <r>
    <n v="3498"/>
    <x v="1736"/>
    <x v="0"/>
    <x v="590"/>
    <d v="2013-08-16T00:00:00"/>
    <s v="Standard Class"/>
    <s v="CA-12055"/>
    <s v="Cathy Armstrong"/>
    <x v="2"/>
    <s v="United States"/>
    <s v="Los Angeles"/>
    <x v="1"/>
    <n v="90036"/>
    <x v="1"/>
    <s v="OFF-AP-10004487"/>
    <x v="1"/>
    <x v="9"/>
    <s v="Kensington 4 Outlet MasterPiece Compact Power Control Center"/>
    <n v="487.91999999999996"/>
    <n v="6"/>
    <n v="0"/>
    <x v="3087"/>
  </r>
  <r>
    <n v="3499"/>
    <x v="1736"/>
    <x v="0"/>
    <x v="590"/>
    <d v="2013-08-16T00:00:00"/>
    <s v="Standard Class"/>
    <s v="CA-12055"/>
    <s v="Cathy Armstrong"/>
    <x v="2"/>
    <s v="United States"/>
    <s v="Los Angeles"/>
    <x v="1"/>
    <n v="90036"/>
    <x v="1"/>
    <s v="OFF-BI-10002160"/>
    <x v="1"/>
    <x v="8"/>
    <s v="Acco Hanging Data Binders"/>
    <n v="15.24"/>
    <n v="5"/>
    <n v="0.2"/>
    <x v="3088"/>
  </r>
  <r>
    <n v="3500"/>
    <x v="1737"/>
    <x v="0"/>
    <x v="321"/>
    <d v="2013-10-04T00:00:00"/>
    <s v="Standard Class"/>
    <s v="JK-15730"/>
    <s v="Joe Kamberova"/>
    <x v="0"/>
    <s v="United States"/>
    <s v="Mobile"/>
    <x v="19"/>
    <n v="36608"/>
    <x v="0"/>
    <s v="TEC-AC-10000420"/>
    <x v="2"/>
    <x v="11"/>
    <s v="Logitech G500s Laser Gaming Mouse with Adjustable Weight Tuning"/>
    <n v="209.96999999999997"/>
    <n v="3"/>
    <n v="0"/>
    <x v="3089"/>
  </r>
  <r>
    <n v="3501"/>
    <x v="1737"/>
    <x v="0"/>
    <x v="321"/>
    <d v="2013-10-04T00:00:00"/>
    <s v="Standard Class"/>
    <s v="JK-15730"/>
    <s v="Joe Kamberova"/>
    <x v="0"/>
    <s v="United States"/>
    <s v="Mobile"/>
    <x v="19"/>
    <n v="36608"/>
    <x v="0"/>
    <s v="OFF-BI-10001989"/>
    <x v="1"/>
    <x v="8"/>
    <s v="Premium Transparent Presentation Covers by GBC"/>
    <n v="62.94"/>
    <n v="3"/>
    <n v="0"/>
    <x v="3090"/>
  </r>
  <r>
    <n v="3502"/>
    <x v="1737"/>
    <x v="0"/>
    <x v="321"/>
    <d v="2013-10-04T00:00:00"/>
    <s v="Standard Class"/>
    <s v="JK-15730"/>
    <s v="Joe Kamberova"/>
    <x v="0"/>
    <s v="United States"/>
    <s v="Mobile"/>
    <x v="19"/>
    <n v="36608"/>
    <x v="0"/>
    <s v="OFF-AR-10001149"/>
    <x v="1"/>
    <x v="6"/>
    <s v="Sanford Colorific Colored Pencils, 12/Box"/>
    <n v="25.919999999999998"/>
    <n v="9"/>
    <n v="0"/>
    <x v="3091"/>
  </r>
  <r>
    <n v="3503"/>
    <x v="1738"/>
    <x v="3"/>
    <x v="318"/>
    <d v="2014-04-11T00:00:00"/>
    <s v="Same Day"/>
    <s v="RD-19930"/>
    <s v="Russell D'Ascenzo"/>
    <x v="0"/>
    <s v="United States"/>
    <s v="Austin"/>
    <x v="5"/>
    <n v="78745"/>
    <x v="2"/>
    <s v="OFF-PA-10004101"/>
    <x v="1"/>
    <x v="10"/>
    <s v="Xerox 1894"/>
    <n v="10.368000000000002"/>
    <n v="2"/>
    <n v="0.2"/>
    <x v="572"/>
  </r>
  <r>
    <n v="3504"/>
    <x v="1738"/>
    <x v="3"/>
    <x v="318"/>
    <d v="2014-04-11T00:00:00"/>
    <s v="Same Day"/>
    <s v="RD-19930"/>
    <s v="Russell D'Ascenzo"/>
    <x v="0"/>
    <s v="United States"/>
    <s v="Austin"/>
    <x v="5"/>
    <n v="78745"/>
    <x v="2"/>
    <s v="TEC-AC-10001714"/>
    <x v="2"/>
    <x v="11"/>
    <s v="Logitech MX Performance Wireless Mouse"/>
    <n v="95.736000000000004"/>
    <n v="3"/>
    <n v="0.2"/>
    <x v="3092"/>
  </r>
  <r>
    <n v="3505"/>
    <x v="1739"/>
    <x v="0"/>
    <x v="122"/>
    <d v="2013-12-21T00:00:00"/>
    <s v="Second Class"/>
    <s v="JK-16120"/>
    <s v="Julie Kriz"/>
    <x v="2"/>
    <s v="United States"/>
    <s v="New York City"/>
    <x v="15"/>
    <n v="10009"/>
    <x v="3"/>
    <s v="OFF-ST-10003716"/>
    <x v="1"/>
    <x v="4"/>
    <s v="Tennsco Double-Tier Lockers"/>
    <n v="900.08"/>
    <n v="4"/>
    <n v="0"/>
    <x v="1840"/>
  </r>
  <r>
    <n v="3506"/>
    <x v="1740"/>
    <x v="2"/>
    <x v="886"/>
    <d v="2011-06-24T00:00:00"/>
    <s v="Standard Class"/>
    <s v="SC-20020"/>
    <s v="Sam Craven"/>
    <x v="0"/>
    <s v="United States"/>
    <s v="Plano"/>
    <x v="5"/>
    <n v="75023"/>
    <x v="2"/>
    <s v="TEC-PH-10000369"/>
    <x v="2"/>
    <x v="7"/>
    <s v="HTC One Mini"/>
    <n v="201.584"/>
    <n v="2"/>
    <n v="0.2"/>
    <x v="1487"/>
  </r>
  <r>
    <n v="3507"/>
    <x v="1740"/>
    <x v="2"/>
    <x v="886"/>
    <d v="2011-06-24T00:00:00"/>
    <s v="Standard Class"/>
    <s v="SC-20020"/>
    <s v="Sam Craven"/>
    <x v="0"/>
    <s v="United States"/>
    <s v="Plano"/>
    <x v="5"/>
    <n v="75023"/>
    <x v="2"/>
    <s v="OFF-BI-10000756"/>
    <x v="1"/>
    <x v="8"/>
    <s v="Storex DuraTech Recycled Plastic Frosted Binders"/>
    <n v="3.3919999999999995"/>
    <n v="4"/>
    <n v="0.8"/>
    <x v="3093"/>
  </r>
  <r>
    <n v="3508"/>
    <x v="1740"/>
    <x v="2"/>
    <x v="886"/>
    <d v="2011-06-24T00:00:00"/>
    <s v="Standard Class"/>
    <s v="SC-20020"/>
    <s v="Sam Craven"/>
    <x v="0"/>
    <s v="United States"/>
    <s v="Plano"/>
    <x v="5"/>
    <n v="75023"/>
    <x v="2"/>
    <s v="FUR-BO-10001608"/>
    <x v="0"/>
    <x v="0"/>
    <s v="Hon Metal Bookcases, Black"/>
    <n v="193.06559999999999"/>
    <n v="4"/>
    <n v="0.32"/>
    <x v="3094"/>
  </r>
  <r>
    <n v="3509"/>
    <x v="1740"/>
    <x v="2"/>
    <x v="886"/>
    <d v="2011-06-24T00:00:00"/>
    <s v="Standard Class"/>
    <s v="SC-20020"/>
    <s v="Sam Craven"/>
    <x v="0"/>
    <s v="United States"/>
    <s v="Plano"/>
    <x v="5"/>
    <n v="75023"/>
    <x v="2"/>
    <s v="OFF-PA-10001166"/>
    <x v="1"/>
    <x v="10"/>
    <s v="Xerox 2"/>
    <n v="15.552000000000003"/>
    <n v="3"/>
    <n v="0.2"/>
    <x v="12"/>
  </r>
  <r>
    <n v="3510"/>
    <x v="1740"/>
    <x v="2"/>
    <x v="886"/>
    <d v="2011-06-24T00:00:00"/>
    <s v="Standard Class"/>
    <s v="SC-20020"/>
    <s v="Sam Craven"/>
    <x v="0"/>
    <s v="United States"/>
    <s v="Plano"/>
    <x v="5"/>
    <n v="75023"/>
    <x v="2"/>
    <s v="OFF-PA-10000587"/>
    <x v="1"/>
    <x v="10"/>
    <s v="Array Parchment Paper, Assorted Colors"/>
    <n v="11.648000000000001"/>
    <n v="2"/>
    <n v="0.2"/>
    <x v="273"/>
  </r>
  <r>
    <n v="3511"/>
    <x v="1740"/>
    <x v="2"/>
    <x v="886"/>
    <d v="2011-06-24T00:00:00"/>
    <s v="Standard Class"/>
    <s v="SC-20020"/>
    <s v="Sam Craven"/>
    <x v="0"/>
    <s v="United States"/>
    <s v="Plano"/>
    <x v="5"/>
    <n v="75023"/>
    <x v="2"/>
    <s v="TEC-MA-10001972"/>
    <x v="2"/>
    <x v="15"/>
    <s v="Okidata C331dn Printer"/>
    <n v="418.8"/>
    <n v="2"/>
    <n v="0.4"/>
    <x v="3095"/>
  </r>
  <r>
    <n v="3512"/>
    <x v="1740"/>
    <x v="2"/>
    <x v="886"/>
    <d v="2011-06-24T00:00:00"/>
    <s v="Standard Class"/>
    <s v="SC-20020"/>
    <s v="Sam Craven"/>
    <x v="0"/>
    <s v="United States"/>
    <s v="Plano"/>
    <x v="5"/>
    <n v="75023"/>
    <x v="2"/>
    <s v="OFF-ST-10004123"/>
    <x v="1"/>
    <x v="4"/>
    <s v="Safco Industrial Wire Shelving System"/>
    <n v="509.48800000000006"/>
    <n v="7"/>
    <n v="0.2"/>
    <x v="3096"/>
  </r>
  <r>
    <n v="3513"/>
    <x v="1741"/>
    <x v="3"/>
    <x v="507"/>
    <d v="2014-09-07T00:00:00"/>
    <s v="First Class"/>
    <s v="HW-14935"/>
    <s v="Helen Wasserman"/>
    <x v="1"/>
    <s v="United States"/>
    <s v="Chicago"/>
    <x v="10"/>
    <n v="60653"/>
    <x v="2"/>
    <s v="FUR-BO-10000112"/>
    <x v="0"/>
    <x v="0"/>
    <s v="Bush Birmingham Collection Bookcase, Dark Cherry"/>
    <n v="825.17399999999998"/>
    <n v="9"/>
    <n v="0.3"/>
    <x v="3097"/>
  </r>
  <r>
    <n v="3514"/>
    <x v="1741"/>
    <x v="3"/>
    <x v="507"/>
    <d v="2014-09-07T00:00:00"/>
    <s v="First Class"/>
    <s v="HW-14935"/>
    <s v="Helen Wasserman"/>
    <x v="1"/>
    <s v="United States"/>
    <s v="Chicago"/>
    <x v="10"/>
    <n v="60653"/>
    <x v="2"/>
    <s v="OFF-PA-10004041"/>
    <x v="1"/>
    <x v="10"/>
    <s v="It's Hot Message Books with Stickers, 2 3/4&quot; x 5&quot;"/>
    <n v="17.760000000000002"/>
    <n v="3"/>
    <n v="0.2"/>
    <x v="3098"/>
  </r>
  <r>
    <n v="3515"/>
    <x v="1741"/>
    <x v="3"/>
    <x v="507"/>
    <d v="2014-09-07T00:00:00"/>
    <s v="First Class"/>
    <s v="HW-14935"/>
    <s v="Helen Wasserman"/>
    <x v="1"/>
    <s v="United States"/>
    <s v="Chicago"/>
    <x v="10"/>
    <n v="60653"/>
    <x v="2"/>
    <s v="OFF-AR-10001149"/>
    <x v="1"/>
    <x v="6"/>
    <s v="Sanford Colorific Colored Pencils, 12/Box"/>
    <n v="6.911999999999999"/>
    <n v="3"/>
    <n v="0.2"/>
    <x v="3099"/>
  </r>
  <r>
    <n v="3516"/>
    <x v="1742"/>
    <x v="0"/>
    <x v="887"/>
    <d v="2013-12-25T00:00:00"/>
    <s v="Standard Class"/>
    <s v="SC-20800"/>
    <s v="Stuart Calhoun"/>
    <x v="0"/>
    <s v="United States"/>
    <s v="Jackson"/>
    <x v="35"/>
    <n v="39212"/>
    <x v="0"/>
    <s v="TEC-AC-10002323"/>
    <x v="2"/>
    <x v="11"/>
    <s v="SanDisk Ultra 32 GB MicroSDHC Class 10 Memory Card"/>
    <n v="66.300000000000011"/>
    <n v="3"/>
    <n v="0"/>
    <x v="3100"/>
  </r>
  <r>
    <n v="3517"/>
    <x v="1743"/>
    <x v="0"/>
    <x v="888"/>
    <d v="2013-08-13T00:00:00"/>
    <s v="First Class"/>
    <s v="HA-14920"/>
    <s v="Helen Andreada"/>
    <x v="0"/>
    <s v="United States"/>
    <s v="Fayetteville"/>
    <x v="3"/>
    <n v="28314"/>
    <x v="0"/>
    <s v="OFF-PA-10000130"/>
    <x v="1"/>
    <x v="10"/>
    <s v="Xerox 199"/>
    <n v="30.816000000000003"/>
    <n v="9"/>
    <n v="0.2"/>
    <x v="3101"/>
  </r>
  <r>
    <n v="3518"/>
    <x v="1743"/>
    <x v="0"/>
    <x v="888"/>
    <d v="2013-08-13T00:00:00"/>
    <s v="First Class"/>
    <s v="HA-14920"/>
    <s v="Helen Andreada"/>
    <x v="0"/>
    <s v="United States"/>
    <s v="Fayetteville"/>
    <x v="3"/>
    <n v="28314"/>
    <x v="0"/>
    <s v="TEC-PH-10002350"/>
    <x v="2"/>
    <x v="7"/>
    <s v="Apple EarPods with Remote and Mic"/>
    <n v="44.783999999999999"/>
    <n v="2"/>
    <n v="0.2"/>
    <x v="3102"/>
  </r>
  <r>
    <n v="3519"/>
    <x v="1743"/>
    <x v="0"/>
    <x v="888"/>
    <d v="2013-08-13T00:00:00"/>
    <s v="First Class"/>
    <s v="HA-14920"/>
    <s v="Helen Andreada"/>
    <x v="0"/>
    <s v="United States"/>
    <s v="Fayetteville"/>
    <x v="3"/>
    <n v="28314"/>
    <x v="0"/>
    <s v="OFF-AP-10002518"/>
    <x v="1"/>
    <x v="9"/>
    <s v="Kensington 7 Outlet MasterPiece Power Center"/>
    <n v="569.53599999999994"/>
    <n v="4"/>
    <n v="0.2"/>
    <x v="3103"/>
  </r>
  <r>
    <n v="3520"/>
    <x v="1744"/>
    <x v="1"/>
    <x v="137"/>
    <d v="2012-06-25T00:00:00"/>
    <s v="First Class"/>
    <s v="MG-17875"/>
    <s v="Michael Grace"/>
    <x v="2"/>
    <s v="United States"/>
    <s v="Aurora"/>
    <x v="10"/>
    <n v="60505"/>
    <x v="2"/>
    <s v="FUR-TA-10002645"/>
    <x v="0"/>
    <x v="3"/>
    <s v="Hon Rectangular Conference Tables"/>
    <n v="796.42500000000007"/>
    <n v="7"/>
    <n v="0.5"/>
    <x v="3104"/>
  </r>
  <r>
    <n v="3521"/>
    <x v="1745"/>
    <x v="1"/>
    <x v="889"/>
    <d v="2012-04-15T00:00:00"/>
    <s v="Standard Class"/>
    <s v="DM-12955"/>
    <s v="Dario Medina"/>
    <x v="1"/>
    <s v="United States"/>
    <s v="Sacramento"/>
    <x v="1"/>
    <n v="95823"/>
    <x v="1"/>
    <s v="OFF-BI-10000773"/>
    <x v="1"/>
    <x v="8"/>
    <s v="Insertable Tab Post Binder Dividers"/>
    <n v="12.832000000000001"/>
    <n v="2"/>
    <n v="0.2"/>
    <x v="3105"/>
  </r>
  <r>
    <n v="3522"/>
    <x v="1746"/>
    <x v="0"/>
    <x v="831"/>
    <d v="2013-11-26T00:00:00"/>
    <s v="Second Class"/>
    <s v="DM-13345"/>
    <s v="Denise Monton"/>
    <x v="1"/>
    <s v="United States"/>
    <s v="Des Moines"/>
    <x v="23"/>
    <n v="50315"/>
    <x v="2"/>
    <s v="OFF-PA-10003845"/>
    <x v="1"/>
    <x v="10"/>
    <s v="Xerox 1987"/>
    <n v="40.46"/>
    <n v="7"/>
    <n v="0"/>
    <x v="1374"/>
  </r>
  <r>
    <n v="3523"/>
    <x v="1746"/>
    <x v="0"/>
    <x v="831"/>
    <d v="2013-11-26T00:00:00"/>
    <s v="Second Class"/>
    <s v="DM-13345"/>
    <s v="Denise Monton"/>
    <x v="1"/>
    <s v="United States"/>
    <s v="Des Moines"/>
    <x v="23"/>
    <n v="50315"/>
    <x v="2"/>
    <s v="TEC-PH-10001580"/>
    <x v="2"/>
    <x v="7"/>
    <s v="Logitech Mobile Speakerphone P710e - speaker phone"/>
    <n v="404.93999999999994"/>
    <n v="3"/>
    <n v="0"/>
    <x v="3106"/>
  </r>
  <r>
    <n v="3524"/>
    <x v="1747"/>
    <x v="0"/>
    <x v="64"/>
    <d v="2013-09-11T00:00:00"/>
    <s v="Standard Class"/>
    <s v="ML-17395"/>
    <s v="Marina Lichtenstein"/>
    <x v="1"/>
    <s v="United States"/>
    <s v="San Diego"/>
    <x v="1"/>
    <n v="92105"/>
    <x v="1"/>
    <s v="TEC-AC-10002345"/>
    <x v="2"/>
    <x v="11"/>
    <s v="HP Standard 104 key PS/2 Keyboard"/>
    <n v="116"/>
    <n v="8"/>
    <n v="0"/>
    <x v="3107"/>
  </r>
  <r>
    <n v="3525"/>
    <x v="1748"/>
    <x v="0"/>
    <x v="390"/>
    <d v="2013-11-29T00:00:00"/>
    <s v="Standard Class"/>
    <s v="GA-14515"/>
    <s v="George Ashbrook"/>
    <x v="0"/>
    <s v="United States"/>
    <s v="Dallas"/>
    <x v="5"/>
    <n v="75081"/>
    <x v="2"/>
    <s v="TEC-PH-10004120"/>
    <x v="2"/>
    <x v="7"/>
    <s v="AT&amp;T 1080 Phone"/>
    <n v="657.55200000000013"/>
    <n v="6"/>
    <n v="0.2"/>
    <x v="3108"/>
  </r>
  <r>
    <n v="3526"/>
    <x v="1749"/>
    <x v="3"/>
    <x v="389"/>
    <d v="2014-12-16T00:00:00"/>
    <s v="Second Class"/>
    <s v="SU-20665"/>
    <s v="Stephanie Ulpright"/>
    <x v="2"/>
    <s v="United States"/>
    <s v="Jackson"/>
    <x v="35"/>
    <n v="39212"/>
    <x v="0"/>
    <s v="TEC-AC-10001838"/>
    <x v="2"/>
    <x v="11"/>
    <s v="Razer Tiamat Over Ear 7.1 Surround Sound PC Gaming Headset"/>
    <n v="599.97"/>
    <n v="3"/>
    <n v="0"/>
    <x v="3109"/>
  </r>
  <r>
    <n v="3527"/>
    <x v="1749"/>
    <x v="3"/>
    <x v="389"/>
    <d v="2014-12-16T00:00:00"/>
    <s v="Second Class"/>
    <s v="SU-20665"/>
    <s v="Stephanie Ulpright"/>
    <x v="2"/>
    <s v="United States"/>
    <s v="Jackson"/>
    <x v="35"/>
    <n v="39212"/>
    <x v="0"/>
    <s v="TEC-PH-10000148"/>
    <x v="2"/>
    <x v="7"/>
    <s v="Cyber Acoustics AC-202b Speech Recognition Stereo Headset"/>
    <n v="38.97"/>
    <n v="3"/>
    <n v="0"/>
    <x v="3110"/>
  </r>
  <r>
    <n v="3528"/>
    <x v="1749"/>
    <x v="3"/>
    <x v="389"/>
    <d v="2014-12-16T00:00:00"/>
    <s v="Second Class"/>
    <s v="SU-20665"/>
    <s v="Stephanie Ulpright"/>
    <x v="2"/>
    <s v="United States"/>
    <s v="Jackson"/>
    <x v="35"/>
    <n v="39212"/>
    <x v="0"/>
    <s v="OFF-BI-10003476"/>
    <x v="1"/>
    <x v="8"/>
    <s v="Avery Metallic Poly Binders"/>
    <n v="45.84"/>
    <n v="8"/>
    <n v="0"/>
    <x v="3111"/>
  </r>
  <r>
    <n v="3529"/>
    <x v="1750"/>
    <x v="0"/>
    <x v="890"/>
    <d v="2013-06-30T00:00:00"/>
    <s v="Standard Class"/>
    <s v="BD-11320"/>
    <s v="Bill Donatelli"/>
    <x v="0"/>
    <s v="United States"/>
    <s v="San Diego"/>
    <x v="1"/>
    <n v="92024"/>
    <x v="1"/>
    <s v="TEC-PH-10004833"/>
    <x v="2"/>
    <x v="7"/>
    <s v="Macally Suction Cup Mount"/>
    <n v="38.24"/>
    <n v="4"/>
    <n v="0.2"/>
    <x v="3112"/>
  </r>
  <r>
    <n v="3530"/>
    <x v="1751"/>
    <x v="1"/>
    <x v="14"/>
    <d v="2012-09-23T00:00:00"/>
    <s v="Standard Class"/>
    <s v="DB-13405"/>
    <s v="Denny Blanton"/>
    <x v="0"/>
    <s v="United States"/>
    <s v="Orlando"/>
    <x v="2"/>
    <n v="32839"/>
    <x v="0"/>
    <s v="TEC-AC-10001465"/>
    <x v="2"/>
    <x v="11"/>
    <s v="SanDisk Cruzer 64 GB USB Flash Drive"/>
    <n v="87.168000000000006"/>
    <n v="3"/>
    <n v="0.2"/>
    <x v="3113"/>
  </r>
  <r>
    <n v="3531"/>
    <x v="1752"/>
    <x v="0"/>
    <x v="288"/>
    <d v="2013-05-24T00:00:00"/>
    <s v="Standard Class"/>
    <s v="RP-19855"/>
    <s v="Roy Phan"/>
    <x v="1"/>
    <s v="United States"/>
    <s v="Lafayette"/>
    <x v="14"/>
    <n v="47905"/>
    <x v="2"/>
    <s v="OFF-AR-10003056"/>
    <x v="1"/>
    <x v="6"/>
    <s v="Newell 341"/>
    <n v="21.400000000000002"/>
    <n v="5"/>
    <n v="0"/>
    <x v="1684"/>
  </r>
  <r>
    <n v="3532"/>
    <x v="1753"/>
    <x v="0"/>
    <x v="316"/>
    <d v="2013-05-29T00:00:00"/>
    <s v="Same Day"/>
    <s v="EH-13765"/>
    <s v="Edward Hooks"/>
    <x v="1"/>
    <s v="United States"/>
    <s v="New York City"/>
    <x v="15"/>
    <n v="10035"/>
    <x v="3"/>
    <s v="OFF-SU-10001218"/>
    <x v="1"/>
    <x v="14"/>
    <s v="Fiskars Softgrip Scissors"/>
    <n v="54.900000000000006"/>
    <n v="5"/>
    <n v="0"/>
    <x v="3114"/>
  </r>
  <r>
    <n v="3533"/>
    <x v="1754"/>
    <x v="2"/>
    <x v="891"/>
    <d v="2011-04-23T00:00:00"/>
    <s v="Standard Class"/>
    <s v="JL-15835"/>
    <s v="John Lee"/>
    <x v="0"/>
    <s v="United States"/>
    <s v="Los Angeles"/>
    <x v="1"/>
    <n v="90049"/>
    <x v="1"/>
    <s v="TEC-MA-10002859"/>
    <x v="2"/>
    <x v="15"/>
    <s v="Ativa MDM8000 8-Sheet Micro-Cut Shredder"/>
    <n v="287.96800000000002"/>
    <n v="4"/>
    <n v="0.2"/>
    <x v="3115"/>
  </r>
  <r>
    <n v="3534"/>
    <x v="1754"/>
    <x v="2"/>
    <x v="891"/>
    <d v="2011-04-23T00:00:00"/>
    <s v="Standard Class"/>
    <s v="JL-15835"/>
    <s v="John Lee"/>
    <x v="0"/>
    <s v="United States"/>
    <s v="Los Angeles"/>
    <x v="1"/>
    <n v="90049"/>
    <x v="1"/>
    <s v="OFF-AR-10002375"/>
    <x v="1"/>
    <x v="6"/>
    <s v="Newell 351"/>
    <n v="13.12"/>
    <n v="4"/>
    <n v="0"/>
    <x v="3116"/>
  </r>
  <r>
    <n v="3535"/>
    <x v="1754"/>
    <x v="2"/>
    <x v="891"/>
    <d v="2011-04-23T00:00:00"/>
    <s v="Standard Class"/>
    <s v="JL-15835"/>
    <s v="John Lee"/>
    <x v="0"/>
    <s v="United States"/>
    <s v="Los Angeles"/>
    <x v="1"/>
    <n v="90049"/>
    <x v="1"/>
    <s v="OFF-AR-10000657"/>
    <x v="1"/>
    <x v="6"/>
    <s v="Binney &amp; Smith inkTank Desk Highlighter, Chisel Tip, Yellow, 12/Box"/>
    <n v="10.75"/>
    <n v="5"/>
    <n v="0"/>
    <x v="3117"/>
  </r>
  <r>
    <n v="3536"/>
    <x v="1754"/>
    <x v="2"/>
    <x v="891"/>
    <d v="2011-04-23T00:00:00"/>
    <s v="Standard Class"/>
    <s v="JL-15835"/>
    <s v="John Lee"/>
    <x v="0"/>
    <s v="United States"/>
    <s v="Los Angeles"/>
    <x v="1"/>
    <n v="90049"/>
    <x v="1"/>
    <s v="OFF-FA-10000134"/>
    <x v="1"/>
    <x v="13"/>
    <s v="Advantus Push Pins, Aluminum Head"/>
    <n v="11.62"/>
    <n v="2"/>
    <n v="0"/>
    <x v="3118"/>
  </r>
  <r>
    <n v="3537"/>
    <x v="1755"/>
    <x v="0"/>
    <x v="26"/>
    <d v="2013-06-21T00:00:00"/>
    <s v="Second Class"/>
    <s v="FM-14380"/>
    <s v="Fred McMath"/>
    <x v="0"/>
    <s v="United States"/>
    <s v="New York City"/>
    <x v="15"/>
    <n v="10024"/>
    <x v="3"/>
    <s v="OFF-ST-10000419"/>
    <x v="1"/>
    <x v="4"/>
    <s v="Rogers Jumbo File, Granite"/>
    <n v="40.74"/>
    <n v="3"/>
    <n v="0"/>
    <x v="1423"/>
  </r>
  <r>
    <n v="3538"/>
    <x v="1756"/>
    <x v="2"/>
    <x v="309"/>
    <d v="2011-05-09T00:00:00"/>
    <s v="Same Day"/>
    <s v="SB-20290"/>
    <s v="Sean Braxton"/>
    <x v="1"/>
    <s v="United States"/>
    <s v="Henderson"/>
    <x v="0"/>
    <n v="42420"/>
    <x v="0"/>
    <s v="OFF-ST-10000107"/>
    <x v="1"/>
    <x v="4"/>
    <s v="Fellowes Super Stor/Drawer"/>
    <n v="83.25"/>
    <n v="3"/>
    <n v="0"/>
    <x v="3119"/>
  </r>
  <r>
    <n v="3539"/>
    <x v="1756"/>
    <x v="2"/>
    <x v="309"/>
    <d v="2011-05-09T00:00:00"/>
    <s v="Same Day"/>
    <s v="SB-20290"/>
    <s v="Sean Braxton"/>
    <x v="1"/>
    <s v="United States"/>
    <s v="Henderson"/>
    <x v="0"/>
    <n v="42420"/>
    <x v="0"/>
    <s v="OFF-LA-10001641"/>
    <x v="1"/>
    <x v="2"/>
    <s v="Avery 518"/>
    <n v="9.4499999999999993"/>
    <n v="3"/>
    <n v="0"/>
    <x v="3120"/>
  </r>
  <r>
    <n v="3540"/>
    <x v="1756"/>
    <x v="2"/>
    <x v="309"/>
    <d v="2011-05-09T00:00:00"/>
    <s v="Same Day"/>
    <s v="SB-20290"/>
    <s v="Sean Braxton"/>
    <x v="1"/>
    <s v="United States"/>
    <s v="Henderson"/>
    <x v="0"/>
    <n v="42420"/>
    <x v="0"/>
    <s v="OFF-LA-10003121"/>
    <x v="1"/>
    <x v="2"/>
    <s v="Avery 506"/>
    <n v="20.65"/>
    <n v="5"/>
    <n v="0"/>
    <x v="3121"/>
  </r>
  <r>
    <n v="3541"/>
    <x v="1756"/>
    <x v="2"/>
    <x v="309"/>
    <d v="2011-05-09T00:00:00"/>
    <s v="Same Day"/>
    <s v="SB-20290"/>
    <s v="Sean Braxton"/>
    <x v="1"/>
    <s v="United States"/>
    <s v="Henderson"/>
    <x v="0"/>
    <n v="42420"/>
    <x v="0"/>
    <s v="OFF-PA-10002689"/>
    <x v="1"/>
    <x v="10"/>
    <s v="Weyerhaeuser First Choice Laser/Copy Paper (20Lb. and 88 Bright)"/>
    <n v="45.36"/>
    <n v="7"/>
    <n v="0"/>
    <x v="1657"/>
  </r>
  <r>
    <n v="3542"/>
    <x v="1757"/>
    <x v="0"/>
    <x v="31"/>
    <d v="2013-09-21T00:00:00"/>
    <s v="First Class"/>
    <s v="SV-20365"/>
    <s v="Seth Vernon"/>
    <x v="0"/>
    <s v="United States"/>
    <s v="Columbus"/>
    <x v="24"/>
    <n v="43229"/>
    <x v="3"/>
    <s v="FUR-FU-10002107"/>
    <x v="0"/>
    <x v="5"/>
    <s v="Eldon Pizzaz Desk Accessories"/>
    <n v="5.3520000000000003"/>
    <n v="3"/>
    <n v="0.2"/>
    <x v="3122"/>
  </r>
  <r>
    <n v="3543"/>
    <x v="1757"/>
    <x v="0"/>
    <x v="31"/>
    <d v="2013-09-21T00:00:00"/>
    <s v="First Class"/>
    <s v="SV-20365"/>
    <s v="Seth Vernon"/>
    <x v="0"/>
    <s v="United States"/>
    <s v="Columbus"/>
    <x v="24"/>
    <n v="43229"/>
    <x v="3"/>
    <s v="FUR-CH-10002647"/>
    <x v="0"/>
    <x v="1"/>
    <s v="Situations Contoured Folding Chairs, 4/Set"/>
    <n v="99.372"/>
    <n v="2"/>
    <n v="0.3"/>
    <x v="3123"/>
  </r>
  <r>
    <n v="3544"/>
    <x v="1757"/>
    <x v="0"/>
    <x v="31"/>
    <d v="2013-09-21T00:00:00"/>
    <s v="First Class"/>
    <s v="SV-20365"/>
    <s v="Seth Vernon"/>
    <x v="0"/>
    <s v="United States"/>
    <s v="Columbus"/>
    <x v="24"/>
    <n v="43229"/>
    <x v="3"/>
    <s v="OFF-AR-10002257"/>
    <x v="1"/>
    <x v="6"/>
    <s v="Eldon Spacemaker Box, Quick-Snap Lid, Clear"/>
    <n v="2.6720000000000002"/>
    <n v="1"/>
    <n v="0.2"/>
    <x v="3124"/>
  </r>
  <r>
    <n v="3545"/>
    <x v="1758"/>
    <x v="3"/>
    <x v="331"/>
    <d v="2014-12-26T00:00:00"/>
    <s v="Second Class"/>
    <s v="MM-17920"/>
    <s v="Michael Moore"/>
    <x v="0"/>
    <s v="United States"/>
    <s v="College Station"/>
    <x v="5"/>
    <n v="77840"/>
    <x v="2"/>
    <s v="OFF-PA-10004519"/>
    <x v="1"/>
    <x v="10"/>
    <s v="Spiral Phone Message Books with Labels by Adams"/>
    <n v="28.672000000000004"/>
    <n v="8"/>
    <n v="0.2"/>
    <x v="3125"/>
  </r>
  <r>
    <n v="3546"/>
    <x v="1758"/>
    <x v="3"/>
    <x v="331"/>
    <d v="2014-12-26T00:00:00"/>
    <s v="Second Class"/>
    <s v="MM-17920"/>
    <s v="Michael Moore"/>
    <x v="0"/>
    <s v="United States"/>
    <s v="College Station"/>
    <x v="5"/>
    <n v="77840"/>
    <x v="2"/>
    <s v="OFF-AP-10001947"/>
    <x v="1"/>
    <x v="9"/>
    <s v="Acco 6 Outlet Guardian Premium Plus Surge Suppressor"/>
    <n v="29.311999999999994"/>
    <n v="8"/>
    <n v="0.8"/>
    <x v="3126"/>
  </r>
  <r>
    <n v="3547"/>
    <x v="1759"/>
    <x v="3"/>
    <x v="505"/>
    <d v="2014-11-02T00:00:00"/>
    <s v="First Class"/>
    <s v="RD-19810"/>
    <s v="Ross DeVincentis"/>
    <x v="2"/>
    <s v="United States"/>
    <s v="Richmond"/>
    <x v="0"/>
    <n v="40475"/>
    <x v="0"/>
    <s v="OFF-ST-10004963"/>
    <x v="1"/>
    <x v="4"/>
    <s v="Eldon Gobal File Keepers"/>
    <n v="105.98"/>
    <n v="7"/>
    <n v="0"/>
    <x v="3127"/>
  </r>
  <r>
    <n v="3548"/>
    <x v="1759"/>
    <x v="3"/>
    <x v="505"/>
    <d v="2014-11-02T00:00:00"/>
    <s v="First Class"/>
    <s v="RD-19810"/>
    <s v="Ross DeVincentis"/>
    <x v="2"/>
    <s v="United States"/>
    <s v="Richmond"/>
    <x v="0"/>
    <n v="40475"/>
    <x v="0"/>
    <s v="OFF-SU-10002573"/>
    <x v="1"/>
    <x v="14"/>
    <s v="Acme 10&quot; Easy Grip Assistive Scissors"/>
    <n v="35.06"/>
    <n v="2"/>
    <n v="0"/>
    <x v="1617"/>
  </r>
  <r>
    <n v="3549"/>
    <x v="1759"/>
    <x v="3"/>
    <x v="505"/>
    <d v="2014-11-02T00:00:00"/>
    <s v="First Class"/>
    <s v="RD-19810"/>
    <s v="Ross DeVincentis"/>
    <x v="2"/>
    <s v="United States"/>
    <s v="Richmond"/>
    <x v="0"/>
    <n v="40475"/>
    <x v="0"/>
    <s v="FUR-CH-10000553"/>
    <x v="0"/>
    <x v="1"/>
    <s v="Metal Folding Chairs, Beige, 4/Carton"/>
    <n v="33.94"/>
    <n v="1"/>
    <n v="0"/>
    <x v="3128"/>
  </r>
  <r>
    <n v="3550"/>
    <x v="1759"/>
    <x v="3"/>
    <x v="505"/>
    <d v="2014-11-02T00:00:00"/>
    <s v="First Class"/>
    <s v="RD-19810"/>
    <s v="Ross DeVincentis"/>
    <x v="2"/>
    <s v="United States"/>
    <s v="Richmond"/>
    <x v="0"/>
    <n v="40475"/>
    <x v="0"/>
    <s v="OFF-LA-10001982"/>
    <x v="1"/>
    <x v="2"/>
    <s v="Smead Alpha-Z Color-Coded Name Labels First Letter Starter Set"/>
    <n v="30"/>
    <n v="8"/>
    <n v="0"/>
    <x v="3129"/>
  </r>
  <r>
    <n v="3551"/>
    <x v="1760"/>
    <x v="0"/>
    <x v="892"/>
    <d v="2013-04-03T00:00:00"/>
    <s v="Second Class"/>
    <s v="ME-17320"/>
    <s v="Maria Etezadi"/>
    <x v="2"/>
    <s v="United States"/>
    <s v="Chicago"/>
    <x v="10"/>
    <n v="60653"/>
    <x v="2"/>
    <s v="OFF-PA-10001295"/>
    <x v="1"/>
    <x v="10"/>
    <s v="Computer Printout Paper with Letter-Trim Perforations"/>
    <n v="45.527999999999999"/>
    <n v="3"/>
    <n v="0.2"/>
    <x v="3130"/>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n v="3553"/>
    <x v="1760"/>
    <x v="0"/>
    <x v="892"/>
    <d v="2013-04-03T00:00:00"/>
    <s v="Second Class"/>
    <s v="ME-17320"/>
    <s v="Maria Etezadi"/>
    <x v="2"/>
    <s v="United States"/>
    <s v="Chicago"/>
    <x v="10"/>
    <n v="60653"/>
    <x v="2"/>
    <s v="TEC-PH-10001254"/>
    <x v="2"/>
    <x v="7"/>
    <s v="Jabra BIZ 2300 Duo QD Duo Corded Headset"/>
    <n v="812.73599999999999"/>
    <n v="8"/>
    <n v="0.2"/>
    <x v="3132"/>
  </r>
  <r>
    <n v="3554"/>
    <x v="1761"/>
    <x v="3"/>
    <x v="51"/>
    <d v="2014-11-27T00:00:00"/>
    <s v="Second Class"/>
    <s v="FH-14275"/>
    <s v="Frank Hawley"/>
    <x v="1"/>
    <s v="United States"/>
    <s v="Philadelphia"/>
    <x v="9"/>
    <n v="19120"/>
    <x v="3"/>
    <s v="OFF-BI-10001658"/>
    <x v="1"/>
    <x v="8"/>
    <s v="GBC Standard Therm-A-Bind Covers"/>
    <n v="7.4760000000000018"/>
    <n v="1"/>
    <n v="0.7"/>
    <x v="3133"/>
  </r>
  <r>
    <n v="3555"/>
    <x v="1762"/>
    <x v="2"/>
    <x v="893"/>
    <d v="2011-03-26T00:00:00"/>
    <s v="Second Class"/>
    <s v="PO-18865"/>
    <s v="Patrick O'Donnell"/>
    <x v="0"/>
    <s v="United States"/>
    <s v="Los Angeles"/>
    <x v="1"/>
    <n v="90036"/>
    <x v="1"/>
    <s v="OFF-ST-10000585"/>
    <x v="1"/>
    <x v="4"/>
    <s v="Economy Rollaway Files"/>
    <n v="330.4"/>
    <n v="2"/>
    <n v="0"/>
    <x v="620"/>
  </r>
  <r>
    <n v="3556"/>
    <x v="1762"/>
    <x v="2"/>
    <x v="893"/>
    <d v="2011-03-26T00:00:00"/>
    <s v="Second Class"/>
    <s v="PO-18865"/>
    <s v="Patrick O'Donnell"/>
    <x v="0"/>
    <s v="United States"/>
    <s v="Los Angeles"/>
    <x v="1"/>
    <n v="90036"/>
    <x v="1"/>
    <s v="TEC-PH-10003484"/>
    <x v="2"/>
    <x v="7"/>
    <s v="Ooma Telo VoIP Home Phone System"/>
    <n v="604.75199999999995"/>
    <n v="6"/>
    <n v="0.2"/>
    <x v="3134"/>
  </r>
  <r>
    <n v="3557"/>
    <x v="1763"/>
    <x v="3"/>
    <x v="96"/>
    <d v="2014-12-06T00:00:00"/>
    <s v="Standard Class"/>
    <s v="CC-12550"/>
    <s v="Clay Cheatham"/>
    <x v="0"/>
    <s v="United States"/>
    <s v="Los Angeles"/>
    <x v="1"/>
    <n v="90008"/>
    <x v="1"/>
    <s v="OFF-PA-10004735"/>
    <x v="1"/>
    <x v="10"/>
    <s v="Xerox 1905"/>
    <n v="45.36"/>
    <n v="7"/>
    <n v="0"/>
    <x v="1657"/>
  </r>
  <r>
    <n v="3558"/>
    <x v="1763"/>
    <x v="3"/>
    <x v="96"/>
    <d v="2014-12-06T00:00:00"/>
    <s v="Standard Class"/>
    <s v="CC-12550"/>
    <s v="Clay Cheatham"/>
    <x v="0"/>
    <s v="United States"/>
    <s v="Los Angeles"/>
    <x v="1"/>
    <n v="90008"/>
    <x v="1"/>
    <s v="OFF-BI-10003429"/>
    <x v="1"/>
    <x v="8"/>
    <s v="Cardinal HOLDit! Binder Insert Strips,Extra Strips"/>
    <n v="10.128"/>
    <n v="2"/>
    <n v="0.2"/>
    <x v="3135"/>
  </r>
  <r>
    <n v="3559"/>
    <x v="1764"/>
    <x v="3"/>
    <x v="659"/>
    <d v="2014-11-13T00:00:00"/>
    <s v="Standard Class"/>
    <s v="TS-21505"/>
    <s v="Tony Sayre"/>
    <x v="0"/>
    <s v="United States"/>
    <s v="San Francisco"/>
    <x v="1"/>
    <n v="94122"/>
    <x v="1"/>
    <s v="OFF-BI-10002982"/>
    <x v="1"/>
    <x v="8"/>
    <s v="Avery Self-Adhesive Photo Pockets for Polaroid Photos"/>
    <n v="21.792000000000002"/>
    <n v="4"/>
    <n v="0.2"/>
    <x v="3136"/>
  </r>
  <r>
    <n v="3560"/>
    <x v="1764"/>
    <x v="3"/>
    <x v="659"/>
    <d v="2014-11-13T00:00:00"/>
    <s v="Standard Class"/>
    <s v="TS-21505"/>
    <s v="Tony Sayre"/>
    <x v="0"/>
    <s v="United States"/>
    <s v="San Francisco"/>
    <x v="1"/>
    <n v="94122"/>
    <x v="1"/>
    <s v="TEC-AC-10004975"/>
    <x v="2"/>
    <x v="11"/>
    <s v="Plantronics Audio 995 Wireless Stereo Headset"/>
    <n v="439.8"/>
    <n v="4"/>
    <n v="0"/>
    <x v="3137"/>
  </r>
  <r>
    <n v="3561"/>
    <x v="1765"/>
    <x v="3"/>
    <x v="507"/>
    <d v="2014-09-10T00:00:00"/>
    <s v="Second Class"/>
    <s v="MD-17350"/>
    <s v="Maribeth Dona"/>
    <x v="0"/>
    <s v="United States"/>
    <s v="Akron"/>
    <x v="24"/>
    <n v="44312"/>
    <x v="3"/>
    <s v="OFF-AR-10002335"/>
    <x v="1"/>
    <x v="6"/>
    <s v="DIXON Oriole Pencils"/>
    <n v="8.2560000000000002"/>
    <n v="4"/>
    <n v="0.2"/>
    <x v="3138"/>
  </r>
  <r>
    <n v="3562"/>
    <x v="1765"/>
    <x v="3"/>
    <x v="507"/>
    <d v="2014-09-10T00:00:00"/>
    <s v="Second Class"/>
    <s v="MD-17350"/>
    <s v="Maribeth Dona"/>
    <x v="0"/>
    <s v="United States"/>
    <s v="Akron"/>
    <x v="24"/>
    <n v="44312"/>
    <x v="3"/>
    <s v="OFF-BI-10004001"/>
    <x v="1"/>
    <x v="8"/>
    <s v="GBC Recycled VeloBinder Covers"/>
    <n v="25.560000000000002"/>
    <n v="5"/>
    <n v="0.7"/>
    <x v="3139"/>
  </r>
  <r>
    <n v="3563"/>
    <x v="1765"/>
    <x v="3"/>
    <x v="507"/>
    <d v="2014-09-10T00:00:00"/>
    <s v="Second Class"/>
    <s v="MD-17350"/>
    <s v="Maribeth Dona"/>
    <x v="0"/>
    <s v="United States"/>
    <s v="Akron"/>
    <x v="24"/>
    <n v="44312"/>
    <x v="3"/>
    <s v="OFF-BI-10001634"/>
    <x v="1"/>
    <x v="8"/>
    <s v="Wilson Jones Active Use Binders"/>
    <n v="4.3680000000000012"/>
    <n v="2"/>
    <n v="0.7"/>
    <x v="3140"/>
  </r>
  <r>
    <n v="3564"/>
    <x v="1765"/>
    <x v="3"/>
    <x v="507"/>
    <d v="2014-09-10T00:00:00"/>
    <s v="Second Class"/>
    <s v="MD-17350"/>
    <s v="Maribeth Dona"/>
    <x v="0"/>
    <s v="United States"/>
    <s v="Akron"/>
    <x v="24"/>
    <n v="44312"/>
    <x v="3"/>
    <s v="OFF-PA-10000007"/>
    <x v="1"/>
    <x v="10"/>
    <s v="Telephone Message Books with Fax/Mobile Section, 4 1/4&quot; x 6&quot;"/>
    <n v="11.520000000000001"/>
    <n v="4"/>
    <n v="0.2"/>
    <x v="3141"/>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142"/>
  </r>
  <r>
    <n v="3567"/>
    <x v="1767"/>
    <x v="3"/>
    <x v="210"/>
    <d v="2014-09-15T00:00:00"/>
    <s v="Standard Class"/>
    <s v="RD-19660"/>
    <s v="Robert Dilbeck"/>
    <x v="2"/>
    <s v="United States"/>
    <s v="Independence"/>
    <x v="25"/>
    <n v="64055"/>
    <x v="2"/>
    <s v="OFF-BI-10003650"/>
    <x v="1"/>
    <x v="8"/>
    <s v="GBC DocuBind 300 Electric Binding Machine"/>
    <n v="1577.94"/>
    <n v="3"/>
    <n v="0"/>
    <x v="3143"/>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x v="3144"/>
  </r>
  <r>
    <n v="3569"/>
    <x v="1769"/>
    <x v="3"/>
    <x v="445"/>
    <d v="2014-07-04T00:00:00"/>
    <s v="Same Day"/>
    <s v="JK-15640"/>
    <s v="Jim Kriz"/>
    <x v="2"/>
    <s v="United States"/>
    <s v="Seattle"/>
    <x v="4"/>
    <n v="98105"/>
    <x v="1"/>
    <s v="TEC-AC-10003628"/>
    <x v="2"/>
    <x v="11"/>
    <s v="Logitech 910-002974 M325 Wireless Mouse for Web Scrolling"/>
    <n v="59.98"/>
    <n v="2"/>
    <n v="0"/>
    <x v="3145"/>
  </r>
  <r>
    <n v="3570"/>
    <x v="1769"/>
    <x v="3"/>
    <x v="445"/>
    <d v="2014-07-04T00:00:00"/>
    <s v="Same Day"/>
    <s v="JK-15640"/>
    <s v="Jim Kriz"/>
    <x v="2"/>
    <s v="United States"/>
    <s v="Seattle"/>
    <x v="4"/>
    <n v="98105"/>
    <x v="1"/>
    <s v="TEC-MA-10001148"/>
    <x v="2"/>
    <x v="15"/>
    <s v="Okidata MB491 Multifunction Printer"/>
    <n v="2395.2000000000003"/>
    <n v="6"/>
    <n v="0.2"/>
    <x v="3146"/>
  </r>
  <r>
    <n v="3571"/>
    <x v="1769"/>
    <x v="3"/>
    <x v="445"/>
    <d v="2014-07-04T00:00:00"/>
    <s v="Same Day"/>
    <s v="JK-15640"/>
    <s v="Jim Kriz"/>
    <x v="2"/>
    <s v="United States"/>
    <s v="Seattle"/>
    <x v="4"/>
    <n v="98105"/>
    <x v="1"/>
    <s v="TEC-AC-10002049"/>
    <x v="2"/>
    <x v="11"/>
    <s v="Plantronics Savi W720 Multi-Device Wireless Headset System"/>
    <n v="1687.8"/>
    <n v="4"/>
    <n v="0"/>
    <x v="3147"/>
  </r>
  <r>
    <n v="3572"/>
    <x v="1769"/>
    <x v="3"/>
    <x v="445"/>
    <d v="2014-07-04T00:00:00"/>
    <s v="Same Day"/>
    <s v="JK-15640"/>
    <s v="Jim Kriz"/>
    <x v="2"/>
    <s v="United States"/>
    <s v="Seattle"/>
    <x v="4"/>
    <n v="98105"/>
    <x v="1"/>
    <s v="TEC-PH-10000702"/>
    <x v="2"/>
    <x v="7"/>
    <s v="Square Credit Card Reader, 4 1/2&quot; x 4 1/2&quot; x 1&quot;, White"/>
    <n v="7.9920000000000009"/>
    <n v="1"/>
    <n v="0.2"/>
    <x v="3148"/>
  </r>
  <r>
    <n v="3573"/>
    <x v="1770"/>
    <x v="3"/>
    <x v="222"/>
    <d v="2014-07-05T00:00:00"/>
    <s v="Standard Class"/>
    <s v="FC-14335"/>
    <s v="Fred Chung"/>
    <x v="1"/>
    <s v="United States"/>
    <s v="Mesquite"/>
    <x v="5"/>
    <n v="75150"/>
    <x v="2"/>
    <s v="OFF-PA-10003953"/>
    <x v="1"/>
    <x v="10"/>
    <s v="Xerox 218"/>
    <n v="5.1840000000000011"/>
    <n v="1"/>
    <n v="0.2"/>
    <x v="1673"/>
  </r>
  <r>
    <n v="3574"/>
    <x v="1771"/>
    <x v="3"/>
    <x v="783"/>
    <d v="2014-08-13T00:00:00"/>
    <s v="Standard Class"/>
    <s v="JW-15955"/>
    <s v="Joni Wasserman"/>
    <x v="0"/>
    <s v="United States"/>
    <s v="Long Beach"/>
    <x v="15"/>
    <n v="11561"/>
    <x v="3"/>
    <s v="OFF-AR-10003602"/>
    <x v="1"/>
    <x v="6"/>
    <s v="Quartet Omega Colored Chalk, 12/Pack"/>
    <n v="11.68"/>
    <n v="2"/>
    <n v="0"/>
    <x v="3149"/>
  </r>
  <r>
    <n v="3575"/>
    <x v="1771"/>
    <x v="3"/>
    <x v="783"/>
    <d v="2014-08-13T00:00:00"/>
    <s v="Standard Class"/>
    <s v="JW-15955"/>
    <s v="Joni Wasserman"/>
    <x v="0"/>
    <s v="United States"/>
    <s v="Long Beach"/>
    <x v="15"/>
    <n v="11561"/>
    <x v="3"/>
    <s v="OFF-AR-10004062"/>
    <x v="1"/>
    <x v="6"/>
    <s v="Staples"/>
    <n v="104.80000000000001"/>
    <n v="10"/>
    <n v="0"/>
    <x v="3150"/>
  </r>
  <r>
    <n v="3576"/>
    <x v="1772"/>
    <x v="1"/>
    <x v="531"/>
    <d v="2012-03-24T00:00:00"/>
    <s v="Standard Class"/>
    <s v="DC-12850"/>
    <s v="Dan Campbell"/>
    <x v="0"/>
    <s v="United States"/>
    <s v="North Miami"/>
    <x v="2"/>
    <n v="33161"/>
    <x v="0"/>
    <s v="OFF-PA-10001560"/>
    <x v="1"/>
    <x v="10"/>
    <s v="Adams Telephone Message Books, 5 1/4” x 11”"/>
    <n v="14.496000000000002"/>
    <n v="3"/>
    <n v="0.2"/>
    <x v="3151"/>
  </r>
  <r>
    <n v="3577"/>
    <x v="1773"/>
    <x v="0"/>
    <x v="843"/>
    <d v="2013-06-12T00:00:00"/>
    <s v="Standard Class"/>
    <s v="FM-14290"/>
    <s v="Frank Merwin"/>
    <x v="2"/>
    <s v="United States"/>
    <s v="Bakersfield"/>
    <x v="1"/>
    <n v="93309"/>
    <x v="1"/>
    <s v="OFF-BI-10003305"/>
    <x v="1"/>
    <x v="8"/>
    <s v="Avery Hanging File Binders"/>
    <n v="4.7840000000000007"/>
    <n v="1"/>
    <n v="0.2"/>
    <x v="3152"/>
  </r>
  <r>
    <n v="3578"/>
    <x v="1773"/>
    <x v="0"/>
    <x v="843"/>
    <d v="2013-06-12T00:00:00"/>
    <s v="Standard Class"/>
    <s v="FM-14290"/>
    <s v="Frank Merwin"/>
    <x v="2"/>
    <s v="United States"/>
    <s v="Bakersfield"/>
    <x v="1"/>
    <n v="93309"/>
    <x v="1"/>
    <s v="OFF-PA-10004000"/>
    <x v="1"/>
    <x v="10"/>
    <s v="While You Were Out Pads, 50 per Pad, 4 x 5 1/4, Green Cycle"/>
    <n v="4.7300000000000004"/>
    <n v="1"/>
    <n v="0"/>
    <x v="3153"/>
  </r>
  <r>
    <n v="3579"/>
    <x v="1774"/>
    <x v="0"/>
    <x v="197"/>
    <d v="2013-07-30T00:00:00"/>
    <s v="Standard Class"/>
    <s v="MT-17815"/>
    <s v="Meg Tillman"/>
    <x v="0"/>
    <s v="United States"/>
    <s v="Jackson"/>
    <x v="35"/>
    <n v="39212"/>
    <x v="0"/>
    <s v="OFF-ST-10000321"/>
    <x v="1"/>
    <x v="4"/>
    <s v="Akro Stacking Bins"/>
    <n v="7.89"/>
    <n v="1"/>
    <n v="0"/>
    <x v="3154"/>
  </r>
  <r>
    <n v="3580"/>
    <x v="1774"/>
    <x v="0"/>
    <x v="197"/>
    <d v="2013-07-30T00:00:00"/>
    <s v="Standard Class"/>
    <s v="MT-17815"/>
    <s v="Meg Tillman"/>
    <x v="0"/>
    <s v="United States"/>
    <s v="Jackson"/>
    <x v="35"/>
    <n v="39212"/>
    <x v="0"/>
    <s v="OFF-PA-10004665"/>
    <x v="1"/>
    <x v="10"/>
    <s v="Advantus Motivational Note Cards"/>
    <n v="65.5"/>
    <n v="5"/>
    <n v="0"/>
    <x v="3155"/>
  </r>
  <r>
    <n v="3581"/>
    <x v="1774"/>
    <x v="0"/>
    <x v="197"/>
    <d v="2013-07-30T00:00:00"/>
    <s v="Standard Class"/>
    <s v="MT-17815"/>
    <s v="Meg Tillman"/>
    <x v="0"/>
    <s v="United States"/>
    <s v="Jackson"/>
    <x v="35"/>
    <n v="39212"/>
    <x v="0"/>
    <s v="FUR-TA-10004915"/>
    <x v="0"/>
    <x v="3"/>
    <s v="Office Impressions End Table, 20-1/2&quot;H x 24&quot;W x 20&quot;D"/>
    <n v="2430.08"/>
    <n v="8"/>
    <n v="0"/>
    <x v="3156"/>
  </r>
  <r>
    <n v="3582"/>
    <x v="1775"/>
    <x v="3"/>
    <x v="172"/>
    <d v="2014-10-08T00:00:00"/>
    <s v="Standard Class"/>
    <s v="DK-13090"/>
    <s v="Dave Kipp"/>
    <x v="0"/>
    <s v="United States"/>
    <s v="Fremont"/>
    <x v="8"/>
    <n v="68025"/>
    <x v="2"/>
    <s v="OFF-PA-10000994"/>
    <x v="1"/>
    <x v="10"/>
    <s v="Xerox 1915"/>
    <n v="104.85"/>
    <n v="1"/>
    <n v="0"/>
    <x v="3157"/>
  </r>
  <r>
    <n v="3583"/>
    <x v="1776"/>
    <x v="1"/>
    <x v="895"/>
    <d v="2012-12-16T00:00:00"/>
    <s v="Standard Class"/>
    <s v="KD-16495"/>
    <s v="Keith Dawkins"/>
    <x v="1"/>
    <s v="United States"/>
    <s v="Jackson"/>
    <x v="12"/>
    <n v="49201"/>
    <x v="2"/>
    <s v="OFF-AR-10001149"/>
    <x v="1"/>
    <x v="6"/>
    <s v="Avery Hi-Liter Comfort Grip Fluorescent Highlighter, Yellow Ink"/>
    <n v="3.9"/>
    <n v="2"/>
    <n v="0"/>
    <x v="3158"/>
  </r>
  <r>
    <n v="3584"/>
    <x v="1776"/>
    <x v="1"/>
    <x v="895"/>
    <d v="2012-12-16T00:00:00"/>
    <s v="Standard Class"/>
    <s v="KD-16495"/>
    <s v="Keith Dawkins"/>
    <x v="1"/>
    <s v="United States"/>
    <s v="Jackson"/>
    <x v="12"/>
    <n v="49201"/>
    <x v="2"/>
    <s v="FUR-TA-10003569"/>
    <x v="0"/>
    <x v="3"/>
    <s v="Bretford CR8500 Series Meeting Room Furniture"/>
    <n v="801.96"/>
    <n v="2"/>
    <n v="0"/>
    <x v="3159"/>
  </r>
  <r>
    <n v="3585"/>
    <x v="1776"/>
    <x v="1"/>
    <x v="895"/>
    <d v="2012-12-16T00:00:00"/>
    <s v="Standard Class"/>
    <s v="KD-16495"/>
    <s v="Keith Dawkins"/>
    <x v="1"/>
    <s v="United States"/>
    <s v="Jackson"/>
    <x v="12"/>
    <n v="49201"/>
    <x v="2"/>
    <s v="FUR-CH-10004289"/>
    <x v="0"/>
    <x v="1"/>
    <s v="Global Super Steno Chair"/>
    <n v="191.96"/>
    <n v="2"/>
    <n v="0"/>
    <x v="3160"/>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61"/>
  </r>
  <r>
    <n v="3589"/>
    <x v="1779"/>
    <x v="3"/>
    <x v="484"/>
    <d v="2014-12-22T00:00:00"/>
    <s v="First Class"/>
    <s v="AC-10450"/>
    <s v="Amy Cox"/>
    <x v="0"/>
    <s v="United States"/>
    <s v="Lafayette"/>
    <x v="28"/>
    <n v="70506"/>
    <x v="0"/>
    <s v="OFF-SU-10002881"/>
    <x v="1"/>
    <x v="14"/>
    <s v="Martin Yale Chadless Opener Electric Letter Opener"/>
    <n v="1665.62"/>
    <n v="2"/>
    <n v="0"/>
    <x v="3162"/>
  </r>
  <r>
    <n v="3590"/>
    <x v="1780"/>
    <x v="3"/>
    <x v="221"/>
    <d v="2014-12-01T00:00:00"/>
    <s v="Standard Class"/>
    <s v="FM-14290"/>
    <s v="Frank Merwin"/>
    <x v="2"/>
    <s v="United States"/>
    <s v="Richmond"/>
    <x v="0"/>
    <n v="40475"/>
    <x v="0"/>
    <s v="OFF-BI-10000546"/>
    <x v="1"/>
    <x v="8"/>
    <s v="Avery Durable Binders"/>
    <n v="2.88"/>
    <n v="1"/>
    <n v="0"/>
    <x v="723"/>
  </r>
  <r>
    <n v="3591"/>
    <x v="1780"/>
    <x v="3"/>
    <x v="221"/>
    <d v="2014-12-01T00:00:00"/>
    <s v="Standard Class"/>
    <s v="FM-14290"/>
    <s v="Frank Merwin"/>
    <x v="2"/>
    <s v="United States"/>
    <s v="Richmond"/>
    <x v="0"/>
    <n v="40475"/>
    <x v="0"/>
    <s v="OFF-ST-10001526"/>
    <x v="1"/>
    <x v="4"/>
    <s v="Iceberg Mobile Mega Data/Printer Cart "/>
    <n v="1443.96"/>
    <n v="12"/>
    <n v="0"/>
    <x v="3163"/>
  </r>
  <r>
    <n v="3592"/>
    <x v="1781"/>
    <x v="2"/>
    <x v="736"/>
    <d v="2011-12-15T00:00:00"/>
    <s v="Second Class"/>
    <s v="RA-19285"/>
    <s v="Ralph Arnett"/>
    <x v="0"/>
    <s v="United States"/>
    <s v="Houston"/>
    <x v="5"/>
    <n v="77070"/>
    <x v="2"/>
    <s v="OFF-SU-10001574"/>
    <x v="1"/>
    <x v="14"/>
    <s v="Acme Value Line Scissors"/>
    <n v="2.92"/>
    <n v="1"/>
    <n v="0.2"/>
    <x v="3164"/>
  </r>
  <r>
    <n v="3593"/>
    <x v="1782"/>
    <x v="0"/>
    <x v="5"/>
    <d v="2013-12-08T00:00:00"/>
    <s v="Second Class"/>
    <s v="JG-15160"/>
    <s v="James Galang"/>
    <x v="0"/>
    <s v="United States"/>
    <s v="New York City"/>
    <x v="15"/>
    <n v="10024"/>
    <x v="3"/>
    <s v="OFF-ST-10002615"/>
    <x v="1"/>
    <x v="4"/>
    <s v="Dual Level, Single-Width Filing Carts"/>
    <n v="465.18"/>
    <n v="3"/>
    <n v="0"/>
    <x v="3165"/>
  </r>
  <r>
    <n v="3594"/>
    <x v="1783"/>
    <x v="0"/>
    <x v="108"/>
    <d v="2013-09-18T00:00:00"/>
    <s v="Standard Class"/>
    <s v="NZ-18565"/>
    <s v="Nick Zandusky"/>
    <x v="2"/>
    <s v="United States"/>
    <s v="Toledo"/>
    <x v="24"/>
    <n v="43615"/>
    <x v="3"/>
    <s v="OFF-BI-10001658"/>
    <x v="1"/>
    <x v="8"/>
    <s v="GBC Standard Therm-A-Bind Covers"/>
    <n v="22.428000000000004"/>
    <n v="3"/>
    <n v="0.7"/>
    <x v="3166"/>
  </r>
  <r>
    <n v="3595"/>
    <x v="1783"/>
    <x v="0"/>
    <x v="108"/>
    <d v="2013-09-18T00:00:00"/>
    <s v="Standard Class"/>
    <s v="NZ-18565"/>
    <s v="Nick Zandusky"/>
    <x v="2"/>
    <s v="United States"/>
    <s v="Toledo"/>
    <x v="24"/>
    <n v="43615"/>
    <x v="3"/>
    <s v="OFF-ST-10002562"/>
    <x v="1"/>
    <x v="4"/>
    <s v="Staples"/>
    <n v="37.52000000000001"/>
    <n v="5"/>
    <n v="0.2"/>
    <x v="3167"/>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000000000003"/>
    <n v="3"/>
    <n v="0.2"/>
    <x v="12"/>
  </r>
  <r>
    <n v="3598"/>
    <x v="1785"/>
    <x v="2"/>
    <x v="340"/>
    <d v="2011-09-14T00:00:00"/>
    <s v="Second Class"/>
    <s v="LC-17140"/>
    <s v="Logan Currie"/>
    <x v="0"/>
    <s v="United States"/>
    <s v="Philadelphia"/>
    <x v="9"/>
    <n v="19140"/>
    <x v="3"/>
    <s v="TEC-AC-10002134"/>
    <x v="2"/>
    <x v="11"/>
    <s v="Rosewill 107 Normal Keys USB Wired Standard Keyboard"/>
    <n v="64.704000000000008"/>
    <n v="6"/>
    <n v="0.2"/>
    <x v="3168"/>
  </r>
  <r>
    <n v="3599"/>
    <x v="1785"/>
    <x v="2"/>
    <x v="340"/>
    <d v="2011-09-14T00:00:00"/>
    <s v="Second Class"/>
    <s v="LC-17140"/>
    <s v="Logan Currie"/>
    <x v="0"/>
    <s v="United States"/>
    <s v="Philadelphia"/>
    <x v="9"/>
    <n v="19140"/>
    <x v="3"/>
    <s v="FUR-FU-10002456"/>
    <x v="0"/>
    <x v="5"/>
    <s v="Master Caster Door Stop, Large Neon Orange"/>
    <n v="17.472000000000001"/>
    <n v="3"/>
    <n v="0.2"/>
    <x v="3169"/>
  </r>
  <r>
    <n v="3600"/>
    <x v="1785"/>
    <x v="2"/>
    <x v="340"/>
    <d v="2011-09-14T00:00:00"/>
    <s v="Second Class"/>
    <s v="LC-17140"/>
    <s v="Logan Currie"/>
    <x v="0"/>
    <s v="United States"/>
    <s v="Philadelphia"/>
    <x v="9"/>
    <n v="19140"/>
    <x v="3"/>
    <s v="TEC-PH-10002549"/>
    <x v="2"/>
    <x v="7"/>
    <s v="Polycom SoundPoint IP 450 VoIP phone"/>
    <n v="135.51599999999999"/>
    <n v="1"/>
    <n v="0.4"/>
    <x v="3170"/>
  </r>
  <r>
    <n v="3601"/>
    <x v="1786"/>
    <x v="3"/>
    <x v="335"/>
    <d v="2014-07-01T00:00:00"/>
    <s v="Standard Class"/>
    <s v="NP-18700"/>
    <s v="Nora Preis"/>
    <x v="0"/>
    <s v="United States"/>
    <s v="Denver"/>
    <x v="22"/>
    <n v="80219"/>
    <x v="1"/>
    <s v="TEC-AC-10001990"/>
    <x v="2"/>
    <x v="11"/>
    <s v="Kensington Orbit Wireless Mobile Trackball for PC and Mac"/>
    <n v="431.92800000000005"/>
    <n v="9"/>
    <n v="0.2"/>
    <x v="1116"/>
  </r>
  <r>
    <n v="3602"/>
    <x v="1787"/>
    <x v="2"/>
    <x v="664"/>
    <d v="2011-11-24T00:00:00"/>
    <s v="Standard Class"/>
    <s v="RB-19330"/>
    <s v="Randy Bradley"/>
    <x v="0"/>
    <s v="United States"/>
    <s v="Philadelphia"/>
    <x v="9"/>
    <n v="19143"/>
    <x v="3"/>
    <s v="OFF-PA-10002137"/>
    <x v="1"/>
    <x v="10"/>
    <s v="Southworth 100% Résumé Paper, 24lb."/>
    <n v="12.448"/>
    <n v="2"/>
    <n v="0.2"/>
    <x v="3171"/>
  </r>
  <r>
    <n v="3603"/>
    <x v="1787"/>
    <x v="2"/>
    <x v="664"/>
    <d v="2011-11-24T00:00:00"/>
    <s v="Standard Class"/>
    <s v="RB-19330"/>
    <s v="Randy Bradley"/>
    <x v="0"/>
    <s v="United States"/>
    <s v="Philadelphia"/>
    <x v="9"/>
    <n v="19143"/>
    <x v="3"/>
    <s v="FUR-CH-10004997"/>
    <x v="0"/>
    <x v="1"/>
    <s v="Hon Every-Day Series Multi-Task Chairs"/>
    <n v="657.93"/>
    <n v="5"/>
    <n v="0.3"/>
    <x v="3172"/>
  </r>
  <r>
    <n v="3604"/>
    <x v="1788"/>
    <x v="3"/>
    <x v="170"/>
    <d v="2014-08-28T00:00:00"/>
    <s v="Standard Class"/>
    <s v="TH-21550"/>
    <s v="Tracy Hopkins"/>
    <x v="2"/>
    <s v="United States"/>
    <s v="Columbia"/>
    <x v="39"/>
    <n v="21044"/>
    <x v="3"/>
    <s v="OFF-PA-10000357"/>
    <x v="1"/>
    <x v="10"/>
    <s v="Xerox 1888"/>
    <n v="277.39999999999998"/>
    <n v="5"/>
    <n v="0"/>
    <x v="2110"/>
  </r>
  <r>
    <n v="3605"/>
    <x v="1788"/>
    <x v="3"/>
    <x v="170"/>
    <d v="2014-08-28T00:00:00"/>
    <s v="Standard Class"/>
    <s v="TH-21550"/>
    <s v="Tracy Hopkins"/>
    <x v="2"/>
    <s v="United States"/>
    <s v="Columbia"/>
    <x v="39"/>
    <n v="21044"/>
    <x v="3"/>
    <s v="FUR-FU-10003976"/>
    <x v="0"/>
    <x v="5"/>
    <s v="DAX Executive Solid Wood Document Frame, Desktop or Hang, Mahogany, 5 x 7"/>
    <n v="25.16"/>
    <n v="2"/>
    <n v="0"/>
    <x v="3173"/>
  </r>
  <r>
    <n v="3606"/>
    <x v="1788"/>
    <x v="3"/>
    <x v="170"/>
    <d v="2014-08-28T00:00:00"/>
    <s v="Standard Class"/>
    <s v="TH-21550"/>
    <s v="Tracy Hopkins"/>
    <x v="2"/>
    <s v="United States"/>
    <s v="Columbia"/>
    <x v="39"/>
    <n v="21044"/>
    <x v="3"/>
    <s v="FUR-FU-10004960"/>
    <x v="0"/>
    <x v="5"/>
    <s v="Seth Thomas 12&quot; Clock w/ Goldtone Case"/>
    <n v="91.92"/>
    <n v="4"/>
    <n v="0"/>
    <x v="3174"/>
  </r>
  <r>
    <n v="3607"/>
    <x v="1789"/>
    <x v="0"/>
    <x v="299"/>
    <d v="2013-03-17T00:00:00"/>
    <s v="Second Class"/>
    <s v="CK-12595"/>
    <s v="Clytie Kelty"/>
    <x v="0"/>
    <s v="United States"/>
    <s v="New York City"/>
    <x v="15"/>
    <n v="10024"/>
    <x v="3"/>
    <s v="OFF-EN-10001099"/>
    <x v="1"/>
    <x v="12"/>
    <s v="Staples"/>
    <n v="29.339999999999996"/>
    <n v="3"/>
    <n v="0"/>
    <x v="3175"/>
  </r>
  <r>
    <n v="3608"/>
    <x v="1790"/>
    <x v="2"/>
    <x v="865"/>
    <d v="2011-09-28T00:00:00"/>
    <s v="Second Class"/>
    <s v="ST-20530"/>
    <s v="Shui Tom"/>
    <x v="0"/>
    <s v="United States"/>
    <s v="New York City"/>
    <x v="15"/>
    <n v="10035"/>
    <x v="3"/>
    <s v="OFF-BI-10002026"/>
    <x v="1"/>
    <x v="8"/>
    <s v="Avery Arch Ring Binders"/>
    <n v="139.44"/>
    <n v="3"/>
    <n v="0.2"/>
    <x v="3176"/>
  </r>
  <r>
    <n v="3609"/>
    <x v="1791"/>
    <x v="2"/>
    <x v="582"/>
    <d v="2011-05-03T00:00:00"/>
    <s v="Standard Class"/>
    <s v="GB-14530"/>
    <s v="George Bell"/>
    <x v="1"/>
    <s v="United States"/>
    <s v="Newark"/>
    <x v="24"/>
    <n v="43055"/>
    <x v="3"/>
    <s v="OFF-LA-10001613"/>
    <x v="1"/>
    <x v="2"/>
    <s v="Avery File Folder Labels"/>
    <n v="6.911999999999999"/>
    <n v="3"/>
    <n v="0.2"/>
    <x v="3177"/>
  </r>
  <r>
    <n v="3610"/>
    <x v="1791"/>
    <x v="2"/>
    <x v="582"/>
    <d v="2011-05-03T00:00:00"/>
    <s v="Standard Class"/>
    <s v="GB-14530"/>
    <s v="George Bell"/>
    <x v="1"/>
    <s v="United States"/>
    <s v="Newark"/>
    <x v="24"/>
    <n v="43055"/>
    <x v="3"/>
    <s v="OFF-ST-10002214"/>
    <x v="1"/>
    <x v="4"/>
    <s v="X-Rack File for Hanging Folders"/>
    <n v="27.096"/>
    <n v="3"/>
    <n v="0.2"/>
    <x v="3178"/>
  </r>
  <r>
    <n v="3611"/>
    <x v="1791"/>
    <x v="2"/>
    <x v="582"/>
    <d v="2011-05-03T00:00:00"/>
    <s v="Standard Class"/>
    <s v="GB-14530"/>
    <s v="George Bell"/>
    <x v="1"/>
    <s v="United States"/>
    <s v="Newark"/>
    <x v="24"/>
    <n v="43055"/>
    <x v="3"/>
    <s v="OFF-ST-10001128"/>
    <x v="1"/>
    <x v="4"/>
    <s v="Carina Mini System Audio Rack, Model AR050B"/>
    <n v="177.56800000000001"/>
    <n v="2"/>
    <n v="0.2"/>
    <x v="3179"/>
  </r>
  <r>
    <n v="3612"/>
    <x v="1792"/>
    <x v="0"/>
    <x v="896"/>
    <d v="2013-12-02T00:00:00"/>
    <s v="Second Class"/>
    <s v="NC-18535"/>
    <s v="Nick Crebassa"/>
    <x v="1"/>
    <s v="United States"/>
    <s v="Dallas"/>
    <x v="5"/>
    <n v="75217"/>
    <x v="2"/>
    <s v="TEC-AC-10004864"/>
    <x v="2"/>
    <x v="11"/>
    <s v="Memorex Micro Travel Drive 32 GB"/>
    <n v="58.415999999999997"/>
    <n v="2"/>
    <n v="0.2"/>
    <x v="3180"/>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81"/>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n v="3615"/>
    <x v="1794"/>
    <x v="3"/>
    <x v="123"/>
    <d v="2014-11-22T00:00:00"/>
    <s v="First Class"/>
    <s v="SC-20770"/>
    <s v="Stewart Carmichael"/>
    <x v="1"/>
    <s v="United States"/>
    <s v="San Antonio"/>
    <x v="5"/>
    <n v="78207"/>
    <x v="2"/>
    <s v="FUR-TA-10002622"/>
    <x v="0"/>
    <x v="3"/>
    <s v="Bush Andora Conference Table, Maple/Graphite Gray Finish"/>
    <n v="718.11599999999987"/>
    <n v="6"/>
    <n v="0.3"/>
    <x v="3183"/>
  </r>
  <r>
    <n v="3616"/>
    <x v="1794"/>
    <x v="3"/>
    <x v="123"/>
    <d v="2014-11-22T00:00:00"/>
    <s v="First Class"/>
    <s v="SC-20770"/>
    <s v="Stewart Carmichael"/>
    <x v="1"/>
    <s v="United States"/>
    <s v="San Antonio"/>
    <x v="5"/>
    <n v="78207"/>
    <x v="2"/>
    <s v="OFF-AR-10001915"/>
    <x v="1"/>
    <x v="6"/>
    <s v="Peel-Off China Markers"/>
    <n v="31.776"/>
    <n v="4"/>
    <n v="0.2"/>
    <x v="3184"/>
  </r>
  <r>
    <n v="3617"/>
    <x v="1795"/>
    <x v="0"/>
    <x v="64"/>
    <d v="2013-09-10T00:00:00"/>
    <s v="Standard Class"/>
    <s v="JC-15340"/>
    <s v="Jasper Cacioppo"/>
    <x v="0"/>
    <s v="United States"/>
    <s v="Philadelphia"/>
    <x v="9"/>
    <n v="19120"/>
    <x v="3"/>
    <s v="OFF-BI-10004410"/>
    <x v="1"/>
    <x v="8"/>
    <s v="C-Line Peel &amp; Stick Add-On Filing Pockets, 8-3/4 x 5-1/8, 10/Pack"/>
    <n v="9.5550000000000015"/>
    <n v="5"/>
    <n v="0.7"/>
    <x v="3185"/>
  </r>
  <r>
    <n v="3618"/>
    <x v="1796"/>
    <x v="3"/>
    <x v="507"/>
    <d v="2014-09-09T00:00:00"/>
    <s v="Standard Class"/>
    <s v="RA-19285"/>
    <s v="Ralph Arnett"/>
    <x v="0"/>
    <s v="United States"/>
    <s v="Los Angeles"/>
    <x v="1"/>
    <n v="90004"/>
    <x v="1"/>
    <s v="OFF-BI-10004632"/>
    <x v="1"/>
    <x v="8"/>
    <s v="Ibico Hi-Tech Manual Binding System"/>
    <n v="487.98400000000004"/>
    <n v="2"/>
    <n v="0.2"/>
    <x v="1735"/>
  </r>
  <r>
    <n v="3619"/>
    <x v="1796"/>
    <x v="3"/>
    <x v="507"/>
    <d v="2014-09-09T00:00:00"/>
    <s v="Standard Class"/>
    <s v="RA-19285"/>
    <s v="Ralph Arnett"/>
    <x v="0"/>
    <s v="United States"/>
    <s v="Los Angeles"/>
    <x v="1"/>
    <n v="90004"/>
    <x v="1"/>
    <s v="TEC-PH-10002185"/>
    <x v="2"/>
    <x v="7"/>
    <s v="QVS USB Car Charger 2-Port 2.1Amp for iPod/iPhone/iPad/iPad 2/iPad 3"/>
    <n v="5.5600000000000005"/>
    <n v="1"/>
    <n v="0.2"/>
    <x v="3186"/>
  </r>
  <r>
    <n v="3620"/>
    <x v="1796"/>
    <x v="3"/>
    <x v="507"/>
    <d v="2014-09-09T00:00:00"/>
    <s v="Standard Class"/>
    <s v="RA-19285"/>
    <s v="Ralph Arnett"/>
    <x v="0"/>
    <s v="United States"/>
    <s v="Los Angeles"/>
    <x v="1"/>
    <n v="90004"/>
    <x v="1"/>
    <s v="OFF-ST-10002974"/>
    <x v="1"/>
    <x v="4"/>
    <s v="Trav-L-File Heavy-Duty Shuttle II, Black"/>
    <n v="217.85"/>
    <n v="5"/>
    <n v="0"/>
    <x v="3187"/>
  </r>
  <r>
    <n v="3621"/>
    <x v="1797"/>
    <x v="0"/>
    <x v="897"/>
    <d v="2013-09-30T00:00:00"/>
    <s v="Standard Class"/>
    <s v="SH-19975"/>
    <s v="Sally Hughsby"/>
    <x v="1"/>
    <s v="United States"/>
    <s v="Smyrna"/>
    <x v="18"/>
    <n v="37167"/>
    <x v="0"/>
    <s v="OFF-AR-10003727"/>
    <x v="1"/>
    <x v="6"/>
    <s v="Berol Giant Pencil Sharpener"/>
    <n v="40.775999999999996"/>
    <n v="3"/>
    <n v="0.2"/>
    <x v="3188"/>
  </r>
  <r>
    <n v="3622"/>
    <x v="1797"/>
    <x v="0"/>
    <x v="897"/>
    <d v="2013-09-30T00:00:00"/>
    <s v="Standard Class"/>
    <s v="SH-19975"/>
    <s v="Sally Hughsby"/>
    <x v="1"/>
    <s v="United States"/>
    <s v="Smyrna"/>
    <x v="18"/>
    <n v="37167"/>
    <x v="0"/>
    <s v="TEC-PH-10004071"/>
    <x v="2"/>
    <x v="7"/>
    <s v="PayAnywhere Card Reader"/>
    <n v="63.936000000000007"/>
    <n v="8"/>
    <n v="0.2"/>
    <x v="3189"/>
  </r>
  <r>
    <n v="3623"/>
    <x v="1798"/>
    <x v="2"/>
    <x v="80"/>
    <d v="2011-09-19T00:00:00"/>
    <s v="Standard Class"/>
    <s v="JC-15775"/>
    <s v="John Castell"/>
    <x v="0"/>
    <s v="United States"/>
    <s v="Macon"/>
    <x v="32"/>
    <n v="31204"/>
    <x v="0"/>
    <s v="FUR-FU-10002878"/>
    <x v="0"/>
    <x v="5"/>
    <s v="Seth Thomas 14&quot; Day/Date Wall Clock"/>
    <n v="142.4"/>
    <n v="5"/>
    <n v="0"/>
    <x v="3190"/>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13"/>
    <n v="12"/>
    <n v="0.2"/>
    <x v="3191"/>
  </r>
  <r>
    <n v="3626"/>
    <x v="1799"/>
    <x v="3"/>
    <x v="240"/>
    <d v="2014-05-22T00:00:00"/>
    <s v="Second Class"/>
    <s v="BC-11125"/>
    <s v="Becky Castell"/>
    <x v="2"/>
    <s v="United States"/>
    <s v="San Francisco"/>
    <x v="1"/>
    <n v="94109"/>
    <x v="1"/>
    <s v="OFF-AR-10001315"/>
    <x v="1"/>
    <x v="6"/>
    <s v="Newell 310"/>
    <n v="3.52"/>
    <n v="2"/>
    <n v="0"/>
    <x v="3192"/>
  </r>
  <r>
    <n v="3627"/>
    <x v="1799"/>
    <x v="3"/>
    <x v="240"/>
    <d v="2014-05-22T00:00:00"/>
    <s v="Second Class"/>
    <s v="BC-11125"/>
    <s v="Becky Castell"/>
    <x v="2"/>
    <s v="United States"/>
    <s v="San Francisco"/>
    <x v="1"/>
    <n v="94109"/>
    <x v="1"/>
    <s v="OFF-AR-10000122"/>
    <x v="1"/>
    <x v="6"/>
    <s v="Newell 314"/>
    <n v="5.58"/>
    <n v="1"/>
    <n v="0"/>
    <x v="3193"/>
  </r>
  <r>
    <n v="3628"/>
    <x v="1799"/>
    <x v="3"/>
    <x v="240"/>
    <d v="2014-05-22T00:00:00"/>
    <s v="Second Class"/>
    <s v="BC-11125"/>
    <s v="Becky Castell"/>
    <x v="2"/>
    <s v="United States"/>
    <s v="San Francisco"/>
    <x v="1"/>
    <n v="94109"/>
    <x v="1"/>
    <s v="TEC-AC-10001465"/>
    <x v="2"/>
    <x v="11"/>
    <s v="SanDisk Cruzer 64 GB USB Flash Drive"/>
    <n v="36.32"/>
    <n v="1"/>
    <n v="0"/>
    <x v="3194"/>
  </r>
  <r>
    <n v="3629"/>
    <x v="1800"/>
    <x v="2"/>
    <x v="128"/>
    <d v="2011-08-13T00:00:00"/>
    <s v="Standard Class"/>
    <s v="JH-15985"/>
    <s v="Joseph Holt"/>
    <x v="0"/>
    <s v="United States"/>
    <s v="Seattle"/>
    <x v="4"/>
    <n v="98103"/>
    <x v="1"/>
    <s v="OFF-BI-10004600"/>
    <x v="1"/>
    <x v="8"/>
    <s v="Ibico Ibimaster 300 Manual Binding System"/>
    <n v="2060.7440000000001"/>
    <n v="7"/>
    <n v="0.2"/>
    <x v="3195"/>
  </r>
  <r>
    <n v="3630"/>
    <x v="1801"/>
    <x v="3"/>
    <x v="200"/>
    <d v="2014-12-01T00:00:00"/>
    <s v="Standard Class"/>
    <s v="CC-12610"/>
    <s v="Corey Catlett"/>
    <x v="1"/>
    <s v="United States"/>
    <s v="Columbus"/>
    <x v="24"/>
    <n v="43229"/>
    <x v="3"/>
    <s v="OFF-AP-10002082"/>
    <x v="1"/>
    <x v="9"/>
    <s v="Holmes HEPA Air Purifier"/>
    <n v="52.272000000000006"/>
    <n v="3"/>
    <n v="0.2"/>
    <x v="3196"/>
  </r>
  <r>
    <n v="3631"/>
    <x v="1801"/>
    <x v="3"/>
    <x v="200"/>
    <d v="2014-12-01T00:00:00"/>
    <s v="Standard Class"/>
    <s v="CC-12610"/>
    <s v="Corey Catlett"/>
    <x v="1"/>
    <s v="United States"/>
    <s v="Columbus"/>
    <x v="24"/>
    <n v="43229"/>
    <x v="3"/>
    <s v="OFF-AP-10004708"/>
    <x v="1"/>
    <x v="9"/>
    <s v="Fellowes Superior 10 Outlet Split Surge Protector"/>
    <n v="213.13600000000002"/>
    <n v="7"/>
    <n v="0.2"/>
    <x v="3197"/>
  </r>
  <r>
    <n v="3632"/>
    <x v="1802"/>
    <x v="3"/>
    <x v="898"/>
    <d v="2014-05-09T00:00:00"/>
    <s v="Second Class"/>
    <s v="DB-12970"/>
    <s v="Darren Budd"/>
    <x v="1"/>
    <s v="United States"/>
    <s v="Los Angeles"/>
    <x v="1"/>
    <n v="90004"/>
    <x v="1"/>
    <s v="OFF-ST-10000464"/>
    <x v="1"/>
    <x v="4"/>
    <s v="Multi-Use Personal File Cart and Caster Set, Three Stacking Bins"/>
    <n v="69.52"/>
    <n v="2"/>
    <n v="0"/>
    <x v="3198"/>
  </r>
  <r>
    <n v="3633"/>
    <x v="1802"/>
    <x v="3"/>
    <x v="898"/>
    <d v="2014-05-09T00:00:00"/>
    <s v="Second Class"/>
    <s v="DB-12970"/>
    <s v="Darren Budd"/>
    <x v="1"/>
    <s v="United States"/>
    <s v="Los Angeles"/>
    <x v="1"/>
    <n v="90004"/>
    <x v="1"/>
    <s v="OFF-ST-10000025"/>
    <x v="1"/>
    <x v="4"/>
    <s v="Fellowes Stor/Drawer Steel Plus Storage Drawers"/>
    <n v="763.44"/>
    <n v="8"/>
    <n v="0"/>
    <x v="3199"/>
  </r>
  <r>
    <n v="3634"/>
    <x v="1803"/>
    <x v="0"/>
    <x v="338"/>
    <d v="2013-11-15T00:00:00"/>
    <s v="Standard Class"/>
    <s v="PP-18955"/>
    <s v="Paul Prost"/>
    <x v="2"/>
    <s v="United States"/>
    <s v="Springfield"/>
    <x v="24"/>
    <n v="45503"/>
    <x v="3"/>
    <s v="OFF-LA-10001613"/>
    <x v="1"/>
    <x v="2"/>
    <s v="Avery File Folder Labels"/>
    <n v="9.2159999999999993"/>
    <n v="4"/>
    <n v="0.2"/>
    <x v="2311"/>
  </r>
  <r>
    <n v="3635"/>
    <x v="1803"/>
    <x v="0"/>
    <x v="338"/>
    <d v="2013-11-15T00:00:00"/>
    <s v="Standard Class"/>
    <s v="PP-18955"/>
    <s v="Paul Prost"/>
    <x v="2"/>
    <s v="United States"/>
    <s v="Springfield"/>
    <x v="24"/>
    <n v="45503"/>
    <x v="3"/>
    <s v="TEC-PH-10000376"/>
    <x v="2"/>
    <x v="7"/>
    <s v="Square Credit Card Reader"/>
    <n v="41.957999999999998"/>
    <n v="7"/>
    <n v="0.4"/>
    <x v="3200"/>
  </r>
  <r>
    <n v="3636"/>
    <x v="1803"/>
    <x v="0"/>
    <x v="338"/>
    <d v="2013-11-15T00:00:00"/>
    <s v="Standard Class"/>
    <s v="PP-18955"/>
    <s v="Paul Prost"/>
    <x v="2"/>
    <s v="United States"/>
    <s v="Springfield"/>
    <x v="24"/>
    <n v="45503"/>
    <x v="3"/>
    <s v="OFF-PA-10004039"/>
    <x v="1"/>
    <x v="10"/>
    <s v="Xerox 1882"/>
    <n v="89.567999999999998"/>
    <n v="2"/>
    <n v="0.2"/>
    <x v="3201"/>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d v="2013-11-15T00:00:00"/>
    <s v="Standard Class"/>
    <s v="PP-18955"/>
    <s v="Paul Prost"/>
    <x v="2"/>
    <s v="United States"/>
    <s v="Springfield"/>
    <x v="24"/>
    <n v="45503"/>
    <x v="3"/>
    <s v="OFF-AP-10002457"/>
    <x v="1"/>
    <x v="9"/>
    <s v="Eureka The Boss Plus 12-Amp Hard Box Upright Vacuum, Red"/>
    <n v="334.88000000000005"/>
    <n v="4"/>
    <n v="0.2"/>
    <x v="3203"/>
  </r>
  <r>
    <n v="3639"/>
    <x v="1803"/>
    <x v="0"/>
    <x v="338"/>
    <d v="2013-11-15T00:00:00"/>
    <s v="Standard Class"/>
    <s v="PP-18955"/>
    <s v="Paul Prost"/>
    <x v="2"/>
    <s v="United States"/>
    <s v="Springfield"/>
    <x v="24"/>
    <n v="45503"/>
    <x v="3"/>
    <s v="FUR-FU-10000758"/>
    <x v="0"/>
    <x v="5"/>
    <s v="DAX Natural Wood-Tone Poster Frame"/>
    <n v="148.28800000000001"/>
    <n v="7"/>
    <n v="0.2"/>
    <x v="3204"/>
  </r>
  <r>
    <n v="3640"/>
    <x v="1803"/>
    <x v="0"/>
    <x v="338"/>
    <d v="2013-11-15T00:00:00"/>
    <s v="Standard Class"/>
    <s v="PP-18955"/>
    <s v="Paul Prost"/>
    <x v="2"/>
    <s v="United States"/>
    <s v="Springfield"/>
    <x v="24"/>
    <n v="45503"/>
    <x v="3"/>
    <s v="OFF-PA-10000682"/>
    <x v="1"/>
    <x v="10"/>
    <s v="Xerox 1924"/>
    <n v="4.6240000000000006"/>
    <n v="1"/>
    <n v="0.2"/>
    <x v="715"/>
  </r>
  <r>
    <n v="3641"/>
    <x v="1803"/>
    <x v="0"/>
    <x v="338"/>
    <d v="2013-11-15T00:00:00"/>
    <s v="Standard Class"/>
    <s v="PP-18955"/>
    <s v="Paul Prost"/>
    <x v="2"/>
    <s v="United States"/>
    <s v="Springfield"/>
    <x v="24"/>
    <n v="45503"/>
    <x v="3"/>
    <s v="TEC-AC-10002550"/>
    <x v="2"/>
    <x v="11"/>
    <s v="Memorex 25GB 6X Branded Blu-Ray Recordable Disc, 30/Pack"/>
    <n v="178.92000000000002"/>
    <n v="7"/>
    <n v="0.2"/>
    <x v="3205"/>
  </r>
  <r>
    <n v="3642"/>
    <x v="1803"/>
    <x v="0"/>
    <x v="338"/>
    <d v="2013-11-15T00:00:00"/>
    <s v="Standard Class"/>
    <s v="PP-18955"/>
    <s v="Paul Prost"/>
    <x v="2"/>
    <s v="United States"/>
    <s v="Springfield"/>
    <x v="24"/>
    <n v="45503"/>
    <x v="3"/>
    <s v="OFF-BI-10002082"/>
    <x v="1"/>
    <x v="8"/>
    <s v="GBC Twin Loop Wire Binding Elements"/>
    <n v="69.888000000000005"/>
    <n v="7"/>
    <n v="0.7"/>
    <x v="3206"/>
  </r>
  <r>
    <n v="3643"/>
    <x v="1804"/>
    <x v="2"/>
    <x v="414"/>
    <d v="2011-12-23T00:00:00"/>
    <s v="Second Class"/>
    <s v="MC-17845"/>
    <s v="Michael Chen"/>
    <x v="0"/>
    <s v="United States"/>
    <s v="Los Angeles"/>
    <x v="1"/>
    <n v="90008"/>
    <x v="1"/>
    <s v="OFF-BI-10004632"/>
    <x v="1"/>
    <x v="8"/>
    <s v="Ibico Hi-Tech Manual Binding System"/>
    <n v="487.98400000000004"/>
    <n v="2"/>
    <n v="0.2"/>
    <x v="1735"/>
  </r>
  <r>
    <n v="3644"/>
    <x v="1804"/>
    <x v="2"/>
    <x v="414"/>
    <d v="2011-12-23T00:00:00"/>
    <s v="Second Class"/>
    <s v="MC-17845"/>
    <s v="Michael Chen"/>
    <x v="0"/>
    <s v="United States"/>
    <s v="Los Angeles"/>
    <x v="1"/>
    <n v="90008"/>
    <x v="1"/>
    <s v="OFF-AR-10001725"/>
    <x v="1"/>
    <x v="6"/>
    <s v="Boston Home &amp; Office Model 2000 Electric Pencil Sharpeners"/>
    <n v="47.3"/>
    <n v="2"/>
    <n v="0"/>
    <x v="3207"/>
  </r>
  <r>
    <n v="3645"/>
    <x v="1804"/>
    <x v="2"/>
    <x v="414"/>
    <d v="2011-12-23T00:00:00"/>
    <s v="Second Class"/>
    <s v="MC-17845"/>
    <s v="Michael Chen"/>
    <x v="0"/>
    <s v="United States"/>
    <s v="Los Angeles"/>
    <x v="1"/>
    <n v="90008"/>
    <x v="1"/>
    <s v="OFF-AR-10004269"/>
    <x v="1"/>
    <x v="6"/>
    <s v="Newell 31"/>
    <n v="4.13"/>
    <n v="1"/>
    <n v="0"/>
    <x v="3208"/>
  </r>
  <r>
    <n v="3646"/>
    <x v="1804"/>
    <x v="2"/>
    <x v="414"/>
    <d v="2011-12-23T00:00:00"/>
    <s v="Second Class"/>
    <s v="MC-17845"/>
    <s v="Michael Chen"/>
    <x v="0"/>
    <s v="United States"/>
    <s v="Los Angeles"/>
    <x v="1"/>
    <n v="90008"/>
    <x v="1"/>
    <s v="OFF-BI-10003007"/>
    <x v="1"/>
    <x v="8"/>
    <s v="Premium Transparent Presentation Covers, No Pattern/Clear, 8 1/2&quot; x 11&quot;"/>
    <n v="155.12"/>
    <n v="5"/>
    <n v="0.2"/>
    <x v="3209"/>
  </r>
  <r>
    <n v="3647"/>
    <x v="1805"/>
    <x v="2"/>
    <x v="739"/>
    <d v="2011-07-27T00:00:00"/>
    <s v="Second Class"/>
    <s v="VF-21715"/>
    <s v="Vicky Freymann"/>
    <x v="2"/>
    <s v="United States"/>
    <s v="Los Angeles"/>
    <x v="1"/>
    <n v="90045"/>
    <x v="1"/>
    <s v="OFF-PA-10002195"/>
    <x v="1"/>
    <x v="10"/>
    <s v="Xerox 1966"/>
    <n v="6.48"/>
    <n v="1"/>
    <n v="0"/>
    <x v="623"/>
  </r>
  <r>
    <n v="3648"/>
    <x v="1805"/>
    <x v="2"/>
    <x v="739"/>
    <d v="2011-07-27T00:00:00"/>
    <s v="Second Class"/>
    <s v="VF-21715"/>
    <s v="Vicky Freymann"/>
    <x v="2"/>
    <s v="United States"/>
    <s v="Los Angeles"/>
    <x v="1"/>
    <n v="90045"/>
    <x v="1"/>
    <s v="OFF-SU-10002522"/>
    <x v="1"/>
    <x v="14"/>
    <s v="Acme Kleen Earth Office Shears"/>
    <n v="15.52"/>
    <n v="4"/>
    <n v="0"/>
    <x v="3210"/>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x v="2886"/>
  </r>
  <r>
    <n v="3650"/>
    <x v="1806"/>
    <x v="1"/>
    <x v="6"/>
    <d v="2012-11-27T00:00:00"/>
    <s v="Standard Class"/>
    <s v="MC-17275"/>
    <s v="Marc Crier"/>
    <x v="0"/>
    <s v="United States"/>
    <s v="Memphis"/>
    <x v="18"/>
    <n v="38109"/>
    <x v="0"/>
    <s v="OFF-FA-10004854"/>
    <x v="1"/>
    <x v="13"/>
    <s v="Vinyl Coated Wire Paper Clips in Organizer Box, 800/Box"/>
    <n v="55.104000000000006"/>
    <n v="6"/>
    <n v="0.2"/>
    <x v="3211"/>
  </r>
  <r>
    <n v="3651"/>
    <x v="1807"/>
    <x v="3"/>
    <x v="34"/>
    <d v="2014-12-12T00:00:00"/>
    <s v="Second Class"/>
    <s v="DB-13210"/>
    <s v="Dean Braden"/>
    <x v="0"/>
    <s v="United States"/>
    <s v="Detroit"/>
    <x v="12"/>
    <n v="48234"/>
    <x v="2"/>
    <s v="TEC-AC-10004859"/>
    <x v="2"/>
    <x v="11"/>
    <s v="Maxell Pro 80 Minute CD-R, 10/Pack"/>
    <n v="104.88"/>
    <n v="6"/>
    <n v="0"/>
    <x v="3212"/>
  </r>
  <r>
    <n v="3652"/>
    <x v="1807"/>
    <x v="3"/>
    <x v="34"/>
    <d v="2014-12-12T00:00:00"/>
    <s v="Second Class"/>
    <s v="DB-13210"/>
    <s v="Dean Braden"/>
    <x v="0"/>
    <s v="United States"/>
    <s v="Detroit"/>
    <x v="12"/>
    <n v="48234"/>
    <x v="2"/>
    <s v="OFF-AR-10001860"/>
    <x v="1"/>
    <x v="6"/>
    <s v="BIC Liqua Brite Liner"/>
    <n v="34.700000000000003"/>
    <n v="5"/>
    <n v="0"/>
    <x v="3213"/>
  </r>
  <r>
    <n v="3653"/>
    <x v="1807"/>
    <x v="3"/>
    <x v="34"/>
    <d v="2014-12-12T00:00:00"/>
    <s v="Second Class"/>
    <s v="DB-13210"/>
    <s v="Dean Braden"/>
    <x v="0"/>
    <s v="United States"/>
    <s v="Detroit"/>
    <x v="12"/>
    <n v="48234"/>
    <x v="2"/>
    <s v="OFF-BI-10001636"/>
    <x v="1"/>
    <x v="8"/>
    <s v="Ibico Plastic and Wire Spiral Binding Combs"/>
    <n v="33.72"/>
    <n v="4"/>
    <n v="0"/>
    <x v="3214"/>
  </r>
  <r>
    <n v="3654"/>
    <x v="1807"/>
    <x v="3"/>
    <x v="34"/>
    <d v="2014-12-12T00:00:00"/>
    <s v="Second Class"/>
    <s v="DB-13210"/>
    <s v="Dean Braden"/>
    <x v="0"/>
    <s v="United States"/>
    <s v="Detroit"/>
    <x v="12"/>
    <n v="48234"/>
    <x v="2"/>
    <s v="OFF-PA-10000349"/>
    <x v="1"/>
    <x v="10"/>
    <s v="Staples"/>
    <n v="14.940000000000001"/>
    <n v="3"/>
    <n v="0"/>
    <x v="1961"/>
  </r>
  <r>
    <n v="3655"/>
    <x v="1808"/>
    <x v="3"/>
    <x v="515"/>
    <d v="2014-09-06T00:00:00"/>
    <s v="Standard Class"/>
    <s v="AJ-10945"/>
    <s v="Ashley Jarboe"/>
    <x v="0"/>
    <s v="United States"/>
    <s v="Lawrence"/>
    <x v="14"/>
    <n v="46226"/>
    <x v="2"/>
    <s v="OFF-AP-10002439"/>
    <x v="1"/>
    <x v="9"/>
    <s v="Tripp Lite Isotel 8 Ultra 8 Outlet Metal Surge"/>
    <n v="638.73"/>
    <n v="9"/>
    <n v="0"/>
    <x v="3215"/>
  </r>
  <r>
    <n v="3656"/>
    <x v="1809"/>
    <x v="3"/>
    <x v="558"/>
    <d v="2014-05-01T00:00:00"/>
    <s v="Standard Class"/>
    <s v="CP-12340"/>
    <s v="Christine Phan"/>
    <x v="1"/>
    <s v="United States"/>
    <s v="Jacksonville"/>
    <x v="2"/>
    <n v="32216"/>
    <x v="0"/>
    <s v="OFF-ST-10001370"/>
    <x v="1"/>
    <x v="4"/>
    <s v="Sensible Storage WireTech Storage Systems"/>
    <n v="113.56800000000001"/>
    <n v="2"/>
    <n v="0.2"/>
    <x v="3216"/>
  </r>
  <r>
    <n v="3657"/>
    <x v="1810"/>
    <x v="3"/>
    <x v="565"/>
    <d v="2014-09-15T00:00:00"/>
    <s v="Standard Class"/>
    <s v="DB-13555"/>
    <s v="Dorothy Badders"/>
    <x v="1"/>
    <s v="United States"/>
    <s v="Dublin"/>
    <x v="24"/>
    <n v="43017"/>
    <x v="3"/>
    <s v="TEC-AC-10002558"/>
    <x v="2"/>
    <x v="11"/>
    <s v="Imation Swivel Flash Drive USB flash drive - 8 GB"/>
    <n v="9.0960000000000001"/>
    <n v="1"/>
    <n v="0.2"/>
    <x v="3217"/>
  </r>
  <r>
    <n v="3658"/>
    <x v="1811"/>
    <x v="1"/>
    <x v="899"/>
    <d v="2012-03-17T00:00:00"/>
    <s v="Standard Class"/>
    <s v="EB-13750"/>
    <s v="Edward Becker"/>
    <x v="1"/>
    <s v="United States"/>
    <s v="Plantation"/>
    <x v="2"/>
    <n v="33317"/>
    <x v="0"/>
    <s v="OFF-EN-10004030"/>
    <x v="1"/>
    <x v="12"/>
    <s v="Convenience Packs of Business Envelopes"/>
    <n v="8.6880000000000006"/>
    <n v="3"/>
    <n v="0.2"/>
    <x v="3218"/>
  </r>
  <r>
    <n v="3659"/>
    <x v="1811"/>
    <x v="1"/>
    <x v="899"/>
    <d v="2012-03-17T00:00:00"/>
    <s v="Standard Class"/>
    <s v="EB-13750"/>
    <s v="Edward Becker"/>
    <x v="1"/>
    <s v="United States"/>
    <s v="Plantation"/>
    <x v="2"/>
    <n v="33317"/>
    <x v="0"/>
    <s v="FUR-FU-10003194"/>
    <x v="0"/>
    <x v="5"/>
    <s v="Eldon Expressions Desk Accessory, Wood Pencil Holder, Oak"/>
    <n v="30.880000000000003"/>
    <n v="4"/>
    <n v="0.2"/>
    <x v="3219"/>
  </r>
  <r>
    <n v="3660"/>
    <x v="1811"/>
    <x v="1"/>
    <x v="899"/>
    <d v="2012-03-17T00:00:00"/>
    <s v="Standard Class"/>
    <s v="EB-13750"/>
    <s v="Edward Becker"/>
    <x v="1"/>
    <s v="United States"/>
    <s v="Plantation"/>
    <x v="2"/>
    <n v="33317"/>
    <x v="0"/>
    <s v="FUR-FU-10001731"/>
    <x v="0"/>
    <x v="5"/>
    <s v="Acrylic Self-Standing Desk Frames"/>
    <n v="6.4080000000000004"/>
    <n v="3"/>
    <n v="0.2"/>
    <x v="3220"/>
  </r>
  <r>
    <n v="3661"/>
    <x v="1812"/>
    <x v="0"/>
    <x v="427"/>
    <d v="2013-07-24T00:00:00"/>
    <s v="Standard Class"/>
    <s v="JP-15460"/>
    <s v="Jennifer Patt"/>
    <x v="1"/>
    <s v="United States"/>
    <s v="Glendale"/>
    <x v="16"/>
    <n v="85301"/>
    <x v="1"/>
    <s v="OFF-SU-10004782"/>
    <x v="1"/>
    <x v="14"/>
    <s v="Elite 5&quot; Scissors"/>
    <n v="33.799999999999997"/>
    <n v="5"/>
    <n v="0.2"/>
    <x v="3221"/>
  </r>
  <r>
    <n v="3662"/>
    <x v="1813"/>
    <x v="0"/>
    <x v="900"/>
    <d v="2013-06-16T00:00:00"/>
    <s v="Second Class"/>
    <s v="SC-20050"/>
    <s v="Sample Company A"/>
    <x v="2"/>
    <s v="United States"/>
    <s v="Jackson"/>
    <x v="12"/>
    <n v="49201"/>
    <x v="2"/>
    <s v="TEC-PH-10003484"/>
    <x v="2"/>
    <x v="7"/>
    <s v="Ooma Telo VoIP Home Phone System"/>
    <n v="377.96999999999997"/>
    <n v="3"/>
    <n v="0"/>
    <x v="2453"/>
  </r>
  <r>
    <n v="3663"/>
    <x v="1814"/>
    <x v="3"/>
    <x v="445"/>
    <d v="2014-07-10T00:00:00"/>
    <s v="Standard Class"/>
    <s v="FM-14290"/>
    <s v="Frank Merwin"/>
    <x v="2"/>
    <s v="United States"/>
    <s v="Quincy"/>
    <x v="31"/>
    <n v="2169"/>
    <x v="3"/>
    <s v="TEC-AC-10003590"/>
    <x v="2"/>
    <x v="11"/>
    <s v="TRENDnet 56K USB 2.0 Phone, Internet and Fax Modem"/>
    <n v="258.89999999999998"/>
    <n v="10"/>
    <n v="0"/>
    <x v="3222"/>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223"/>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224"/>
  </r>
  <r>
    <n v="3667"/>
    <x v="1815"/>
    <x v="2"/>
    <x v="589"/>
    <d v="2011-12-13T00:00:00"/>
    <s v="Standard Class"/>
    <s v="TB-21250"/>
    <s v="Tim Brockman"/>
    <x v="0"/>
    <s v="United States"/>
    <s v="Salem"/>
    <x v="21"/>
    <n v="97301"/>
    <x v="1"/>
    <s v="TEC-PH-10003095"/>
    <x v="2"/>
    <x v="7"/>
    <s v="Samsung HM1900 Bluetooth Headset"/>
    <n v="52.679999999999993"/>
    <n v="3"/>
    <n v="0.2"/>
    <x v="2949"/>
  </r>
  <r>
    <n v="3668"/>
    <x v="1815"/>
    <x v="2"/>
    <x v="589"/>
    <d v="2011-12-13T00:00:00"/>
    <s v="Standard Class"/>
    <s v="TB-21250"/>
    <s v="Tim Brockman"/>
    <x v="0"/>
    <s v="United States"/>
    <s v="Salem"/>
    <x v="21"/>
    <n v="97301"/>
    <x v="1"/>
    <s v="OFF-SU-10000432"/>
    <x v="1"/>
    <x v="14"/>
    <s v="Acco Side-Punched Conventional Columnar Pads"/>
    <n v="13.88"/>
    <n v="5"/>
    <n v="0.2"/>
    <x v="3225"/>
  </r>
  <r>
    <n v="3669"/>
    <x v="1815"/>
    <x v="2"/>
    <x v="589"/>
    <d v="2011-12-13T00:00:00"/>
    <s v="Standard Class"/>
    <s v="TB-21250"/>
    <s v="Tim Brockman"/>
    <x v="0"/>
    <s v="United States"/>
    <s v="Salem"/>
    <x v="21"/>
    <n v="97301"/>
    <x v="1"/>
    <s v="TEC-AC-10004227"/>
    <x v="2"/>
    <x v="11"/>
    <s v="SanDisk Ultra 16 GB MicroSDHC Class 10 Memory Card"/>
    <n v="103.92000000000002"/>
    <n v="10"/>
    <n v="0.2"/>
    <x v="3226"/>
  </r>
  <r>
    <n v="3670"/>
    <x v="1815"/>
    <x v="2"/>
    <x v="589"/>
    <d v="2011-12-13T00:00:00"/>
    <s v="Standard Class"/>
    <s v="TB-21250"/>
    <s v="Tim Brockman"/>
    <x v="0"/>
    <s v="United States"/>
    <s v="Salem"/>
    <x v="21"/>
    <n v="97301"/>
    <x v="1"/>
    <s v="OFF-LA-10004409"/>
    <x v="1"/>
    <x v="2"/>
    <s v="Avery 492"/>
    <n v="11.52"/>
    <n v="5"/>
    <n v="0.2"/>
    <x v="3227"/>
  </r>
  <r>
    <n v="3671"/>
    <x v="1815"/>
    <x v="2"/>
    <x v="589"/>
    <d v="2011-12-13T00:00:00"/>
    <s v="Standard Class"/>
    <s v="TB-21250"/>
    <s v="Tim Brockman"/>
    <x v="0"/>
    <s v="United States"/>
    <s v="Salem"/>
    <x v="21"/>
    <n v="97301"/>
    <x v="1"/>
    <s v="OFF-PA-10001569"/>
    <x v="1"/>
    <x v="10"/>
    <s v="Xerox 232"/>
    <n v="10.368000000000002"/>
    <n v="2"/>
    <n v="0.2"/>
    <x v="572"/>
  </r>
  <r>
    <n v="3672"/>
    <x v="1815"/>
    <x v="2"/>
    <x v="589"/>
    <d v="2011-12-13T00:00:00"/>
    <s v="Standard Class"/>
    <s v="TB-21250"/>
    <s v="Tim Brockman"/>
    <x v="0"/>
    <s v="United States"/>
    <s v="Salem"/>
    <x v="21"/>
    <n v="97301"/>
    <x v="1"/>
    <s v="OFF-ST-10001031"/>
    <x v="1"/>
    <x v="4"/>
    <s v="Adjustable Personal File Tote"/>
    <n v="39.072000000000003"/>
    <n v="3"/>
    <n v="0.2"/>
    <x v="3228"/>
  </r>
  <r>
    <n v="3673"/>
    <x v="1816"/>
    <x v="0"/>
    <x v="143"/>
    <d v="2013-04-15T00:00:00"/>
    <s v="Standard Class"/>
    <s v="EH-14125"/>
    <s v="Eugene Hildebrand"/>
    <x v="2"/>
    <s v="United States"/>
    <s v="Troy"/>
    <x v="24"/>
    <n v="45373"/>
    <x v="3"/>
    <s v="OFF-EN-10002312"/>
    <x v="1"/>
    <x v="12"/>
    <s v="#10 Self-Seal White Envelopes"/>
    <n v="8.8719999999999999"/>
    <n v="1"/>
    <n v="0.2"/>
    <x v="3229"/>
  </r>
  <r>
    <n v="3674"/>
    <x v="1816"/>
    <x v="0"/>
    <x v="143"/>
    <d v="2013-04-15T00:00:00"/>
    <s v="Standard Class"/>
    <s v="EH-14125"/>
    <s v="Eugene Hildebrand"/>
    <x v="2"/>
    <s v="United States"/>
    <s v="Troy"/>
    <x v="24"/>
    <n v="45373"/>
    <x v="3"/>
    <s v="OFF-BI-10004224"/>
    <x v="1"/>
    <x v="8"/>
    <s v="Catalog Binders with Expanding Posts"/>
    <n v="121.10400000000003"/>
    <n v="6"/>
    <n v="0.7"/>
    <x v="1520"/>
  </r>
  <r>
    <n v="3675"/>
    <x v="1817"/>
    <x v="3"/>
    <x v="44"/>
    <d v="2014-11-12T00:00:00"/>
    <s v="Standard Class"/>
    <s v="ML-17410"/>
    <s v="Maris LaWare"/>
    <x v="0"/>
    <s v="United States"/>
    <s v="Philadelphia"/>
    <x v="9"/>
    <n v="19143"/>
    <x v="3"/>
    <s v="FUR-CH-10003774"/>
    <x v="0"/>
    <x v="1"/>
    <s v="Global Wood Trimmed Manager's Task Chair, Khaki"/>
    <n v="127.372"/>
    <n v="2"/>
    <n v="0.3"/>
    <x v="3230"/>
  </r>
  <r>
    <n v="3676"/>
    <x v="1817"/>
    <x v="3"/>
    <x v="44"/>
    <d v="2014-11-12T00:00:00"/>
    <s v="Standard Class"/>
    <s v="ML-17410"/>
    <s v="Maris LaWare"/>
    <x v="0"/>
    <s v="United States"/>
    <s v="Philadelphia"/>
    <x v="9"/>
    <n v="19143"/>
    <x v="3"/>
    <s v="OFF-PA-10000157"/>
    <x v="1"/>
    <x v="10"/>
    <s v="Xerox 191"/>
    <n v="47.952000000000005"/>
    <n v="3"/>
    <n v="0.2"/>
    <x v="3062"/>
  </r>
  <r>
    <n v="3677"/>
    <x v="1818"/>
    <x v="1"/>
    <x v="901"/>
    <d v="2012-12-09T00:00:00"/>
    <s v="Standard Class"/>
    <s v="MH-17620"/>
    <s v="Matt Hagelstein"/>
    <x v="1"/>
    <s v="United States"/>
    <s v="San Diego"/>
    <x v="1"/>
    <n v="92105"/>
    <x v="1"/>
    <s v="FUR-FU-10004090"/>
    <x v="0"/>
    <x v="5"/>
    <s v="Executive Impressions 14&quot; Contract Wall Clock"/>
    <n v="44.46"/>
    <n v="2"/>
    <n v="0"/>
    <x v="816"/>
  </r>
  <r>
    <n v="3678"/>
    <x v="1819"/>
    <x v="1"/>
    <x v="584"/>
    <d v="2012-07-14T00:00:00"/>
    <s v="Standard Class"/>
    <s v="BT-11680"/>
    <s v="Brian Thompson"/>
    <x v="0"/>
    <s v="United States"/>
    <s v="Clinton"/>
    <x v="39"/>
    <n v="20735"/>
    <x v="3"/>
    <s v="OFF-FA-10002763"/>
    <x v="1"/>
    <x v="13"/>
    <s v="Advantus Map Pennant Flags and Round Head Tacks"/>
    <n v="15.8"/>
    <n v="4"/>
    <n v="0"/>
    <x v="3231"/>
  </r>
  <r>
    <n v="3679"/>
    <x v="1819"/>
    <x v="1"/>
    <x v="584"/>
    <d v="2012-07-14T00:00:00"/>
    <s v="Standard Class"/>
    <s v="BT-11680"/>
    <s v="Brian Thompson"/>
    <x v="0"/>
    <s v="United States"/>
    <s v="Clinton"/>
    <x v="39"/>
    <n v="20735"/>
    <x v="3"/>
    <s v="TEC-MA-10002428"/>
    <x v="2"/>
    <x v="15"/>
    <s v="Fellowes Powershred HS-440 4-Sheet High Security Shredder"/>
    <n v="464.97"/>
    <n v="3"/>
    <n v="0"/>
    <x v="3232"/>
  </r>
  <r>
    <n v="3680"/>
    <x v="1819"/>
    <x v="1"/>
    <x v="584"/>
    <d v="2012-07-14T00:00:00"/>
    <s v="Standard Class"/>
    <s v="BT-11680"/>
    <s v="Brian Thompson"/>
    <x v="0"/>
    <s v="United States"/>
    <s v="Clinton"/>
    <x v="39"/>
    <n v="20735"/>
    <x v="3"/>
    <s v="FUR-FU-10002918"/>
    <x v="0"/>
    <x v="5"/>
    <s v="Eldon ClusterMat Chair Mat with Cordless Antistatic Protection"/>
    <n v="181.96"/>
    <n v="2"/>
    <n v="0"/>
    <x v="3233"/>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d v="2012-07-14T00:00:00"/>
    <s v="Standard Class"/>
    <s v="BT-11680"/>
    <s v="Brian Thompson"/>
    <x v="0"/>
    <s v="United States"/>
    <s v="Clinton"/>
    <x v="39"/>
    <n v="20735"/>
    <x v="3"/>
    <s v="OFF-BI-10002854"/>
    <x v="1"/>
    <x v="8"/>
    <s v="Performers Binder/Pad Holder, Black"/>
    <n v="84.09"/>
    <n v="3"/>
    <n v="0"/>
    <x v="3234"/>
  </r>
  <r>
    <n v="3683"/>
    <x v="1819"/>
    <x v="1"/>
    <x v="584"/>
    <d v="2012-07-14T00:00:00"/>
    <s v="Standard Class"/>
    <s v="BT-11680"/>
    <s v="Brian Thompson"/>
    <x v="0"/>
    <s v="United States"/>
    <s v="Clinton"/>
    <x v="39"/>
    <n v="20735"/>
    <x v="3"/>
    <s v="OFF-AR-10002987"/>
    <x v="1"/>
    <x v="6"/>
    <s v="Prismacolor Color Pencil Set"/>
    <n v="79.36"/>
    <n v="4"/>
    <n v="0"/>
    <x v="3235"/>
  </r>
  <r>
    <n v="3684"/>
    <x v="1819"/>
    <x v="1"/>
    <x v="584"/>
    <d v="2012-07-14T00:00:00"/>
    <s v="Standard Class"/>
    <s v="BT-11680"/>
    <s v="Brian Thompson"/>
    <x v="0"/>
    <s v="United States"/>
    <s v="Clinton"/>
    <x v="39"/>
    <n v="20735"/>
    <x v="3"/>
    <s v="OFF-BI-10004001"/>
    <x v="1"/>
    <x v="8"/>
    <s v="GBC Recycled VeloBinder Covers"/>
    <n v="153.35999999999999"/>
    <n v="9"/>
    <n v="0"/>
    <x v="3236"/>
  </r>
  <r>
    <n v="3685"/>
    <x v="1819"/>
    <x v="1"/>
    <x v="584"/>
    <d v="2012-07-14T00:00:00"/>
    <s v="Standard Class"/>
    <s v="BT-11680"/>
    <s v="Brian Thompson"/>
    <x v="0"/>
    <s v="United States"/>
    <s v="Clinton"/>
    <x v="39"/>
    <n v="20735"/>
    <x v="3"/>
    <s v="OFF-BI-10001634"/>
    <x v="1"/>
    <x v="8"/>
    <s v="Wilson Jones Active Use Binders"/>
    <n v="43.68"/>
    <n v="6"/>
    <n v="0"/>
    <x v="3237"/>
  </r>
  <r>
    <n v="3686"/>
    <x v="1819"/>
    <x v="1"/>
    <x v="584"/>
    <d v="2012-07-14T00:00:00"/>
    <s v="Standard Class"/>
    <s v="BT-11680"/>
    <s v="Brian Thompson"/>
    <x v="0"/>
    <s v="United States"/>
    <s v="Clinton"/>
    <x v="39"/>
    <n v="20735"/>
    <x v="3"/>
    <s v="OFF-ST-10003722"/>
    <x v="1"/>
    <x v="4"/>
    <s v="Project Tote Personal File"/>
    <n v="98.21"/>
    <n v="7"/>
    <n v="0"/>
    <x v="3238"/>
  </r>
  <r>
    <n v="3687"/>
    <x v="1820"/>
    <x v="0"/>
    <x v="180"/>
    <d v="2013-12-20T00:00:00"/>
    <s v="Standard Class"/>
    <s v="JC-15340"/>
    <s v="Jasper Cacioppo"/>
    <x v="0"/>
    <s v="United States"/>
    <s v="Riverside"/>
    <x v="1"/>
    <n v="92503"/>
    <x v="1"/>
    <s v="OFF-AR-10004757"/>
    <x v="1"/>
    <x v="6"/>
    <s v="Crayola Colored Pencils"/>
    <n v="9.84"/>
    <n v="3"/>
    <n v="0"/>
    <x v="3239"/>
  </r>
  <r>
    <n v="3688"/>
    <x v="1821"/>
    <x v="0"/>
    <x v="244"/>
    <d v="2013-05-25T00:00:00"/>
    <s v="Standard Class"/>
    <s v="DB-13210"/>
    <s v="Dean Braden"/>
    <x v="0"/>
    <s v="United States"/>
    <s v="Port Saint Lucie"/>
    <x v="2"/>
    <n v="34952"/>
    <x v="0"/>
    <s v="OFF-BI-10004140"/>
    <x v="1"/>
    <x v="8"/>
    <s v="Avery Non-Stick Binders"/>
    <n v="2.6940000000000004"/>
    <n v="2"/>
    <n v="0.7"/>
    <x v="3240"/>
  </r>
  <r>
    <n v="3689"/>
    <x v="1822"/>
    <x v="3"/>
    <x v="455"/>
    <d v="2014-06-06T00:00:00"/>
    <s v="Second Class"/>
    <s v="DO-13435"/>
    <s v="Denny Ordway"/>
    <x v="0"/>
    <s v="United States"/>
    <s v="Mesa"/>
    <x v="16"/>
    <n v="85204"/>
    <x v="1"/>
    <s v="OFF-PA-10002479"/>
    <x v="1"/>
    <x v="10"/>
    <s v="Xerox 4200 Series MultiUse Premium Copy Paper (20Lb. and 84 Bright)"/>
    <n v="25.344000000000001"/>
    <n v="6"/>
    <n v="0.2"/>
    <x v="900"/>
  </r>
  <r>
    <n v="3690"/>
    <x v="1822"/>
    <x v="3"/>
    <x v="455"/>
    <d v="2014-06-06T00:00:00"/>
    <s v="Second Class"/>
    <s v="DO-13435"/>
    <s v="Denny Ordway"/>
    <x v="0"/>
    <s v="United States"/>
    <s v="Mesa"/>
    <x v="16"/>
    <n v="85204"/>
    <x v="1"/>
    <s v="OFF-EN-10001141"/>
    <x v="1"/>
    <x v="12"/>
    <s v="Manila Recycled Extra-Heavyweight Clasp Envelopes, 6&quot; x 9&quot;"/>
    <n v="43.92"/>
    <n v="5"/>
    <n v="0.2"/>
    <x v="3241"/>
  </r>
  <r>
    <n v="3691"/>
    <x v="1823"/>
    <x v="1"/>
    <x v="628"/>
    <d v="2012-11-02T00:00:00"/>
    <s v="Second Class"/>
    <s v="FA-14230"/>
    <s v="Frank Atkinson"/>
    <x v="1"/>
    <s v="United States"/>
    <s v="Denver"/>
    <x v="22"/>
    <n v="80219"/>
    <x v="1"/>
    <s v="TEC-MA-10000597"/>
    <x v="2"/>
    <x v="15"/>
    <s v="Lexmark S315 Color Inkjet Printer"/>
    <n v="59.994000000000007"/>
    <n v="2"/>
    <n v="0.7"/>
    <x v="3242"/>
  </r>
  <r>
    <n v="3692"/>
    <x v="1823"/>
    <x v="1"/>
    <x v="628"/>
    <d v="2012-11-02T00:00:00"/>
    <s v="Second Class"/>
    <s v="FA-14230"/>
    <s v="Frank Atkinson"/>
    <x v="1"/>
    <s v="United States"/>
    <s v="Denver"/>
    <x v="22"/>
    <n v="80219"/>
    <x v="1"/>
    <s v="TEC-CO-10001571"/>
    <x v="2"/>
    <x v="16"/>
    <s v="Sharp 1540cs Digital Laser Copier"/>
    <n v="439.99200000000002"/>
    <n v="1"/>
    <n v="0.2"/>
    <x v="3243"/>
  </r>
  <r>
    <n v="3693"/>
    <x v="1823"/>
    <x v="1"/>
    <x v="628"/>
    <d v="2012-11-02T00:00:00"/>
    <s v="Second Class"/>
    <s v="FA-14230"/>
    <s v="Frank Atkinson"/>
    <x v="1"/>
    <s v="United States"/>
    <s v="Denver"/>
    <x v="22"/>
    <n v="80219"/>
    <x v="1"/>
    <s v="TEC-PH-10004531"/>
    <x v="2"/>
    <x v="7"/>
    <s v="OtterBox Commuter Series Case - iPhone 5 &amp; 5s"/>
    <n v="87.96"/>
    <n v="5"/>
    <n v="0.2"/>
    <x v="3244"/>
  </r>
  <r>
    <n v="3694"/>
    <x v="1823"/>
    <x v="1"/>
    <x v="628"/>
    <d v="2012-11-02T00:00:00"/>
    <s v="Second Class"/>
    <s v="FA-14230"/>
    <s v="Frank Atkinson"/>
    <x v="1"/>
    <s v="United States"/>
    <s v="Denver"/>
    <x v="22"/>
    <n v="80219"/>
    <x v="1"/>
    <s v="FUR-FU-10003026"/>
    <x v="0"/>
    <x v="5"/>
    <s v="Eldon Regeneration Recycled Desk Accessories, Black"/>
    <n v="15.488"/>
    <n v="4"/>
    <n v="0.2"/>
    <x v="3245"/>
  </r>
  <r>
    <n v="3695"/>
    <x v="1824"/>
    <x v="0"/>
    <x v="680"/>
    <d v="2013-10-21T00:00:00"/>
    <s v="Standard Class"/>
    <s v="QJ-19255"/>
    <s v="Quincy Jones"/>
    <x v="1"/>
    <s v="United States"/>
    <s v="Springfield"/>
    <x v="17"/>
    <n v="22153"/>
    <x v="0"/>
    <s v="OFF-BI-10002082"/>
    <x v="1"/>
    <x v="8"/>
    <s v="GBC Twin Loop Wire Binding Elements"/>
    <n v="232.96"/>
    <n v="7"/>
    <n v="0"/>
    <x v="3246"/>
  </r>
  <r>
    <n v="3696"/>
    <x v="1824"/>
    <x v="0"/>
    <x v="680"/>
    <d v="2013-10-21T00:00:00"/>
    <s v="Standard Class"/>
    <s v="QJ-19255"/>
    <s v="Quincy Jones"/>
    <x v="1"/>
    <s v="United States"/>
    <s v="Springfield"/>
    <x v="17"/>
    <n v="22153"/>
    <x v="0"/>
    <s v="OFF-EN-10002312"/>
    <x v="1"/>
    <x v="12"/>
    <s v="#10 Self-Seal White Envelopes"/>
    <n v="66.539999999999992"/>
    <n v="6"/>
    <n v="0"/>
    <x v="3247"/>
  </r>
  <r>
    <n v="3697"/>
    <x v="1824"/>
    <x v="0"/>
    <x v="680"/>
    <d v="2013-10-21T00:00:00"/>
    <s v="Standard Class"/>
    <s v="QJ-19255"/>
    <s v="Quincy Jones"/>
    <x v="1"/>
    <s v="United States"/>
    <s v="Springfield"/>
    <x v="17"/>
    <n v="22153"/>
    <x v="0"/>
    <s v="OFF-AP-10000696"/>
    <x v="1"/>
    <x v="9"/>
    <s v="Holmes Odor Grabber"/>
    <n v="43.26"/>
    <n v="3"/>
    <n v="0"/>
    <x v="2047"/>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248"/>
  </r>
  <r>
    <n v="3699"/>
    <x v="1826"/>
    <x v="2"/>
    <x v="103"/>
    <d v="2011-09-17T00:00:00"/>
    <s v="Standard Class"/>
    <s v="ON-18715"/>
    <s v="Odella Nelson"/>
    <x v="1"/>
    <s v="United States"/>
    <s v="Tempe"/>
    <x v="16"/>
    <n v="85281"/>
    <x v="1"/>
    <s v="OFF-ST-10001034"/>
    <x v="1"/>
    <x v="4"/>
    <s v="Eldon File Chest Portable File"/>
    <n v="79.400000000000006"/>
    <n v="5"/>
    <n v="0.2"/>
    <x v="3249"/>
  </r>
  <r>
    <n v="3700"/>
    <x v="1827"/>
    <x v="3"/>
    <x v="38"/>
    <d v="2014-11-19T00:00:00"/>
    <s v="Second Class"/>
    <s v="AD-10180"/>
    <s v="Alan Dominguez"/>
    <x v="2"/>
    <s v="United States"/>
    <s v="Yonkers"/>
    <x v="15"/>
    <n v="10701"/>
    <x v="3"/>
    <s v="TEC-AC-10004114"/>
    <x v="2"/>
    <x v="11"/>
    <s v="KeyTronic 6101 Series - Keyboard - Black"/>
    <n v="163.96"/>
    <n v="4"/>
    <n v="0"/>
    <x v="3250"/>
  </r>
  <r>
    <n v="3701"/>
    <x v="1828"/>
    <x v="3"/>
    <x v="165"/>
    <d v="2014-12-30T00:00:00"/>
    <s v="Standard Class"/>
    <s v="AC-10615"/>
    <s v="Ann Chong"/>
    <x v="1"/>
    <s v="United States"/>
    <s v="Rochester"/>
    <x v="15"/>
    <n v="14609"/>
    <x v="3"/>
    <s v="FUR-FU-10001602"/>
    <x v="0"/>
    <x v="5"/>
    <s v="Eldon Delta Triangular Chair Mat, 52&quot; x 58&quot;, Clear"/>
    <n v="37.93"/>
    <n v="1"/>
    <n v="0"/>
    <x v="3251"/>
  </r>
  <r>
    <n v="3702"/>
    <x v="1829"/>
    <x v="0"/>
    <x v="850"/>
    <d v="2013-01-13T00:00:00"/>
    <s v="Second Class"/>
    <s v="MF-17665"/>
    <s v="Maureen Fritzler"/>
    <x v="1"/>
    <s v="United States"/>
    <s v="Toledo"/>
    <x v="24"/>
    <n v="43615"/>
    <x v="3"/>
    <s v="FUR-FU-10002445"/>
    <x v="0"/>
    <x v="5"/>
    <s v="DAX Two-Tone Rosewood/Black Document Frame, Desktop, 5 x 7"/>
    <n v="15.168000000000001"/>
    <n v="2"/>
    <n v="0.2"/>
    <x v="3252"/>
  </r>
  <r>
    <n v="3703"/>
    <x v="1830"/>
    <x v="1"/>
    <x v="385"/>
    <d v="2012-06-19T00:00:00"/>
    <s v="Standard Class"/>
    <s v="DH-13075"/>
    <s v="Dave Hallsten"/>
    <x v="1"/>
    <s v="United States"/>
    <s v="Decatur"/>
    <x v="19"/>
    <n v="35601"/>
    <x v="0"/>
    <s v="OFF-AR-10004269"/>
    <x v="1"/>
    <x v="6"/>
    <s v="Newell 31"/>
    <n v="24.78"/>
    <n v="6"/>
    <n v="0"/>
    <x v="3253"/>
  </r>
  <r>
    <n v="3704"/>
    <x v="1830"/>
    <x v="1"/>
    <x v="385"/>
    <d v="2012-06-19T00:00:00"/>
    <s v="Standard Class"/>
    <s v="DH-13075"/>
    <s v="Dave Hallsten"/>
    <x v="1"/>
    <s v="United States"/>
    <s v="Decatur"/>
    <x v="19"/>
    <n v="35601"/>
    <x v="0"/>
    <s v="OFF-BI-10001249"/>
    <x v="1"/>
    <x v="8"/>
    <s v="Avery Heavy-Duty EZD View Binder with Locking Rings"/>
    <n v="19.14"/>
    <n v="3"/>
    <n v="0"/>
    <x v="3254"/>
  </r>
  <r>
    <n v="3705"/>
    <x v="1830"/>
    <x v="1"/>
    <x v="385"/>
    <d v="2012-06-19T00:00:00"/>
    <s v="Standard Class"/>
    <s v="DH-13075"/>
    <s v="Dave Hallsten"/>
    <x v="1"/>
    <s v="United States"/>
    <s v="Decatur"/>
    <x v="19"/>
    <n v="35601"/>
    <x v="0"/>
    <s v="TEC-CO-10004202"/>
    <x v="2"/>
    <x v="16"/>
    <s v="Brother DCP1000 Digital 3 in 1 Multifunction Machine"/>
    <n v="899.97"/>
    <n v="3"/>
    <n v="0"/>
    <x v="3255"/>
  </r>
  <r>
    <n v="3706"/>
    <x v="1830"/>
    <x v="1"/>
    <x v="385"/>
    <d v="2012-06-19T00:00:00"/>
    <s v="Standard Class"/>
    <s v="DH-13075"/>
    <s v="Dave Hallsten"/>
    <x v="1"/>
    <s v="United States"/>
    <s v="Decatur"/>
    <x v="19"/>
    <n v="35601"/>
    <x v="0"/>
    <s v="OFF-PA-10003363"/>
    <x v="1"/>
    <x v="10"/>
    <s v="Xerox 204"/>
    <n v="32.400000000000006"/>
    <n v="5"/>
    <n v="0"/>
    <x v="56"/>
  </r>
  <r>
    <n v="3707"/>
    <x v="1831"/>
    <x v="3"/>
    <x v="257"/>
    <d v="2014-03-23T00:00:00"/>
    <s v="Standard Class"/>
    <s v="EN-13780"/>
    <s v="Edward Nazzal"/>
    <x v="0"/>
    <s v="United States"/>
    <s v="Dallas"/>
    <x v="5"/>
    <n v="75220"/>
    <x v="2"/>
    <s v="OFF-AR-10001915"/>
    <x v="1"/>
    <x v="6"/>
    <s v="Peel-Off China Markers"/>
    <n v="23.832000000000001"/>
    <n v="3"/>
    <n v="0.2"/>
    <x v="3256"/>
  </r>
  <r>
    <n v="3708"/>
    <x v="1832"/>
    <x v="2"/>
    <x v="533"/>
    <d v="2011-11-27T00:00:00"/>
    <s v="Standard Class"/>
    <s v="SS-20140"/>
    <s v="Saphhira Shifley"/>
    <x v="1"/>
    <s v="United States"/>
    <s v="Mesquite"/>
    <x v="5"/>
    <n v="75150"/>
    <x v="2"/>
    <s v="FUR-FU-10001940"/>
    <x v="0"/>
    <x v="5"/>
    <s v="Staples"/>
    <n v="6.3680000000000003"/>
    <n v="2"/>
    <n v="0.6"/>
    <x v="3257"/>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d v="2011-11-27T00:00:00"/>
    <s v="Standard Class"/>
    <s v="SS-20140"/>
    <s v="Saphhira Shifley"/>
    <x v="1"/>
    <s v="United States"/>
    <s v="Mesquite"/>
    <x v="5"/>
    <n v="75150"/>
    <x v="2"/>
    <s v="TEC-AC-10003709"/>
    <x v="2"/>
    <x v="11"/>
    <s v="Maxell 4.7GB DVD-R 5/Pack"/>
    <n v="5.5440000000000005"/>
    <n v="7"/>
    <n v="0.2"/>
    <x v="3259"/>
  </r>
  <r>
    <n v="3711"/>
    <x v="1833"/>
    <x v="3"/>
    <x v="453"/>
    <d v="2014-10-18T00:00:00"/>
    <s v="First Class"/>
    <s v="RS-19765"/>
    <s v="Roland Schwarz"/>
    <x v="1"/>
    <s v="United States"/>
    <s v="Los Angeles"/>
    <x v="1"/>
    <n v="90045"/>
    <x v="1"/>
    <s v="FUR-TA-10001705"/>
    <x v="0"/>
    <x v="3"/>
    <s v="Bush Advantage Collection Round Conference Table"/>
    <n v="510.24"/>
    <n v="3"/>
    <n v="0.2"/>
    <x v="3260"/>
  </r>
  <r>
    <n v="3712"/>
    <x v="1833"/>
    <x v="3"/>
    <x v="453"/>
    <d v="2014-10-18T00:00:00"/>
    <s v="First Class"/>
    <s v="RS-19765"/>
    <s v="Roland Schwarz"/>
    <x v="1"/>
    <s v="United States"/>
    <s v="Los Angeles"/>
    <x v="1"/>
    <n v="90045"/>
    <x v="1"/>
    <s v="OFF-PA-10000675"/>
    <x v="1"/>
    <x v="10"/>
    <s v="Xerox 1919"/>
    <n v="204.95000000000002"/>
    <n v="5"/>
    <n v="0"/>
    <x v="3261"/>
  </r>
  <r>
    <n v="3713"/>
    <x v="1834"/>
    <x v="3"/>
    <x v="81"/>
    <d v="2014-04-25T00:00:00"/>
    <s v="First Class"/>
    <s v="JW-15955"/>
    <s v="Joni Wasserman"/>
    <x v="0"/>
    <s v="United States"/>
    <s v="Seattle"/>
    <x v="4"/>
    <n v="98103"/>
    <x v="1"/>
    <s v="TEC-AC-10000521"/>
    <x v="2"/>
    <x v="11"/>
    <s v="Verbatim Slim CD and DVD Storage Cases, 50/Pack"/>
    <n v="11.54"/>
    <n v="1"/>
    <n v="0"/>
    <x v="1780"/>
  </r>
  <r>
    <n v="3714"/>
    <x v="1834"/>
    <x v="3"/>
    <x v="81"/>
    <d v="2014-04-25T00:00:00"/>
    <s v="First Class"/>
    <s v="JW-15955"/>
    <s v="Joni Wasserman"/>
    <x v="0"/>
    <s v="United States"/>
    <s v="Seattle"/>
    <x v="4"/>
    <n v="98103"/>
    <x v="1"/>
    <s v="FUR-FU-10004622"/>
    <x v="0"/>
    <x v="5"/>
    <s v="Eldon Advantage Foldable Chair Mats for Low Pile Carpets"/>
    <n v="162.60000000000002"/>
    <n v="3"/>
    <n v="0"/>
    <x v="3262"/>
  </r>
  <r>
    <n v="3715"/>
    <x v="1835"/>
    <x v="2"/>
    <x v="589"/>
    <d v="2011-12-10T00:00:00"/>
    <s v="Second Class"/>
    <s v="JK-15625"/>
    <s v="Jim Karlsson"/>
    <x v="0"/>
    <s v="United States"/>
    <s v="Olympia"/>
    <x v="4"/>
    <n v="98502"/>
    <x v="1"/>
    <s v="OFF-PA-10001954"/>
    <x v="1"/>
    <x v="10"/>
    <s v="Xerox 1964"/>
    <n v="45.68"/>
    <n v="2"/>
    <n v="0"/>
    <x v="1981"/>
  </r>
  <r>
    <n v="3716"/>
    <x v="1835"/>
    <x v="2"/>
    <x v="589"/>
    <d v="2011-12-10T00:00:00"/>
    <s v="Second Class"/>
    <s v="JK-15625"/>
    <s v="Jim Karlsson"/>
    <x v="0"/>
    <s v="United States"/>
    <s v="Olympia"/>
    <x v="4"/>
    <n v="98502"/>
    <x v="1"/>
    <s v="FUR-CH-10002602"/>
    <x v="0"/>
    <x v="1"/>
    <s v="DMI Arturo Collection Mission-style Design Wood Chair"/>
    <n v="603.91999999999996"/>
    <n v="5"/>
    <n v="0.2"/>
    <x v="2933"/>
  </r>
  <r>
    <n v="3717"/>
    <x v="1836"/>
    <x v="3"/>
    <x v="148"/>
    <d v="2014-06-03T00:00:00"/>
    <s v="Standard Class"/>
    <s v="JO-15550"/>
    <s v="Jesus Ocampo"/>
    <x v="2"/>
    <s v="United States"/>
    <s v="Omaha"/>
    <x v="8"/>
    <n v="68104"/>
    <x v="2"/>
    <s v="OFF-FA-10004395"/>
    <x v="1"/>
    <x v="13"/>
    <s v="Plymouth Boxed Rubber Bands by Plymouth"/>
    <n v="23.55"/>
    <n v="5"/>
    <n v="0"/>
    <x v="3263"/>
  </r>
  <r>
    <n v="3718"/>
    <x v="1837"/>
    <x v="0"/>
    <x v="251"/>
    <d v="2013-09-24T00:00:00"/>
    <s v="Standard Class"/>
    <s v="TP-21130"/>
    <s v="Theone Pippenger"/>
    <x v="0"/>
    <s v="United States"/>
    <s v="Columbus"/>
    <x v="32"/>
    <n v="31907"/>
    <x v="0"/>
    <s v="OFF-SU-10003002"/>
    <x v="1"/>
    <x v="14"/>
    <s v="Letter Slitter"/>
    <n v="5.04"/>
    <n v="2"/>
    <n v="0"/>
    <x v="3264"/>
  </r>
  <r>
    <n v="3719"/>
    <x v="1837"/>
    <x v="0"/>
    <x v="251"/>
    <d v="2013-09-24T00:00:00"/>
    <s v="Standard Class"/>
    <s v="TP-21130"/>
    <s v="Theone Pippenger"/>
    <x v="0"/>
    <s v="United States"/>
    <s v="Columbus"/>
    <x v="32"/>
    <n v="31907"/>
    <x v="0"/>
    <s v="TEC-AC-10002926"/>
    <x v="2"/>
    <x v="11"/>
    <s v="Logitech Wireless Marathon Mouse M705"/>
    <n v="249.95000000000002"/>
    <n v="5"/>
    <n v="0"/>
    <x v="3265"/>
  </r>
  <r>
    <n v="3720"/>
    <x v="1838"/>
    <x v="0"/>
    <x v="42"/>
    <d v="2013-09-24T00:00:00"/>
    <s v="Standard Class"/>
    <s v="BS-11590"/>
    <s v="Brendan Sweed"/>
    <x v="1"/>
    <s v="United States"/>
    <s v="Columbus"/>
    <x v="14"/>
    <n v="47201"/>
    <x v="2"/>
    <s v="OFF-AR-10002656"/>
    <x v="1"/>
    <x v="6"/>
    <s v="Sanford Liquid Accent Highlighters"/>
    <n v="33.4"/>
    <n v="5"/>
    <n v="0"/>
    <x v="3266"/>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67"/>
  </r>
  <r>
    <n v="3722"/>
    <x v="1839"/>
    <x v="0"/>
    <x v="887"/>
    <d v="2013-12-25T00:00:00"/>
    <s v="Standard Class"/>
    <s v="AB-10255"/>
    <s v="Alejandro Ballentine"/>
    <x v="2"/>
    <s v="United States"/>
    <s v="Jackson"/>
    <x v="35"/>
    <n v="39212"/>
    <x v="0"/>
    <s v="OFF-BI-10003910"/>
    <x v="1"/>
    <x v="8"/>
    <s v="DXL Angle-View Binders with Locking Rings by Samsill"/>
    <n v="15.42"/>
    <n v="2"/>
    <n v="0"/>
    <x v="3268"/>
  </r>
  <r>
    <n v="3723"/>
    <x v="1840"/>
    <x v="3"/>
    <x v="903"/>
    <d v="2014-11-27T00:00:00"/>
    <s v="Standard Class"/>
    <s v="FO-14305"/>
    <s v="Frank Olsen"/>
    <x v="0"/>
    <s v="United States"/>
    <s v="Houston"/>
    <x v="5"/>
    <n v="77070"/>
    <x v="2"/>
    <s v="OFF-AR-10000122"/>
    <x v="1"/>
    <x v="6"/>
    <s v="Newell 314"/>
    <n v="35.712000000000003"/>
    <n v="8"/>
    <n v="0.2"/>
    <x v="3269"/>
  </r>
  <r>
    <n v="3724"/>
    <x v="1841"/>
    <x v="2"/>
    <x v="125"/>
    <d v="2012-01-04T00:00:00"/>
    <s v="Standard Class"/>
    <s v="MF-17665"/>
    <s v="Maureen Fritzler"/>
    <x v="1"/>
    <s v="United States"/>
    <s v="Phoenix"/>
    <x v="16"/>
    <n v="85023"/>
    <x v="1"/>
    <s v="OFF-BI-10004600"/>
    <x v="1"/>
    <x v="8"/>
    <s v="Ibico Ibimaster 300 Manual Binding System"/>
    <n v="551.98500000000013"/>
    <n v="5"/>
    <n v="0.7"/>
    <x v="3270"/>
  </r>
  <r>
    <n v="3725"/>
    <x v="1842"/>
    <x v="3"/>
    <x v="355"/>
    <d v="2014-04-06T00:00:00"/>
    <s v="First Class"/>
    <s v="SA-20830"/>
    <s v="Sue Ann Reed"/>
    <x v="0"/>
    <s v="United States"/>
    <s v="Chicago"/>
    <x v="10"/>
    <n v="60653"/>
    <x v="2"/>
    <s v="OFF-AR-10003045"/>
    <x v="1"/>
    <x v="6"/>
    <s v="Prang Colored Pencils"/>
    <n v="7.0559999999999992"/>
    <n v="3"/>
    <n v="0.2"/>
    <x v="2882"/>
  </r>
  <r>
    <n v="3726"/>
    <x v="1843"/>
    <x v="0"/>
    <x v="482"/>
    <d v="2014-01-03T00:00:00"/>
    <s v="Standard Class"/>
    <s v="SH-19975"/>
    <s v="Sally Hughsby"/>
    <x v="1"/>
    <s v="United States"/>
    <s v="Denver"/>
    <x v="22"/>
    <n v="80219"/>
    <x v="1"/>
    <s v="OFF-AP-10000252"/>
    <x v="1"/>
    <x v="9"/>
    <s v="Harmony HEPA Quiet Air Purifiers"/>
    <n v="18.72"/>
    <n v="2"/>
    <n v="0.2"/>
    <x v="3271"/>
  </r>
  <r>
    <n v="3727"/>
    <x v="1844"/>
    <x v="0"/>
    <x v="410"/>
    <d v="2013-06-12T00:00:00"/>
    <s v="Standard Class"/>
    <s v="JL-15235"/>
    <s v="Janet Lee"/>
    <x v="0"/>
    <s v="United States"/>
    <s v="Newark"/>
    <x v="13"/>
    <n v="19711"/>
    <x v="3"/>
    <s v="OFF-ST-10001496"/>
    <x v="1"/>
    <x v="4"/>
    <s v="Standard Rollaway File with Lock"/>
    <n v="360.38"/>
    <n v="2"/>
    <n v="0"/>
    <x v="3272"/>
  </r>
  <r>
    <n v="3728"/>
    <x v="1844"/>
    <x v="0"/>
    <x v="410"/>
    <d v="2013-06-12T00:00:00"/>
    <s v="Standard Class"/>
    <s v="JL-15235"/>
    <s v="Janet Lee"/>
    <x v="0"/>
    <s v="United States"/>
    <s v="Newark"/>
    <x v="13"/>
    <n v="19711"/>
    <x v="3"/>
    <s v="OFF-AR-10000122"/>
    <x v="1"/>
    <x v="6"/>
    <s v="Newell 314"/>
    <n v="11.16"/>
    <n v="2"/>
    <n v="0"/>
    <x v="3273"/>
  </r>
  <r>
    <n v="3729"/>
    <x v="1844"/>
    <x v="0"/>
    <x v="410"/>
    <d v="2013-06-12T00:00:00"/>
    <s v="Standard Class"/>
    <s v="JL-15235"/>
    <s v="Janet Lee"/>
    <x v="0"/>
    <s v="United States"/>
    <s v="Newark"/>
    <x v="13"/>
    <n v="19711"/>
    <x v="3"/>
    <s v="OFF-LA-10000407"/>
    <x v="1"/>
    <x v="2"/>
    <s v="Avery White Multi-Purpose Labels"/>
    <n v="14.940000000000001"/>
    <n v="3"/>
    <n v="0"/>
    <x v="2595"/>
  </r>
  <r>
    <n v="3730"/>
    <x v="1845"/>
    <x v="1"/>
    <x v="227"/>
    <d v="2012-09-23T00:00:00"/>
    <s v="Standard Class"/>
    <s v="KH-16630"/>
    <s v="Ken Heidel"/>
    <x v="1"/>
    <s v="United States"/>
    <s v="Clinton"/>
    <x v="39"/>
    <n v="20735"/>
    <x v="3"/>
    <s v="OFF-ST-10004950"/>
    <x v="1"/>
    <x v="4"/>
    <s v="Acco Perma 3000 Stacking Storage Drawers"/>
    <n v="41.96"/>
    <n v="2"/>
    <n v="0"/>
    <x v="3274"/>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75"/>
  </r>
  <r>
    <n v="3733"/>
    <x v="1845"/>
    <x v="1"/>
    <x v="227"/>
    <d v="2012-09-23T00:00:00"/>
    <s v="Standard Class"/>
    <s v="KH-16630"/>
    <s v="Ken Heidel"/>
    <x v="1"/>
    <s v="United States"/>
    <s v="Clinton"/>
    <x v="39"/>
    <n v="20735"/>
    <x v="3"/>
    <s v="TEC-PH-10000895"/>
    <x v="2"/>
    <x v="7"/>
    <s v="Polycom VVX 310 VoIP phone"/>
    <n v="1259.93"/>
    <n v="7"/>
    <n v="0"/>
    <x v="3276"/>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77"/>
  </r>
  <r>
    <n v="3735"/>
    <x v="1846"/>
    <x v="3"/>
    <x v="904"/>
    <d v="2014-03-12T00:00:00"/>
    <s v="Second Class"/>
    <s v="RM-19750"/>
    <s v="Roland Murray"/>
    <x v="0"/>
    <s v="United States"/>
    <s v="New York City"/>
    <x v="15"/>
    <n v="10011"/>
    <x v="3"/>
    <s v="OFF-PA-10002254"/>
    <x v="1"/>
    <x v="10"/>
    <s v="Xerox 1883"/>
    <n v="26.38"/>
    <n v="1"/>
    <n v="0"/>
    <x v="1016"/>
  </r>
  <r>
    <n v="3736"/>
    <x v="1846"/>
    <x v="3"/>
    <x v="904"/>
    <d v="2014-03-12T00:00:00"/>
    <s v="Second Class"/>
    <s v="RM-19750"/>
    <s v="Roland Murray"/>
    <x v="0"/>
    <s v="United States"/>
    <s v="New York City"/>
    <x v="15"/>
    <n v="10011"/>
    <x v="3"/>
    <s v="FUR-FU-10002554"/>
    <x v="0"/>
    <x v="5"/>
    <s v="Westinghouse Floor Lamp with Metal Mesh Shade, Black"/>
    <n v="71.97"/>
    <n v="3"/>
    <n v="0"/>
    <x v="3278"/>
  </r>
  <r>
    <n v="3737"/>
    <x v="1847"/>
    <x v="0"/>
    <x v="716"/>
    <d v="2013-03-18T00:00:00"/>
    <s v="Same Day"/>
    <s v="VM-21835"/>
    <s v="Vivian Mathis"/>
    <x v="0"/>
    <s v="United States"/>
    <s v="Newark"/>
    <x v="13"/>
    <n v="19711"/>
    <x v="3"/>
    <s v="TEC-PH-10000673"/>
    <x v="2"/>
    <x v="7"/>
    <s v="Plantronics Voyager Pro HD - Bluetooth Headset"/>
    <n v="129.97999999999999"/>
    <n v="2"/>
    <n v="0"/>
    <x v="2438"/>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79"/>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d v="2013-12-14T00:00:00"/>
    <s v="Standard Class"/>
    <s v="LH-17155"/>
    <s v="Logan Haushalter"/>
    <x v="0"/>
    <s v="United States"/>
    <s v="Jackson"/>
    <x v="12"/>
    <n v="49201"/>
    <x v="2"/>
    <s v="TEC-AC-10001109"/>
    <x v="2"/>
    <x v="11"/>
    <s v="Logitech Trackman Marble Mouse"/>
    <n v="59.98"/>
    <n v="2"/>
    <n v="0"/>
    <x v="328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d v="2013-01-21T00:00:00"/>
    <s v="Standard Class"/>
    <s v="WB-21850"/>
    <s v="William Brown"/>
    <x v="0"/>
    <s v="United States"/>
    <s v="New York City"/>
    <x v="15"/>
    <n v="10011"/>
    <x v="3"/>
    <s v="OFF-EN-10001137"/>
    <x v="1"/>
    <x v="12"/>
    <s v="#10 Gummed Flap White Envelopes, 100/Box"/>
    <n v="16.52"/>
    <n v="4"/>
    <n v="0"/>
    <x v="2010"/>
  </r>
  <r>
    <n v="3743"/>
    <x v="1849"/>
    <x v="0"/>
    <x v="804"/>
    <d v="2013-01-21T00:00:00"/>
    <s v="Standard Class"/>
    <s v="WB-21850"/>
    <s v="William Brown"/>
    <x v="0"/>
    <s v="United States"/>
    <s v="New York City"/>
    <x v="15"/>
    <n v="10011"/>
    <x v="3"/>
    <s v="OFF-PA-10004285"/>
    <x v="1"/>
    <x v="10"/>
    <s v="Xerox 1959"/>
    <n v="60.12"/>
    <n v="9"/>
    <n v="0"/>
    <x v="1982"/>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0000000000001"/>
    <n v="3"/>
    <n v="0"/>
    <x v="3283"/>
  </r>
  <r>
    <n v="3746"/>
    <x v="1851"/>
    <x v="0"/>
    <x v="713"/>
    <d v="2013-09-29T00:00:00"/>
    <s v="Second Class"/>
    <s v="RA-19915"/>
    <s v="Russell Applegate"/>
    <x v="0"/>
    <s v="United States"/>
    <s v="Columbus"/>
    <x v="32"/>
    <n v="31907"/>
    <x v="0"/>
    <s v="OFF-ST-10003058"/>
    <x v="1"/>
    <x v="4"/>
    <s v="Eldon Mobile Mega Data Cart  Mega Stackable  Add-On Trays"/>
    <n v="118.25"/>
    <n v="5"/>
    <n v="0"/>
    <x v="3284"/>
  </r>
  <r>
    <n v="3747"/>
    <x v="1851"/>
    <x v="0"/>
    <x v="713"/>
    <d v="2013-09-29T00:00:00"/>
    <s v="Second Class"/>
    <s v="RA-19915"/>
    <s v="Russell Applegate"/>
    <x v="0"/>
    <s v="United States"/>
    <s v="Columbus"/>
    <x v="32"/>
    <n v="31907"/>
    <x v="0"/>
    <s v="FUR-CH-10002084"/>
    <x v="0"/>
    <x v="1"/>
    <s v="Hon Mobius Operator's Chair"/>
    <n v="368.96999999999997"/>
    <n v="3"/>
    <n v="0"/>
    <x v="3285"/>
  </r>
  <r>
    <n v="3748"/>
    <x v="1852"/>
    <x v="3"/>
    <x v="151"/>
    <d v="2014-08-30T00:00:00"/>
    <s v="Second Class"/>
    <s v="DR-12880"/>
    <s v="Dan Reichenbach"/>
    <x v="1"/>
    <s v="United States"/>
    <s v="Inglewood"/>
    <x v="1"/>
    <n v="90301"/>
    <x v="1"/>
    <s v="FUR-FU-10002937"/>
    <x v="0"/>
    <x v="5"/>
    <s v="GE 48&quot; Fluorescent Tube, Cool White Energy Saver, 34 Watts, 30/Box"/>
    <n v="198.46"/>
    <n v="2"/>
    <n v="0"/>
    <x v="1496"/>
  </r>
  <r>
    <n v="3749"/>
    <x v="1852"/>
    <x v="3"/>
    <x v="151"/>
    <d v="2014-08-30T00:00:00"/>
    <s v="Second Class"/>
    <s v="DR-12880"/>
    <s v="Dan Reichenbach"/>
    <x v="1"/>
    <s v="United States"/>
    <s v="Inglewood"/>
    <x v="1"/>
    <n v="90301"/>
    <x v="1"/>
    <s v="OFF-AP-10001242"/>
    <x v="1"/>
    <x v="9"/>
    <s v="APC 7 Outlet Network SurgeArrest Surge Protector"/>
    <n v="321.92"/>
    <n v="4"/>
    <n v="0"/>
    <x v="3286"/>
  </r>
  <r>
    <n v="3750"/>
    <x v="1852"/>
    <x v="3"/>
    <x v="151"/>
    <d v="2014-08-30T00:00:00"/>
    <s v="Second Class"/>
    <s v="DR-12880"/>
    <s v="Dan Reichenbach"/>
    <x v="1"/>
    <s v="United States"/>
    <s v="Inglewood"/>
    <x v="1"/>
    <n v="90301"/>
    <x v="1"/>
    <s v="TEC-CO-10001571"/>
    <x v="2"/>
    <x v="16"/>
    <s v="Sharp 1540cs Digital Laser Copier"/>
    <n v="879.98400000000004"/>
    <n v="2"/>
    <n v="0.2"/>
    <x v="3287"/>
  </r>
  <r>
    <n v="3751"/>
    <x v="1852"/>
    <x v="3"/>
    <x v="151"/>
    <d v="2014-08-30T00:00:00"/>
    <s v="Second Class"/>
    <s v="DR-12880"/>
    <s v="Dan Reichenbach"/>
    <x v="1"/>
    <s v="United States"/>
    <s v="Inglewood"/>
    <x v="1"/>
    <n v="90301"/>
    <x v="1"/>
    <s v="OFF-SU-10002503"/>
    <x v="1"/>
    <x v="14"/>
    <s v="Acme Preferred Stainless Steel Scissors"/>
    <n v="28.4"/>
    <n v="5"/>
    <n v="0"/>
    <x v="3288"/>
  </r>
  <r>
    <n v="3752"/>
    <x v="1852"/>
    <x v="3"/>
    <x v="151"/>
    <d v="2014-08-30T00:00:00"/>
    <s v="Second Class"/>
    <s v="DR-12880"/>
    <s v="Dan Reichenbach"/>
    <x v="1"/>
    <s v="United States"/>
    <s v="Inglewood"/>
    <x v="1"/>
    <n v="90301"/>
    <x v="1"/>
    <s v="FUR-CH-10004886"/>
    <x v="0"/>
    <x v="1"/>
    <s v="Bevis Steel Folding Chairs"/>
    <n v="230.28000000000003"/>
    <n v="3"/>
    <n v="0.2"/>
    <x v="2355"/>
  </r>
  <r>
    <n v="3753"/>
    <x v="1852"/>
    <x v="3"/>
    <x v="151"/>
    <d v="2014-08-30T00:00:00"/>
    <s v="Second Class"/>
    <s v="DR-12880"/>
    <s v="Dan Reichenbach"/>
    <x v="1"/>
    <s v="United States"/>
    <s v="Inglewood"/>
    <x v="1"/>
    <n v="90301"/>
    <x v="1"/>
    <s v="OFF-PA-10001289"/>
    <x v="1"/>
    <x v="10"/>
    <s v="White Computer Printout Paper by Universal"/>
    <n v="116.28"/>
    <n v="3"/>
    <n v="0"/>
    <x v="2427"/>
  </r>
  <r>
    <n v="3754"/>
    <x v="1852"/>
    <x v="3"/>
    <x v="151"/>
    <d v="2014-08-30T00:00:00"/>
    <s v="Second Class"/>
    <s v="DR-12880"/>
    <s v="Dan Reichenbach"/>
    <x v="1"/>
    <s v="United States"/>
    <s v="Inglewood"/>
    <x v="1"/>
    <n v="90301"/>
    <x v="1"/>
    <s v="OFF-BI-10003650"/>
    <x v="1"/>
    <x v="8"/>
    <s v="GBC DocuBind 300 Electric Binding Machine"/>
    <n v="841.5680000000001"/>
    <n v="2"/>
    <n v="0.2"/>
    <x v="878"/>
  </r>
  <r>
    <n v="3755"/>
    <x v="1852"/>
    <x v="3"/>
    <x v="151"/>
    <d v="2014-08-30T00:00:00"/>
    <s v="Second Class"/>
    <s v="DR-12880"/>
    <s v="Dan Reichenbach"/>
    <x v="1"/>
    <s v="United States"/>
    <s v="Inglewood"/>
    <x v="1"/>
    <n v="90301"/>
    <x v="1"/>
    <s v="OFF-ST-10001370"/>
    <x v="1"/>
    <x v="4"/>
    <s v="Sensible Storage WireTech Storage Systems"/>
    <n v="354.90000000000003"/>
    <n v="5"/>
    <n v="0"/>
    <x v="1449"/>
  </r>
  <r>
    <n v="3756"/>
    <x v="1853"/>
    <x v="0"/>
    <x v="840"/>
    <d v="2013-03-07T00:00:00"/>
    <s v="First Class"/>
    <s v="JG-15310"/>
    <s v="Jason Gross"/>
    <x v="1"/>
    <s v="United States"/>
    <s v="Odessa"/>
    <x v="5"/>
    <n v="79762"/>
    <x v="2"/>
    <s v="OFF-PA-10001892"/>
    <x v="1"/>
    <x v="10"/>
    <s v="Rediform Wirebound &quot;Phone Memo&quot; Message Book, 11 x 5-3/4"/>
    <n v="42.783999999999999"/>
    <n v="7"/>
    <n v="0.2"/>
    <x v="3289"/>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d v="2013-03-05T00:00:00"/>
    <s v="Standard Class"/>
    <s v="LC-16870"/>
    <s v="Lena Cacioppo"/>
    <x v="0"/>
    <s v="United States"/>
    <s v="Newark"/>
    <x v="24"/>
    <n v="43055"/>
    <x v="3"/>
    <s v="OFF-AR-10001615"/>
    <x v="1"/>
    <x v="6"/>
    <s v="Newell 34"/>
    <n v="111.104"/>
    <n v="7"/>
    <n v="0.2"/>
    <x v="3291"/>
  </r>
  <r>
    <n v="3759"/>
    <x v="1855"/>
    <x v="1"/>
    <x v="227"/>
    <d v="2012-09-23T00:00:00"/>
    <s v="Standard Class"/>
    <s v="GB-14530"/>
    <s v="George Bell"/>
    <x v="1"/>
    <s v="United States"/>
    <s v="Los Angeles"/>
    <x v="1"/>
    <n v="90049"/>
    <x v="1"/>
    <s v="OFF-AR-10003602"/>
    <x v="1"/>
    <x v="6"/>
    <s v="Quartet Omega Colored Chalk, 12/Pack"/>
    <n v="11.68"/>
    <n v="2"/>
    <n v="0"/>
    <x v="3149"/>
  </r>
  <r>
    <n v="3760"/>
    <x v="1855"/>
    <x v="1"/>
    <x v="227"/>
    <d v="2012-09-23T00:00:00"/>
    <s v="Standard Class"/>
    <s v="GB-14530"/>
    <s v="George Bell"/>
    <x v="1"/>
    <s v="United States"/>
    <s v="Los Angeles"/>
    <x v="1"/>
    <n v="90049"/>
    <x v="1"/>
    <s v="OFF-SU-10004782"/>
    <x v="1"/>
    <x v="14"/>
    <s v="Elite 5&quot; Scissors"/>
    <n v="16.899999999999999"/>
    <n v="2"/>
    <n v="0"/>
    <x v="3292"/>
  </r>
  <r>
    <n v="3761"/>
    <x v="1855"/>
    <x v="1"/>
    <x v="227"/>
    <d v="2012-09-23T00:00:00"/>
    <s v="Standard Class"/>
    <s v="GB-14530"/>
    <s v="George Bell"/>
    <x v="1"/>
    <s v="United States"/>
    <s v="Los Angeles"/>
    <x v="1"/>
    <n v="90049"/>
    <x v="1"/>
    <s v="FUR-FU-10001591"/>
    <x v="0"/>
    <x v="5"/>
    <s v="Advantus Panel Wall Certificate Holder - 8.5x11"/>
    <n v="24.4"/>
    <n v="2"/>
    <n v="0"/>
    <x v="3293"/>
  </r>
  <r>
    <n v="3762"/>
    <x v="1856"/>
    <x v="3"/>
    <x v="605"/>
    <d v="2014-05-18T00:00:00"/>
    <s v="Standard Class"/>
    <s v="CK-12205"/>
    <s v="Chloris Kastensmidt"/>
    <x v="0"/>
    <s v="United States"/>
    <s v="Everett"/>
    <x v="31"/>
    <n v="2149"/>
    <x v="3"/>
    <s v="OFF-PA-10000659"/>
    <x v="1"/>
    <x v="10"/>
    <s v="TOPS Carbonless Receipt Book, Four 2-3/4 x 7-1/4 Money Receipts per Page"/>
    <n v="87.6"/>
    <n v="5"/>
    <n v="0"/>
    <x v="3294"/>
  </r>
  <r>
    <n v="3763"/>
    <x v="1857"/>
    <x v="0"/>
    <x v="572"/>
    <d v="2013-08-19T00:00:00"/>
    <s v="Second Class"/>
    <s v="TS-21160"/>
    <s v="Theresa Swint"/>
    <x v="1"/>
    <s v="United States"/>
    <s v="West Allis"/>
    <x v="6"/>
    <n v="53214"/>
    <x v="2"/>
    <s v="FUR-BO-10001337"/>
    <x v="0"/>
    <x v="0"/>
    <s v="O'Sullivan Living Dimensions 2-Shelf Bookcases"/>
    <n v="241.96"/>
    <n v="2"/>
    <n v="0"/>
    <x v="3295"/>
  </r>
  <r>
    <n v="3764"/>
    <x v="1857"/>
    <x v="0"/>
    <x v="572"/>
    <d v="2013-08-19T00:00:00"/>
    <s v="Second Class"/>
    <s v="TS-21160"/>
    <s v="Theresa Swint"/>
    <x v="1"/>
    <s v="United States"/>
    <s v="West Allis"/>
    <x v="6"/>
    <n v="53214"/>
    <x v="2"/>
    <s v="OFF-BI-10003529"/>
    <x v="1"/>
    <x v="8"/>
    <s v="Avery Round Ring Poly Binders"/>
    <n v="8.52"/>
    <n v="3"/>
    <n v="0"/>
    <x v="3296"/>
  </r>
  <r>
    <n v="3765"/>
    <x v="1858"/>
    <x v="3"/>
    <x v="906"/>
    <d v="2014-03-03T00:00:00"/>
    <s v="Standard Class"/>
    <s v="MH-18025"/>
    <s v="Michelle Huthwaite"/>
    <x v="0"/>
    <s v="United States"/>
    <s v="Chicago"/>
    <x v="10"/>
    <n v="60623"/>
    <x v="2"/>
    <s v="OFF-BI-10002609"/>
    <x v="1"/>
    <x v="8"/>
    <s v="Avery Hidden Tab Dividers for Binding Systems"/>
    <n v="1.7879999999999996"/>
    <n v="3"/>
    <n v="0.8"/>
    <x v="100"/>
  </r>
  <r>
    <n v="3766"/>
    <x v="1859"/>
    <x v="0"/>
    <x v="844"/>
    <d v="2013-03-26T00:00:00"/>
    <s v="Standard Class"/>
    <s v="DM-12955"/>
    <s v="Dario Medina"/>
    <x v="1"/>
    <s v="United States"/>
    <s v="Houston"/>
    <x v="5"/>
    <n v="77036"/>
    <x v="2"/>
    <s v="FUR-TA-10004767"/>
    <x v="0"/>
    <x v="3"/>
    <s v="Safco Drafting Table"/>
    <n v="99.372"/>
    <n v="2"/>
    <n v="0.3"/>
    <x v="3297"/>
  </r>
  <r>
    <n v="3767"/>
    <x v="1859"/>
    <x v="0"/>
    <x v="844"/>
    <d v="2013-03-26T00:00:00"/>
    <s v="Standard Class"/>
    <s v="DM-12955"/>
    <s v="Dario Medina"/>
    <x v="1"/>
    <s v="United States"/>
    <s v="Houston"/>
    <x v="5"/>
    <n v="77036"/>
    <x v="2"/>
    <s v="OFF-AR-10001868"/>
    <x v="1"/>
    <x v="6"/>
    <s v="Prang Dustless Chalk Sticks"/>
    <n v="1.3440000000000001"/>
    <n v="1"/>
    <n v="0.2"/>
    <x v="2015"/>
  </r>
  <r>
    <n v="3768"/>
    <x v="1860"/>
    <x v="1"/>
    <x v="575"/>
    <d v="2012-12-10T00:00:00"/>
    <s v="Second Class"/>
    <s v="JJ-15760"/>
    <s v="Joel Jenkins"/>
    <x v="2"/>
    <s v="United States"/>
    <s v="Houston"/>
    <x v="5"/>
    <n v="77036"/>
    <x v="2"/>
    <s v="TEC-PH-10004896"/>
    <x v="2"/>
    <x v="7"/>
    <s v="Nokia Lumia 521 (T-Mobile)"/>
    <n v="119.96000000000001"/>
    <n v="5"/>
    <n v="0.2"/>
    <x v="3298"/>
  </r>
  <r>
    <n v="3769"/>
    <x v="1861"/>
    <x v="2"/>
    <x v="757"/>
    <d v="2011-12-20T00:00:00"/>
    <s v="Second Class"/>
    <s v="KB-16585"/>
    <s v="Ken Black"/>
    <x v="1"/>
    <s v="United States"/>
    <s v="Hialeah"/>
    <x v="2"/>
    <n v="33012"/>
    <x v="0"/>
    <s v="FUR-CH-10000988"/>
    <x v="0"/>
    <x v="1"/>
    <s v="Hon Olson Stacker Stools"/>
    <n v="1013.8320000000001"/>
    <n v="9"/>
    <n v="0.2"/>
    <x v="3299"/>
  </r>
  <r>
    <n v="3770"/>
    <x v="1861"/>
    <x v="2"/>
    <x v="757"/>
    <d v="2011-12-20T00:00:00"/>
    <s v="Second Class"/>
    <s v="KB-16585"/>
    <s v="Ken Black"/>
    <x v="1"/>
    <s v="United States"/>
    <s v="Hialeah"/>
    <x v="2"/>
    <n v="33012"/>
    <x v="0"/>
    <s v="OFF-FA-10000490"/>
    <x v="1"/>
    <x v="13"/>
    <s v="OIC Binder Clips, Mini, 1/4&quot; Capacity, Black"/>
    <n v="1.984"/>
    <n v="2"/>
    <n v="0.2"/>
    <x v="2481"/>
  </r>
  <r>
    <n v="3771"/>
    <x v="1862"/>
    <x v="0"/>
    <x v="907"/>
    <d v="2013-12-22T00:00:00"/>
    <s v="Standard Class"/>
    <s v="CM-12160"/>
    <s v="Charles McCrossin"/>
    <x v="0"/>
    <s v="United States"/>
    <s v="San Francisco"/>
    <x v="1"/>
    <n v="94122"/>
    <x v="1"/>
    <s v="FUR-TA-10004256"/>
    <x v="0"/>
    <x v="3"/>
    <s v="Bretford “Just In Time” Height-Adjustable Multi-Task Work Tables"/>
    <n v="2003.52"/>
    <n v="6"/>
    <n v="0.2"/>
    <x v="3300"/>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301"/>
  </r>
  <r>
    <n v="3774"/>
    <x v="1865"/>
    <x v="2"/>
    <x v="909"/>
    <d v="2011-04-13T00:00:00"/>
    <s v="Second Class"/>
    <s v="JK-15370"/>
    <s v="Jay Kimmel"/>
    <x v="0"/>
    <s v="United States"/>
    <s v="Miami"/>
    <x v="2"/>
    <n v="33180"/>
    <x v="0"/>
    <s v="OFF-FA-10001332"/>
    <x v="1"/>
    <x v="13"/>
    <s v="Acco Banker's Clasps, 5 3/4&quot;-Long"/>
    <n v="6.911999999999999"/>
    <n v="3"/>
    <n v="0.2"/>
    <x v="3302"/>
  </r>
  <r>
    <n v="3775"/>
    <x v="1865"/>
    <x v="2"/>
    <x v="909"/>
    <d v="2011-04-13T00:00:00"/>
    <s v="Second Class"/>
    <s v="JK-15370"/>
    <s v="Jay Kimmel"/>
    <x v="0"/>
    <s v="United States"/>
    <s v="Miami"/>
    <x v="2"/>
    <n v="33180"/>
    <x v="0"/>
    <s v="TEC-AC-10002001"/>
    <x v="2"/>
    <x v="11"/>
    <s v="Logitech Wireless Gaming Headset G930"/>
    <n v="383.97600000000006"/>
    <n v="3"/>
    <n v="0.2"/>
    <x v="3303"/>
  </r>
  <r>
    <n v="3776"/>
    <x v="1865"/>
    <x v="2"/>
    <x v="909"/>
    <d v="2011-04-13T00:00:00"/>
    <s v="Second Class"/>
    <s v="JK-15370"/>
    <s v="Jay Kimmel"/>
    <x v="0"/>
    <s v="United States"/>
    <s v="Miami"/>
    <x v="2"/>
    <n v="33180"/>
    <x v="0"/>
    <s v="OFF-PA-10000029"/>
    <x v="1"/>
    <x v="10"/>
    <s v="Xerox 224"/>
    <n v="10.368000000000002"/>
    <n v="2"/>
    <n v="0.2"/>
    <x v="572"/>
  </r>
  <r>
    <n v="3777"/>
    <x v="1865"/>
    <x v="2"/>
    <x v="909"/>
    <d v="2011-04-13T00:00:00"/>
    <s v="Second Class"/>
    <s v="JK-15370"/>
    <s v="Jay Kimmel"/>
    <x v="0"/>
    <s v="United States"/>
    <s v="Miami"/>
    <x v="2"/>
    <n v="33180"/>
    <x v="0"/>
    <s v="TEC-AC-10001874"/>
    <x v="2"/>
    <x v="11"/>
    <s v="Logitech Wireless Anywhere Mouse MX for PC and Mac"/>
    <n v="335.94400000000002"/>
    <n v="7"/>
    <n v="0.2"/>
    <x v="3304"/>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d v="2014-12-03T00:00:00"/>
    <s v="Second Class"/>
    <s v="PN-18775"/>
    <s v="Parhena Norris"/>
    <x v="2"/>
    <s v="United States"/>
    <s v="Miami"/>
    <x v="2"/>
    <n v="33180"/>
    <x v="0"/>
    <s v="TEC-PH-10002564"/>
    <x v="2"/>
    <x v="7"/>
    <s v="OtterBox Defender Series Case - Samsung Galaxy S4"/>
    <n v="71.975999999999999"/>
    <n v="3"/>
    <n v="0.2"/>
    <x v="3306"/>
  </r>
  <r>
    <n v="3780"/>
    <x v="1868"/>
    <x v="3"/>
    <x v="911"/>
    <d v="2014-02-21T00:00:00"/>
    <s v="Standard Class"/>
    <s v="LF-17185"/>
    <s v="Luke Foster"/>
    <x v="0"/>
    <s v="United States"/>
    <s v="New York City"/>
    <x v="15"/>
    <n v="10035"/>
    <x v="3"/>
    <s v="OFF-PA-10003465"/>
    <x v="1"/>
    <x v="10"/>
    <s v="Xerox 1912"/>
    <n v="37.94"/>
    <n v="2"/>
    <n v="0"/>
    <x v="2714"/>
  </r>
  <r>
    <n v="3781"/>
    <x v="1869"/>
    <x v="2"/>
    <x v="912"/>
    <d v="2011-11-20T00:00:00"/>
    <s v="Standard Class"/>
    <s v="RH-19510"/>
    <s v="Rick Huthwaite"/>
    <x v="2"/>
    <s v="United States"/>
    <s v="Manhattan"/>
    <x v="41"/>
    <n v="66502"/>
    <x v="2"/>
    <s v="TEC-PH-10000038"/>
    <x v="2"/>
    <x v="7"/>
    <s v="Jawbone MINI JAMBOX Wireless Bluetooth Speaker"/>
    <n v="273.95999999999998"/>
    <n v="2"/>
    <n v="0"/>
    <x v="3307"/>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d v="2014-11-17T00:00:00"/>
    <s v="Second Class"/>
    <s v="MN-17935"/>
    <s v="Michael Nguyen"/>
    <x v="0"/>
    <s v="United States"/>
    <s v="Memphis"/>
    <x v="18"/>
    <n v="38109"/>
    <x v="0"/>
    <s v="OFF-PA-10003424"/>
    <x v="1"/>
    <x v="10"/>
    <s v="&quot;While you Were Out&quot; Message Book, One Form per Page"/>
    <n v="8.9039999999999999"/>
    <n v="3"/>
    <n v="0.2"/>
    <x v="3309"/>
  </r>
  <r>
    <n v="3784"/>
    <x v="1871"/>
    <x v="3"/>
    <x v="38"/>
    <d v="2014-11-17T00:00:00"/>
    <s v="Second Class"/>
    <s v="MN-17935"/>
    <s v="Michael Nguyen"/>
    <x v="0"/>
    <s v="United States"/>
    <s v="Memphis"/>
    <x v="18"/>
    <n v="38109"/>
    <x v="0"/>
    <s v="OFF-ST-10003716"/>
    <x v="1"/>
    <x v="4"/>
    <s v="Tennsco Double-Tier Lockers"/>
    <n v="720.06400000000008"/>
    <n v="4"/>
    <n v="0.2"/>
    <x v="3310"/>
  </r>
  <r>
    <n v="3785"/>
    <x v="1872"/>
    <x v="3"/>
    <x v="689"/>
    <d v="2014-08-05T00:00:00"/>
    <s v="Standard Class"/>
    <s v="EH-14125"/>
    <s v="Eugene Hildebrand"/>
    <x v="2"/>
    <s v="United States"/>
    <s v="Fort Lauderdale"/>
    <x v="2"/>
    <n v="33311"/>
    <x v="0"/>
    <s v="TEC-AC-10003590"/>
    <x v="2"/>
    <x v="11"/>
    <s v="TRENDnet 56K USB 2.0 Phone, Internet and Fax Modem"/>
    <n v="41.424000000000007"/>
    <n v="2"/>
    <n v="0.2"/>
    <x v="3311"/>
  </r>
  <r>
    <n v="3786"/>
    <x v="1873"/>
    <x v="3"/>
    <x v="377"/>
    <d v="2014-12-31T00:00:00"/>
    <s v="Standard Class"/>
    <s v="TC-21535"/>
    <s v="Tracy Collins"/>
    <x v="2"/>
    <s v="United States"/>
    <s v="Columbus"/>
    <x v="24"/>
    <n v="43229"/>
    <x v="3"/>
    <s v="OFF-BI-10000494"/>
    <x v="1"/>
    <x v="8"/>
    <s v="Acco Economy Flexible Poly Round Ring Binder"/>
    <n v="3.1320000000000001"/>
    <n v="2"/>
    <n v="0.7"/>
    <x v="3312"/>
  </r>
  <r>
    <n v="3787"/>
    <x v="1874"/>
    <x v="0"/>
    <x v="731"/>
    <d v="2013-11-05T00:00:00"/>
    <s v="Standard Class"/>
    <s v="JD-15895"/>
    <s v="Jonathan Doherty"/>
    <x v="1"/>
    <s v="United States"/>
    <s v="Los Angeles"/>
    <x v="1"/>
    <n v="90045"/>
    <x v="1"/>
    <s v="OFF-ST-10002615"/>
    <x v="1"/>
    <x v="4"/>
    <s v="Dual Level, Single-Width Filing Carts"/>
    <n v="1085.42"/>
    <n v="7"/>
    <n v="0"/>
    <x v="3313"/>
  </r>
  <r>
    <n v="3788"/>
    <x v="1875"/>
    <x v="0"/>
    <x v="913"/>
    <d v="2013-09-10T00:00:00"/>
    <s v="Standard Class"/>
    <s v="IL-15100"/>
    <s v="Ivan Liston"/>
    <x v="0"/>
    <s v="United States"/>
    <s v="Houston"/>
    <x v="5"/>
    <n v="77041"/>
    <x v="2"/>
    <s v="OFF-AR-10002804"/>
    <x v="1"/>
    <x v="6"/>
    <s v="Faber Castell Col-Erase Pencils"/>
    <n v="3.9119999999999999"/>
    <n v="1"/>
    <n v="0.2"/>
    <x v="3314"/>
  </r>
  <r>
    <n v="3789"/>
    <x v="1875"/>
    <x v="0"/>
    <x v="913"/>
    <d v="2013-09-10T00:00:00"/>
    <s v="Standard Class"/>
    <s v="IL-15100"/>
    <s v="Ivan Liston"/>
    <x v="0"/>
    <s v="United States"/>
    <s v="Houston"/>
    <x v="5"/>
    <n v="77041"/>
    <x v="2"/>
    <s v="OFF-AR-10001044"/>
    <x v="1"/>
    <x v="6"/>
    <s v="BOSTON Ranger #55 Pencil Sharpener, Black"/>
    <n v="62.376000000000005"/>
    <n v="3"/>
    <n v="0.2"/>
    <x v="3315"/>
  </r>
  <r>
    <n v="3790"/>
    <x v="1876"/>
    <x v="0"/>
    <x v="764"/>
    <d v="2013-04-22T00:00:00"/>
    <s v="Standard Class"/>
    <s v="SW-20350"/>
    <s v="Sean Wendt"/>
    <x v="2"/>
    <s v="United States"/>
    <s v="Omaha"/>
    <x v="8"/>
    <n v="68104"/>
    <x v="2"/>
    <s v="OFF-FA-10000134"/>
    <x v="1"/>
    <x v="13"/>
    <s v="Advantus Push Pins, Aluminum Head"/>
    <n v="29.049999999999997"/>
    <n v="5"/>
    <n v="0"/>
    <x v="3316"/>
  </r>
  <r>
    <n v="3791"/>
    <x v="1877"/>
    <x v="2"/>
    <x v="260"/>
    <d v="2011-07-11T00:00:00"/>
    <s v="Standard Class"/>
    <s v="DP-13390"/>
    <s v="Dennis Pardue"/>
    <x v="2"/>
    <s v="United States"/>
    <s v="Los Angeles"/>
    <x v="1"/>
    <n v="90004"/>
    <x v="1"/>
    <s v="OFF-BI-10001670"/>
    <x v="1"/>
    <x v="8"/>
    <s v="Vinyl Sectional Post Binders"/>
    <n v="180.96000000000004"/>
    <n v="6"/>
    <n v="0.2"/>
    <x v="3317"/>
  </r>
  <r>
    <n v="3792"/>
    <x v="1878"/>
    <x v="1"/>
    <x v="914"/>
    <d v="2012-02-28T00:00:00"/>
    <s v="First Class"/>
    <s v="BT-11395"/>
    <s v="Bill Tyler"/>
    <x v="1"/>
    <s v="United States"/>
    <s v="Altoona"/>
    <x v="9"/>
    <n v="16602"/>
    <x v="3"/>
    <s v="OFF-BI-10000343"/>
    <x v="1"/>
    <x v="8"/>
    <s v="Pressboard Covers with Storage Hooks, 9 1/2&quot; x 11&quot;, Light Blue"/>
    <n v="4.4190000000000005"/>
    <n v="3"/>
    <n v="0.7"/>
    <x v="3318"/>
  </r>
  <r>
    <n v="3793"/>
    <x v="1878"/>
    <x v="1"/>
    <x v="914"/>
    <d v="2012-02-28T00:00:00"/>
    <s v="First Class"/>
    <s v="BT-11395"/>
    <s v="Bill Tyler"/>
    <x v="1"/>
    <s v="United States"/>
    <s v="Altoona"/>
    <x v="9"/>
    <n v="16602"/>
    <x v="3"/>
    <s v="OFF-AR-10002257"/>
    <x v="1"/>
    <x v="6"/>
    <s v="Eldon Spacemaker Box, Quick-Snap Lid, Clear"/>
    <n v="16.032"/>
    <n v="6"/>
    <n v="0.2"/>
    <x v="3319"/>
  </r>
  <r>
    <n v="3794"/>
    <x v="1879"/>
    <x v="1"/>
    <x v="154"/>
    <d v="2012-12-01T00:00:00"/>
    <s v="Standard Class"/>
    <s v="JE-15475"/>
    <s v="Jeremy Ellison"/>
    <x v="0"/>
    <s v="United States"/>
    <s v="New York City"/>
    <x v="15"/>
    <n v="10024"/>
    <x v="3"/>
    <s v="OFF-AR-10001915"/>
    <x v="1"/>
    <x v="6"/>
    <s v="Peel-Off China Markers"/>
    <n v="29.79"/>
    <n v="3"/>
    <n v="0"/>
    <x v="1493"/>
  </r>
  <r>
    <n v="3795"/>
    <x v="1880"/>
    <x v="2"/>
    <x v="915"/>
    <d v="2011-02-03T00:00:00"/>
    <s v="Standard Class"/>
    <s v="EJ-13720"/>
    <s v="Ed Jacobs"/>
    <x v="0"/>
    <s v="United States"/>
    <s v="San Diego"/>
    <x v="1"/>
    <n v="92037"/>
    <x v="1"/>
    <s v="OFF-ST-10003692"/>
    <x v="1"/>
    <x v="4"/>
    <s v="Recycled Steel Personal File for Hanging File Folders"/>
    <n v="57.23"/>
    <n v="1"/>
    <n v="0"/>
    <x v="2032"/>
  </r>
  <r>
    <n v="3796"/>
    <x v="1880"/>
    <x v="2"/>
    <x v="915"/>
    <d v="2011-02-03T00:00:00"/>
    <s v="Standard Class"/>
    <s v="EJ-13720"/>
    <s v="Ed Jacobs"/>
    <x v="0"/>
    <s v="United States"/>
    <s v="San Diego"/>
    <x v="1"/>
    <n v="92037"/>
    <x v="1"/>
    <s v="FUR-TA-10003469"/>
    <x v="0"/>
    <x v="3"/>
    <s v="Balt Split Level Computer Training Table"/>
    <n v="333"/>
    <n v="3"/>
    <n v="0.2"/>
    <x v="3320"/>
  </r>
  <r>
    <n v="3797"/>
    <x v="1880"/>
    <x v="2"/>
    <x v="915"/>
    <d v="2011-02-03T00:00:00"/>
    <s v="Standard Class"/>
    <s v="EJ-13720"/>
    <s v="Ed Jacobs"/>
    <x v="0"/>
    <s v="United States"/>
    <s v="San Diego"/>
    <x v="1"/>
    <n v="92037"/>
    <x v="1"/>
    <s v="OFF-AR-10003179"/>
    <x v="1"/>
    <x v="6"/>
    <s v="Dixon Ticonderoga Core-Lock Colored Pencils"/>
    <n v="36.44"/>
    <n v="4"/>
    <n v="0"/>
    <x v="3321"/>
  </r>
  <r>
    <n v="3798"/>
    <x v="1881"/>
    <x v="3"/>
    <x v="397"/>
    <d v="2014-09-27T00:00:00"/>
    <s v="First Class"/>
    <s v="BE-11410"/>
    <s v="Bobby Elias"/>
    <x v="0"/>
    <s v="United States"/>
    <s v="Miami"/>
    <x v="2"/>
    <n v="33178"/>
    <x v="0"/>
    <s v="OFF-PA-10003395"/>
    <x v="1"/>
    <x v="10"/>
    <s v="Xerox 1941"/>
    <n v="251.64"/>
    <n v="3"/>
    <n v="0.2"/>
    <x v="1194"/>
  </r>
  <r>
    <n v="3799"/>
    <x v="1882"/>
    <x v="3"/>
    <x v="259"/>
    <d v="2014-11-06T00:00:00"/>
    <s v="First Class"/>
    <s v="KL-16555"/>
    <s v="Kelly Lampkin"/>
    <x v="1"/>
    <s v="United States"/>
    <s v="Greensboro"/>
    <x v="3"/>
    <n v="27405"/>
    <x v="0"/>
    <s v="FUR-TA-10004575"/>
    <x v="0"/>
    <x v="3"/>
    <s v="Hon 5100 Series Wood Tables"/>
    <n v="523.76400000000001"/>
    <n v="3"/>
    <n v="0.4"/>
    <x v="3322"/>
  </r>
  <r>
    <n v="3800"/>
    <x v="1882"/>
    <x v="3"/>
    <x v="259"/>
    <d v="2014-11-06T00:00:00"/>
    <s v="First Class"/>
    <s v="KL-16555"/>
    <s v="Kelly Lampkin"/>
    <x v="1"/>
    <s v="United States"/>
    <s v="Greensboro"/>
    <x v="3"/>
    <n v="27405"/>
    <x v="0"/>
    <s v="TEC-PH-10002483"/>
    <x v="2"/>
    <x v="7"/>
    <s v="Motorola Moto X"/>
    <n v="1359.96"/>
    <n v="5"/>
    <n v="0.2"/>
    <x v="3323"/>
  </r>
  <r>
    <n v="3801"/>
    <x v="1883"/>
    <x v="0"/>
    <x v="500"/>
    <d v="2013-10-21T00:00:00"/>
    <s v="Standard Class"/>
    <s v="NC-18415"/>
    <s v="Nathan Cano"/>
    <x v="0"/>
    <s v="United States"/>
    <s v="Jacksonville"/>
    <x v="3"/>
    <n v="28540"/>
    <x v="0"/>
    <s v="FUR-CH-10003606"/>
    <x v="0"/>
    <x v="1"/>
    <s v="SAFCO Folding Chair Trolley"/>
    <n v="102.59200000000001"/>
    <n v="1"/>
    <n v="0.2"/>
    <x v="3324"/>
  </r>
  <r>
    <n v="3802"/>
    <x v="1883"/>
    <x v="0"/>
    <x v="500"/>
    <d v="2013-10-21T00:00:00"/>
    <s v="Standard Class"/>
    <s v="NC-18415"/>
    <s v="Nathan Cano"/>
    <x v="0"/>
    <s v="United States"/>
    <s v="Jacksonville"/>
    <x v="3"/>
    <n v="28540"/>
    <x v="0"/>
    <s v="TEC-AC-10002473"/>
    <x v="2"/>
    <x v="11"/>
    <s v="Maxell 4.7GB DVD-R"/>
    <n v="22.704000000000001"/>
    <n v="1"/>
    <n v="0.2"/>
    <x v="3325"/>
  </r>
  <r>
    <n v="3803"/>
    <x v="1883"/>
    <x v="0"/>
    <x v="500"/>
    <d v="2013-10-21T00:00:00"/>
    <s v="Standard Class"/>
    <s v="NC-18415"/>
    <s v="Nathan Cano"/>
    <x v="0"/>
    <s v="United States"/>
    <s v="Jacksonville"/>
    <x v="3"/>
    <n v="28540"/>
    <x v="0"/>
    <s v="OFF-PA-10002319"/>
    <x v="1"/>
    <x v="10"/>
    <s v="Xerox 1944"/>
    <n v="93.024000000000001"/>
    <n v="3"/>
    <n v="0.2"/>
    <x v="2803"/>
  </r>
  <r>
    <n v="3804"/>
    <x v="1883"/>
    <x v="0"/>
    <x v="500"/>
    <d v="2013-10-21T00:00:00"/>
    <s v="Standard Class"/>
    <s v="NC-18415"/>
    <s v="Nathan Cano"/>
    <x v="0"/>
    <s v="United States"/>
    <s v="Jacksonville"/>
    <x v="3"/>
    <n v="28540"/>
    <x v="0"/>
    <s v="OFF-SU-10000946"/>
    <x v="1"/>
    <x v="14"/>
    <s v="Staples"/>
    <n v="12.768000000000001"/>
    <n v="2"/>
    <n v="0.2"/>
    <x v="3326"/>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d v="2013-10-21T00:00:00"/>
    <s v="Standard Class"/>
    <s v="NC-18415"/>
    <s v="Nathan Cano"/>
    <x v="0"/>
    <s v="United States"/>
    <s v="Jacksonville"/>
    <x v="3"/>
    <n v="28540"/>
    <x v="0"/>
    <s v="OFF-PA-10002377"/>
    <x v="1"/>
    <x v="10"/>
    <s v="Xerox 1916"/>
    <n v="39.152000000000001"/>
    <n v="1"/>
    <n v="0.2"/>
    <x v="3328"/>
  </r>
  <r>
    <n v="3807"/>
    <x v="1884"/>
    <x v="1"/>
    <x v="768"/>
    <d v="2012-11-19T00:00:00"/>
    <s v="Standard Class"/>
    <s v="AH-10690"/>
    <s v="Anna Häberlin"/>
    <x v="1"/>
    <s v="United States"/>
    <s v="Plantation"/>
    <x v="2"/>
    <n v="33317"/>
    <x v="0"/>
    <s v="OFF-AR-10001246"/>
    <x v="1"/>
    <x v="6"/>
    <s v="Newell 317"/>
    <n v="11.76"/>
    <n v="5"/>
    <n v="0.2"/>
    <x v="3329"/>
  </r>
  <r>
    <n v="3808"/>
    <x v="1884"/>
    <x v="1"/>
    <x v="768"/>
    <d v="2012-11-19T00:00:00"/>
    <s v="Standard Class"/>
    <s v="AH-10690"/>
    <s v="Anna Häberlin"/>
    <x v="1"/>
    <s v="United States"/>
    <s v="Plantation"/>
    <x v="2"/>
    <n v="33317"/>
    <x v="0"/>
    <s v="OFF-BI-10003291"/>
    <x v="1"/>
    <x v="8"/>
    <s v="Wilson Jones Leather-Like Binders with DublLock Round Rings"/>
    <n v="5.2380000000000013"/>
    <n v="2"/>
    <n v="0.7"/>
    <x v="3330"/>
  </r>
  <r>
    <n v="3809"/>
    <x v="1884"/>
    <x v="1"/>
    <x v="768"/>
    <d v="2012-11-19T00:00:00"/>
    <s v="Standard Class"/>
    <s v="AH-10690"/>
    <s v="Anna Häberlin"/>
    <x v="1"/>
    <s v="United States"/>
    <s v="Plantation"/>
    <x v="2"/>
    <n v="33317"/>
    <x v="0"/>
    <s v="OFF-BI-10002799"/>
    <x v="1"/>
    <x v="8"/>
    <s v="SlimView Poly Binder, 3/8&quot;"/>
    <n v="4.6619999999999999"/>
    <n v="3"/>
    <n v="0.7"/>
    <x v="3331"/>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x v="3332"/>
  </r>
  <r>
    <n v="3811"/>
    <x v="1884"/>
    <x v="1"/>
    <x v="768"/>
    <d v="2012-11-19T00:00:00"/>
    <s v="Standard Class"/>
    <s v="AH-10690"/>
    <s v="Anna Häberlin"/>
    <x v="1"/>
    <s v="United States"/>
    <s v="Plantation"/>
    <x v="2"/>
    <n v="33317"/>
    <x v="0"/>
    <s v="TEC-PH-10000441"/>
    <x v="2"/>
    <x v="7"/>
    <s v="VTech DS6151"/>
    <n v="100.792"/>
    <n v="1"/>
    <n v="0.2"/>
    <x v="3333"/>
  </r>
  <r>
    <n v="3812"/>
    <x v="1884"/>
    <x v="1"/>
    <x v="768"/>
    <d v="2012-11-19T00:00:00"/>
    <s v="Standard Class"/>
    <s v="AH-10690"/>
    <s v="Anna Häberlin"/>
    <x v="1"/>
    <s v="United States"/>
    <s v="Plantation"/>
    <x v="2"/>
    <n v="33317"/>
    <x v="0"/>
    <s v="FUR-CH-10004477"/>
    <x v="0"/>
    <x v="1"/>
    <s v="Global Push Button Manager's Chair, Indigo"/>
    <n v="146.13600000000002"/>
    <n v="3"/>
    <n v="0.2"/>
    <x v="3334"/>
  </r>
  <r>
    <n v="3813"/>
    <x v="1885"/>
    <x v="3"/>
    <x v="916"/>
    <d v="2014-03-06T00:00:00"/>
    <s v="Same Day"/>
    <s v="PK-19075"/>
    <s v="Pete Kriz"/>
    <x v="0"/>
    <s v="United States"/>
    <s v="Milwaukee"/>
    <x v="6"/>
    <n v="53209"/>
    <x v="2"/>
    <s v="OFF-LA-10003537"/>
    <x v="1"/>
    <x v="2"/>
    <s v="Avery 515"/>
    <n v="25.06"/>
    <n v="2"/>
    <n v="0"/>
    <x v="3335"/>
  </r>
  <r>
    <n v="3814"/>
    <x v="1886"/>
    <x v="1"/>
    <x v="599"/>
    <d v="2012-11-09T00:00:00"/>
    <s v="Standard Class"/>
    <s v="NG-18430"/>
    <s v="Nathan Gelder"/>
    <x v="0"/>
    <s v="United States"/>
    <s v="Quincy"/>
    <x v="10"/>
    <n v="62301"/>
    <x v="2"/>
    <s v="OFF-LA-10004484"/>
    <x v="1"/>
    <x v="2"/>
    <s v="Avery 476"/>
    <n v="19.824000000000002"/>
    <n v="6"/>
    <n v="0.2"/>
    <x v="3336"/>
  </r>
  <r>
    <n v="3815"/>
    <x v="1887"/>
    <x v="0"/>
    <x v="630"/>
    <d v="2013-07-09T00:00:00"/>
    <s v="Same Day"/>
    <s v="ZD-21925"/>
    <s v="Zuschuss Donatelli"/>
    <x v="0"/>
    <s v="United States"/>
    <s v="Jacksonville"/>
    <x v="2"/>
    <n v="32216"/>
    <x v="0"/>
    <s v="TEC-PH-10002824"/>
    <x v="2"/>
    <x v="7"/>
    <s v="Jabra SPEAK 410 Multidevice Speakerphone"/>
    <n v="823.96000000000015"/>
    <n v="5"/>
    <n v="0.2"/>
    <x v="3337"/>
  </r>
  <r>
    <n v="3816"/>
    <x v="1887"/>
    <x v="0"/>
    <x v="630"/>
    <d v="2013-07-09T00:00:00"/>
    <s v="Same Day"/>
    <s v="ZD-21925"/>
    <s v="Zuschuss Donatelli"/>
    <x v="0"/>
    <s v="United States"/>
    <s v="Jacksonville"/>
    <x v="2"/>
    <n v="32216"/>
    <x v="0"/>
    <s v="OFF-PA-10004965"/>
    <x v="1"/>
    <x v="10"/>
    <s v="Xerox 1921"/>
    <n v="15.984000000000002"/>
    <n v="2"/>
    <n v="0.2"/>
    <x v="3338"/>
  </r>
  <r>
    <n v="3817"/>
    <x v="1888"/>
    <x v="1"/>
    <x v="426"/>
    <d v="2012-09-19T00:00:00"/>
    <s v="Standard Class"/>
    <s v="NW-18400"/>
    <s v="Natalie Webber"/>
    <x v="0"/>
    <s v="United States"/>
    <s v="Mobile"/>
    <x v="19"/>
    <n v="36608"/>
    <x v="0"/>
    <s v="FUR-TA-10003569"/>
    <x v="0"/>
    <x v="3"/>
    <s v="Bretford CR8500 Series Meeting Room Furniture"/>
    <n v="801.96"/>
    <n v="2"/>
    <n v="0"/>
    <x v="3159"/>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339"/>
  </r>
  <r>
    <n v="3820"/>
    <x v="1889"/>
    <x v="3"/>
    <x v="449"/>
    <d v="2014-10-15T00:00:00"/>
    <s v="Standard Class"/>
    <s v="HG-14845"/>
    <s v="Harry Greene"/>
    <x v="0"/>
    <s v="United States"/>
    <s v="New York City"/>
    <x v="15"/>
    <n v="10024"/>
    <x v="3"/>
    <s v="OFF-BI-10001031"/>
    <x v="1"/>
    <x v="8"/>
    <s v="Pressboard Data Binders by Wilson Jones"/>
    <n v="12.816000000000001"/>
    <n v="3"/>
    <n v="0.2"/>
    <x v="3340"/>
  </r>
  <r>
    <n v="3821"/>
    <x v="1889"/>
    <x v="3"/>
    <x v="449"/>
    <d v="2014-10-15T00:00:00"/>
    <s v="Standard Class"/>
    <s v="HG-14845"/>
    <s v="Harry Greene"/>
    <x v="0"/>
    <s v="United States"/>
    <s v="New York City"/>
    <x v="15"/>
    <n v="10024"/>
    <x v="3"/>
    <s v="FUR-BO-10003034"/>
    <x v="0"/>
    <x v="0"/>
    <s v="O'Sullivan Elevations Bookcase, Cherry Finish"/>
    <n v="314.35199999999998"/>
    <n v="3"/>
    <n v="0.2"/>
    <x v="3341"/>
  </r>
  <r>
    <n v="3822"/>
    <x v="1889"/>
    <x v="3"/>
    <x v="449"/>
    <d v="2014-10-15T00:00:00"/>
    <s v="Standard Class"/>
    <s v="HG-14845"/>
    <s v="Harry Greene"/>
    <x v="0"/>
    <s v="United States"/>
    <s v="New York City"/>
    <x v="15"/>
    <n v="10024"/>
    <x v="3"/>
    <s v="OFF-PA-10000069"/>
    <x v="1"/>
    <x v="10"/>
    <s v="TOPS 4 x 6 Fluorescent Color Memo Sheets, 500 Sheets per Pack"/>
    <n v="18.98"/>
    <n v="2"/>
    <n v="0"/>
    <x v="3342"/>
  </r>
  <r>
    <n v="3823"/>
    <x v="1889"/>
    <x v="3"/>
    <x v="449"/>
    <d v="2014-10-15T00:00:00"/>
    <s v="Standard Class"/>
    <s v="HG-14845"/>
    <s v="Harry Greene"/>
    <x v="0"/>
    <s v="United States"/>
    <s v="New York City"/>
    <x v="15"/>
    <n v="10024"/>
    <x v="3"/>
    <s v="OFF-BI-10003655"/>
    <x v="1"/>
    <x v="8"/>
    <s v="Durable Pressboard Binders"/>
    <n v="18.240000000000002"/>
    <n v="6"/>
    <n v="0.2"/>
    <x v="3343"/>
  </r>
  <r>
    <n v="3824"/>
    <x v="1890"/>
    <x v="1"/>
    <x v="471"/>
    <d v="2012-09-18T00:00:00"/>
    <s v="Standard Class"/>
    <s v="CC-12685"/>
    <s v="Craig Carroll"/>
    <x v="0"/>
    <s v="United States"/>
    <s v="New York City"/>
    <x v="15"/>
    <n v="10011"/>
    <x v="3"/>
    <s v="OFF-ST-10000585"/>
    <x v="1"/>
    <x v="4"/>
    <s v="Economy Rollaway Files"/>
    <n v="991.19999999999993"/>
    <n v="6"/>
    <n v="0"/>
    <x v="3344"/>
  </r>
  <r>
    <n v="3825"/>
    <x v="1890"/>
    <x v="1"/>
    <x v="471"/>
    <d v="2012-09-18T00:00:00"/>
    <s v="Standard Class"/>
    <s v="CC-12685"/>
    <s v="Craig Carroll"/>
    <x v="0"/>
    <s v="United States"/>
    <s v="New York City"/>
    <x v="15"/>
    <n v="10011"/>
    <x v="3"/>
    <s v="TEC-CO-10001571"/>
    <x v="2"/>
    <x v="16"/>
    <s v="Sharp 1540cs Digital Laser Copier"/>
    <n v="879.98400000000004"/>
    <n v="2"/>
    <n v="0.2"/>
    <x v="3287"/>
  </r>
  <r>
    <n v="3826"/>
    <x v="1890"/>
    <x v="1"/>
    <x v="471"/>
    <d v="2012-09-18T00:00:00"/>
    <s v="Standard Class"/>
    <s v="CC-12685"/>
    <s v="Craig Carroll"/>
    <x v="0"/>
    <s v="United States"/>
    <s v="New York City"/>
    <x v="15"/>
    <n v="10011"/>
    <x v="3"/>
    <s v="OFF-BI-10002012"/>
    <x v="1"/>
    <x v="8"/>
    <s v="Wilson Jones Easy Flow II Sheet Lifters"/>
    <n v="12.96"/>
    <n v="9"/>
    <n v="0.2"/>
    <x v="3120"/>
  </r>
  <r>
    <n v="3827"/>
    <x v="1891"/>
    <x v="2"/>
    <x v="273"/>
    <d v="2011-10-12T00:00:00"/>
    <s v="Standard Class"/>
    <s v="JG-15805"/>
    <s v="John Grady"/>
    <x v="1"/>
    <s v="United States"/>
    <s v="Dallas"/>
    <x v="5"/>
    <n v="75217"/>
    <x v="2"/>
    <s v="OFF-ST-10001228"/>
    <x v="1"/>
    <x v="4"/>
    <s v="Fellowes Personal Hanging Folder Files, Navy"/>
    <n v="107.44"/>
    <n v="10"/>
    <n v="0.2"/>
    <x v="3345"/>
  </r>
  <r>
    <n v="3828"/>
    <x v="1892"/>
    <x v="3"/>
    <x v="917"/>
    <d v="2014-05-12T00:00:00"/>
    <s v="Standard Class"/>
    <s v="RW-19540"/>
    <s v="Rick Wilson"/>
    <x v="1"/>
    <s v="United States"/>
    <s v="Detroit"/>
    <x v="12"/>
    <n v="48234"/>
    <x v="2"/>
    <s v="FUR-CH-10004086"/>
    <x v="0"/>
    <x v="1"/>
    <s v="Hon 4070 Series Pagoda Armless Upholstered Stacking Chairs"/>
    <n v="1458.65"/>
    <n v="5"/>
    <n v="0"/>
    <x v="3346"/>
  </r>
  <r>
    <n v="3829"/>
    <x v="1892"/>
    <x v="3"/>
    <x v="917"/>
    <d v="2014-05-12T00:00:00"/>
    <s v="Standard Class"/>
    <s v="RW-19540"/>
    <s v="Rick Wilson"/>
    <x v="1"/>
    <s v="United States"/>
    <s v="Detroit"/>
    <x v="12"/>
    <n v="48234"/>
    <x v="2"/>
    <s v="FUR-CH-10002017"/>
    <x v="0"/>
    <x v="1"/>
    <s v="SAFCO Optional Arm Kit for Workspace Cribbage Stacking Chair"/>
    <n v="26.64"/>
    <n v="1"/>
    <n v="0"/>
    <x v="3347"/>
  </r>
  <r>
    <n v="3830"/>
    <x v="1892"/>
    <x v="3"/>
    <x v="917"/>
    <d v="2014-05-12T00:00:00"/>
    <s v="Standard Class"/>
    <s v="RW-19540"/>
    <s v="Rick Wilson"/>
    <x v="1"/>
    <s v="United States"/>
    <s v="Detroit"/>
    <x v="12"/>
    <n v="48234"/>
    <x v="2"/>
    <s v="FUR-CH-10000595"/>
    <x v="0"/>
    <x v="1"/>
    <s v="Safco Contoured Stacking Chairs"/>
    <n v="476.8"/>
    <n v="2"/>
    <n v="0"/>
    <x v="3348"/>
  </r>
  <r>
    <n v="3831"/>
    <x v="1892"/>
    <x v="3"/>
    <x v="917"/>
    <d v="2014-05-12T00:00:00"/>
    <s v="Standard Class"/>
    <s v="RW-19540"/>
    <s v="Rick Wilson"/>
    <x v="1"/>
    <s v="United States"/>
    <s v="Detroit"/>
    <x v="12"/>
    <n v="48234"/>
    <x v="2"/>
    <s v="OFF-AP-10001563"/>
    <x v="1"/>
    <x v="9"/>
    <s v="Belkin Premiere Surge Master II 8-outlet surge protector"/>
    <n v="87.444000000000003"/>
    <n v="2"/>
    <n v="0.1"/>
    <x v="3349"/>
  </r>
  <r>
    <n v="3832"/>
    <x v="1893"/>
    <x v="1"/>
    <x v="717"/>
    <d v="2012-11-19T00:00:00"/>
    <s v="Standard Class"/>
    <s v="LS-17230"/>
    <s v="Lycoris Saunders"/>
    <x v="0"/>
    <s v="United States"/>
    <s v="Dover"/>
    <x v="13"/>
    <n v="19901"/>
    <x v="3"/>
    <s v="FUR-FU-10004017"/>
    <x v="0"/>
    <x v="5"/>
    <s v="Executive Impressions 13&quot; Chairman Wall Clock"/>
    <n v="76.14"/>
    <n v="3"/>
    <n v="0"/>
    <x v="3350"/>
  </r>
  <r>
    <n v="3833"/>
    <x v="1893"/>
    <x v="1"/>
    <x v="717"/>
    <d v="2012-11-19T00:00:00"/>
    <s v="Standard Class"/>
    <s v="LS-17230"/>
    <s v="Lycoris Saunders"/>
    <x v="0"/>
    <s v="United States"/>
    <s v="Dover"/>
    <x v="13"/>
    <n v="19901"/>
    <x v="3"/>
    <s v="OFF-BI-10002571"/>
    <x v="1"/>
    <x v="8"/>
    <s v="Avery Framed View Binder, EZD Ring (Locking), Navy, 1 1/2&quot;"/>
    <n v="19.96"/>
    <n v="2"/>
    <n v="0"/>
    <x v="3351"/>
  </r>
  <r>
    <n v="3834"/>
    <x v="1894"/>
    <x v="2"/>
    <x v="156"/>
    <d v="2011-11-24T00:00:00"/>
    <s v="Same Day"/>
    <s v="MY-18295"/>
    <s v="Muhammed Yedwab"/>
    <x v="1"/>
    <s v="United States"/>
    <s v="Columbus"/>
    <x v="24"/>
    <n v="43229"/>
    <x v="3"/>
    <s v="TEC-PH-10000560"/>
    <x v="2"/>
    <x v="7"/>
    <s v="Samsung Galaxy S III - 16GB - pebble blue (T-Mobile)"/>
    <n v="1049.97"/>
    <n v="5"/>
    <n v="0.4"/>
    <x v="3352"/>
  </r>
  <r>
    <n v="3835"/>
    <x v="1894"/>
    <x v="2"/>
    <x v="156"/>
    <d v="2011-11-24T00:00:00"/>
    <s v="Same Day"/>
    <s v="MY-18295"/>
    <s v="Muhammed Yedwab"/>
    <x v="1"/>
    <s v="United States"/>
    <s v="Columbus"/>
    <x v="24"/>
    <n v="43229"/>
    <x v="3"/>
    <s v="FUR-CH-10000847"/>
    <x v="0"/>
    <x v="1"/>
    <s v="Global Executive Mid-Back Manager's Chair"/>
    <n v="611.05799999999999"/>
    <n v="3"/>
    <n v="0.3"/>
    <x v="3353"/>
  </r>
  <r>
    <n v="3836"/>
    <x v="1895"/>
    <x v="2"/>
    <x v="918"/>
    <d v="2011-04-15T00:00:00"/>
    <s v="Standard Class"/>
    <s v="JM-15655"/>
    <s v="Jim Mitchum"/>
    <x v="1"/>
    <s v="United States"/>
    <s v="Glendale"/>
    <x v="16"/>
    <n v="85301"/>
    <x v="1"/>
    <s v="OFF-FA-10000611"/>
    <x v="1"/>
    <x v="13"/>
    <s v="Binder Clips by OIC"/>
    <n v="2.3679999999999999"/>
    <n v="2"/>
    <n v="0.2"/>
    <x v="3354"/>
  </r>
  <r>
    <n v="3837"/>
    <x v="1895"/>
    <x v="2"/>
    <x v="918"/>
    <d v="2011-04-15T00:00:00"/>
    <s v="Standard Class"/>
    <s v="JM-15655"/>
    <s v="Jim Mitchum"/>
    <x v="1"/>
    <s v="United States"/>
    <s v="Glendale"/>
    <x v="16"/>
    <n v="85301"/>
    <x v="1"/>
    <s v="OFF-PA-10004733"/>
    <x v="1"/>
    <x v="10"/>
    <s v="Things To Do Today Spiral Book"/>
    <n v="19.008000000000003"/>
    <n v="3"/>
    <n v="0.2"/>
    <x v="3355"/>
  </r>
  <r>
    <n v="3838"/>
    <x v="1896"/>
    <x v="2"/>
    <x v="711"/>
    <d v="2011-08-02T00:00:00"/>
    <s v="Standard Class"/>
    <s v="KM-16720"/>
    <s v="Kunst Miller"/>
    <x v="0"/>
    <s v="United States"/>
    <s v="North Las Vegas"/>
    <x v="33"/>
    <n v="89031"/>
    <x v="1"/>
    <s v="TEC-PH-10001363"/>
    <x v="2"/>
    <x v="7"/>
    <s v="Apple iPhone 5S"/>
    <n v="911.98400000000004"/>
    <n v="2"/>
    <n v="0.2"/>
    <x v="3356"/>
  </r>
  <r>
    <n v="3839"/>
    <x v="1896"/>
    <x v="2"/>
    <x v="711"/>
    <d v="2011-08-02T00:00:00"/>
    <s v="Standard Class"/>
    <s v="KM-16720"/>
    <s v="Kunst Miller"/>
    <x v="0"/>
    <s v="United States"/>
    <s v="North Las Vegas"/>
    <x v="33"/>
    <n v="89031"/>
    <x v="1"/>
    <s v="FUR-CH-10003312"/>
    <x v="0"/>
    <x v="1"/>
    <s v="Hon 2090 “Pillow Soft” Series Mid Back Swivel/Tilt Chairs"/>
    <n v="674.35200000000009"/>
    <n v="3"/>
    <n v="0.2"/>
    <x v="3357"/>
  </r>
  <r>
    <n v="3840"/>
    <x v="1896"/>
    <x v="2"/>
    <x v="711"/>
    <d v="2011-08-02T00:00:00"/>
    <s v="Standard Class"/>
    <s v="KM-16720"/>
    <s v="Kunst Miller"/>
    <x v="0"/>
    <s v="United States"/>
    <s v="North Las Vegas"/>
    <x v="33"/>
    <n v="89031"/>
    <x v="1"/>
    <s v="FUR-FU-10004018"/>
    <x v="0"/>
    <x v="5"/>
    <s v="Tensor Computer Mounted Lamp"/>
    <n v="134.01"/>
    <n v="9"/>
    <n v="0"/>
    <x v="3358"/>
  </r>
  <r>
    <n v="3841"/>
    <x v="1896"/>
    <x v="2"/>
    <x v="711"/>
    <d v="2011-08-02T00:00:00"/>
    <s v="Standard Class"/>
    <s v="KM-16720"/>
    <s v="Kunst Miller"/>
    <x v="0"/>
    <s v="United States"/>
    <s v="North Las Vegas"/>
    <x v="33"/>
    <n v="89031"/>
    <x v="1"/>
    <s v="TEC-AC-10004814"/>
    <x v="2"/>
    <x v="11"/>
    <s v="Logitech Illuminated Ultrathin Keyboard with Backlighting"/>
    <n v="170.97"/>
    <n v="3"/>
    <n v="0"/>
    <x v="3359"/>
  </r>
  <r>
    <n v="3842"/>
    <x v="1897"/>
    <x v="2"/>
    <x v="785"/>
    <d v="2011-06-12T00:00:00"/>
    <s v="Standard Class"/>
    <s v="KE-16420"/>
    <s v="Katrina Edelman"/>
    <x v="1"/>
    <s v="United States"/>
    <s v="Bristol"/>
    <x v="18"/>
    <n v="37620"/>
    <x v="0"/>
    <s v="FUR-CH-10002647"/>
    <x v="0"/>
    <x v="1"/>
    <s v="Situations Contoured Folding Chairs, 4/Set"/>
    <n v="170.35200000000003"/>
    <n v="3"/>
    <n v="0.2"/>
    <x v="3360"/>
  </r>
  <r>
    <n v="3843"/>
    <x v="1898"/>
    <x v="2"/>
    <x v="919"/>
    <d v="2011-10-31T00:00:00"/>
    <s v="First Class"/>
    <s v="TS-21370"/>
    <s v="Todd Sumrall"/>
    <x v="1"/>
    <s v="United States"/>
    <s v="Los Angeles"/>
    <x v="1"/>
    <n v="90049"/>
    <x v="1"/>
    <s v="OFF-BI-10004140"/>
    <x v="1"/>
    <x v="8"/>
    <s v="Avery Non-Stick Binders"/>
    <n v="7.1840000000000011"/>
    <n v="2"/>
    <n v="0.2"/>
    <x v="1695"/>
  </r>
  <r>
    <n v="3844"/>
    <x v="1898"/>
    <x v="2"/>
    <x v="919"/>
    <d v="2011-10-31T00:00:00"/>
    <s v="First Class"/>
    <s v="TS-21370"/>
    <s v="Todd Sumrall"/>
    <x v="1"/>
    <s v="United States"/>
    <s v="Los Angeles"/>
    <x v="1"/>
    <n v="90049"/>
    <x v="1"/>
    <s v="OFF-SU-10002301"/>
    <x v="1"/>
    <x v="14"/>
    <s v="Serrated Blade or Curved Handle Hand Letter Openers"/>
    <n v="6.28"/>
    <n v="2"/>
    <n v="0"/>
    <x v="3361"/>
  </r>
  <r>
    <n v="3845"/>
    <x v="1898"/>
    <x v="2"/>
    <x v="919"/>
    <d v="2011-10-31T00:00:00"/>
    <s v="First Class"/>
    <s v="TS-21370"/>
    <s v="Todd Sumrall"/>
    <x v="1"/>
    <s v="United States"/>
    <s v="Los Angeles"/>
    <x v="1"/>
    <n v="90049"/>
    <x v="1"/>
    <s v="OFF-SU-10000646"/>
    <x v="1"/>
    <x v="14"/>
    <s v="Premier Automatic Letter Opener"/>
    <n v="480.74"/>
    <n v="2"/>
    <n v="0"/>
    <x v="3362"/>
  </r>
  <r>
    <n v="3846"/>
    <x v="1898"/>
    <x v="2"/>
    <x v="919"/>
    <d v="2011-10-31T00:00:00"/>
    <s v="First Class"/>
    <s v="TS-21370"/>
    <s v="Todd Sumrall"/>
    <x v="1"/>
    <s v="United States"/>
    <s v="Los Angeles"/>
    <x v="1"/>
    <n v="90049"/>
    <x v="1"/>
    <s v="FUR-BO-10001337"/>
    <x v="0"/>
    <x v="0"/>
    <s v="O'Sullivan Living Dimensions 2-Shelf Bookcases"/>
    <n v="616.99800000000005"/>
    <n v="6"/>
    <n v="0.15"/>
    <x v="3363"/>
  </r>
  <r>
    <n v="3847"/>
    <x v="1898"/>
    <x v="2"/>
    <x v="919"/>
    <d v="2011-10-31T00:00:00"/>
    <s v="First Class"/>
    <s v="TS-21370"/>
    <s v="Todd Sumrall"/>
    <x v="1"/>
    <s v="United States"/>
    <s v="Los Angeles"/>
    <x v="1"/>
    <n v="90049"/>
    <x v="1"/>
    <s v="OFF-ST-10003442"/>
    <x v="1"/>
    <x v="4"/>
    <s v="Eldon Portable Mobile Manager"/>
    <n v="141.4"/>
    <n v="5"/>
    <n v="0"/>
    <x v="1700"/>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x v="232"/>
  </r>
  <r>
    <n v="3849"/>
    <x v="1900"/>
    <x v="3"/>
    <x v="585"/>
    <d v="2014-09-24T00:00:00"/>
    <s v="First Class"/>
    <s v="JE-15745"/>
    <s v="Joel Eaton"/>
    <x v="0"/>
    <s v="United States"/>
    <s v="Fayetteville"/>
    <x v="36"/>
    <n v="72701"/>
    <x v="0"/>
    <s v="OFF-BI-10004318"/>
    <x v="1"/>
    <x v="8"/>
    <s v="Ibico EB-19 Dual Function Manual Binding System"/>
    <n v="691.96"/>
    <n v="4"/>
    <n v="0"/>
    <x v="3364"/>
  </r>
  <r>
    <n v="3850"/>
    <x v="1900"/>
    <x v="3"/>
    <x v="585"/>
    <d v="2014-09-24T00:00:00"/>
    <s v="First Class"/>
    <s v="JE-15745"/>
    <s v="Joel Eaton"/>
    <x v="0"/>
    <s v="United States"/>
    <s v="Fayetteville"/>
    <x v="36"/>
    <n v="72701"/>
    <x v="0"/>
    <s v="TEC-AC-10004633"/>
    <x v="2"/>
    <x v="11"/>
    <s v="Verbatim 25 GB 6x Blu-ray Single Layer Recordable Disc, 3/Pack"/>
    <n v="34.950000000000003"/>
    <n v="5"/>
    <n v="0"/>
    <x v="3068"/>
  </r>
  <r>
    <n v="3851"/>
    <x v="1901"/>
    <x v="1"/>
    <x v="784"/>
    <d v="2012-12-09T00:00:00"/>
    <s v="Standard Class"/>
    <s v="MS-17980"/>
    <s v="Michael Stewart"/>
    <x v="1"/>
    <s v="United States"/>
    <s v="Springfield"/>
    <x v="25"/>
    <n v="65807"/>
    <x v="2"/>
    <s v="OFF-PA-10001970"/>
    <x v="1"/>
    <x v="10"/>
    <s v="Xerox 1881"/>
    <n v="85.96"/>
    <n v="7"/>
    <n v="0"/>
    <x v="3365"/>
  </r>
  <r>
    <n v="3852"/>
    <x v="1902"/>
    <x v="1"/>
    <x v="481"/>
    <d v="2012-09-21T00:00:00"/>
    <s v="Same Day"/>
    <s v="DH-13675"/>
    <s v="Duane Huffman"/>
    <x v="2"/>
    <s v="United States"/>
    <s v="Quincy"/>
    <x v="31"/>
    <n v="2169"/>
    <x v="3"/>
    <s v="FUR-FU-10004006"/>
    <x v="0"/>
    <x v="5"/>
    <s v="Deflect-o DuraMat Lighweight, Studded, Beveled Mat for Low Pile Carpeting"/>
    <n v="85.3"/>
    <n v="2"/>
    <n v="0"/>
    <x v="3366"/>
  </r>
  <r>
    <n v="3853"/>
    <x v="1903"/>
    <x v="3"/>
    <x v="200"/>
    <d v="2014-11-30T00:00:00"/>
    <s v="First Class"/>
    <s v="GT-14755"/>
    <s v="Guy Thornton"/>
    <x v="0"/>
    <s v="United States"/>
    <s v="Rockford"/>
    <x v="10"/>
    <n v="61107"/>
    <x v="2"/>
    <s v="OFF-BI-10001524"/>
    <x v="1"/>
    <x v="8"/>
    <s v="GBC Premium Transparent Covers with Diagonal Lined Pattern"/>
    <n v="33.567999999999991"/>
    <n v="8"/>
    <n v="0.8"/>
    <x v="3367"/>
  </r>
  <r>
    <n v="3854"/>
    <x v="1904"/>
    <x v="3"/>
    <x v="921"/>
    <d v="2014-06-11T00:00:00"/>
    <s v="Standard Class"/>
    <s v="GH-14410"/>
    <s v="Gary Hansen"/>
    <x v="2"/>
    <s v="United States"/>
    <s v="San Francisco"/>
    <x v="1"/>
    <n v="94122"/>
    <x v="1"/>
    <s v="FUR-FU-10004164"/>
    <x v="0"/>
    <x v="5"/>
    <s v="Eldon 300 Class Desk Accessories, Black"/>
    <n v="4.95"/>
    <n v="1"/>
    <n v="0"/>
    <x v="3368"/>
  </r>
  <r>
    <n v="3855"/>
    <x v="1904"/>
    <x v="3"/>
    <x v="921"/>
    <d v="2014-06-11T00:00:00"/>
    <s v="Standard Class"/>
    <s v="GH-14410"/>
    <s v="Gary Hansen"/>
    <x v="2"/>
    <s v="United States"/>
    <s v="San Francisco"/>
    <x v="1"/>
    <n v="94122"/>
    <x v="1"/>
    <s v="OFF-ST-10002957"/>
    <x v="1"/>
    <x v="4"/>
    <s v="Sterilite Show Offs Storage Containers"/>
    <n v="26.400000000000002"/>
    <n v="5"/>
    <n v="0"/>
    <x v="232"/>
  </r>
  <r>
    <n v="3856"/>
    <x v="1905"/>
    <x v="3"/>
    <x v="436"/>
    <d v="2014-10-29T00:00:00"/>
    <s v="Second Class"/>
    <s v="DM-13015"/>
    <s v="Darrin Martin"/>
    <x v="0"/>
    <s v="United States"/>
    <s v="San Antonio"/>
    <x v="5"/>
    <n v="78207"/>
    <x v="2"/>
    <s v="OFF-BI-10004364"/>
    <x v="1"/>
    <x v="8"/>
    <s v="Storex Dura Pro Binders"/>
    <n v="3.5639999999999992"/>
    <n v="3"/>
    <n v="0.8"/>
    <x v="3369"/>
  </r>
  <r>
    <n v="3857"/>
    <x v="1905"/>
    <x v="3"/>
    <x v="436"/>
    <d v="2014-10-29T00:00:00"/>
    <s v="Second Class"/>
    <s v="DM-13015"/>
    <s v="Darrin Martin"/>
    <x v="0"/>
    <s v="United States"/>
    <s v="San Antonio"/>
    <x v="5"/>
    <n v="78207"/>
    <x v="2"/>
    <s v="TEC-PH-10002824"/>
    <x v="2"/>
    <x v="7"/>
    <s v="Jabra SPEAK 410 Multidevice Speakerphone"/>
    <n v="823.96000000000015"/>
    <n v="5"/>
    <n v="0.2"/>
    <x v="3337"/>
  </r>
  <r>
    <n v="3858"/>
    <x v="1905"/>
    <x v="3"/>
    <x v="436"/>
    <d v="2014-10-29T00:00:00"/>
    <s v="Second Class"/>
    <s v="DM-13015"/>
    <s v="Darrin Martin"/>
    <x v="0"/>
    <s v="United States"/>
    <s v="San Antonio"/>
    <x v="5"/>
    <n v="78207"/>
    <x v="2"/>
    <s v="OFF-AR-10000634"/>
    <x v="1"/>
    <x v="6"/>
    <s v="Newell 320"/>
    <n v="10.272000000000002"/>
    <n v="3"/>
    <n v="0.2"/>
    <x v="3370"/>
  </r>
  <r>
    <n v="3859"/>
    <x v="1906"/>
    <x v="2"/>
    <x v="414"/>
    <d v="2011-12-20T00:00:00"/>
    <s v="Same Day"/>
    <s v="TC-21295"/>
    <s v="Toby Carlisle"/>
    <x v="0"/>
    <s v="United States"/>
    <s v="Thornton"/>
    <x v="22"/>
    <n v="80229"/>
    <x v="1"/>
    <s v="TEC-AC-10001539"/>
    <x v="2"/>
    <x v="11"/>
    <s v="Logitech G430 Surround Sound Gaming Headset with Dolby 7.1 Technology"/>
    <n v="447.94399999999996"/>
    <n v="7"/>
    <n v="0.2"/>
    <x v="3371"/>
  </r>
  <r>
    <n v="3860"/>
    <x v="1907"/>
    <x v="3"/>
    <x v="922"/>
    <d v="2014-02-23T00:00:00"/>
    <s v="Standard Class"/>
    <s v="JK-16120"/>
    <s v="Julie Kriz"/>
    <x v="2"/>
    <s v="United States"/>
    <s v="Chicago"/>
    <x v="10"/>
    <n v="60653"/>
    <x v="2"/>
    <s v="FUR-TA-10001932"/>
    <x v="0"/>
    <x v="3"/>
    <s v="Chromcraft 48&quot; x 96&quot; Racetrack Double Pedestal Table"/>
    <n v="480.96"/>
    <n v="3"/>
    <n v="0.5"/>
    <x v="3372"/>
  </r>
  <r>
    <n v="3861"/>
    <x v="1907"/>
    <x v="3"/>
    <x v="922"/>
    <d v="2014-02-23T00:00:00"/>
    <s v="Standard Class"/>
    <s v="JK-16120"/>
    <s v="Julie Kriz"/>
    <x v="2"/>
    <s v="United States"/>
    <s v="Chicago"/>
    <x v="10"/>
    <n v="60653"/>
    <x v="2"/>
    <s v="TEC-PH-10002789"/>
    <x v="2"/>
    <x v="7"/>
    <s v="LG Exalt"/>
    <n v="124.79200000000002"/>
    <n v="1"/>
    <n v="0.2"/>
    <x v="3373"/>
  </r>
  <r>
    <n v="3862"/>
    <x v="1908"/>
    <x v="2"/>
    <x v="523"/>
    <d v="2011-05-10T00:00:00"/>
    <s v="Standard Class"/>
    <s v="NC-18415"/>
    <s v="Nathan Cano"/>
    <x v="0"/>
    <s v="United States"/>
    <s v="Yonkers"/>
    <x v="15"/>
    <n v="10701"/>
    <x v="3"/>
    <s v="OFF-BI-10004828"/>
    <x v="1"/>
    <x v="8"/>
    <s v="GBC Poly Designer Binding Covers"/>
    <n v="40.176000000000002"/>
    <n v="3"/>
    <n v="0.2"/>
    <x v="3374"/>
  </r>
  <r>
    <n v="3863"/>
    <x v="1908"/>
    <x v="2"/>
    <x v="523"/>
    <d v="2011-05-10T00:00:00"/>
    <s v="Standard Class"/>
    <s v="NC-18415"/>
    <s v="Nathan Cano"/>
    <x v="0"/>
    <s v="United States"/>
    <s v="Yonkers"/>
    <x v="15"/>
    <n v="10701"/>
    <x v="3"/>
    <s v="OFF-BI-10003981"/>
    <x v="1"/>
    <x v="8"/>
    <s v="Avery Durable Plastic 1&quot; Binders"/>
    <n v="10.896000000000001"/>
    <n v="3"/>
    <n v="0.2"/>
    <x v="3375"/>
  </r>
  <r>
    <n v="3864"/>
    <x v="1909"/>
    <x v="3"/>
    <x v="161"/>
    <d v="2014-10-20T00:00:00"/>
    <s v="Second Class"/>
    <s v="AJ-10960"/>
    <s v="Astrea Jones"/>
    <x v="0"/>
    <s v="United States"/>
    <s v="San Diego"/>
    <x v="1"/>
    <n v="92037"/>
    <x v="1"/>
    <s v="OFF-AR-10001770"/>
    <x v="1"/>
    <x v="6"/>
    <s v="Economy #2 Pencils"/>
    <n v="10.64"/>
    <n v="4"/>
    <n v="0"/>
    <x v="3376"/>
  </r>
  <r>
    <n v="3865"/>
    <x v="1910"/>
    <x v="1"/>
    <x v="109"/>
    <d v="2012-12-03T00:00:00"/>
    <s v="Standard Class"/>
    <s v="LC-16885"/>
    <s v="Lena Creighton"/>
    <x v="0"/>
    <s v="United States"/>
    <s v="Champaign"/>
    <x v="10"/>
    <n v="61821"/>
    <x v="2"/>
    <s v="FUR-FU-10004904"/>
    <x v="0"/>
    <x v="5"/>
    <s v="Eldon &quot;L&quot; Workstation Diamond Chairmat"/>
    <n v="151.96"/>
    <n v="5"/>
    <n v="0.6"/>
    <x v="3377"/>
  </r>
  <r>
    <n v="3866"/>
    <x v="1911"/>
    <x v="2"/>
    <x v="923"/>
    <d v="2011-07-29T00:00:00"/>
    <s v="Second Class"/>
    <s v="GW-14605"/>
    <s v="Giulietta Weimer"/>
    <x v="0"/>
    <s v="United States"/>
    <s v="San Francisco"/>
    <x v="1"/>
    <n v="94122"/>
    <x v="1"/>
    <s v="TEC-AC-10002842"/>
    <x v="2"/>
    <x v="11"/>
    <s v="WD My Passport Ultra 2TB Portable External Hard Drive"/>
    <n v="238"/>
    <n v="2"/>
    <n v="0"/>
    <x v="1785"/>
  </r>
  <r>
    <n v="3867"/>
    <x v="1912"/>
    <x v="3"/>
    <x v="756"/>
    <d v="2014-04-26T00:00:00"/>
    <s v="Second Class"/>
    <s v="SC-20305"/>
    <s v="Sean Christensen"/>
    <x v="0"/>
    <s v="United States"/>
    <s v="Lawrence"/>
    <x v="14"/>
    <n v="46226"/>
    <x v="2"/>
    <s v="TEC-AC-10003590"/>
    <x v="2"/>
    <x v="11"/>
    <s v="TRENDnet 56K USB 2.0 Phone, Internet and Fax Modem"/>
    <n v="155.34"/>
    <n v="6"/>
    <n v="0"/>
    <x v="3378"/>
  </r>
  <r>
    <n v="3868"/>
    <x v="1913"/>
    <x v="1"/>
    <x v="924"/>
    <d v="2012-10-27T00:00:00"/>
    <s v="Second Class"/>
    <s v="JF-15355"/>
    <s v="Jay Fein"/>
    <x v="0"/>
    <s v="United States"/>
    <s v="San Diego"/>
    <x v="1"/>
    <n v="92105"/>
    <x v="1"/>
    <s v="TEC-AC-10000710"/>
    <x v="2"/>
    <x v="11"/>
    <s v="Maxell DVD-RAM Discs"/>
    <n v="148.32"/>
    <n v="9"/>
    <n v="0"/>
    <x v="3379"/>
  </r>
  <r>
    <n v="3869"/>
    <x v="1913"/>
    <x v="1"/>
    <x v="924"/>
    <d v="2012-10-27T00:00:00"/>
    <s v="Second Class"/>
    <s v="JF-15355"/>
    <s v="Jay Fein"/>
    <x v="0"/>
    <s v="United States"/>
    <s v="San Diego"/>
    <x v="1"/>
    <n v="92105"/>
    <x v="1"/>
    <s v="FUR-CH-10004495"/>
    <x v="0"/>
    <x v="1"/>
    <s v="Global Leather and Oak Executive Chair, Black"/>
    <n v="240.78400000000002"/>
    <n v="1"/>
    <n v="0.2"/>
    <x v="3380"/>
  </r>
  <r>
    <n v="3870"/>
    <x v="1913"/>
    <x v="1"/>
    <x v="924"/>
    <d v="2012-10-27T00:00:00"/>
    <s v="Second Class"/>
    <s v="JF-15355"/>
    <s v="Jay Fein"/>
    <x v="0"/>
    <s v="United States"/>
    <s v="San Diego"/>
    <x v="1"/>
    <n v="92105"/>
    <x v="1"/>
    <s v="FUR-CH-10004540"/>
    <x v="0"/>
    <x v="1"/>
    <s v="Global Chrome Stack Chair"/>
    <n v="191.96800000000002"/>
    <n v="7"/>
    <n v="0.2"/>
    <x v="3381"/>
  </r>
  <r>
    <n v="3871"/>
    <x v="1913"/>
    <x v="1"/>
    <x v="924"/>
    <d v="2012-10-27T00:00:00"/>
    <s v="Second Class"/>
    <s v="JF-15355"/>
    <s v="Jay Fein"/>
    <x v="0"/>
    <s v="United States"/>
    <s v="San Diego"/>
    <x v="1"/>
    <n v="92105"/>
    <x v="1"/>
    <s v="OFF-PA-10004971"/>
    <x v="1"/>
    <x v="10"/>
    <s v="Xerox 196"/>
    <n v="11.56"/>
    <n v="2"/>
    <n v="0"/>
    <x v="1302"/>
  </r>
  <r>
    <n v="3872"/>
    <x v="1913"/>
    <x v="1"/>
    <x v="924"/>
    <d v="2012-10-27T00:00:00"/>
    <s v="Second Class"/>
    <s v="JF-15355"/>
    <s v="Jay Fein"/>
    <x v="0"/>
    <s v="United States"/>
    <s v="San Diego"/>
    <x v="1"/>
    <n v="92105"/>
    <x v="1"/>
    <s v="OFF-EN-10002600"/>
    <x v="1"/>
    <x v="12"/>
    <s v="Redi-Strip #10 Envelopes, 4 1/8 x 9 1/2"/>
    <n v="11.8"/>
    <n v="4"/>
    <n v="0"/>
    <x v="3382"/>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d v="2013-09-08T00:00:00"/>
    <s v="Second Class"/>
    <s v="DM-13015"/>
    <s v="Darrin Martin"/>
    <x v="0"/>
    <s v="United States"/>
    <s v="Johnson City"/>
    <x v="18"/>
    <n v="37604"/>
    <x v="0"/>
    <s v="OFF-EN-10001099"/>
    <x v="1"/>
    <x v="12"/>
    <s v="Staples"/>
    <n v="23.472000000000001"/>
    <n v="3"/>
    <n v="0.2"/>
    <x v="3384"/>
  </r>
  <r>
    <n v="3875"/>
    <x v="1914"/>
    <x v="0"/>
    <x v="64"/>
    <d v="2013-09-08T00:00:00"/>
    <s v="Second Class"/>
    <s v="DM-13015"/>
    <s v="Darrin Martin"/>
    <x v="0"/>
    <s v="United States"/>
    <s v="Johnson City"/>
    <x v="18"/>
    <n v="37604"/>
    <x v="0"/>
    <s v="OFF-BI-10001597"/>
    <x v="1"/>
    <x v="8"/>
    <s v="Wilson Jones Ledger-Size, Piano-Hinge Binder, 2&quot;, Blue"/>
    <n v="86.058000000000007"/>
    <n v="7"/>
    <n v="0.7"/>
    <x v="3385"/>
  </r>
  <r>
    <n v="3876"/>
    <x v="1914"/>
    <x v="0"/>
    <x v="64"/>
    <d v="2013-09-08T00:00:00"/>
    <s v="Second Class"/>
    <s v="DM-13015"/>
    <s v="Darrin Martin"/>
    <x v="0"/>
    <s v="United States"/>
    <s v="Johnson City"/>
    <x v="18"/>
    <n v="37604"/>
    <x v="0"/>
    <s v="TEC-PH-10002660"/>
    <x v="2"/>
    <x v="7"/>
    <s v="Nortel Networks T7316 E Nt8 B27"/>
    <n v="108.78399999999999"/>
    <n v="2"/>
    <n v="0.2"/>
    <x v="3386"/>
  </r>
  <r>
    <n v="3877"/>
    <x v="1914"/>
    <x v="0"/>
    <x v="64"/>
    <d v="2013-09-08T00:00:00"/>
    <s v="Second Class"/>
    <s v="DM-13015"/>
    <s v="Darrin Martin"/>
    <x v="0"/>
    <s v="United States"/>
    <s v="Johnson City"/>
    <x v="18"/>
    <n v="37604"/>
    <x v="0"/>
    <s v="OFF-PA-10000327"/>
    <x v="1"/>
    <x v="10"/>
    <s v="Xerox 1971"/>
    <n v="10.272000000000002"/>
    <n v="3"/>
    <n v="0.2"/>
    <x v="1603"/>
  </r>
  <r>
    <n v="3878"/>
    <x v="1915"/>
    <x v="0"/>
    <x v="99"/>
    <d v="2013-11-03T00:00:00"/>
    <s v="Standard Class"/>
    <s v="EP-13915"/>
    <s v="Emily Phan"/>
    <x v="0"/>
    <s v="United States"/>
    <s v="Tampa"/>
    <x v="2"/>
    <n v="33614"/>
    <x v="0"/>
    <s v="OFF-BI-10001191"/>
    <x v="1"/>
    <x v="8"/>
    <s v="Canvas Sectional Post Binders"/>
    <n v="38.190000000000012"/>
    <n v="5"/>
    <n v="0.7"/>
    <x v="3387"/>
  </r>
  <r>
    <n v="3879"/>
    <x v="1916"/>
    <x v="2"/>
    <x v="267"/>
    <d v="2011-04-07T00:00:00"/>
    <s v="First Class"/>
    <s v="JG-15805"/>
    <s v="John Grady"/>
    <x v="1"/>
    <s v="United States"/>
    <s v="Decatur"/>
    <x v="10"/>
    <n v="62521"/>
    <x v="2"/>
    <s v="OFF-ST-10003455"/>
    <x v="1"/>
    <x v="4"/>
    <s v="Tenex File Box, Personal Filing Tote with Lid, Black"/>
    <n v="49.632000000000005"/>
    <n v="4"/>
    <n v="0.2"/>
    <x v="185"/>
  </r>
  <r>
    <n v="3880"/>
    <x v="1916"/>
    <x v="2"/>
    <x v="267"/>
    <d v="2011-04-07T00:00:00"/>
    <s v="First Class"/>
    <s v="JG-15805"/>
    <s v="John Grady"/>
    <x v="1"/>
    <s v="United States"/>
    <s v="Decatur"/>
    <x v="10"/>
    <n v="62521"/>
    <x v="2"/>
    <s v="OFF-ST-10001031"/>
    <x v="1"/>
    <x v="4"/>
    <s v="Adjustable Personal File Tote"/>
    <n v="52.096000000000004"/>
    <n v="4"/>
    <n v="0.2"/>
    <x v="3388"/>
  </r>
  <r>
    <n v="3881"/>
    <x v="1917"/>
    <x v="1"/>
    <x v="925"/>
    <d v="2012-06-20T00:00:00"/>
    <s v="Standard Class"/>
    <s v="PF-19120"/>
    <s v="Peter Fuller"/>
    <x v="0"/>
    <s v="United States"/>
    <s v="Gilbert"/>
    <x v="16"/>
    <n v="85234"/>
    <x v="1"/>
    <s v="OFF-PA-10002245"/>
    <x v="1"/>
    <x v="10"/>
    <s v="Xerox 1895"/>
    <n v="9.5680000000000014"/>
    <n v="2"/>
    <n v="0.2"/>
    <x v="3389"/>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6"/>
    <n v="6"/>
    <n v="0.2"/>
    <x v="3390"/>
  </r>
  <r>
    <n v="3884"/>
    <x v="1917"/>
    <x v="1"/>
    <x v="925"/>
    <d v="2012-06-20T00:00:00"/>
    <s v="Standard Class"/>
    <s v="PF-19120"/>
    <s v="Peter Fuller"/>
    <x v="0"/>
    <s v="United States"/>
    <s v="Gilbert"/>
    <x v="16"/>
    <n v="85234"/>
    <x v="1"/>
    <s v="FUR-FU-10002396"/>
    <x v="0"/>
    <x v="5"/>
    <s v="DAX Copper Panel Document Frame, 5 x 7 Size"/>
    <n v="40.256"/>
    <n v="4"/>
    <n v="0.2"/>
    <x v="3391"/>
  </r>
  <r>
    <n v="3885"/>
    <x v="1918"/>
    <x v="2"/>
    <x v="260"/>
    <d v="2011-07-12T00:00:00"/>
    <s v="Standard Class"/>
    <s v="DW-13195"/>
    <s v="David Wiener"/>
    <x v="1"/>
    <s v="United States"/>
    <s v="Knoxville"/>
    <x v="18"/>
    <n v="37918"/>
    <x v="0"/>
    <s v="OFF-AR-10002833"/>
    <x v="1"/>
    <x v="6"/>
    <s v="Newell 322"/>
    <n v="4.3680000000000003"/>
    <n v="3"/>
    <n v="0.2"/>
    <x v="1594"/>
  </r>
  <r>
    <n v="3886"/>
    <x v="1919"/>
    <x v="3"/>
    <x v="926"/>
    <d v="2014-02-03T00:00:00"/>
    <s v="Standard Class"/>
    <s v="CK-12595"/>
    <s v="Clytie Kelty"/>
    <x v="0"/>
    <s v="United States"/>
    <s v="Chicago"/>
    <x v="10"/>
    <n v="60653"/>
    <x v="2"/>
    <s v="OFF-BI-10001072"/>
    <x v="1"/>
    <x v="8"/>
    <s v="GBC Clear Cover, 8-1/2 x 11, unpunched, 25 covers per pack"/>
    <n v="12.127999999999997"/>
    <n v="4"/>
    <n v="0.8"/>
    <x v="3392"/>
  </r>
  <r>
    <n v="3887"/>
    <x v="1920"/>
    <x v="0"/>
    <x v="840"/>
    <d v="2013-03-09T00:00:00"/>
    <s v="Second Class"/>
    <s v="CC-12670"/>
    <s v="Craig Carreira"/>
    <x v="0"/>
    <s v="United States"/>
    <s v="Bloomington"/>
    <x v="14"/>
    <n v="47401"/>
    <x v="2"/>
    <s v="TEC-PH-10003171"/>
    <x v="2"/>
    <x v="7"/>
    <s v="Plantronics Encore H101 Dual Earpieces Headset"/>
    <n v="134.85000000000002"/>
    <n v="3"/>
    <n v="0"/>
    <x v="3393"/>
  </r>
  <r>
    <n v="3888"/>
    <x v="1921"/>
    <x v="2"/>
    <x v="270"/>
    <d v="2011-06-06T00:00:00"/>
    <s v="Standard Class"/>
    <s v="SV-20785"/>
    <s v="Stewart Visinsky"/>
    <x v="0"/>
    <s v="United States"/>
    <s v="Roswell"/>
    <x v="32"/>
    <n v="30076"/>
    <x v="0"/>
    <s v="OFF-AR-10004511"/>
    <x v="1"/>
    <x v="6"/>
    <s v="Sanford Colorific Scented Colored Pencils, 12/Pack"/>
    <n v="8.56"/>
    <n v="2"/>
    <n v="0"/>
    <x v="3394"/>
  </r>
  <r>
    <n v="3889"/>
    <x v="1921"/>
    <x v="2"/>
    <x v="270"/>
    <d v="2011-06-06T00:00:00"/>
    <s v="Standard Class"/>
    <s v="SV-20785"/>
    <s v="Stewart Visinsky"/>
    <x v="0"/>
    <s v="United States"/>
    <s v="Roswell"/>
    <x v="32"/>
    <n v="30076"/>
    <x v="0"/>
    <s v="TEC-PH-10001425"/>
    <x v="2"/>
    <x v="7"/>
    <s v="Mophie Juice Pack Helium for iPhone"/>
    <n v="239.96999999999997"/>
    <n v="3"/>
    <n v="0"/>
    <x v="3395"/>
  </r>
  <r>
    <n v="3890"/>
    <x v="1921"/>
    <x v="2"/>
    <x v="270"/>
    <d v="2011-06-06T00:00:00"/>
    <s v="Standard Class"/>
    <s v="SV-20785"/>
    <s v="Stewart Visinsky"/>
    <x v="0"/>
    <s v="United States"/>
    <s v="Roswell"/>
    <x v="32"/>
    <n v="30076"/>
    <x v="0"/>
    <s v="OFF-ST-10001490"/>
    <x v="1"/>
    <x v="4"/>
    <s v="Hot File 7-Pocket, Floor Stand"/>
    <n v="356.94"/>
    <n v="2"/>
    <n v="0"/>
    <x v="3396"/>
  </r>
  <r>
    <n v="3891"/>
    <x v="1922"/>
    <x v="0"/>
    <x v="390"/>
    <d v="2013-12-01T00:00:00"/>
    <s v="Standard Class"/>
    <s v="SP-20860"/>
    <s v="Sung Pak"/>
    <x v="1"/>
    <s v="United States"/>
    <s v="Los Angeles"/>
    <x v="1"/>
    <n v="90036"/>
    <x v="1"/>
    <s v="TEC-AC-10003033"/>
    <x v="2"/>
    <x v="11"/>
    <s v="Plantronics CS510 - Over-the-Head monaural Wireless Headset System"/>
    <n v="659.9"/>
    <n v="2"/>
    <n v="0"/>
    <x v="3397"/>
  </r>
  <r>
    <n v="3892"/>
    <x v="1922"/>
    <x v="0"/>
    <x v="390"/>
    <d v="2013-12-01T00:00:00"/>
    <s v="Standard Class"/>
    <s v="SP-20860"/>
    <s v="Sung Pak"/>
    <x v="1"/>
    <s v="United States"/>
    <s v="Los Angeles"/>
    <x v="1"/>
    <n v="90036"/>
    <x v="1"/>
    <s v="FUR-CH-10001394"/>
    <x v="0"/>
    <x v="1"/>
    <s v="Global Leather Executive Chair"/>
    <n v="1684.7520000000002"/>
    <n v="6"/>
    <n v="0.2"/>
    <x v="3398"/>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99"/>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400"/>
  </r>
  <r>
    <n v="3895"/>
    <x v="1924"/>
    <x v="2"/>
    <x v="754"/>
    <d v="2011-11-28T00:00:00"/>
    <s v="Standard Class"/>
    <s v="TC-21475"/>
    <s v="Tony Chapman"/>
    <x v="2"/>
    <s v="United States"/>
    <s v="Bolingbrook"/>
    <x v="10"/>
    <n v="60440"/>
    <x v="2"/>
    <s v="OFF-BI-10002571"/>
    <x v="1"/>
    <x v="8"/>
    <s v="Avery Framed View Binder, EZD Ring (Locking), Navy, 1 1/2&quot;"/>
    <n v="9.9799999999999969"/>
    <n v="5"/>
    <n v="0.8"/>
    <x v="3401"/>
  </r>
  <r>
    <n v="3896"/>
    <x v="1925"/>
    <x v="3"/>
    <x v="927"/>
    <d v="2014-05-06T00:00:00"/>
    <s v="Standard Class"/>
    <s v="SJ-20125"/>
    <s v="Sanjit Jacobs"/>
    <x v="2"/>
    <s v="United States"/>
    <s v="Texarkana"/>
    <x v="36"/>
    <n v="71854"/>
    <x v="0"/>
    <s v="TEC-AC-10002331"/>
    <x v="2"/>
    <x v="11"/>
    <s v="Maxell 74 Minute CDR, 10/Pack"/>
    <n v="48.9"/>
    <n v="5"/>
    <n v="0"/>
    <x v="3402"/>
  </r>
  <r>
    <n v="3897"/>
    <x v="1926"/>
    <x v="3"/>
    <x v="226"/>
    <d v="2014-12-13T00:00:00"/>
    <s v="Standard Class"/>
    <s v="DS-13180"/>
    <s v="David Smith"/>
    <x v="1"/>
    <s v="United States"/>
    <s v="San Antonio"/>
    <x v="5"/>
    <n v="78207"/>
    <x v="2"/>
    <s v="OFF-FA-10000611"/>
    <x v="1"/>
    <x v="13"/>
    <s v="Binder Clips by OIC"/>
    <n v="3.5519999999999996"/>
    <n v="3"/>
    <n v="0.2"/>
    <x v="3403"/>
  </r>
  <r>
    <n v="3898"/>
    <x v="1926"/>
    <x v="3"/>
    <x v="226"/>
    <d v="2014-12-13T00:00:00"/>
    <s v="Standard Class"/>
    <s v="DS-13180"/>
    <s v="David Smith"/>
    <x v="1"/>
    <s v="United States"/>
    <s v="San Antonio"/>
    <x v="5"/>
    <n v="78207"/>
    <x v="2"/>
    <s v="OFF-PA-10000304"/>
    <x v="1"/>
    <x v="10"/>
    <s v="Xerox 1995"/>
    <n v="15.552000000000003"/>
    <n v="3"/>
    <n v="0.2"/>
    <x v="12"/>
  </r>
  <r>
    <n v="3899"/>
    <x v="1927"/>
    <x v="3"/>
    <x v="329"/>
    <d v="2014-12-05T00:00:00"/>
    <s v="Standard Class"/>
    <s v="SC-20800"/>
    <s v="Stuart Calhoun"/>
    <x v="0"/>
    <s v="United States"/>
    <s v="Edinburg"/>
    <x v="5"/>
    <n v="78539"/>
    <x v="2"/>
    <s v="OFF-FA-10000611"/>
    <x v="1"/>
    <x v="13"/>
    <s v="Binder Clips by OIC"/>
    <n v="2.3679999999999999"/>
    <n v="2"/>
    <n v="0.2"/>
    <x v="3354"/>
  </r>
  <r>
    <n v="3900"/>
    <x v="1928"/>
    <x v="3"/>
    <x v="226"/>
    <d v="2014-12-10T00:00:00"/>
    <s v="First Class"/>
    <s v="SH-20395"/>
    <s v="Shahid Hopkins"/>
    <x v="0"/>
    <s v="United States"/>
    <s v="Toledo"/>
    <x v="24"/>
    <n v="43615"/>
    <x v="3"/>
    <s v="TEC-AC-10002567"/>
    <x v="2"/>
    <x v="11"/>
    <s v="Logitech G602 Wireless Gaming Mouse"/>
    <n v="127.98399999999999"/>
    <n v="2"/>
    <n v="0.2"/>
    <x v="3404"/>
  </r>
  <r>
    <n v="3901"/>
    <x v="1929"/>
    <x v="1"/>
    <x v="928"/>
    <d v="2012-01-08T00:00:00"/>
    <s v="Standard Class"/>
    <s v="SF-20965"/>
    <s v="Sylvia Foulston"/>
    <x v="1"/>
    <s v="United States"/>
    <s v="Baytown"/>
    <x v="5"/>
    <n v="77520"/>
    <x v="2"/>
    <s v="OFF-PA-10001937"/>
    <x v="1"/>
    <x v="10"/>
    <s v="Xerox 21"/>
    <n v="10.368000000000002"/>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405"/>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406"/>
  </r>
  <r>
    <n v="3904"/>
    <x v="1932"/>
    <x v="1"/>
    <x v="57"/>
    <d v="2012-04-10T00:00:00"/>
    <s v="Standard Class"/>
    <s v="VT-21700"/>
    <s v="Valerie Takahito"/>
    <x v="2"/>
    <s v="United States"/>
    <s v="Philadelphia"/>
    <x v="9"/>
    <n v="19143"/>
    <x v="3"/>
    <s v="OFF-AP-10004036"/>
    <x v="1"/>
    <x v="9"/>
    <s v="Bionaire 99.97% HEPA Air Cleaner"/>
    <n v="98.111999999999995"/>
    <n v="7"/>
    <n v="0.2"/>
    <x v="3407"/>
  </r>
  <r>
    <n v="3905"/>
    <x v="1932"/>
    <x v="1"/>
    <x v="57"/>
    <d v="2012-04-10T00:00:00"/>
    <s v="Standard Class"/>
    <s v="VT-21700"/>
    <s v="Valerie Takahito"/>
    <x v="2"/>
    <s v="United States"/>
    <s v="Philadelphia"/>
    <x v="9"/>
    <n v="19143"/>
    <x v="3"/>
    <s v="OFF-ST-10003816"/>
    <x v="1"/>
    <x v="4"/>
    <s v="Fellowes High-Stak Drawer Files"/>
    <n v="563.80799999999999"/>
    <n v="4"/>
    <n v="0.2"/>
    <x v="2778"/>
  </r>
  <r>
    <n v="3906"/>
    <x v="1932"/>
    <x v="1"/>
    <x v="57"/>
    <d v="2012-04-10T00:00:00"/>
    <s v="Standard Class"/>
    <s v="VT-21700"/>
    <s v="Valerie Takahito"/>
    <x v="2"/>
    <s v="United States"/>
    <s v="Philadelphia"/>
    <x v="9"/>
    <n v="19143"/>
    <x v="3"/>
    <s v="OFF-BI-10002072"/>
    <x v="1"/>
    <x v="8"/>
    <s v="Cardinal Slant-D Ring Binders"/>
    <n v="10.428000000000001"/>
    <n v="4"/>
    <n v="0.7"/>
    <x v="3408"/>
  </r>
  <r>
    <n v="3907"/>
    <x v="1932"/>
    <x v="1"/>
    <x v="57"/>
    <d v="2012-04-10T00:00:00"/>
    <s v="Standard Class"/>
    <s v="VT-21700"/>
    <s v="Valerie Takahito"/>
    <x v="2"/>
    <s v="United States"/>
    <s v="Philadelphia"/>
    <x v="9"/>
    <n v="19143"/>
    <x v="3"/>
    <s v="FUR-FU-10001468"/>
    <x v="0"/>
    <x v="5"/>
    <s v="Tenex Antistatic Computer Chair Mats"/>
    <n v="547.13599999999997"/>
    <n v="4"/>
    <n v="0.2"/>
    <x v="2108"/>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n v="3909"/>
    <x v="1932"/>
    <x v="1"/>
    <x v="57"/>
    <d v="2012-04-10T00:00:00"/>
    <s v="Standard Class"/>
    <s v="VT-21700"/>
    <s v="Valerie Takahito"/>
    <x v="2"/>
    <s v="United States"/>
    <s v="Philadelphia"/>
    <x v="9"/>
    <n v="19143"/>
    <x v="3"/>
    <s v="TEC-PH-10002844"/>
    <x v="2"/>
    <x v="7"/>
    <s v="Speck Products Candyshell Flip Case"/>
    <n v="41.988"/>
    <n v="2"/>
    <n v="0.4"/>
    <x v="3410"/>
  </r>
  <r>
    <n v="3910"/>
    <x v="1932"/>
    <x v="1"/>
    <x v="57"/>
    <d v="2012-04-10T00:00:00"/>
    <s v="Standard Class"/>
    <s v="VT-21700"/>
    <s v="Valerie Takahito"/>
    <x v="2"/>
    <s v="United States"/>
    <s v="Philadelphia"/>
    <x v="9"/>
    <n v="19143"/>
    <x v="3"/>
    <s v="FUR-FU-10001037"/>
    <x v="0"/>
    <x v="5"/>
    <s v="DAX Charcoal/Nickel-Tone Document Frame, 5 x 7"/>
    <n v="7.5840000000000005"/>
    <n v="1"/>
    <n v="0.2"/>
    <x v="3411"/>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412"/>
  </r>
  <r>
    <n v="3912"/>
    <x v="1933"/>
    <x v="3"/>
    <x v="929"/>
    <d v="2014-06-07T00:00:00"/>
    <s v="First Class"/>
    <s v="AB-10105"/>
    <s v="Adrian Barton"/>
    <x v="0"/>
    <s v="United States"/>
    <s v="Pearland"/>
    <x v="5"/>
    <n v="77581"/>
    <x v="2"/>
    <s v="TEC-PH-10001619"/>
    <x v="2"/>
    <x v="7"/>
    <s v="LG G3"/>
    <n v="470.37600000000009"/>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413"/>
  </r>
  <r>
    <n v="3915"/>
    <x v="1935"/>
    <x v="3"/>
    <x v="930"/>
    <d v="2014-07-24T00:00:00"/>
    <s v="Standard Class"/>
    <s v="ML-17410"/>
    <s v="Maris LaWare"/>
    <x v="0"/>
    <s v="United States"/>
    <s v="Phoenix"/>
    <x v="16"/>
    <n v="85023"/>
    <x v="1"/>
    <s v="FUR-TA-10001932"/>
    <x v="0"/>
    <x v="3"/>
    <s v="Chromcraft 48&quot; x 96&quot; Racetrack Double Pedestal Table"/>
    <n v="801.59999999999991"/>
    <n v="5"/>
    <n v="0.5"/>
    <x v="3414"/>
  </r>
  <r>
    <n v="3916"/>
    <x v="1935"/>
    <x v="3"/>
    <x v="930"/>
    <d v="2014-07-24T00:00:00"/>
    <s v="Standard Class"/>
    <s v="ML-17410"/>
    <s v="Maris LaWare"/>
    <x v="0"/>
    <s v="United States"/>
    <s v="Phoenix"/>
    <x v="16"/>
    <n v="85023"/>
    <x v="1"/>
    <s v="FUR-CH-10004218"/>
    <x v="0"/>
    <x v="1"/>
    <s v="Global Fabric Manager's Chair, Dark Gray"/>
    <n v="161.56800000000001"/>
    <n v="2"/>
    <n v="0.2"/>
    <x v="3415"/>
  </r>
  <r>
    <n v="3917"/>
    <x v="1935"/>
    <x v="3"/>
    <x v="930"/>
    <d v="2014-07-24T00:00:00"/>
    <s v="Standard Class"/>
    <s v="ML-17410"/>
    <s v="Maris LaWare"/>
    <x v="0"/>
    <s v="United States"/>
    <s v="Phoenix"/>
    <x v="16"/>
    <n v="85023"/>
    <x v="1"/>
    <s v="OFF-PA-10000246"/>
    <x v="1"/>
    <x v="10"/>
    <s v="Riverleaf Stik-Withit Designer Note Cubes"/>
    <n v="16.096"/>
    <n v="2"/>
    <n v="0.2"/>
    <x v="3416"/>
  </r>
  <r>
    <n v="3918"/>
    <x v="1935"/>
    <x v="3"/>
    <x v="930"/>
    <d v="2014-07-24T00:00:00"/>
    <s v="Standard Class"/>
    <s v="ML-17410"/>
    <s v="Maris LaWare"/>
    <x v="0"/>
    <s v="United States"/>
    <s v="Phoenix"/>
    <x v="16"/>
    <n v="85023"/>
    <x v="1"/>
    <s v="OFF-BI-10003350"/>
    <x v="1"/>
    <x v="8"/>
    <s v="Acco Expandable Hanging Binders"/>
    <n v="7.6560000000000006"/>
    <n v="4"/>
    <n v="0.7"/>
    <x v="3417"/>
  </r>
  <r>
    <n v="3919"/>
    <x v="1935"/>
    <x v="3"/>
    <x v="930"/>
    <d v="2014-07-24T00:00:00"/>
    <s v="Standard Class"/>
    <s v="ML-17410"/>
    <s v="Maris LaWare"/>
    <x v="0"/>
    <s v="United States"/>
    <s v="Phoenix"/>
    <x v="16"/>
    <n v="85023"/>
    <x v="1"/>
    <s v="FUR-CH-10000513"/>
    <x v="0"/>
    <x v="1"/>
    <s v="High-Back Leather Manager's Chair"/>
    <n v="311.97600000000006"/>
    <n v="3"/>
    <n v="0.2"/>
    <x v="3418"/>
  </r>
  <r>
    <n v="3920"/>
    <x v="1936"/>
    <x v="1"/>
    <x v="494"/>
    <d v="2012-12-07T00:00:00"/>
    <s v="Standard Class"/>
    <s v="KD-16495"/>
    <s v="Keith Dawkins"/>
    <x v="1"/>
    <s v="United States"/>
    <s v="Chesapeake"/>
    <x v="17"/>
    <n v="23320"/>
    <x v="0"/>
    <s v="OFF-ST-10001321"/>
    <x v="1"/>
    <x v="4"/>
    <s v="Decoflex Hanging Personal Folder File, Blue"/>
    <n v="61.68"/>
    <n v="4"/>
    <n v="0"/>
    <x v="3419"/>
  </r>
  <r>
    <n v="3921"/>
    <x v="1936"/>
    <x v="1"/>
    <x v="494"/>
    <d v="2012-12-07T00:00:00"/>
    <s v="Standard Class"/>
    <s v="KD-16495"/>
    <s v="Keith Dawkins"/>
    <x v="1"/>
    <s v="United States"/>
    <s v="Chesapeake"/>
    <x v="17"/>
    <n v="23320"/>
    <x v="0"/>
    <s v="OFF-BI-10004233"/>
    <x v="1"/>
    <x v="8"/>
    <s v="GBC Pre-Punched Binding Paper, Plastic, White, 8-1/2&quot; x 11&quot;"/>
    <n v="63.96"/>
    <n v="4"/>
    <n v="0"/>
    <x v="3420"/>
  </r>
  <r>
    <n v="3922"/>
    <x v="1937"/>
    <x v="0"/>
    <x v="931"/>
    <d v="2013-07-03T00:00:00"/>
    <s v="Second Class"/>
    <s v="RF-19735"/>
    <s v="Roland Fjeld"/>
    <x v="0"/>
    <s v="United States"/>
    <s v="Chicago"/>
    <x v="10"/>
    <n v="60610"/>
    <x v="2"/>
    <s v="TEC-PH-10001299"/>
    <x v="2"/>
    <x v="7"/>
    <s v="Polycom CX300 Desktop Phone USB VoIP phone"/>
    <n v="359.97600000000006"/>
    <n v="3"/>
    <n v="0.2"/>
    <x v="342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900"/>
  </r>
  <r>
    <n v="3924"/>
    <x v="1938"/>
    <x v="3"/>
    <x v="735"/>
    <d v="2014-09-02T00:00:00"/>
    <s v="Standard Class"/>
    <s v="SC-20305"/>
    <s v="Sean Christensen"/>
    <x v="0"/>
    <s v="United States"/>
    <s v="Chicago"/>
    <x v="10"/>
    <n v="60623"/>
    <x v="2"/>
    <s v="OFF-PA-10001461"/>
    <x v="1"/>
    <x v="10"/>
    <s v="HP Office Paper (20Lb. and 87 Bright)"/>
    <n v="26.720000000000002"/>
    <n v="5"/>
    <n v="0.2"/>
    <x v="3422"/>
  </r>
  <r>
    <n v="3925"/>
    <x v="1939"/>
    <x v="2"/>
    <x v="328"/>
    <d v="2011-09-21T00:00:00"/>
    <s v="Standard Class"/>
    <s v="BN-11515"/>
    <s v="Bradley Nguyen"/>
    <x v="0"/>
    <s v="United States"/>
    <s v="Seattle"/>
    <x v="4"/>
    <n v="98103"/>
    <x v="1"/>
    <s v="OFF-ST-10004963"/>
    <x v="1"/>
    <x v="4"/>
    <s v="Eldon Gobal File Keepers"/>
    <n v="30.28"/>
    <n v="2"/>
    <n v="0"/>
    <x v="3423"/>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x v="3424"/>
  </r>
  <r>
    <n v="3927"/>
    <x v="1939"/>
    <x v="2"/>
    <x v="328"/>
    <d v="2011-09-21T00:00:00"/>
    <s v="Standard Class"/>
    <s v="BN-11515"/>
    <s v="Bradley Nguyen"/>
    <x v="0"/>
    <s v="United States"/>
    <s v="Seattle"/>
    <x v="4"/>
    <n v="98103"/>
    <x v="1"/>
    <s v="FUR-FU-10004671"/>
    <x v="0"/>
    <x v="5"/>
    <s v="Executive Impressions 12&quot; Wall Clock"/>
    <n v="35.340000000000003"/>
    <n v="2"/>
    <n v="0"/>
    <x v="2460"/>
  </r>
  <r>
    <n v="3928"/>
    <x v="1939"/>
    <x v="2"/>
    <x v="328"/>
    <d v="2011-09-21T00:00:00"/>
    <s v="Standard Class"/>
    <s v="BN-11515"/>
    <s v="Bradley Nguyen"/>
    <x v="0"/>
    <s v="United States"/>
    <s v="Seattle"/>
    <x v="4"/>
    <n v="98103"/>
    <x v="1"/>
    <s v="OFF-BI-10002735"/>
    <x v="1"/>
    <x v="8"/>
    <s v="GBC Prestige Therm-A-Bind Covers"/>
    <n v="137.24"/>
    <n v="5"/>
    <n v="0.2"/>
    <x v="212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425"/>
  </r>
  <r>
    <n v="3930"/>
    <x v="1940"/>
    <x v="0"/>
    <x v="560"/>
    <d v="2013-03-18T00:00:00"/>
    <s v="First Class"/>
    <s v="JS-15880"/>
    <s v="John Stevenson"/>
    <x v="0"/>
    <s v="United States"/>
    <s v="Harlingen"/>
    <x v="5"/>
    <n v="78550"/>
    <x v="2"/>
    <s v="OFF-PA-10001934"/>
    <x v="1"/>
    <x v="10"/>
    <s v="Xerox 1993"/>
    <n v="5.1840000000000011"/>
    <n v="1"/>
    <n v="0.2"/>
    <x v="3426"/>
  </r>
  <r>
    <n v="3931"/>
    <x v="1940"/>
    <x v="0"/>
    <x v="560"/>
    <d v="2013-03-18T00:00:00"/>
    <s v="First Class"/>
    <s v="JS-15880"/>
    <s v="John Stevenson"/>
    <x v="0"/>
    <s v="United States"/>
    <s v="Harlingen"/>
    <x v="5"/>
    <n v="78550"/>
    <x v="2"/>
    <s v="OFF-AR-10001044"/>
    <x v="1"/>
    <x v="6"/>
    <s v="BOSTON Ranger #55 Pencil Sharpener, Black"/>
    <n v="145.54400000000001"/>
    <n v="7"/>
    <n v="0.2"/>
    <x v="3427"/>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x v="3428"/>
  </r>
  <r>
    <n v="3933"/>
    <x v="1941"/>
    <x v="0"/>
    <x v="370"/>
    <d v="2013-09-03T00:00:00"/>
    <s v="Standard Class"/>
    <s v="VG-21805"/>
    <s v="Vivek Grady"/>
    <x v="1"/>
    <s v="United States"/>
    <s v="Philadelphia"/>
    <x v="9"/>
    <n v="19140"/>
    <x v="3"/>
    <s v="TEC-AC-10001109"/>
    <x v="2"/>
    <x v="11"/>
    <s v="Logitech Trackman Marble Mouse"/>
    <n v="47.984000000000002"/>
    <n v="2"/>
    <n v="0.2"/>
    <x v="2906"/>
  </r>
  <r>
    <n v="3934"/>
    <x v="1942"/>
    <x v="3"/>
    <x v="264"/>
    <d v="2014-09-09T00:00:00"/>
    <s v="Standard Class"/>
    <s v="AW-10840"/>
    <s v="Anthony Witt"/>
    <x v="0"/>
    <s v="United States"/>
    <s v="Bakersfield"/>
    <x v="1"/>
    <n v="93309"/>
    <x v="1"/>
    <s v="OFF-AR-10001919"/>
    <x v="1"/>
    <x v="6"/>
    <s v="OIC #2 Pencils, Medium Soft"/>
    <n v="9.3999999999999986"/>
    <n v="5"/>
    <n v="0"/>
    <x v="3429"/>
  </r>
  <r>
    <n v="3935"/>
    <x v="1942"/>
    <x v="3"/>
    <x v="264"/>
    <d v="2014-09-09T00:00:00"/>
    <s v="Standard Class"/>
    <s v="AW-10840"/>
    <s v="Anthony Witt"/>
    <x v="0"/>
    <s v="United States"/>
    <s v="Bakersfield"/>
    <x v="1"/>
    <n v="93309"/>
    <x v="1"/>
    <s v="OFF-LA-10004544"/>
    <x v="1"/>
    <x v="2"/>
    <s v="Avery 505"/>
    <n v="74"/>
    <n v="5"/>
    <n v="0"/>
    <x v="3430"/>
  </r>
  <r>
    <n v="3936"/>
    <x v="1942"/>
    <x v="3"/>
    <x v="264"/>
    <d v="2014-09-09T00:00:00"/>
    <s v="Standard Class"/>
    <s v="AW-10840"/>
    <s v="Anthony Witt"/>
    <x v="0"/>
    <s v="United States"/>
    <s v="Bakersfield"/>
    <x v="1"/>
    <n v="93309"/>
    <x v="1"/>
    <s v="TEC-PH-10003484"/>
    <x v="2"/>
    <x v="7"/>
    <s v="Ooma Telo VoIP Home Phone System"/>
    <n v="201.584"/>
    <n v="2"/>
    <n v="0.2"/>
    <x v="3431"/>
  </r>
  <r>
    <n v="3937"/>
    <x v="1943"/>
    <x v="1"/>
    <x v="382"/>
    <d v="2012-06-20T00:00:00"/>
    <s v="Standard Class"/>
    <s v="LS-17230"/>
    <s v="Lycoris Saunders"/>
    <x v="0"/>
    <s v="United States"/>
    <s v="Grand Prairie"/>
    <x v="5"/>
    <n v="75051"/>
    <x v="2"/>
    <s v="OFF-EN-10001028"/>
    <x v="1"/>
    <x v="12"/>
    <s v="Staples"/>
    <n v="28.752000000000002"/>
    <n v="3"/>
    <n v="0.2"/>
    <x v="3432"/>
  </r>
  <r>
    <n v="3938"/>
    <x v="1943"/>
    <x v="1"/>
    <x v="382"/>
    <d v="2012-06-20T00:00:00"/>
    <s v="Standard Class"/>
    <s v="LS-17230"/>
    <s v="Lycoris Saunders"/>
    <x v="0"/>
    <s v="United States"/>
    <s v="Grand Prairie"/>
    <x v="5"/>
    <n v="75051"/>
    <x v="2"/>
    <s v="OFF-PA-10004156"/>
    <x v="1"/>
    <x v="10"/>
    <s v="Xerox 188"/>
    <n v="27.216000000000001"/>
    <n v="3"/>
    <n v="0.2"/>
    <x v="2088"/>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d v="2013-12-11T00:00:00"/>
    <s v="Same Day"/>
    <s v="MH-17455"/>
    <s v="Mark Hamilton"/>
    <x v="0"/>
    <s v="United States"/>
    <s v="Greenwood"/>
    <x v="14"/>
    <n v="46142"/>
    <x v="2"/>
    <s v="FUR-CH-10003379"/>
    <x v="0"/>
    <x v="1"/>
    <s v="Global Commerce Series High-Back Swivel/Tilt Chairs"/>
    <n v="1424.9"/>
    <n v="5"/>
    <n v="0"/>
    <x v="3434"/>
  </r>
  <r>
    <n v="3941"/>
    <x v="1945"/>
    <x v="3"/>
    <x v="796"/>
    <d v="2014-05-24T00:00:00"/>
    <s v="Standard Class"/>
    <s v="TS-21340"/>
    <s v="Toby Swindell"/>
    <x v="0"/>
    <s v="United States"/>
    <s v="New York City"/>
    <x v="15"/>
    <n v="10024"/>
    <x v="3"/>
    <s v="FUR-FU-10002456"/>
    <x v="0"/>
    <x v="5"/>
    <s v="Master Caster Door Stop, Large Neon Orange"/>
    <n v="14.56"/>
    <n v="2"/>
    <n v="0"/>
    <x v="343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436"/>
  </r>
  <r>
    <n v="3943"/>
    <x v="1946"/>
    <x v="3"/>
    <x v="837"/>
    <d v="2014-05-30T00:00:00"/>
    <s v="Second Class"/>
    <s v="EH-13945"/>
    <s v="Eric Hoffmann"/>
    <x v="0"/>
    <s v="United States"/>
    <s v="Memphis"/>
    <x v="18"/>
    <n v="38109"/>
    <x v="0"/>
    <s v="OFF-PA-10001166"/>
    <x v="1"/>
    <x v="10"/>
    <s v="Xerox 2"/>
    <n v="25.920000000000005"/>
    <n v="5"/>
    <n v="0.2"/>
    <x v="1446"/>
  </r>
  <r>
    <n v="3944"/>
    <x v="1947"/>
    <x v="0"/>
    <x v="661"/>
    <d v="2013-07-01T00:00:00"/>
    <s v="Standard Class"/>
    <s v="MG-17695"/>
    <s v="Maureen Gnade"/>
    <x v="0"/>
    <s v="United States"/>
    <s v="Buffalo"/>
    <x v="15"/>
    <n v="14215"/>
    <x v="3"/>
    <s v="OFF-SU-10000157"/>
    <x v="1"/>
    <x v="14"/>
    <s v="Compact Automatic Electric Letter Opener"/>
    <n v="835.17000000000007"/>
    <n v="7"/>
    <n v="0"/>
    <x v="3437"/>
  </r>
  <r>
    <n v="3945"/>
    <x v="1948"/>
    <x v="0"/>
    <x v="458"/>
    <d v="2013-05-22T00:00:00"/>
    <s v="Second Class"/>
    <s v="DO-13435"/>
    <s v="Denny Ordway"/>
    <x v="0"/>
    <s v="United States"/>
    <s v="Los Angeles"/>
    <x v="1"/>
    <n v="90036"/>
    <x v="1"/>
    <s v="OFF-PA-10004971"/>
    <x v="1"/>
    <x v="10"/>
    <s v="Xerox 196"/>
    <n v="17.34"/>
    <n v="3"/>
    <n v="0"/>
    <x v="1817"/>
  </r>
  <r>
    <n v="3946"/>
    <x v="1949"/>
    <x v="3"/>
    <x v="551"/>
    <d v="2014-11-24T00:00:00"/>
    <s v="Standard Class"/>
    <s v="AF-10870"/>
    <s v="Art Ferguson"/>
    <x v="0"/>
    <s v="United States"/>
    <s v="Homestead"/>
    <x v="2"/>
    <n v="33030"/>
    <x v="0"/>
    <s v="OFF-PA-10001977"/>
    <x v="1"/>
    <x v="10"/>
    <s v="Xerox 194"/>
    <n v="44.384"/>
    <n v="1"/>
    <n v="0.2"/>
    <x v="3438"/>
  </r>
  <r>
    <n v="3947"/>
    <x v="1949"/>
    <x v="3"/>
    <x v="551"/>
    <d v="2014-11-24T00:00:00"/>
    <s v="Standard Class"/>
    <s v="AF-10870"/>
    <s v="Art Ferguson"/>
    <x v="0"/>
    <s v="United States"/>
    <s v="Homestead"/>
    <x v="2"/>
    <n v="33030"/>
    <x v="0"/>
    <s v="OFF-SU-10001225"/>
    <x v="1"/>
    <x v="14"/>
    <s v="Staples"/>
    <n v="2.9440000000000004"/>
    <n v="1"/>
    <n v="0.2"/>
    <x v="3439"/>
  </r>
  <r>
    <n v="3948"/>
    <x v="1950"/>
    <x v="0"/>
    <x v="741"/>
    <d v="2013-11-23T00:00:00"/>
    <s v="Standard Class"/>
    <s v="SN-20710"/>
    <s v="Steve Nguyen"/>
    <x v="2"/>
    <s v="United States"/>
    <s v="Pasadena"/>
    <x v="5"/>
    <n v="77506"/>
    <x v="2"/>
    <s v="OFF-AR-10003514"/>
    <x v="1"/>
    <x v="6"/>
    <s v="4009 Highlighters by Sanford"/>
    <n v="6.3680000000000003"/>
    <n v="2"/>
    <n v="0.2"/>
    <x v="3440"/>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d v="2013-11-23T00:00:00"/>
    <s v="Standard Class"/>
    <s v="SN-20710"/>
    <s v="Steve Nguyen"/>
    <x v="2"/>
    <s v="United States"/>
    <s v="Pasadena"/>
    <x v="5"/>
    <n v="77506"/>
    <x v="2"/>
    <s v="OFF-PA-10001970"/>
    <x v="1"/>
    <x v="10"/>
    <s v="Xerox 1881"/>
    <n v="19.648"/>
    <n v="2"/>
    <n v="0.2"/>
    <x v="3442"/>
  </r>
  <r>
    <n v="3951"/>
    <x v="1950"/>
    <x v="0"/>
    <x v="741"/>
    <d v="2013-11-23T00:00:00"/>
    <s v="Standard Class"/>
    <s v="SN-20710"/>
    <s v="Steve Nguyen"/>
    <x v="2"/>
    <s v="United States"/>
    <s v="Pasadena"/>
    <x v="5"/>
    <n v="77506"/>
    <x v="2"/>
    <s v="FUR-CH-10003817"/>
    <x v="0"/>
    <x v="1"/>
    <s v="Global Value Steno Chair, Gray"/>
    <n v="255.108"/>
    <n v="6"/>
    <n v="0.3"/>
    <x v="3443"/>
  </r>
  <r>
    <n v="3952"/>
    <x v="1951"/>
    <x v="2"/>
    <x v="683"/>
    <d v="2011-11-30T00:00:00"/>
    <s v="Second Class"/>
    <s v="MO-17500"/>
    <s v="Mary O'Rourke"/>
    <x v="0"/>
    <s v="United States"/>
    <s v="Freeport"/>
    <x v="15"/>
    <n v="11520"/>
    <x v="3"/>
    <s v="OFF-BI-10003676"/>
    <x v="1"/>
    <x v="8"/>
    <s v="GBC Standard Recycled Report Covers, Clear Plastic Sheets"/>
    <n v="17.248000000000001"/>
    <n v="2"/>
    <n v="0.2"/>
    <x v="3444"/>
  </r>
  <r>
    <n v="3953"/>
    <x v="1952"/>
    <x v="0"/>
    <x v="398"/>
    <d v="2013-03-09T00:00:00"/>
    <s v="Standard Class"/>
    <s v="ON-18715"/>
    <s v="Odella Nelson"/>
    <x v="1"/>
    <s v="United States"/>
    <s v="Denver"/>
    <x v="22"/>
    <n v="80219"/>
    <x v="1"/>
    <s v="TEC-PH-10003535"/>
    <x v="2"/>
    <x v="7"/>
    <s v="RCA ViSYS 25423RE1 Corded phone"/>
    <n v="159.98400000000001"/>
    <n v="2"/>
    <n v="0.2"/>
    <x v="3445"/>
  </r>
  <r>
    <n v="3954"/>
    <x v="1953"/>
    <x v="3"/>
    <x v="787"/>
    <d v="2014-01-20T00:00:00"/>
    <s v="Standard Class"/>
    <s v="SC-20095"/>
    <s v="Sanjit Chand"/>
    <x v="0"/>
    <s v="United States"/>
    <s v="Quincy"/>
    <x v="31"/>
    <n v="2169"/>
    <x v="3"/>
    <s v="OFF-PA-10004675"/>
    <x v="1"/>
    <x v="10"/>
    <s v="Telephone Message Books with Fax/Mobile Section, 5 1/2&quot; x 3 3/16&quot;"/>
    <n v="12.7"/>
    <n v="2"/>
    <n v="0"/>
    <x v="1512"/>
  </r>
  <r>
    <n v="3955"/>
    <x v="1954"/>
    <x v="2"/>
    <x v="527"/>
    <d v="2011-04-09T00:00:00"/>
    <s v="Standard Class"/>
    <s v="MS-17710"/>
    <s v="Maurice Satty"/>
    <x v="0"/>
    <s v="United States"/>
    <s v="Detroit"/>
    <x v="12"/>
    <n v="48205"/>
    <x v="2"/>
    <s v="FUR-FU-10004020"/>
    <x v="0"/>
    <x v="5"/>
    <s v="Advantus Panel Wall Acrylic Frame"/>
    <n v="5.47"/>
    <n v="1"/>
    <n v="0"/>
    <x v="3446"/>
  </r>
  <r>
    <n v="3956"/>
    <x v="1954"/>
    <x v="2"/>
    <x v="527"/>
    <d v="2011-04-09T00:00:00"/>
    <s v="Standard Class"/>
    <s v="MS-17710"/>
    <s v="Maurice Satty"/>
    <x v="0"/>
    <s v="United States"/>
    <s v="Detroit"/>
    <x v="12"/>
    <n v="48205"/>
    <x v="2"/>
    <s v="OFF-AR-10001955"/>
    <x v="1"/>
    <x v="6"/>
    <s v="Newell 319"/>
    <n v="79.36"/>
    <n v="4"/>
    <n v="0"/>
    <x v="3447"/>
  </r>
  <r>
    <n v="3957"/>
    <x v="1955"/>
    <x v="0"/>
    <x v="190"/>
    <d v="2013-07-04T00:00:00"/>
    <s v="Standard Class"/>
    <s v="DN-13690"/>
    <s v="Duane Noonan"/>
    <x v="0"/>
    <s v="United States"/>
    <s v="San Francisco"/>
    <x v="1"/>
    <n v="94109"/>
    <x v="1"/>
    <s v="FUR-FU-10002364"/>
    <x v="0"/>
    <x v="5"/>
    <s v="Eldon Expressions Wood Desk Accessories, Oak"/>
    <n v="22.14"/>
    <n v="3"/>
    <n v="0"/>
    <x v="3448"/>
  </r>
  <r>
    <n v="3958"/>
    <x v="1956"/>
    <x v="0"/>
    <x v="211"/>
    <d v="2013-06-03T00:00:00"/>
    <s v="Standard Class"/>
    <s v="RB-19360"/>
    <s v="Raymond Buch"/>
    <x v="0"/>
    <s v="United States"/>
    <s v="Nashville"/>
    <x v="18"/>
    <n v="37211"/>
    <x v="0"/>
    <s v="OFF-BI-10002414"/>
    <x v="1"/>
    <x v="8"/>
    <s v="GBC ProClick Spines for 32-Hole Punch"/>
    <n v="11.277000000000001"/>
    <n v="3"/>
    <n v="0.7"/>
    <x v="3449"/>
  </r>
  <r>
    <n v="3959"/>
    <x v="1956"/>
    <x v="0"/>
    <x v="211"/>
    <d v="2013-06-03T00:00:00"/>
    <s v="Standard Class"/>
    <s v="RB-19360"/>
    <s v="Raymond Buch"/>
    <x v="0"/>
    <s v="United States"/>
    <s v="Nashville"/>
    <x v="18"/>
    <n v="37211"/>
    <x v="0"/>
    <s v="OFF-AR-10003732"/>
    <x v="1"/>
    <x v="6"/>
    <s v="Newell 333"/>
    <n v="4.4479999999999995"/>
    <n v="2"/>
    <n v="0.2"/>
    <x v="3450"/>
  </r>
  <r>
    <n v="3960"/>
    <x v="1956"/>
    <x v="0"/>
    <x v="211"/>
    <d v="2013-06-03T00:00:00"/>
    <s v="Standard Class"/>
    <s v="RB-19360"/>
    <s v="Raymond Buch"/>
    <x v="0"/>
    <s v="United States"/>
    <s v="Nashville"/>
    <x v="18"/>
    <n v="37211"/>
    <x v="0"/>
    <s v="FUR-FU-10001085"/>
    <x v="0"/>
    <x v="5"/>
    <s v="3M Polarizing Light Filter Sleeves"/>
    <n v="44.76"/>
    <n v="3"/>
    <n v="0.2"/>
    <x v="3451"/>
  </r>
  <r>
    <n v="3961"/>
    <x v="1957"/>
    <x v="1"/>
    <x v="324"/>
    <d v="2012-10-24T00:00:00"/>
    <s v="Standard Class"/>
    <s v="NH-18610"/>
    <s v="Nicole Hansen"/>
    <x v="1"/>
    <s v="United States"/>
    <s v="Detroit"/>
    <x v="12"/>
    <n v="48227"/>
    <x v="2"/>
    <s v="OFF-BI-10001249"/>
    <x v="1"/>
    <x v="8"/>
    <s v="Avery Heavy-Duty EZD View Binder with Locking Rings"/>
    <n v="38.28"/>
    <n v="6"/>
    <n v="0"/>
    <x v="3452"/>
  </r>
  <r>
    <n v="3962"/>
    <x v="1957"/>
    <x v="1"/>
    <x v="324"/>
    <d v="2012-10-24T00:00:00"/>
    <s v="Standard Class"/>
    <s v="NH-18610"/>
    <s v="Nicole Hansen"/>
    <x v="1"/>
    <s v="United States"/>
    <s v="Detroit"/>
    <x v="12"/>
    <n v="48227"/>
    <x v="2"/>
    <s v="TEC-PH-10002564"/>
    <x v="2"/>
    <x v="7"/>
    <s v="OtterBox Defender Series Case - Samsung Galaxy S4"/>
    <n v="149.94999999999999"/>
    <n v="5"/>
    <n v="0"/>
    <x v="3453"/>
  </r>
  <r>
    <n v="3963"/>
    <x v="1958"/>
    <x v="3"/>
    <x v="600"/>
    <d v="2014-02-21T00:00:00"/>
    <s v="First Class"/>
    <s v="ED-13885"/>
    <s v="Emily Ducich"/>
    <x v="2"/>
    <s v="United States"/>
    <s v="Los Angeles"/>
    <x v="1"/>
    <n v="90045"/>
    <x v="1"/>
    <s v="OFF-AR-10000634"/>
    <x v="1"/>
    <x v="6"/>
    <s v="Newell 320"/>
    <n v="12.84"/>
    <n v="3"/>
    <n v="0"/>
    <x v="3454"/>
  </r>
  <r>
    <n v="3964"/>
    <x v="1958"/>
    <x v="3"/>
    <x v="600"/>
    <d v="2014-02-21T00:00:00"/>
    <s v="First Class"/>
    <s v="ED-13885"/>
    <s v="Emily Ducich"/>
    <x v="2"/>
    <s v="United States"/>
    <s v="Los Angeles"/>
    <x v="1"/>
    <n v="90045"/>
    <x v="1"/>
    <s v="FUR-FU-10004018"/>
    <x v="0"/>
    <x v="5"/>
    <s v="Tensor Computer Mounted Lamp"/>
    <n v="44.67"/>
    <n v="3"/>
    <n v="0"/>
    <x v="3455"/>
  </r>
  <r>
    <n v="3965"/>
    <x v="1959"/>
    <x v="0"/>
    <x v="897"/>
    <d v="2013-09-29T00:00:00"/>
    <s v="Standard Class"/>
    <s v="PW-19240"/>
    <s v="Pierre Wener"/>
    <x v="0"/>
    <s v="United States"/>
    <s v="Philadelphia"/>
    <x v="9"/>
    <n v="19140"/>
    <x v="3"/>
    <s v="OFF-AR-10003481"/>
    <x v="1"/>
    <x v="6"/>
    <s v="Newell 348"/>
    <n v="7.8719999999999999"/>
    <n v="3"/>
    <n v="0.2"/>
    <x v="3456"/>
  </r>
  <r>
    <n v="3966"/>
    <x v="1960"/>
    <x v="2"/>
    <x v="607"/>
    <d v="2011-11-17T00:00:00"/>
    <s v="Second Class"/>
    <s v="DM-13345"/>
    <s v="Denise Monton"/>
    <x v="1"/>
    <s v="United States"/>
    <s v="Asheville"/>
    <x v="3"/>
    <n v="28806"/>
    <x v="0"/>
    <s v="OFF-AR-10003651"/>
    <x v="1"/>
    <x v="6"/>
    <s v="Newell 350"/>
    <n v="7.8719999999999999"/>
    <n v="3"/>
    <n v="0.2"/>
    <x v="3456"/>
  </r>
  <r>
    <n v="3967"/>
    <x v="1961"/>
    <x v="0"/>
    <x v="178"/>
    <d v="2013-04-07T00:00:00"/>
    <s v="Standard Class"/>
    <s v="DW-13540"/>
    <s v="Don Weiss"/>
    <x v="0"/>
    <s v="United States"/>
    <s v="New York City"/>
    <x v="15"/>
    <n v="10024"/>
    <x v="3"/>
    <s v="OFF-AR-10002956"/>
    <x v="1"/>
    <x v="6"/>
    <s v="Boston 16801 Nautilus Battery Pencil Sharpener"/>
    <n v="88.04"/>
    <n v="4"/>
    <n v="0"/>
    <x v="3457"/>
  </r>
  <r>
    <n v="3968"/>
    <x v="1962"/>
    <x v="0"/>
    <x v="244"/>
    <d v="2013-05-24T00:00:00"/>
    <s v="First Class"/>
    <s v="EH-14125"/>
    <s v="Eugene Hildebrand"/>
    <x v="2"/>
    <s v="United States"/>
    <s v="Colorado Springs"/>
    <x v="22"/>
    <n v="80906"/>
    <x v="1"/>
    <s v="OFF-BI-10003638"/>
    <x v="1"/>
    <x v="8"/>
    <s v="GBC Durable Plastic Covers"/>
    <n v="40.635000000000012"/>
    <n v="7"/>
    <n v="0.7"/>
    <x v="3458"/>
  </r>
  <r>
    <n v="3969"/>
    <x v="1963"/>
    <x v="1"/>
    <x v="932"/>
    <d v="2012-06-05T00:00:00"/>
    <s v="Standard Class"/>
    <s v="KE-16420"/>
    <s v="Katrina Edelman"/>
    <x v="1"/>
    <s v="United States"/>
    <s v="San Antonio"/>
    <x v="5"/>
    <n v="78207"/>
    <x v="2"/>
    <s v="OFF-BI-10001890"/>
    <x v="1"/>
    <x v="8"/>
    <s v="Avery Poly Binder Pockets"/>
    <n v="5.7279999999999989"/>
    <n v="8"/>
    <n v="0.8"/>
    <x v="3459"/>
  </r>
  <r>
    <n v="3970"/>
    <x v="1963"/>
    <x v="1"/>
    <x v="932"/>
    <d v="2012-06-05T00:00:00"/>
    <s v="Standard Class"/>
    <s v="KE-16420"/>
    <s v="Katrina Edelman"/>
    <x v="1"/>
    <s v="United States"/>
    <s v="San Antonio"/>
    <x v="5"/>
    <n v="78207"/>
    <x v="2"/>
    <s v="OFF-PA-10002606"/>
    <x v="1"/>
    <x v="10"/>
    <s v="Xerox 1928"/>
    <n v="42.24"/>
    <n v="10"/>
    <n v="0.2"/>
    <x v="3460"/>
  </r>
  <r>
    <n v="3971"/>
    <x v="1964"/>
    <x v="2"/>
    <x v="754"/>
    <d v="2011-11-26T00:00:00"/>
    <s v="Standard Class"/>
    <s v="SP-20920"/>
    <s v="Susan Pistek"/>
    <x v="0"/>
    <s v="United States"/>
    <s v="Los Angeles"/>
    <x v="1"/>
    <n v="90036"/>
    <x v="1"/>
    <s v="OFF-PA-10002245"/>
    <x v="1"/>
    <x v="10"/>
    <s v="Xerox 1895"/>
    <n v="53.820000000000007"/>
    <n v="9"/>
    <n v="0"/>
    <x v="3461"/>
  </r>
  <r>
    <n v="3972"/>
    <x v="1965"/>
    <x v="1"/>
    <x v="933"/>
    <d v="2012-02-24T00:00:00"/>
    <s v="Second Class"/>
    <s v="PS-19045"/>
    <s v="Penelope Sewall"/>
    <x v="2"/>
    <s v="United States"/>
    <s v="Sterling Heights"/>
    <x v="12"/>
    <n v="48310"/>
    <x v="2"/>
    <s v="OFF-AR-10001615"/>
    <x v="1"/>
    <x v="6"/>
    <s v="Newell 34"/>
    <n v="79.36"/>
    <n v="4"/>
    <n v="0"/>
    <x v="3462"/>
  </r>
  <r>
    <n v="3973"/>
    <x v="1966"/>
    <x v="0"/>
    <x v="892"/>
    <d v="2013-04-03T00:00:00"/>
    <s v="Standard Class"/>
    <s v="JM-15250"/>
    <s v="Janet Martin"/>
    <x v="0"/>
    <s v="United States"/>
    <s v="New York City"/>
    <x v="15"/>
    <n v="10009"/>
    <x v="3"/>
    <s v="OFF-PA-10000466"/>
    <x v="1"/>
    <x v="10"/>
    <s v="Memo Book, 100 Message Capacity, 5 3/8” x 11”"/>
    <n v="13.48"/>
    <n v="2"/>
    <n v="0"/>
    <x v="3463"/>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x v="1329"/>
  </r>
  <r>
    <n v="3975"/>
    <x v="1966"/>
    <x v="0"/>
    <x v="892"/>
    <d v="2013-04-03T00:00:00"/>
    <s v="Standard Class"/>
    <s v="JM-15250"/>
    <s v="Janet Martin"/>
    <x v="0"/>
    <s v="United States"/>
    <s v="New York City"/>
    <x v="15"/>
    <n v="10009"/>
    <x v="3"/>
    <s v="FUR-FU-10004848"/>
    <x v="0"/>
    <x v="5"/>
    <s v="Howard Miller 13-3/4&quot; Diameter Brushed Chrome Round Wall Clock"/>
    <n v="414"/>
    <n v="8"/>
    <n v="0"/>
    <x v="3464"/>
  </r>
  <r>
    <n v="3976"/>
    <x v="1966"/>
    <x v="0"/>
    <x v="892"/>
    <d v="2013-04-03T00:00:00"/>
    <s v="Standard Class"/>
    <s v="JM-15250"/>
    <s v="Janet Martin"/>
    <x v="0"/>
    <s v="United States"/>
    <s v="New York City"/>
    <x v="15"/>
    <n v="10009"/>
    <x v="3"/>
    <s v="OFF-BI-10000320"/>
    <x v="1"/>
    <x v="8"/>
    <s v="GBC Plastic Binding Combs"/>
    <n v="41.328000000000003"/>
    <n v="7"/>
    <n v="0.2"/>
    <x v="3465"/>
  </r>
  <r>
    <n v="3977"/>
    <x v="1967"/>
    <x v="0"/>
    <x v="332"/>
    <d v="2013-10-25T00:00:00"/>
    <s v="First Class"/>
    <s v="EB-13930"/>
    <s v="Eric Barreto"/>
    <x v="0"/>
    <s v="United States"/>
    <s v="Richmond"/>
    <x v="17"/>
    <n v="23223"/>
    <x v="0"/>
    <s v="FUR-FU-10003731"/>
    <x v="0"/>
    <x v="5"/>
    <s v="Eldon Expressions Wood and Plastic Desk Accessories, Oak"/>
    <n v="39.92"/>
    <n v="4"/>
    <n v="0"/>
    <x v="3466"/>
  </r>
  <r>
    <n v="3978"/>
    <x v="1968"/>
    <x v="3"/>
    <x v="280"/>
    <d v="2014-10-08T00:00:00"/>
    <s v="Standard Class"/>
    <s v="FG-14260"/>
    <s v="Frank Gastineau"/>
    <x v="2"/>
    <s v="United States"/>
    <s v="Seattle"/>
    <x v="4"/>
    <n v="98105"/>
    <x v="1"/>
    <s v="OFF-FA-10002780"/>
    <x v="1"/>
    <x v="13"/>
    <s v="Staples"/>
    <n v="8.94"/>
    <n v="3"/>
    <n v="0"/>
    <x v="3467"/>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5999999999995"/>
    <n v="2"/>
    <n v="0.4"/>
    <x v="3468"/>
  </r>
  <r>
    <n v="3981"/>
    <x v="1969"/>
    <x v="2"/>
    <x v="851"/>
    <d v="2011-12-27T00:00:00"/>
    <s v="Standard Class"/>
    <s v="TH-21235"/>
    <s v="Tiffany House"/>
    <x v="1"/>
    <s v="United States"/>
    <s v="New York City"/>
    <x v="15"/>
    <n v="10024"/>
    <x v="3"/>
    <s v="OFF-AP-10002350"/>
    <x v="1"/>
    <x v="9"/>
    <s v="Belkin F9H710-06 7 Outlet SurgeMaster Surge Protector"/>
    <n v="56.519999999999996"/>
    <n v="3"/>
    <n v="0"/>
    <x v="3469"/>
  </r>
  <r>
    <n v="3982"/>
    <x v="1970"/>
    <x v="3"/>
    <x v="934"/>
    <d v="2014-12-21T00:00:00"/>
    <s v="Standard Class"/>
    <s v="PL-18925"/>
    <s v="Paul Lucas"/>
    <x v="2"/>
    <s v="United States"/>
    <s v="Seattle"/>
    <x v="4"/>
    <n v="98115"/>
    <x v="1"/>
    <s v="FUR-FU-10003096"/>
    <x v="0"/>
    <x v="5"/>
    <s v="Master Giant Foot Doorstop, Safety Yellow"/>
    <n v="22.77"/>
    <n v="3"/>
    <n v="0"/>
    <x v="3470"/>
  </r>
  <r>
    <n v="3983"/>
    <x v="1971"/>
    <x v="0"/>
    <x v="274"/>
    <d v="2013-07-10T00:00:00"/>
    <s v="Second Class"/>
    <s v="CC-12370"/>
    <s v="Christopher Conant"/>
    <x v="0"/>
    <s v="United States"/>
    <s v="Los Angeles"/>
    <x v="1"/>
    <n v="90045"/>
    <x v="1"/>
    <s v="FUR-CH-10003061"/>
    <x v="0"/>
    <x v="1"/>
    <s v="Global Leather Task Chair, Black"/>
    <n v="287.96800000000002"/>
    <n v="4"/>
    <n v="0.2"/>
    <x v="3471"/>
  </r>
  <r>
    <n v="3984"/>
    <x v="1971"/>
    <x v="0"/>
    <x v="274"/>
    <d v="2013-07-10T00:00:00"/>
    <s v="Second Class"/>
    <s v="CC-12370"/>
    <s v="Christopher Conant"/>
    <x v="0"/>
    <s v="United States"/>
    <s v="Los Angeles"/>
    <x v="1"/>
    <n v="90045"/>
    <x v="1"/>
    <s v="TEC-CO-10003763"/>
    <x v="2"/>
    <x v="16"/>
    <s v="Canon PC1060 Personal Laser Copier"/>
    <n v="2799.9600000000005"/>
    <n v="5"/>
    <n v="0.2"/>
    <x v="3472"/>
  </r>
  <r>
    <n v="3985"/>
    <x v="1971"/>
    <x v="0"/>
    <x v="274"/>
    <d v="2013-07-10T00:00:00"/>
    <s v="Second Class"/>
    <s v="CC-12370"/>
    <s v="Christopher Conant"/>
    <x v="0"/>
    <s v="United States"/>
    <s v="Los Angeles"/>
    <x v="1"/>
    <n v="90045"/>
    <x v="1"/>
    <s v="OFF-PA-10002923"/>
    <x v="1"/>
    <x v="10"/>
    <s v="Xerox 1942"/>
    <n v="48.94"/>
    <n v="1"/>
    <n v="0"/>
    <x v="1641"/>
  </r>
  <r>
    <n v="3986"/>
    <x v="1972"/>
    <x v="0"/>
    <x v="764"/>
    <d v="2013-04-22T00:00:00"/>
    <s v="Standard Class"/>
    <s v="JM-15535"/>
    <s v="Jessica Myrick"/>
    <x v="0"/>
    <s v="United States"/>
    <s v="Lakewood"/>
    <x v="1"/>
    <n v="90712"/>
    <x v="1"/>
    <s v="FUR-BO-10003441"/>
    <x v="0"/>
    <x v="0"/>
    <s v="Bush Westfield Collection Bookcases, Fully Assembled"/>
    <n v="257.49900000000002"/>
    <n v="3"/>
    <n v="0.15"/>
    <x v="3473"/>
  </r>
  <r>
    <n v="3987"/>
    <x v="1973"/>
    <x v="3"/>
    <x v="798"/>
    <d v="2014-04-15T00:00:00"/>
    <s v="Standard Class"/>
    <s v="KF-16285"/>
    <s v="Karen Ferguson"/>
    <x v="2"/>
    <s v="United States"/>
    <s v="Plainfield"/>
    <x v="30"/>
    <n v="7060"/>
    <x v="3"/>
    <s v="OFF-ST-10001780"/>
    <x v="1"/>
    <x v="4"/>
    <s v="Tennsco 16-Compartment Lockers with Coat Rack"/>
    <n v="2591.56"/>
    <n v="4"/>
    <n v="0"/>
    <x v="3474"/>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75"/>
  </r>
  <r>
    <n v="3989"/>
    <x v="1974"/>
    <x v="0"/>
    <x v="764"/>
    <d v="2013-04-23T00:00:00"/>
    <s v="Standard Class"/>
    <s v="CS-12175"/>
    <s v="Charles Sheldon"/>
    <x v="1"/>
    <s v="United States"/>
    <s v="Columbia"/>
    <x v="18"/>
    <n v="38401"/>
    <x v="0"/>
    <s v="FUR-FU-10003798"/>
    <x v="0"/>
    <x v="5"/>
    <s v="Ultra Door Kickplate, 8&quot;H x 34&quot;W"/>
    <n v="79.12"/>
    <n v="5"/>
    <n v="0.2"/>
    <x v="3476"/>
  </r>
  <r>
    <n v="3990"/>
    <x v="1975"/>
    <x v="2"/>
    <x v="641"/>
    <d v="2011-11-27T00:00:00"/>
    <s v="Second Class"/>
    <s v="AR-10540"/>
    <s v="Andy Reiter"/>
    <x v="0"/>
    <s v="United States"/>
    <s v="Woonsocket"/>
    <x v="34"/>
    <n v="2895"/>
    <x v="3"/>
    <s v="FUR-FU-10001095"/>
    <x v="0"/>
    <x v="5"/>
    <s v="DAX Black Cherry Wood-Tone Poster Frame"/>
    <n v="52.96"/>
    <n v="2"/>
    <n v="0"/>
    <x v="3477"/>
  </r>
  <r>
    <n v="3991"/>
    <x v="1976"/>
    <x v="2"/>
    <x v="935"/>
    <d v="2011-11-08T00:00:00"/>
    <s v="Standard Class"/>
    <s v="MS-17770"/>
    <s v="Maxwell Schwartz"/>
    <x v="0"/>
    <s v="United States"/>
    <s v="Lancaster"/>
    <x v="9"/>
    <n v="17602"/>
    <x v="3"/>
    <s v="OFF-SU-10000157"/>
    <x v="1"/>
    <x v="14"/>
    <s v="Compact Automatic Electric Letter Opener"/>
    <n v="286.34400000000005"/>
    <n v="3"/>
    <n v="0.2"/>
    <x v="3478"/>
  </r>
  <r>
    <n v="3992"/>
    <x v="1977"/>
    <x v="1"/>
    <x v="489"/>
    <d v="2012-05-05T00:00:00"/>
    <s v="Standard Class"/>
    <s v="DB-13120"/>
    <s v="David Bremer"/>
    <x v="1"/>
    <s v="United States"/>
    <s v="Tampa"/>
    <x v="2"/>
    <n v="33614"/>
    <x v="0"/>
    <s v="FUR-FU-10001095"/>
    <x v="0"/>
    <x v="5"/>
    <s v="DAX Black Cherry Wood-Tone Poster Frame"/>
    <n v="63.552000000000007"/>
    <n v="3"/>
    <n v="0.2"/>
    <x v="3479"/>
  </r>
  <r>
    <n v="3993"/>
    <x v="1977"/>
    <x v="1"/>
    <x v="489"/>
    <d v="2012-05-05T00:00:00"/>
    <s v="Standard Class"/>
    <s v="DB-13120"/>
    <s v="David Bremer"/>
    <x v="1"/>
    <s v="United States"/>
    <s v="Tampa"/>
    <x v="2"/>
    <n v="33614"/>
    <x v="0"/>
    <s v="OFF-SU-10004261"/>
    <x v="1"/>
    <x v="14"/>
    <s v="Fiskars 8&quot; Scissors, 2/Pack"/>
    <n v="41.375999999999998"/>
    <n v="3"/>
    <n v="0.2"/>
    <x v="3480"/>
  </r>
  <r>
    <n v="3994"/>
    <x v="1977"/>
    <x v="1"/>
    <x v="489"/>
    <d v="2012-05-05T00:00:00"/>
    <s v="Standard Class"/>
    <s v="DB-13120"/>
    <s v="David Bremer"/>
    <x v="1"/>
    <s v="United States"/>
    <s v="Tampa"/>
    <x v="2"/>
    <n v="33614"/>
    <x v="0"/>
    <s v="OFF-AR-10004022"/>
    <x v="1"/>
    <x v="6"/>
    <s v="Panasonic KP-380BK Classic Electric Pencil Sharpener"/>
    <n v="172.70400000000001"/>
    <n v="6"/>
    <n v="0.2"/>
    <x v="3481"/>
  </r>
  <r>
    <n v="3995"/>
    <x v="1978"/>
    <x v="1"/>
    <x v="936"/>
    <d v="2012-03-12T00:00:00"/>
    <s v="Standard Class"/>
    <s v="DK-12895"/>
    <s v="Dana Kaydos"/>
    <x v="0"/>
    <s v="United States"/>
    <s v="Kenosha"/>
    <x v="6"/>
    <n v="53142"/>
    <x v="2"/>
    <s v="FUR-BO-10002916"/>
    <x v="0"/>
    <x v="0"/>
    <s v="Rush Hierlooms Collection 1&quot; Thick Stackable Bookcases"/>
    <n v="512.93999999999994"/>
    <n v="3"/>
    <n v="0"/>
    <x v="3482"/>
  </r>
  <r>
    <n v="3996"/>
    <x v="1978"/>
    <x v="1"/>
    <x v="936"/>
    <d v="2012-03-12T00:00:00"/>
    <s v="Standard Class"/>
    <s v="DK-12895"/>
    <s v="Dana Kaydos"/>
    <x v="0"/>
    <s v="United States"/>
    <s v="Kenosha"/>
    <x v="6"/>
    <n v="53142"/>
    <x v="2"/>
    <s v="FUR-CH-10002084"/>
    <x v="0"/>
    <x v="1"/>
    <s v="Hon Mobius Operator's Chair"/>
    <n v="860.93"/>
    <n v="7"/>
    <n v="0"/>
    <x v="3483"/>
  </r>
  <r>
    <n v="3997"/>
    <x v="1978"/>
    <x v="1"/>
    <x v="936"/>
    <d v="2012-03-12T00:00:00"/>
    <s v="Standard Class"/>
    <s v="DK-12895"/>
    <s v="Dana Kaydos"/>
    <x v="0"/>
    <s v="United States"/>
    <s v="Kenosha"/>
    <x v="6"/>
    <n v="53142"/>
    <x v="2"/>
    <s v="TEC-PH-10003012"/>
    <x v="2"/>
    <x v="7"/>
    <s v="Nortel Meridian M3904 Professional Digital phone"/>
    <n v="769.95"/>
    <n v="5"/>
    <n v="0"/>
    <x v="3484"/>
  </r>
  <r>
    <n v="3998"/>
    <x v="1978"/>
    <x v="1"/>
    <x v="936"/>
    <d v="2012-03-12T00:00:00"/>
    <s v="Standard Class"/>
    <s v="DK-12895"/>
    <s v="Dana Kaydos"/>
    <x v="0"/>
    <s v="United States"/>
    <s v="Kenosha"/>
    <x v="6"/>
    <n v="53142"/>
    <x v="2"/>
    <s v="OFF-AR-10002704"/>
    <x v="1"/>
    <x v="6"/>
    <s v="Boston 1900 Electric Pencil Sharpener"/>
    <n v="14.98"/>
    <n v="1"/>
    <n v="0"/>
    <x v="3485"/>
  </r>
  <r>
    <n v="3999"/>
    <x v="1978"/>
    <x v="1"/>
    <x v="936"/>
    <d v="2012-03-12T00:00:00"/>
    <s v="Standard Class"/>
    <s v="DK-12895"/>
    <s v="Dana Kaydos"/>
    <x v="0"/>
    <s v="United States"/>
    <s v="Kenosha"/>
    <x v="6"/>
    <n v="53142"/>
    <x v="2"/>
    <s v="FUR-FU-10000308"/>
    <x v="0"/>
    <x v="5"/>
    <s v="Deflect-o Glass Clear Studded Chair Mats"/>
    <n v="373.08"/>
    <n v="6"/>
    <n v="0"/>
    <x v="3486"/>
  </r>
  <r>
    <n v="4000"/>
    <x v="1979"/>
    <x v="1"/>
    <x v="789"/>
    <d v="2012-07-20T00:00:00"/>
    <s v="Second Class"/>
    <s v="MP-17965"/>
    <s v="Michael Paige"/>
    <x v="1"/>
    <s v="United States"/>
    <s v="Port Saint Lucie"/>
    <x v="2"/>
    <n v="34952"/>
    <x v="0"/>
    <s v="FUR-BO-10004709"/>
    <x v="0"/>
    <x v="0"/>
    <s v="Bush Westfield Collection Bookcases, Medium Cherry Finish"/>
    <n v="231.92000000000002"/>
    <n v="5"/>
    <n v="0.2"/>
    <x v="3487"/>
  </r>
  <r>
    <n v="4001"/>
    <x v="1980"/>
    <x v="2"/>
    <x v="856"/>
    <d v="2011-10-16T00:00:00"/>
    <s v="Standard Class"/>
    <s v="Dp-13240"/>
    <s v="Dean percer"/>
    <x v="2"/>
    <s v="United States"/>
    <s v="Seattle"/>
    <x v="4"/>
    <n v="98115"/>
    <x v="1"/>
    <s v="FUR-FU-10001196"/>
    <x v="0"/>
    <x v="5"/>
    <s v="DAX Cubicle Frames - 8x10"/>
    <n v="63.47"/>
    <n v="11"/>
    <n v="0"/>
    <x v="3488"/>
  </r>
  <r>
    <n v="4002"/>
    <x v="1980"/>
    <x v="2"/>
    <x v="856"/>
    <d v="2011-10-16T00:00:00"/>
    <s v="Standard Class"/>
    <s v="Dp-13240"/>
    <s v="Dean percer"/>
    <x v="2"/>
    <s v="United States"/>
    <s v="Seattle"/>
    <x v="4"/>
    <n v="98115"/>
    <x v="1"/>
    <s v="TEC-AC-10002942"/>
    <x v="2"/>
    <x v="11"/>
    <s v="WD My Passport Ultra 1TB Portable External Hard Drive"/>
    <n v="345"/>
    <n v="5"/>
    <n v="0"/>
    <x v="3489"/>
  </r>
  <r>
    <n v="4003"/>
    <x v="1981"/>
    <x v="0"/>
    <x v="840"/>
    <d v="2013-03-09T00:00:00"/>
    <s v="Standard Class"/>
    <s v="CC-12220"/>
    <s v="Chris Cortes"/>
    <x v="0"/>
    <s v="United States"/>
    <s v="San Antonio"/>
    <x v="5"/>
    <n v="78207"/>
    <x v="2"/>
    <s v="FUR-TA-10004915"/>
    <x v="0"/>
    <x v="3"/>
    <s v="Office Impressions End Table, 20-1/2&quot;H x 24&quot;W x 20&quot;D"/>
    <n v="637.89599999999996"/>
    <n v="3"/>
    <n v="0.3"/>
    <x v="3490"/>
  </r>
  <r>
    <n v="4004"/>
    <x v="1981"/>
    <x v="0"/>
    <x v="840"/>
    <d v="2013-03-09T00:00:00"/>
    <s v="Standard Class"/>
    <s v="CC-12220"/>
    <s v="Chris Cortes"/>
    <x v="0"/>
    <s v="United States"/>
    <s v="San Antonio"/>
    <x v="5"/>
    <n v="78207"/>
    <x v="2"/>
    <s v="TEC-MA-10001016"/>
    <x v="2"/>
    <x v="15"/>
    <s v="Canon PC170 Desktop Personal Copier"/>
    <n v="287.90999999999997"/>
    <n v="3"/>
    <n v="0.4"/>
    <x v="3491"/>
  </r>
  <r>
    <n v="4005"/>
    <x v="1981"/>
    <x v="0"/>
    <x v="840"/>
    <d v="2013-03-09T00:00:00"/>
    <s v="Standard Class"/>
    <s v="CC-12220"/>
    <s v="Chris Cortes"/>
    <x v="0"/>
    <s v="United States"/>
    <s v="San Antonio"/>
    <x v="5"/>
    <n v="78207"/>
    <x v="2"/>
    <s v="OFF-EN-10000483"/>
    <x v="1"/>
    <x v="12"/>
    <s v="White Envelopes, White Envelopes with Clear Poly Window"/>
    <n v="36.6"/>
    <n v="3"/>
    <n v="0.2"/>
    <x v="3492"/>
  </r>
  <r>
    <n v="4006"/>
    <x v="1982"/>
    <x v="1"/>
    <x v="895"/>
    <d v="2012-12-16T00:00:00"/>
    <s v="Standard Class"/>
    <s v="KM-16660"/>
    <s v="Khloe Miller"/>
    <x v="0"/>
    <s v="United States"/>
    <s v="Roswell"/>
    <x v="32"/>
    <n v="30076"/>
    <x v="0"/>
    <s v="OFF-AR-10003087"/>
    <x v="1"/>
    <x v="6"/>
    <s v="Staples"/>
    <n v="1.78"/>
    <n v="1"/>
    <n v="0"/>
    <x v="3493"/>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94"/>
  </r>
  <r>
    <n v="4009"/>
    <x v="1983"/>
    <x v="1"/>
    <x v="217"/>
    <d v="2012-12-22T00:00:00"/>
    <s v="Standard Class"/>
    <s v="MK-17905"/>
    <s v="Michael Kennedy"/>
    <x v="1"/>
    <s v="United States"/>
    <s v="Louisville"/>
    <x v="22"/>
    <n v="80027"/>
    <x v="1"/>
    <s v="OFF-AR-10000634"/>
    <x v="1"/>
    <x v="6"/>
    <s v="Newell 320"/>
    <n v="6.8480000000000008"/>
    <n v="2"/>
    <n v="0.2"/>
    <x v="1367"/>
  </r>
  <r>
    <n v="4010"/>
    <x v="1984"/>
    <x v="3"/>
    <x v="314"/>
    <d v="2014-01-06T00:00:00"/>
    <s v="Standard Class"/>
    <s v="SC-20725"/>
    <s v="Steven Cartwright"/>
    <x v="0"/>
    <s v="United States"/>
    <s v="Los Angeles"/>
    <x v="1"/>
    <n v="90036"/>
    <x v="1"/>
    <s v="FUR-FU-10001215"/>
    <x v="0"/>
    <x v="5"/>
    <s v="Howard Miller 11-1/2&quot; Diameter Brentwood Wall Clock"/>
    <n v="474.43"/>
    <n v="11"/>
    <n v="0"/>
    <x v="3495"/>
  </r>
  <r>
    <n v="4011"/>
    <x v="1985"/>
    <x v="3"/>
    <x v="610"/>
    <d v="2014-11-25T00:00:00"/>
    <s v="First Class"/>
    <s v="CC-12475"/>
    <s v="Cindy Chapman"/>
    <x v="0"/>
    <s v="United States"/>
    <s v="Philadelphia"/>
    <x v="9"/>
    <n v="19143"/>
    <x v="3"/>
    <s v="OFF-PA-10001204"/>
    <x v="1"/>
    <x v="10"/>
    <s v="Xerox 1972"/>
    <n v="8.4480000000000004"/>
    <n v="2"/>
    <n v="0.2"/>
    <x v="591"/>
  </r>
  <r>
    <n v="4012"/>
    <x v="1985"/>
    <x v="3"/>
    <x v="610"/>
    <d v="2014-11-25T00:00:00"/>
    <s v="First Class"/>
    <s v="CC-12475"/>
    <s v="Cindy Chapman"/>
    <x v="0"/>
    <s v="United States"/>
    <s v="Philadelphia"/>
    <x v="9"/>
    <n v="19143"/>
    <x v="3"/>
    <s v="OFF-ST-10002444"/>
    <x v="1"/>
    <x v="4"/>
    <s v="Recycled Eldon Regeneration Jumbo File"/>
    <n v="39.295999999999999"/>
    <n v="4"/>
    <n v="0.2"/>
    <x v="3496"/>
  </r>
  <r>
    <n v="4013"/>
    <x v="1986"/>
    <x v="1"/>
    <x v="937"/>
    <d v="2012-12-27T00:00:00"/>
    <s v="Standard Class"/>
    <s v="BT-11305"/>
    <s v="Beth Thompson"/>
    <x v="2"/>
    <s v="United States"/>
    <s v="Superior"/>
    <x v="6"/>
    <n v="54880"/>
    <x v="2"/>
    <s v="OFF-AR-10000203"/>
    <x v="1"/>
    <x v="6"/>
    <s v="Newell 336"/>
    <n v="17.12"/>
    <n v="4"/>
    <n v="0"/>
    <x v="2951"/>
  </r>
  <r>
    <n v="4014"/>
    <x v="1987"/>
    <x v="1"/>
    <x v="841"/>
    <d v="2012-08-28T00:00:00"/>
    <s v="Standard Class"/>
    <s v="FH-14350"/>
    <s v="Fred Harton"/>
    <x v="0"/>
    <s v="United States"/>
    <s v="Atlanta"/>
    <x v="32"/>
    <n v="30318"/>
    <x v="0"/>
    <s v="OFF-AP-10000828"/>
    <x v="1"/>
    <x v="9"/>
    <s v="Avanti 4.4 Cu. Ft. Refrigerator"/>
    <n v="542.93999999999994"/>
    <n v="3"/>
    <n v="0"/>
    <x v="3497"/>
  </r>
  <r>
    <n v="4015"/>
    <x v="1987"/>
    <x v="1"/>
    <x v="841"/>
    <d v="2012-08-28T00:00:00"/>
    <s v="Standard Class"/>
    <s v="FH-14350"/>
    <s v="Fred Harton"/>
    <x v="0"/>
    <s v="United States"/>
    <s v="Atlanta"/>
    <x v="32"/>
    <n v="30318"/>
    <x v="0"/>
    <s v="OFF-LA-10003190"/>
    <x v="1"/>
    <x v="2"/>
    <s v="Avery 474"/>
    <n v="8.64"/>
    <n v="3"/>
    <n v="0"/>
    <x v="913"/>
  </r>
  <r>
    <n v="4016"/>
    <x v="1987"/>
    <x v="1"/>
    <x v="841"/>
    <d v="2012-08-28T00:00:00"/>
    <s v="Standard Class"/>
    <s v="FH-14350"/>
    <s v="Fred Harton"/>
    <x v="0"/>
    <s v="United States"/>
    <s v="Atlanta"/>
    <x v="32"/>
    <n v="30318"/>
    <x v="0"/>
    <s v="OFF-PA-10002319"/>
    <x v="1"/>
    <x v="10"/>
    <s v="Xerox 1944"/>
    <n v="193.79999999999998"/>
    <n v="5"/>
    <n v="0"/>
    <x v="3498"/>
  </r>
  <r>
    <n v="4017"/>
    <x v="1987"/>
    <x v="1"/>
    <x v="841"/>
    <d v="2012-08-28T00:00:00"/>
    <s v="Standard Class"/>
    <s v="FH-14350"/>
    <s v="Fred Harton"/>
    <x v="0"/>
    <s v="United States"/>
    <s v="Atlanta"/>
    <x v="32"/>
    <n v="30318"/>
    <x v="0"/>
    <s v="OFF-PA-10003893"/>
    <x v="1"/>
    <x v="10"/>
    <s v="Xerox 1962"/>
    <n v="21.400000000000002"/>
    <n v="5"/>
    <n v="0"/>
    <x v="3499"/>
  </r>
  <r>
    <n v="4018"/>
    <x v="1987"/>
    <x v="1"/>
    <x v="841"/>
    <d v="2012-08-28T00:00:00"/>
    <s v="Standard Class"/>
    <s v="FH-14350"/>
    <s v="Fred Harton"/>
    <x v="0"/>
    <s v="United States"/>
    <s v="Atlanta"/>
    <x v="32"/>
    <n v="30318"/>
    <x v="0"/>
    <s v="OFF-PA-10002499"/>
    <x v="1"/>
    <x v="10"/>
    <s v="Xerox 1890"/>
    <n v="97.88"/>
    <n v="2"/>
    <n v="0"/>
    <x v="3500"/>
  </r>
  <r>
    <n v="4019"/>
    <x v="1987"/>
    <x v="1"/>
    <x v="841"/>
    <d v="2012-08-28T00:00:00"/>
    <s v="Standard Class"/>
    <s v="FH-14350"/>
    <s v="Fred Harton"/>
    <x v="0"/>
    <s v="United States"/>
    <s v="Atlanta"/>
    <x v="32"/>
    <n v="30318"/>
    <x v="0"/>
    <s v="TEC-AC-10004568"/>
    <x v="2"/>
    <x v="11"/>
    <s v="Maxell LTO Ultrium - 800 GB"/>
    <n v="251.91"/>
    <n v="9"/>
    <n v="0"/>
    <x v="1885"/>
  </r>
  <r>
    <n v="4020"/>
    <x v="1987"/>
    <x v="1"/>
    <x v="841"/>
    <d v="2012-08-28T00:00:00"/>
    <s v="Standard Class"/>
    <s v="FH-14350"/>
    <s v="Fred Harton"/>
    <x v="0"/>
    <s v="United States"/>
    <s v="Atlanta"/>
    <x v="32"/>
    <n v="30318"/>
    <x v="0"/>
    <s v="OFF-AP-10001492"/>
    <x v="1"/>
    <x v="9"/>
    <s v="Acco Six-Outlet Power Strip, 4' Cord Length"/>
    <n v="25.86"/>
    <n v="3"/>
    <n v="0"/>
    <x v="3501"/>
  </r>
  <r>
    <n v="4021"/>
    <x v="1988"/>
    <x v="2"/>
    <x v="169"/>
    <d v="2011-06-27T00:00:00"/>
    <s v="Standard Class"/>
    <s v="AA-10645"/>
    <s v="Anna Andreadi"/>
    <x v="0"/>
    <s v="United States"/>
    <s v="Chester"/>
    <x v="9"/>
    <n v="19013"/>
    <x v="3"/>
    <s v="FUR-CH-10004698"/>
    <x v="0"/>
    <x v="1"/>
    <s v="Padded Folding Chairs, Black, 4/Carton"/>
    <n v="170.05799999999999"/>
    <n v="3"/>
    <n v="0.3"/>
    <x v="3502"/>
  </r>
  <r>
    <n v="4022"/>
    <x v="1988"/>
    <x v="2"/>
    <x v="169"/>
    <d v="2011-06-27T00:00:00"/>
    <s v="Standard Class"/>
    <s v="AA-10645"/>
    <s v="Anna Andreadi"/>
    <x v="0"/>
    <s v="United States"/>
    <s v="Chester"/>
    <x v="9"/>
    <n v="19013"/>
    <x v="3"/>
    <s v="TEC-PH-10004093"/>
    <x v="2"/>
    <x v="7"/>
    <s v="Panasonic Kx-TS550"/>
    <n v="82.782000000000011"/>
    <n v="3"/>
    <n v="0.4"/>
    <x v="3503"/>
  </r>
  <r>
    <n v="4023"/>
    <x v="1988"/>
    <x v="2"/>
    <x v="169"/>
    <d v="2011-06-27T00:00:00"/>
    <s v="Standard Class"/>
    <s v="AA-10645"/>
    <s v="Anna Andreadi"/>
    <x v="0"/>
    <s v="United States"/>
    <s v="Chester"/>
    <x v="9"/>
    <n v="19013"/>
    <x v="3"/>
    <s v="FUR-CH-10000454"/>
    <x v="0"/>
    <x v="1"/>
    <s v="Hon Deluxe Fabric Upholstered Stacking Chairs, Rounded Back"/>
    <n v="853.92999999999984"/>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504"/>
  </r>
  <r>
    <n v="4025"/>
    <x v="1989"/>
    <x v="3"/>
    <x v="855"/>
    <d v="2014-10-29T00:00:00"/>
    <s v="First Class"/>
    <s v="JO-15145"/>
    <s v="Jack O'Briant"/>
    <x v="1"/>
    <s v="United States"/>
    <s v="San Francisco"/>
    <x v="1"/>
    <n v="94110"/>
    <x v="1"/>
    <s v="TEC-PH-10003215"/>
    <x v="2"/>
    <x v="7"/>
    <s v="Jackery Bar Premium Fast-charging Portable Charger"/>
    <n v="95.84"/>
    <n v="4"/>
    <n v="0.2"/>
    <x v="3505"/>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d v="2014-08-14T00:00:00"/>
    <s v="First Class"/>
    <s v="SF-20965"/>
    <s v="Sylvia Foulston"/>
    <x v="1"/>
    <s v="United States"/>
    <s v="Bedford"/>
    <x v="5"/>
    <n v="76021"/>
    <x v="2"/>
    <s v="OFF-AR-10004582"/>
    <x v="1"/>
    <x v="6"/>
    <s v="BIC Brite Liner Grip Highlighters"/>
    <n v="9.1840000000000011"/>
    <n v="7"/>
    <n v="0.2"/>
    <x v="3507"/>
  </r>
  <r>
    <n v="4028"/>
    <x v="1990"/>
    <x v="3"/>
    <x v="938"/>
    <d v="2014-08-14T00:00:00"/>
    <s v="First Class"/>
    <s v="SF-20965"/>
    <s v="Sylvia Foulston"/>
    <x v="1"/>
    <s v="United States"/>
    <s v="Bedford"/>
    <x v="5"/>
    <n v="76021"/>
    <x v="2"/>
    <s v="TEC-PH-10001557"/>
    <x v="2"/>
    <x v="7"/>
    <s v="Pyle PMP37LED"/>
    <n v="153.584"/>
    <n v="2"/>
    <n v="0.2"/>
    <x v="3508"/>
  </r>
  <r>
    <n v="4029"/>
    <x v="1990"/>
    <x v="3"/>
    <x v="938"/>
    <d v="2014-08-14T00:00:00"/>
    <s v="First Class"/>
    <s v="SF-20965"/>
    <s v="Sylvia Foulston"/>
    <x v="1"/>
    <s v="United States"/>
    <s v="Bedford"/>
    <x v="5"/>
    <n v="76021"/>
    <x v="2"/>
    <s v="OFF-BI-10004209"/>
    <x v="1"/>
    <x v="8"/>
    <s v="Fellowes Twister Kit, Gray/Clear, 3/pkg"/>
    <n v="12.863999999999995"/>
    <n v="8"/>
    <n v="0.8"/>
    <x v="3509"/>
  </r>
  <r>
    <n v="4030"/>
    <x v="1991"/>
    <x v="3"/>
    <x v="165"/>
    <d v="2014-12-29T00:00:00"/>
    <s v="Standard Class"/>
    <s v="CS-12355"/>
    <s v="Christine Sundaresam"/>
    <x v="0"/>
    <s v="United States"/>
    <s v="Lafayette"/>
    <x v="28"/>
    <n v="70506"/>
    <x v="0"/>
    <s v="TEC-MA-10003183"/>
    <x v="2"/>
    <x v="15"/>
    <s v="DYMO CardScan Personal V9 Business Card Scanner"/>
    <n v="479.97"/>
    <n v="3"/>
    <n v="0"/>
    <x v="3510"/>
  </r>
  <r>
    <n v="4031"/>
    <x v="1991"/>
    <x v="3"/>
    <x v="165"/>
    <d v="2014-12-29T00:00:00"/>
    <s v="Standard Class"/>
    <s v="CS-12355"/>
    <s v="Christine Sundaresam"/>
    <x v="0"/>
    <s v="United States"/>
    <s v="Lafayette"/>
    <x v="28"/>
    <n v="70506"/>
    <x v="0"/>
    <s v="FUR-CH-10002439"/>
    <x v="0"/>
    <x v="1"/>
    <s v="Iceberg Nesting Folding Chair, 19w x 6d x 43h"/>
    <n v="232.88"/>
    <n v="4"/>
    <n v="0"/>
    <x v="3511"/>
  </r>
  <r>
    <n v="4032"/>
    <x v="1992"/>
    <x v="0"/>
    <x v="182"/>
    <d v="2013-10-01T00:00:00"/>
    <s v="Standard Class"/>
    <s v="SN-20710"/>
    <s v="Steve Nguyen"/>
    <x v="2"/>
    <s v="United States"/>
    <s v="Covington"/>
    <x v="4"/>
    <n v="98042"/>
    <x v="1"/>
    <s v="OFF-AP-10000576"/>
    <x v="1"/>
    <x v="9"/>
    <s v="Belkin 7 Outlet SurgeMaster II"/>
    <n v="236.88"/>
    <n v="6"/>
    <n v="0"/>
    <x v="3512"/>
  </r>
  <r>
    <n v="4033"/>
    <x v="1992"/>
    <x v="0"/>
    <x v="182"/>
    <d v="2013-10-01T00:00:00"/>
    <s v="Standard Class"/>
    <s v="SN-20710"/>
    <s v="Steve Nguyen"/>
    <x v="2"/>
    <s v="United States"/>
    <s v="Covington"/>
    <x v="4"/>
    <n v="98042"/>
    <x v="1"/>
    <s v="OFF-PA-10004040"/>
    <x v="1"/>
    <x v="10"/>
    <s v="Universal Premium White Copier/Laser Paper (20Lb. and 87 Bright)"/>
    <n v="29.900000000000002"/>
    <n v="5"/>
    <n v="0"/>
    <x v="3513"/>
  </r>
  <r>
    <n v="4034"/>
    <x v="1992"/>
    <x v="0"/>
    <x v="182"/>
    <d v="2013-10-01T00:00:00"/>
    <s v="Standard Class"/>
    <s v="SN-20710"/>
    <s v="Steve Nguyen"/>
    <x v="2"/>
    <s v="United States"/>
    <s v="Covington"/>
    <x v="4"/>
    <n v="98042"/>
    <x v="1"/>
    <s v="TEC-AC-10003063"/>
    <x v="2"/>
    <x v="11"/>
    <s v="Micro Innovations USB RF Wireless Keyboard with Mouse"/>
    <n v="100"/>
    <n v="4"/>
    <n v="0"/>
    <x v="1588"/>
  </r>
  <r>
    <n v="4035"/>
    <x v="1993"/>
    <x v="0"/>
    <x v="939"/>
    <d v="2013-12-13T00:00:00"/>
    <s v="Same Day"/>
    <s v="JM-15655"/>
    <s v="Jim Mitchum"/>
    <x v="1"/>
    <s v="United States"/>
    <s v="Lorain"/>
    <x v="24"/>
    <n v="44052"/>
    <x v="3"/>
    <s v="OFF-BI-10003982"/>
    <x v="1"/>
    <x v="8"/>
    <s v="Wilson Jones Century Plastic Molded Ring Binders"/>
    <n v="18.693000000000001"/>
    <n v="3"/>
    <n v="0.7"/>
    <x v="3514"/>
  </r>
  <r>
    <n v="4036"/>
    <x v="1993"/>
    <x v="0"/>
    <x v="939"/>
    <d v="2013-12-13T00:00:00"/>
    <s v="Same Day"/>
    <s v="JM-15655"/>
    <s v="Jim Mitchum"/>
    <x v="1"/>
    <s v="United States"/>
    <s v="Lorain"/>
    <x v="24"/>
    <n v="44052"/>
    <x v="3"/>
    <s v="TEC-AC-10002567"/>
    <x v="2"/>
    <x v="11"/>
    <s v="Logitech G602 Wireless Gaming Mouse"/>
    <n v="383.952"/>
    <n v="6"/>
    <n v="0.2"/>
    <x v="3515"/>
  </r>
  <r>
    <n v="4037"/>
    <x v="1994"/>
    <x v="1"/>
    <x v="75"/>
    <d v="2013-01-01T00:00:00"/>
    <s v="Standard Class"/>
    <s v="FH-14350"/>
    <s v="Fred Harton"/>
    <x v="0"/>
    <s v="United States"/>
    <s v="Chicago"/>
    <x v="10"/>
    <n v="60623"/>
    <x v="2"/>
    <s v="OFF-ST-10004950"/>
    <x v="1"/>
    <x v="4"/>
    <s v="Tenex Personal Filing Tote With Secure Closure Lid, Black/Frost"/>
    <n v="24.816000000000003"/>
    <n v="2"/>
    <n v="0.2"/>
    <x v="3516"/>
  </r>
  <r>
    <n v="4038"/>
    <x v="1995"/>
    <x v="2"/>
    <x v="282"/>
    <d v="2012-01-02T00:00:00"/>
    <s v="Standard Class"/>
    <s v="AJ-10795"/>
    <s v="Anthony Johnson"/>
    <x v="1"/>
    <s v="United States"/>
    <s v="San Francisco"/>
    <x v="1"/>
    <n v="94110"/>
    <x v="1"/>
    <s v="FUR-FU-10000550"/>
    <x v="0"/>
    <x v="5"/>
    <s v="Stacking Trays by OIC"/>
    <n v="24.900000000000002"/>
    <n v="5"/>
    <n v="0"/>
    <x v="3517"/>
  </r>
  <r>
    <n v="4039"/>
    <x v="1995"/>
    <x v="2"/>
    <x v="282"/>
    <d v="2012-01-02T00:00:00"/>
    <s v="Standard Class"/>
    <s v="AJ-10795"/>
    <s v="Anthony Johnson"/>
    <x v="1"/>
    <s v="United States"/>
    <s v="San Francisco"/>
    <x v="1"/>
    <n v="94110"/>
    <x v="1"/>
    <s v="OFF-PA-10000528"/>
    <x v="1"/>
    <x v="10"/>
    <s v="Xerox 1981"/>
    <n v="21.12"/>
    <n v="4"/>
    <n v="0"/>
    <x v="3518"/>
  </r>
  <r>
    <n v="4040"/>
    <x v="1995"/>
    <x v="2"/>
    <x v="282"/>
    <d v="2012-01-02T00:00:00"/>
    <s v="Standard Class"/>
    <s v="AJ-10795"/>
    <s v="Anthony Johnson"/>
    <x v="1"/>
    <s v="United States"/>
    <s v="San Francisco"/>
    <x v="1"/>
    <n v="94110"/>
    <x v="1"/>
    <s v="TEC-MA-10003183"/>
    <x v="2"/>
    <x v="15"/>
    <s v="DYMO CardScan Personal V9 Business Card Scanner"/>
    <n v="767.95200000000011"/>
    <n v="6"/>
    <n v="0.2"/>
    <x v="3519"/>
  </r>
  <r>
    <n v="4041"/>
    <x v="1995"/>
    <x v="2"/>
    <x v="282"/>
    <d v="2012-01-02T00:00:00"/>
    <s v="Standard Class"/>
    <s v="AJ-10795"/>
    <s v="Anthony Johnson"/>
    <x v="1"/>
    <s v="United States"/>
    <s v="San Francisco"/>
    <x v="1"/>
    <n v="94110"/>
    <x v="1"/>
    <s v="OFF-BI-10003305"/>
    <x v="1"/>
    <x v="8"/>
    <s v="Avery Hanging File Binders"/>
    <n v="14.352000000000002"/>
    <n v="3"/>
    <n v="0.2"/>
    <x v="658"/>
  </r>
  <r>
    <n v="4042"/>
    <x v="1995"/>
    <x v="2"/>
    <x v="282"/>
    <d v="2012-01-02T00:00:00"/>
    <s v="Standard Class"/>
    <s v="AJ-10795"/>
    <s v="Anthony Johnson"/>
    <x v="1"/>
    <s v="United States"/>
    <s v="San Francisco"/>
    <x v="1"/>
    <n v="94110"/>
    <x v="1"/>
    <s v="TEC-PH-10001425"/>
    <x v="2"/>
    <x v="7"/>
    <s v="Mophie Juice Pack Helium for iPhone"/>
    <n v="191.976"/>
    <n v="3"/>
    <n v="0.2"/>
    <x v="3520"/>
  </r>
  <r>
    <n v="4043"/>
    <x v="1995"/>
    <x v="2"/>
    <x v="282"/>
    <d v="2012-01-02T00:00:00"/>
    <s v="Standard Class"/>
    <s v="AJ-10795"/>
    <s v="Anthony Johnson"/>
    <x v="1"/>
    <s v="United States"/>
    <s v="San Francisco"/>
    <x v="1"/>
    <n v="94110"/>
    <x v="1"/>
    <s v="OFF-LA-10001474"/>
    <x v="1"/>
    <x v="2"/>
    <s v="Avery 477"/>
    <n v="274.77"/>
    <n v="9"/>
    <n v="0"/>
    <x v="3521"/>
  </r>
  <r>
    <n v="4044"/>
    <x v="1995"/>
    <x v="2"/>
    <x v="282"/>
    <d v="2012-01-02T00:00:00"/>
    <s v="Standard Class"/>
    <s v="AJ-10795"/>
    <s v="Anthony Johnson"/>
    <x v="1"/>
    <s v="United States"/>
    <s v="San Francisco"/>
    <x v="1"/>
    <n v="94110"/>
    <x v="1"/>
    <s v="FUR-FU-10000672"/>
    <x v="0"/>
    <x v="5"/>
    <s v="Executive Impressions 10&quot; Spectator Wall Clock"/>
    <n v="70.56"/>
    <n v="6"/>
    <n v="0"/>
    <x v="3522"/>
  </r>
  <r>
    <n v="4045"/>
    <x v="1996"/>
    <x v="1"/>
    <x v="608"/>
    <d v="2012-06-30T00:00:00"/>
    <s v="Standard Class"/>
    <s v="JF-15565"/>
    <s v="Jill Fjeld"/>
    <x v="0"/>
    <s v="United States"/>
    <s v="San Francisco"/>
    <x v="1"/>
    <n v="94110"/>
    <x v="1"/>
    <s v="FUR-FU-10001979"/>
    <x v="0"/>
    <x v="5"/>
    <s v="Dana Halogen Swing-Arm Architect Lamp"/>
    <n v="204.85"/>
    <n v="5"/>
    <n v="0"/>
    <x v="3523"/>
  </r>
  <r>
    <n v="4046"/>
    <x v="1997"/>
    <x v="1"/>
    <x v="788"/>
    <d v="2012-04-07T00:00:00"/>
    <s v="Standard Class"/>
    <s v="CS-11845"/>
    <s v="Cari Sayre"/>
    <x v="1"/>
    <s v="United States"/>
    <s v="Houston"/>
    <x v="5"/>
    <n v="77070"/>
    <x v="2"/>
    <s v="OFF-BI-10003707"/>
    <x v="1"/>
    <x v="8"/>
    <s v="Aluminum Screw Posts"/>
    <n v="9.155999999999997"/>
    <n v="3"/>
    <n v="0.8"/>
    <x v="3524"/>
  </r>
  <r>
    <n v="4047"/>
    <x v="1998"/>
    <x v="3"/>
    <x v="208"/>
    <d v="2014-10-26T00:00:00"/>
    <s v="Standard Class"/>
    <s v="SP-20920"/>
    <s v="Susan Pistek"/>
    <x v="0"/>
    <s v="United States"/>
    <s v="Chicago"/>
    <x v="10"/>
    <n v="60653"/>
    <x v="2"/>
    <s v="OFF-AP-10002191"/>
    <x v="1"/>
    <x v="9"/>
    <s v="Belkin 8 Outlet SurgeMaster II Gold Surge Protector"/>
    <n v="23.991999999999994"/>
    <n v="2"/>
    <n v="0.8"/>
    <x v="3525"/>
  </r>
  <r>
    <n v="4048"/>
    <x v="1999"/>
    <x v="1"/>
    <x v="747"/>
    <d v="2012-07-19T00:00:00"/>
    <s v="First Class"/>
    <s v="KE-16420"/>
    <s v="Katrina Edelman"/>
    <x v="1"/>
    <s v="United States"/>
    <s v="New York City"/>
    <x v="15"/>
    <n v="10035"/>
    <x v="3"/>
    <s v="OFF-PA-10000501"/>
    <x v="1"/>
    <x v="10"/>
    <s v="Petty Cash Envelope"/>
    <n v="80.88"/>
    <n v="3"/>
    <n v="0"/>
    <x v="3526"/>
  </r>
  <r>
    <n v="4049"/>
    <x v="1999"/>
    <x v="1"/>
    <x v="747"/>
    <d v="2012-07-19T00:00:00"/>
    <s v="First Class"/>
    <s v="KE-16420"/>
    <s v="Katrina Edelman"/>
    <x v="1"/>
    <s v="United States"/>
    <s v="New York City"/>
    <x v="15"/>
    <n v="10035"/>
    <x v="3"/>
    <s v="TEC-AC-10001990"/>
    <x v="2"/>
    <x v="11"/>
    <s v="Kensington Orbit Wireless Mobile Trackball for PC and Mac"/>
    <n v="599.9"/>
    <n v="10"/>
    <n v="0"/>
    <x v="3527"/>
  </r>
  <r>
    <n v="4050"/>
    <x v="2000"/>
    <x v="3"/>
    <x v="92"/>
    <d v="2014-06-27T00:00:00"/>
    <s v="Second Class"/>
    <s v="GA-14515"/>
    <s v="George Ashbrook"/>
    <x v="0"/>
    <s v="United States"/>
    <s v="New York City"/>
    <x v="15"/>
    <n v="10011"/>
    <x v="3"/>
    <s v="FUR-FU-10003601"/>
    <x v="0"/>
    <x v="5"/>
    <s v="Deflect-o RollaMat Studded, Beveled Mat for Medium Pile Carpeting"/>
    <n v="276.69"/>
    <n v="3"/>
    <n v="0"/>
    <x v="3528"/>
  </r>
  <r>
    <n v="4051"/>
    <x v="2000"/>
    <x v="3"/>
    <x v="92"/>
    <d v="2014-06-27T00:00:00"/>
    <s v="Second Class"/>
    <s v="GA-14515"/>
    <s v="George Ashbrook"/>
    <x v="0"/>
    <s v="United States"/>
    <s v="New York City"/>
    <x v="15"/>
    <n v="10011"/>
    <x v="3"/>
    <s v="FUR-CH-10001891"/>
    <x v="0"/>
    <x v="1"/>
    <s v="Global Deluxe Office Fabric Chairs"/>
    <n v="172.76400000000001"/>
    <n v="2"/>
    <n v="0.1"/>
    <x v="3529"/>
  </r>
  <r>
    <n v="4052"/>
    <x v="2001"/>
    <x v="2"/>
    <x v="411"/>
    <d v="2011-10-03T00:00:00"/>
    <s v="Standard Class"/>
    <s v="SM-20950"/>
    <s v="Suzanne McNair"/>
    <x v="1"/>
    <s v="United States"/>
    <s v="Philadelphia"/>
    <x v="9"/>
    <n v="19134"/>
    <x v="3"/>
    <s v="OFF-AR-10003469"/>
    <x v="1"/>
    <x v="6"/>
    <s v="Nontoxic Chalk"/>
    <n v="4.2240000000000002"/>
    <n v="3"/>
    <n v="0.2"/>
    <x v="3530"/>
  </r>
  <r>
    <n v="4053"/>
    <x v="2001"/>
    <x v="2"/>
    <x v="411"/>
    <d v="2011-10-03T00:00:00"/>
    <s v="Standard Class"/>
    <s v="SM-20950"/>
    <s v="Suzanne McNair"/>
    <x v="1"/>
    <s v="United States"/>
    <s v="Philadelphia"/>
    <x v="9"/>
    <n v="19134"/>
    <x v="3"/>
    <s v="FUR-TA-10004175"/>
    <x v="0"/>
    <x v="3"/>
    <s v="Hon 30&quot; x 60&quot; Table with Locking Drawer"/>
    <n v="409.27199999999999"/>
    <n v="2"/>
    <n v="0.4"/>
    <x v="3531"/>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532"/>
  </r>
  <r>
    <n v="4055"/>
    <x v="2001"/>
    <x v="2"/>
    <x v="411"/>
    <d v="2011-10-03T00:00:00"/>
    <s v="Standard Class"/>
    <s v="SM-20950"/>
    <s v="Suzanne McNair"/>
    <x v="1"/>
    <s v="United States"/>
    <s v="Philadelphia"/>
    <x v="9"/>
    <n v="19134"/>
    <x v="3"/>
    <s v="OFF-PA-10000533"/>
    <x v="1"/>
    <x v="10"/>
    <s v="Southworth Parchment Paper &amp; Envelopes"/>
    <n v="20.928000000000001"/>
    <n v="4"/>
    <n v="0.2"/>
    <x v="3533"/>
  </r>
  <r>
    <n v="4056"/>
    <x v="2001"/>
    <x v="2"/>
    <x v="411"/>
    <d v="2011-10-03T00:00:00"/>
    <s v="Standard Class"/>
    <s v="SM-20950"/>
    <s v="Suzanne McNair"/>
    <x v="1"/>
    <s v="United States"/>
    <s v="Philadelphia"/>
    <x v="9"/>
    <n v="19134"/>
    <x v="3"/>
    <s v="OFF-ST-10004459"/>
    <x v="1"/>
    <x v="4"/>
    <s v="Tennsco Single-Tier Lockers"/>
    <n v="1801.6320000000001"/>
    <n v="6"/>
    <n v="0.2"/>
    <x v="2286"/>
  </r>
  <r>
    <n v="4057"/>
    <x v="2001"/>
    <x v="2"/>
    <x v="411"/>
    <d v="2011-10-03T00:00:00"/>
    <s v="Standard Class"/>
    <s v="SM-20950"/>
    <s v="Suzanne McNair"/>
    <x v="1"/>
    <s v="United States"/>
    <s v="Philadelphia"/>
    <x v="9"/>
    <n v="19134"/>
    <x v="3"/>
    <s v="FUR-TA-10004147"/>
    <x v="0"/>
    <x v="3"/>
    <s v="Hon 4060 Series Tables"/>
    <n v="67.175999999999988"/>
    <n v="1"/>
    <n v="0.4"/>
    <x v="3534"/>
  </r>
  <r>
    <n v="4058"/>
    <x v="2002"/>
    <x v="2"/>
    <x v="156"/>
    <d v="2011-11-28T00:00:00"/>
    <s v="Standard Class"/>
    <s v="DK-12985"/>
    <s v="Darren Koutras"/>
    <x v="0"/>
    <s v="United States"/>
    <s v="Chicago"/>
    <x v="10"/>
    <n v="60610"/>
    <x v="2"/>
    <s v="OFF-ST-10000046"/>
    <x v="1"/>
    <x v="4"/>
    <s v="Fellowes Super Stor/Drawer Files"/>
    <n v="646.20000000000005"/>
    <n v="5"/>
    <n v="0.2"/>
    <x v="3535"/>
  </r>
  <r>
    <n v="4059"/>
    <x v="2003"/>
    <x v="1"/>
    <x v="312"/>
    <d v="2012-11-24T00:00:00"/>
    <s v="Standard Class"/>
    <s v="LC-16885"/>
    <s v="Lena Creighton"/>
    <x v="0"/>
    <s v="United States"/>
    <s v="Oakland"/>
    <x v="1"/>
    <n v="94601"/>
    <x v="1"/>
    <s v="TEC-PH-10004774"/>
    <x v="2"/>
    <x v="7"/>
    <s v="Gear Head AU3700S Headset"/>
    <n v="72.744000000000014"/>
    <n v="7"/>
    <n v="0.2"/>
    <x v="3536"/>
  </r>
  <r>
    <n v="4060"/>
    <x v="2003"/>
    <x v="1"/>
    <x v="312"/>
    <d v="2012-11-24T00:00:00"/>
    <s v="Standard Class"/>
    <s v="LC-16885"/>
    <s v="Lena Creighton"/>
    <x v="0"/>
    <s v="United States"/>
    <s v="Oakland"/>
    <x v="1"/>
    <n v="94601"/>
    <x v="1"/>
    <s v="FUR-CH-10000595"/>
    <x v="0"/>
    <x v="1"/>
    <s v="Safco Contoured Stacking Chairs"/>
    <n v="572.16000000000008"/>
    <n v="3"/>
    <n v="0.2"/>
    <x v="3537"/>
  </r>
  <r>
    <n v="4061"/>
    <x v="2004"/>
    <x v="0"/>
    <x v="474"/>
    <d v="2013-11-08T00:00:00"/>
    <s v="Standard Class"/>
    <s v="XP-21865"/>
    <s v="Xylona Preis"/>
    <x v="0"/>
    <s v="United States"/>
    <s v="Chicago"/>
    <x v="10"/>
    <n v="60610"/>
    <x v="2"/>
    <s v="TEC-AC-10002473"/>
    <x v="2"/>
    <x v="11"/>
    <s v="Maxell 4.7GB DVD-R"/>
    <n v="68.111999999999995"/>
    <n v="3"/>
    <n v="0.2"/>
    <x v="3538"/>
  </r>
  <r>
    <n v="4062"/>
    <x v="2005"/>
    <x v="1"/>
    <x v="14"/>
    <d v="2012-09-20T00:00:00"/>
    <s v="First Class"/>
    <s v="CS-11845"/>
    <s v="Cari Sayre"/>
    <x v="1"/>
    <s v="United States"/>
    <s v="Seattle"/>
    <x v="4"/>
    <n v="98105"/>
    <x v="1"/>
    <s v="OFF-BI-10001628"/>
    <x v="1"/>
    <x v="8"/>
    <s v="Acco Data Flex Cable Posts For Top &amp; Bottom Load Binders, 6&quot; Capacity"/>
    <n v="25.031999999999996"/>
    <n v="3"/>
    <n v="0.2"/>
    <x v="3539"/>
  </r>
  <r>
    <n v="4063"/>
    <x v="2006"/>
    <x v="0"/>
    <x v="612"/>
    <d v="2013-03-15T00:00:00"/>
    <s v="Standard Class"/>
    <s v="BD-11770"/>
    <s v="Bryan Davis"/>
    <x v="0"/>
    <s v="United States"/>
    <s v="Philadelphia"/>
    <x v="9"/>
    <n v="19143"/>
    <x v="3"/>
    <s v="TEC-AC-10002800"/>
    <x v="2"/>
    <x v="11"/>
    <s v="Plantronics Audio 478 Stereo USB Headset"/>
    <n v="39.992000000000004"/>
    <n v="1"/>
    <n v="0.2"/>
    <x v="3540"/>
  </r>
  <r>
    <n v="4064"/>
    <x v="2007"/>
    <x v="2"/>
    <x v="670"/>
    <d v="2011-06-26T00:00:00"/>
    <s v="First Class"/>
    <s v="DL-13330"/>
    <s v="Denise Leinenbach"/>
    <x v="0"/>
    <s v="United States"/>
    <s v="Concord"/>
    <x v="3"/>
    <n v="28027"/>
    <x v="0"/>
    <s v="OFF-AR-10002766"/>
    <x v="1"/>
    <x v="6"/>
    <s v="Prang Drawing Pencil Set"/>
    <n v="20.015999999999998"/>
    <n v="9"/>
    <n v="0.2"/>
    <x v="3541"/>
  </r>
  <r>
    <n v="4065"/>
    <x v="2007"/>
    <x v="2"/>
    <x v="670"/>
    <d v="2011-06-26T00:00:00"/>
    <s v="First Class"/>
    <s v="DL-13330"/>
    <s v="Denise Leinenbach"/>
    <x v="0"/>
    <s v="United States"/>
    <s v="Concord"/>
    <x v="3"/>
    <n v="28027"/>
    <x v="0"/>
    <s v="OFF-SU-10002522"/>
    <x v="1"/>
    <x v="14"/>
    <s v="Acme Kleen Earth Office Shears"/>
    <n v="3.1040000000000001"/>
    <n v="1"/>
    <n v="0.2"/>
    <x v="3542"/>
  </r>
  <r>
    <n v="4066"/>
    <x v="2008"/>
    <x v="2"/>
    <x v="301"/>
    <d v="2011-11-05T00:00:00"/>
    <s v="Standard Class"/>
    <s v="KH-16630"/>
    <s v="Ken Heidel"/>
    <x v="1"/>
    <s v="United States"/>
    <s v="Charlotte"/>
    <x v="3"/>
    <n v="28205"/>
    <x v="0"/>
    <s v="OFF-FA-10003021"/>
    <x v="1"/>
    <x v="13"/>
    <s v="Staples"/>
    <n v="7.52"/>
    <n v="5"/>
    <n v="0.2"/>
    <x v="3543"/>
  </r>
  <r>
    <n v="4067"/>
    <x v="2008"/>
    <x v="2"/>
    <x v="301"/>
    <d v="2011-11-05T00:00:00"/>
    <s v="Standard Class"/>
    <s v="KH-16630"/>
    <s v="Ken Heidel"/>
    <x v="1"/>
    <s v="United States"/>
    <s v="Charlotte"/>
    <x v="3"/>
    <n v="28205"/>
    <x v="0"/>
    <s v="OFF-AR-10000634"/>
    <x v="1"/>
    <x v="6"/>
    <s v="Newell 320"/>
    <n v="10.272000000000002"/>
    <n v="3"/>
    <n v="0.2"/>
    <x v="3370"/>
  </r>
  <r>
    <n v="4068"/>
    <x v="2008"/>
    <x v="2"/>
    <x v="301"/>
    <d v="2011-11-05T00:00:00"/>
    <s v="Standard Class"/>
    <s v="KH-16630"/>
    <s v="Ken Heidel"/>
    <x v="1"/>
    <s v="United States"/>
    <s v="Charlotte"/>
    <x v="3"/>
    <n v="28205"/>
    <x v="0"/>
    <s v="OFF-LA-10001771"/>
    <x v="1"/>
    <x v="2"/>
    <s v="Avery 513"/>
    <n v="47.808000000000007"/>
    <n v="12"/>
    <n v="0.2"/>
    <x v="3544"/>
  </r>
  <r>
    <n v="4069"/>
    <x v="2008"/>
    <x v="2"/>
    <x v="301"/>
    <d v="2011-11-05T00:00:00"/>
    <s v="Standard Class"/>
    <s v="KH-16630"/>
    <s v="Ken Heidel"/>
    <x v="1"/>
    <s v="United States"/>
    <s v="Charlotte"/>
    <x v="3"/>
    <n v="28205"/>
    <x v="0"/>
    <s v="TEC-PH-10004434"/>
    <x v="2"/>
    <x v="7"/>
    <s v="Cisco IP Phone 7961G VoIP phone - Dark gray"/>
    <n v="978.83999999999992"/>
    <n v="9"/>
    <n v="0.2"/>
    <x v="3545"/>
  </r>
  <r>
    <n v="4070"/>
    <x v="2009"/>
    <x v="0"/>
    <x v="770"/>
    <d v="2013-09-01T00:00:00"/>
    <s v="First Class"/>
    <s v="TP-21415"/>
    <s v="Tom Prescott"/>
    <x v="0"/>
    <s v="United States"/>
    <s v="Dallas"/>
    <x v="5"/>
    <n v="75081"/>
    <x v="2"/>
    <s v="OFF-BI-10000050"/>
    <x v="1"/>
    <x v="8"/>
    <s v="Angle-D Binders with Locking Rings, Label Holders"/>
    <n v="13.139999999999997"/>
    <n v="9"/>
    <n v="0.8"/>
    <x v="3546"/>
  </r>
  <r>
    <n v="4071"/>
    <x v="2009"/>
    <x v="0"/>
    <x v="770"/>
    <d v="2013-09-01T00:00:00"/>
    <s v="First Class"/>
    <s v="TP-21415"/>
    <s v="Tom Prescott"/>
    <x v="0"/>
    <s v="United States"/>
    <s v="Dallas"/>
    <x v="5"/>
    <n v="75081"/>
    <x v="2"/>
    <s v="OFF-BI-10002414"/>
    <x v="1"/>
    <x v="8"/>
    <s v="GBC ProClick Spines for 32-Hole Punch"/>
    <n v="10.023999999999997"/>
    <n v="4"/>
    <n v="0.8"/>
    <x v="3547"/>
  </r>
  <r>
    <n v="4072"/>
    <x v="2009"/>
    <x v="0"/>
    <x v="770"/>
    <d v="2013-09-01T00:00:00"/>
    <s v="First Class"/>
    <s v="TP-21415"/>
    <s v="Tom Prescott"/>
    <x v="0"/>
    <s v="United States"/>
    <s v="Dallas"/>
    <x v="5"/>
    <n v="75081"/>
    <x v="2"/>
    <s v="FUR-BO-10003159"/>
    <x v="0"/>
    <x v="0"/>
    <s v="Sauder Camden County Collection Libraries, Planked Cherry Finish"/>
    <n v="156.37279999999998"/>
    <n v="2"/>
    <n v="0.32"/>
    <x v="3548"/>
  </r>
  <r>
    <n v="4073"/>
    <x v="2010"/>
    <x v="1"/>
    <x v="401"/>
    <d v="2012-12-08T00:00:00"/>
    <s v="Second Class"/>
    <s v="NP-18685"/>
    <s v="Nora Pelletier"/>
    <x v="2"/>
    <s v="United States"/>
    <s v="Indianapolis"/>
    <x v="14"/>
    <n v="46203"/>
    <x v="2"/>
    <s v="TEC-CO-10002095"/>
    <x v="2"/>
    <x v="16"/>
    <s v="Hewlett Packard 610 Color Digital Copier / Printer"/>
    <n v="999.98"/>
    <n v="2"/>
    <n v="0"/>
    <x v="3549"/>
  </r>
  <r>
    <n v="4074"/>
    <x v="2011"/>
    <x v="1"/>
    <x v="496"/>
    <d v="2012-09-27T00:00:00"/>
    <s v="First Class"/>
    <s v="SC-20680"/>
    <s v="Steve Carroll"/>
    <x v="2"/>
    <s v="United States"/>
    <s v="Broken Arrow"/>
    <x v="26"/>
    <n v="74012"/>
    <x v="2"/>
    <s v="TEC-PH-10004120"/>
    <x v="2"/>
    <x v="7"/>
    <s v="AT&amp;T 1080 Phone"/>
    <n v="821.94"/>
    <n v="6"/>
    <n v="0"/>
    <x v="3550"/>
  </r>
  <r>
    <n v="4075"/>
    <x v="2012"/>
    <x v="3"/>
    <x v="940"/>
    <d v="2014-11-21T00:00:00"/>
    <s v="Standard Class"/>
    <s v="DK-12895"/>
    <s v="Dana Kaydos"/>
    <x v="0"/>
    <s v="United States"/>
    <s v="Miramar"/>
    <x v="2"/>
    <n v="33023"/>
    <x v="0"/>
    <s v="FUR-FU-10003553"/>
    <x v="0"/>
    <x v="5"/>
    <s v="Howard Miller 13-1/2&quot; Diameter Rosebrook Wall Clock"/>
    <n v="220.06399999999999"/>
    <n v="4"/>
    <n v="0.2"/>
    <x v="3551"/>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552"/>
  </r>
  <r>
    <n v="4078"/>
    <x v="2013"/>
    <x v="1"/>
    <x v="546"/>
    <d v="2012-12-21T00:00:00"/>
    <s v="Second Class"/>
    <s v="SM-20950"/>
    <s v="Suzanne McNair"/>
    <x v="1"/>
    <s v="United States"/>
    <s v="Omaha"/>
    <x v="8"/>
    <n v="68104"/>
    <x v="2"/>
    <s v="OFF-FA-10003472"/>
    <x v="1"/>
    <x v="13"/>
    <s v="Bagged Rubber Bands"/>
    <n v="5.04"/>
    <n v="4"/>
    <n v="0"/>
    <x v="3553"/>
  </r>
  <r>
    <n v="4079"/>
    <x v="2013"/>
    <x v="1"/>
    <x v="546"/>
    <d v="2012-12-21T00:00:00"/>
    <s v="Second Class"/>
    <s v="SM-20950"/>
    <s v="Suzanne McNair"/>
    <x v="1"/>
    <s v="United States"/>
    <s v="Omaha"/>
    <x v="8"/>
    <n v="68104"/>
    <x v="2"/>
    <s v="OFF-PA-10001289"/>
    <x v="1"/>
    <x v="10"/>
    <s v="White Computer Printout Paper by Universal"/>
    <n v="116.28"/>
    <n v="3"/>
    <n v="0"/>
    <x v="2427"/>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554"/>
  </r>
  <r>
    <n v="4082"/>
    <x v="2015"/>
    <x v="0"/>
    <x v="477"/>
    <d v="2013-09-30T00:00:00"/>
    <s v="Standard Class"/>
    <s v="KE-16420"/>
    <s v="Katrina Edelman"/>
    <x v="1"/>
    <s v="United States"/>
    <s v="Tigard"/>
    <x v="21"/>
    <n v="97224"/>
    <x v="1"/>
    <s v="OFF-BI-10004828"/>
    <x v="1"/>
    <x v="8"/>
    <s v="GBC Poly Designer Binding Covers"/>
    <n v="5.0220000000000002"/>
    <n v="1"/>
    <n v="0.7"/>
    <x v="3555"/>
  </r>
  <r>
    <n v="4083"/>
    <x v="2016"/>
    <x v="3"/>
    <x v="92"/>
    <d v="2014-07-01T00:00:00"/>
    <s v="Standard Class"/>
    <s v="MC-17635"/>
    <s v="Matthew Clasen"/>
    <x v="1"/>
    <s v="United States"/>
    <s v="Decatur"/>
    <x v="10"/>
    <n v="62521"/>
    <x v="2"/>
    <s v="OFF-BI-10004632"/>
    <x v="1"/>
    <x v="8"/>
    <s v="Ibico Hi-Tech Manual Binding System"/>
    <n v="182.99399999999997"/>
    <n v="3"/>
    <n v="0.8"/>
    <x v="657"/>
  </r>
  <r>
    <n v="4084"/>
    <x v="2016"/>
    <x v="3"/>
    <x v="92"/>
    <d v="2014-07-01T00:00:00"/>
    <s v="Standard Class"/>
    <s v="MC-17635"/>
    <s v="Matthew Clasen"/>
    <x v="1"/>
    <s v="United States"/>
    <s v="Decatur"/>
    <x v="10"/>
    <n v="62521"/>
    <x v="2"/>
    <s v="OFF-PA-10000327"/>
    <x v="1"/>
    <x v="10"/>
    <s v="Xerox 1971"/>
    <n v="10.272000000000002"/>
    <n v="3"/>
    <n v="0.2"/>
    <x v="1603"/>
  </r>
  <r>
    <n v="4085"/>
    <x v="2017"/>
    <x v="3"/>
    <x v="210"/>
    <d v="2014-09-10T00:00:00"/>
    <s v="First Class"/>
    <s v="Dp-13240"/>
    <s v="Dean percer"/>
    <x v="2"/>
    <s v="United States"/>
    <s v="Phoenix"/>
    <x v="16"/>
    <n v="85023"/>
    <x v="1"/>
    <s v="OFF-BI-10003291"/>
    <x v="1"/>
    <x v="8"/>
    <s v="Wilson Jones Leather-Like Binders with DublLock Round Rings"/>
    <n v="7.857000000000002"/>
    <n v="3"/>
    <n v="0.7"/>
    <x v="3556"/>
  </r>
  <r>
    <n v="4086"/>
    <x v="2018"/>
    <x v="0"/>
    <x v="578"/>
    <d v="2013-08-07T00:00:00"/>
    <s v="Second Class"/>
    <s v="LC-16930"/>
    <s v="Linda Cazamias"/>
    <x v="1"/>
    <s v="United States"/>
    <s v="Sacramento"/>
    <x v="1"/>
    <n v="95823"/>
    <x v="1"/>
    <s v="TEC-PH-10002275"/>
    <x v="2"/>
    <x v="7"/>
    <s v="Mitel 5320 IP Phone VoIP phone"/>
    <n v="302.38400000000001"/>
    <n v="2"/>
    <n v="0.2"/>
    <x v="3557"/>
  </r>
  <r>
    <n v="4087"/>
    <x v="2018"/>
    <x v="0"/>
    <x v="578"/>
    <d v="2013-08-07T00:00:00"/>
    <s v="Second Class"/>
    <s v="LC-16930"/>
    <s v="Linda Cazamias"/>
    <x v="1"/>
    <s v="United States"/>
    <s v="Sacramento"/>
    <x v="1"/>
    <n v="95823"/>
    <x v="1"/>
    <s v="OFF-BI-10003291"/>
    <x v="1"/>
    <x v="8"/>
    <s v="Wilson Jones Leather-Like Binders with DublLock Round Rings"/>
    <n v="20.952000000000002"/>
    <n v="3"/>
    <n v="0.2"/>
    <x v="3558"/>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559"/>
  </r>
  <r>
    <n v="4089"/>
    <x v="2019"/>
    <x v="2"/>
    <x v="710"/>
    <d v="2011-08-26T00:00:00"/>
    <s v="Standard Class"/>
    <s v="LH-16900"/>
    <s v="Lena Hernandez"/>
    <x v="0"/>
    <s v="United States"/>
    <s v="Jonesboro"/>
    <x v="36"/>
    <n v="72401"/>
    <x v="0"/>
    <s v="FUR-BO-10000711"/>
    <x v="0"/>
    <x v="0"/>
    <s v="Hon Metal Bookcases, Gray"/>
    <n v="638.82000000000005"/>
    <n v="9"/>
    <n v="0"/>
    <x v="3560"/>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561"/>
  </r>
  <r>
    <n v="4092"/>
    <x v="2020"/>
    <x v="0"/>
    <x v="178"/>
    <d v="2013-04-06T00:00:00"/>
    <s v="Standard Class"/>
    <s v="TB-21175"/>
    <s v="Thomas Boland"/>
    <x v="1"/>
    <s v="United States"/>
    <s v="New York City"/>
    <x v="15"/>
    <n v="10035"/>
    <x v="3"/>
    <s v="OFF-BI-10003305"/>
    <x v="1"/>
    <x v="8"/>
    <s v="Avery Hanging File Binders"/>
    <n v="14.352000000000002"/>
    <n v="3"/>
    <n v="0.2"/>
    <x v="658"/>
  </r>
  <r>
    <n v="4093"/>
    <x v="2021"/>
    <x v="3"/>
    <x v="941"/>
    <d v="2014-05-19T00:00:00"/>
    <s v="First Class"/>
    <s v="JM-15865"/>
    <s v="John Murray"/>
    <x v="0"/>
    <s v="United States"/>
    <s v="Akron"/>
    <x v="24"/>
    <n v="44312"/>
    <x v="3"/>
    <s v="OFF-ST-10002574"/>
    <x v="1"/>
    <x v="4"/>
    <s v="SAFCO Commercial Wire Shelving, Black"/>
    <n v="221.024"/>
    <n v="2"/>
    <n v="0.2"/>
    <x v="3562"/>
  </r>
  <r>
    <n v="4094"/>
    <x v="2022"/>
    <x v="1"/>
    <x v="252"/>
    <d v="2012-08-28T00:00:00"/>
    <s v="Standard Class"/>
    <s v="KW-16435"/>
    <s v="Katrina Willman"/>
    <x v="0"/>
    <s v="United States"/>
    <s v="Florence"/>
    <x v="0"/>
    <n v="41042"/>
    <x v="0"/>
    <s v="TEC-MA-10000864"/>
    <x v="2"/>
    <x v="15"/>
    <s v="Cisco 9971 IP Video Phone Charcoal"/>
    <n v="3080"/>
    <n v="7"/>
    <n v="0"/>
    <x v="3563"/>
  </r>
  <r>
    <n v="4095"/>
    <x v="2022"/>
    <x v="1"/>
    <x v="252"/>
    <d v="2012-08-28T00:00:00"/>
    <s v="Standard Class"/>
    <s v="KW-16435"/>
    <s v="Katrina Willman"/>
    <x v="0"/>
    <s v="United States"/>
    <s v="Florence"/>
    <x v="0"/>
    <n v="41042"/>
    <x v="0"/>
    <s v="TEC-AC-10003289"/>
    <x v="2"/>
    <x v="11"/>
    <s v="Anker Ultra-Slim Mini Bluetooth 3.0 Wireless Keyboard"/>
    <n v="79.959999999999994"/>
    <n v="4"/>
    <n v="0"/>
    <x v="3564"/>
  </r>
  <r>
    <n v="4096"/>
    <x v="2022"/>
    <x v="1"/>
    <x v="252"/>
    <d v="2012-08-28T00:00:00"/>
    <s v="Standard Class"/>
    <s v="KW-16435"/>
    <s v="Katrina Willman"/>
    <x v="0"/>
    <s v="United States"/>
    <s v="Florence"/>
    <x v="0"/>
    <n v="41042"/>
    <x v="0"/>
    <s v="TEC-PH-10001619"/>
    <x v="2"/>
    <x v="7"/>
    <s v="LG G3"/>
    <n v="587.97"/>
    <n v="3"/>
    <n v="0"/>
    <x v="3565"/>
  </r>
  <r>
    <n v="4097"/>
    <x v="2023"/>
    <x v="2"/>
    <x v="865"/>
    <d v="2011-09-28T00:00:00"/>
    <s v="Standard Class"/>
    <s v="SC-20095"/>
    <s v="Sanjit Chand"/>
    <x v="0"/>
    <s v="United States"/>
    <s v="Minneapolis"/>
    <x v="11"/>
    <n v="55407"/>
    <x v="2"/>
    <s v="OFF-PA-10004888"/>
    <x v="1"/>
    <x v="10"/>
    <s v="Xerox 217"/>
    <n v="32.400000000000006"/>
    <n v="5"/>
    <n v="0"/>
    <x v="56"/>
  </r>
  <r>
    <n v="4098"/>
    <x v="2023"/>
    <x v="2"/>
    <x v="865"/>
    <d v="2011-09-28T00:00:00"/>
    <s v="Standard Class"/>
    <s v="SC-20095"/>
    <s v="Sanjit Chand"/>
    <x v="0"/>
    <s v="United States"/>
    <s v="Minneapolis"/>
    <x v="11"/>
    <n v="55407"/>
    <x v="2"/>
    <s v="OFF-ST-10000736"/>
    <x v="1"/>
    <x v="4"/>
    <s v="Carina Double Wide Media Storage Towers in Natural &amp; Black"/>
    <n v="404.90000000000003"/>
    <n v="5"/>
    <n v="0"/>
    <x v="3566"/>
  </r>
  <r>
    <n v="4099"/>
    <x v="2023"/>
    <x v="2"/>
    <x v="865"/>
    <d v="2011-09-28T00:00:00"/>
    <s v="Standard Class"/>
    <s v="SC-20095"/>
    <s v="Sanjit Chand"/>
    <x v="0"/>
    <s v="United States"/>
    <s v="Minneapolis"/>
    <x v="11"/>
    <n v="55407"/>
    <x v="2"/>
    <s v="OFF-BI-10001120"/>
    <x v="1"/>
    <x v="8"/>
    <s v="Ibico EPK-21 Electric Binding System"/>
    <n v="9449.9500000000007"/>
    <n v="5"/>
    <n v="0"/>
    <x v="3567"/>
  </r>
  <r>
    <n v="4100"/>
    <x v="2023"/>
    <x v="2"/>
    <x v="865"/>
    <d v="2011-09-28T00:00:00"/>
    <s v="Standard Class"/>
    <s v="SC-20095"/>
    <s v="Sanjit Chand"/>
    <x v="0"/>
    <s v="United States"/>
    <s v="Minneapolis"/>
    <x v="11"/>
    <n v="55407"/>
    <x v="2"/>
    <s v="OFF-BI-10000301"/>
    <x v="1"/>
    <x v="8"/>
    <s v="GBC Instant Report Kit"/>
    <n v="12.94"/>
    <n v="2"/>
    <n v="0"/>
    <x v="3568"/>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n v="4103"/>
    <x v="2024"/>
    <x v="3"/>
    <x v="249"/>
    <d v="2014-06-24T00:00:00"/>
    <s v="Standard Class"/>
    <s v="ZC-21910"/>
    <s v="Zuschuss Carroll"/>
    <x v="0"/>
    <s v="United States"/>
    <s v="Houston"/>
    <x v="5"/>
    <n v="77095"/>
    <x v="2"/>
    <s v="OFF-PA-10000740"/>
    <x v="1"/>
    <x v="10"/>
    <s v="Xerox 1982"/>
    <n v="146.17600000000002"/>
    <n v="8"/>
    <n v="0.2"/>
    <x v="3571"/>
  </r>
  <r>
    <n v="4104"/>
    <x v="2025"/>
    <x v="3"/>
    <x v="202"/>
    <d v="2014-12-22T00:00:00"/>
    <s v="Same Day"/>
    <s v="RB-19465"/>
    <s v="Rick Bensley"/>
    <x v="2"/>
    <s v="United States"/>
    <s v="Fremont"/>
    <x v="8"/>
    <n v="68025"/>
    <x v="2"/>
    <s v="FUR-FU-10001940"/>
    <x v="0"/>
    <x v="5"/>
    <s v="Staples"/>
    <n v="15.92"/>
    <n v="2"/>
    <n v="0"/>
    <x v="3572"/>
  </r>
  <r>
    <n v="4105"/>
    <x v="2026"/>
    <x v="3"/>
    <x v="783"/>
    <d v="2014-08-14T00:00:00"/>
    <s v="Standard Class"/>
    <s v="JK-15370"/>
    <s v="Jay Kimmel"/>
    <x v="0"/>
    <s v="United States"/>
    <s v="San Diego"/>
    <x v="1"/>
    <n v="92105"/>
    <x v="1"/>
    <s v="TEC-PH-10000439"/>
    <x v="2"/>
    <x v="7"/>
    <s v="GE DSL Phone Line Filter"/>
    <n v="159.96000000000004"/>
    <n v="5"/>
    <n v="0.2"/>
    <x v="3573"/>
  </r>
  <r>
    <n v="4106"/>
    <x v="2026"/>
    <x v="3"/>
    <x v="783"/>
    <d v="2014-08-14T00:00:00"/>
    <s v="Standard Class"/>
    <s v="JK-15370"/>
    <s v="Jay Kimmel"/>
    <x v="0"/>
    <s v="United States"/>
    <s v="San Diego"/>
    <x v="1"/>
    <n v="92105"/>
    <x v="1"/>
    <s v="OFF-BI-10000404"/>
    <x v="1"/>
    <x v="8"/>
    <s v="Avery Printable Repositionable Plastic Tabs"/>
    <n v="13.76"/>
    <n v="2"/>
    <n v="0.2"/>
    <x v="3574"/>
  </r>
  <r>
    <n v="4107"/>
    <x v="2027"/>
    <x v="0"/>
    <x v="250"/>
    <d v="2013-08-27T00:00:00"/>
    <s v="Standard Class"/>
    <s v="DD-13570"/>
    <s v="Dorothy Dickinson"/>
    <x v="0"/>
    <s v="United States"/>
    <s v="Houston"/>
    <x v="5"/>
    <n v="77041"/>
    <x v="2"/>
    <s v="OFF-BI-10003676"/>
    <x v="1"/>
    <x v="8"/>
    <s v="GBC Standard Recycled Report Covers, Clear Plastic Sheets"/>
    <n v="4.3119999999999985"/>
    <n v="2"/>
    <n v="0.8"/>
    <x v="3575"/>
  </r>
  <r>
    <n v="4108"/>
    <x v="2028"/>
    <x v="1"/>
    <x v="67"/>
    <d v="2012-09-07T00:00:00"/>
    <s v="Same Day"/>
    <s v="MC-17275"/>
    <s v="Marc Crier"/>
    <x v="0"/>
    <s v="United States"/>
    <s v="New York City"/>
    <x v="15"/>
    <n v="10011"/>
    <x v="3"/>
    <s v="OFF-ST-10002486"/>
    <x v="1"/>
    <x v="4"/>
    <s v="Eldon Shelf Savers Cubes and Bins"/>
    <n v="13.96"/>
    <n v="2"/>
    <n v="0"/>
    <x v="3576"/>
  </r>
  <r>
    <n v="4109"/>
    <x v="2028"/>
    <x v="1"/>
    <x v="67"/>
    <d v="2012-09-07T00:00:00"/>
    <s v="Same Day"/>
    <s v="MC-17275"/>
    <s v="Marc Crier"/>
    <x v="0"/>
    <s v="United States"/>
    <s v="New York City"/>
    <x v="15"/>
    <n v="10011"/>
    <x v="3"/>
    <s v="FUR-TA-10003837"/>
    <x v="0"/>
    <x v="3"/>
    <s v="Anderson Hickey Conga Table Tops &amp; Accessories"/>
    <n v="27.414000000000001"/>
    <n v="3"/>
    <n v="0.4"/>
    <x v="3577"/>
  </r>
  <r>
    <n v="4110"/>
    <x v="2029"/>
    <x v="1"/>
    <x v="707"/>
    <d v="2013-01-01T00:00:00"/>
    <s v="Standard Class"/>
    <s v="DL-13495"/>
    <s v="Dionis Lloyd"/>
    <x v="1"/>
    <s v="United States"/>
    <s v="Detroit"/>
    <x v="12"/>
    <n v="48227"/>
    <x v="2"/>
    <s v="TEC-PH-10002923"/>
    <x v="2"/>
    <x v="7"/>
    <s v="Logitech B530 USB Headset - headset - Full size, Binaural"/>
    <n v="73.98"/>
    <n v="2"/>
    <n v="0"/>
    <x v="2451"/>
  </r>
  <r>
    <n v="4111"/>
    <x v="2029"/>
    <x v="1"/>
    <x v="707"/>
    <d v="2013-01-01T00:00:00"/>
    <s v="Standard Class"/>
    <s v="DL-13495"/>
    <s v="Dionis Lloyd"/>
    <x v="1"/>
    <s v="United States"/>
    <s v="Detroit"/>
    <x v="12"/>
    <n v="48227"/>
    <x v="2"/>
    <s v="FUR-BO-10004360"/>
    <x v="0"/>
    <x v="0"/>
    <s v="Rush Hierlooms Collection Rich Wood Bookcases"/>
    <n v="160.97999999999999"/>
    <n v="1"/>
    <n v="0"/>
    <x v="3578"/>
  </r>
  <r>
    <n v="4112"/>
    <x v="2029"/>
    <x v="1"/>
    <x v="707"/>
    <d v="2013-01-01T00:00:00"/>
    <s v="Standard Class"/>
    <s v="DL-13495"/>
    <s v="Dionis Lloyd"/>
    <x v="1"/>
    <s v="United States"/>
    <s v="Detroit"/>
    <x v="12"/>
    <n v="48227"/>
    <x v="2"/>
    <s v="OFF-PA-10002160"/>
    <x v="1"/>
    <x v="10"/>
    <s v="Xerox 1978"/>
    <n v="17.34"/>
    <n v="3"/>
    <n v="0"/>
    <x v="1817"/>
  </r>
  <r>
    <n v="4113"/>
    <x v="2029"/>
    <x v="1"/>
    <x v="707"/>
    <d v="2013-01-01T00:00:00"/>
    <s v="Standard Class"/>
    <s v="DL-13495"/>
    <s v="Dionis Lloyd"/>
    <x v="1"/>
    <s v="United States"/>
    <s v="Detroit"/>
    <x v="12"/>
    <n v="48227"/>
    <x v="2"/>
    <s v="OFF-AR-10002375"/>
    <x v="1"/>
    <x v="6"/>
    <s v="Newell 351"/>
    <n v="3.28"/>
    <n v="1"/>
    <n v="0"/>
    <x v="3579"/>
  </r>
  <r>
    <n v="4114"/>
    <x v="2030"/>
    <x v="1"/>
    <x v="942"/>
    <d v="2012-05-07T00:00:00"/>
    <s v="Standard Class"/>
    <s v="NC-18625"/>
    <s v="Noah Childs"/>
    <x v="1"/>
    <s v="United States"/>
    <s v="Houston"/>
    <x v="5"/>
    <n v="77095"/>
    <x v="2"/>
    <s v="OFF-LA-10000443"/>
    <x v="1"/>
    <x v="2"/>
    <s v="Avery 501"/>
    <n v="8.8559999999999999"/>
    <n v="3"/>
    <n v="0.2"/>
    <x v="3580"/>
  </r>
  <r>
    <n v="4115"/>
    <x v="2030"/>
    <x v="1"/>
    <x v="942"/>
    <d v="2012-05-07T00:00:00"/>
    <s v="Standard Class"/>
    <s v="NC-18625"/>
    <s v="Noah Childs"/>
    <x v="1"/>
    <s v="United States"/>
    <s v="Houston"/>
    <x v="5"/>
    <n v="77095"/>
    <x v="2"/>
    <s v="TEC-PH-10001750"/>
    <x v="2"/>
    <x v="7"/>
    <s v="Samsung Rugby III"/>
    <n v="158.376"/>
    <n v="3"/>
    <n v="0.2"/>
    <x v="3581"/>
  </r>
  <r>
    <n v="4116"/>
    <x v="2031"/>
    <x v="0"/>
    <x v="390"/>
    <d v="2013-11-28T00:00:00"/>
    <s v="First Class"/>
    <s v="AC-10450"/>
    <s v="Amy Cox"/>
    <x v="0"/>
    <s v="United States"/>
    <s v="Seattle"/>
    <x v="4"/>
    <n v="98105"/>
    <x v="1"/>
    <s v="OFF-BI-10004632"/>
    <x v="1"/>
    <x v="8"/>
    <s v="Ibico Hi-Tech Manual Binding System"/>
    <n v="1219.96"/>
    <n v="5"/>
    <n v="0.2"/>
    <x v="3582"/>
  </r>
  <r>
    <n v="4117"/>
    <x v="2032"/>
    <x v="1"/>
    <x v="27"/>
    <d v="2012-11-29T00:00:00"/>
    <s v="Standard Class"/>
    <s v="TS-21340"/>
    <s v="Toby Swindell"/>
    <x v="0"/>
    <s v="United States"/>
    <s v="Los Angeles"/>
    <x v="1"/>
    <n v="90036"/>
    <x v="1"/>
    <s v="OFF-BI-10002813"/>
    <x v="1"/>
    <x v="8"/>
    <s v="Avery Reinforcements for Hole-Punch Pages"/>
    <n v="3.1680000000000001"/>
    <n v="2"/>
    <n v="0.2"/>
    <x v="3583"/>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84"/>
  </r>
  <r>
    <n v="4120"/>
    <x v="2032"/>
    <x v="1"/>
    <x v="27"/>
    <d v="2012-11-29T00:00:00"/>
    <s v="Standard Class"/>
    <s v="TS-21340"/>
    <s v="Toby Swindell"/>
    <x v="0"/>
    <s v="United States"/>
    <s v="Los Angeles"/>
    <x v="1"/>
    <n v="90036"/>
    <x v="1"/>
    <s v="OFF-BI-10002706"/>
    <x v="1"/>
    <x v="8"/>
    <s v="Avery Premier Heavy-Duty Binder with Round Locking Rings"/>
    <n v="91.391999999999996"/>
    <n v="8"/>
    <n v="0.2"/>
    <x v="3585"/>
  </r>
  <r>
    <n v="4121"/>
    <x v="2033"/>
    <x v="3"/>
    <x v="507"/>
    <d v="2014-09-11T00:00:00"/>
    <s v="Standard Class"/>
    <s v="MM-17920"/>
    <s v="Michael Moore"/>
    <x v="0"/>
    <s v="United States"/>
    <s v="Philadelphia"/>
    <x v="9"/>
    <n v="19120"/>
    <x v="3"/>
    <s v="TEC-AC-10000199"/>
    <x v="2"/>
    <x v="11"/>
    <s v="Kingston Digital DataTraveler 8GB USB 2.0"/>
    <n v="19.040000000000003"/>
    <n v="4"/>
    <n v="0.2"/>
    <x v="3586"/>
  </r>
  <r>
    <n v="4122"/>
    <x v="2034"/>
    <x v="3"/>
    <x v="943"/>
    <d v="2014-05-13T00:00:00"/>
    <s v="Same Day"/>
    <s v="LP-17080"/>
    <s v="Liz Pelletier"/>
    <x v="0"/>
    <s v="United States"/>
    <s v="Seattle"/>
    <x v="4"/>
    <n v="98103"/>
    <x v="1"/>
    <s v="OFF-PA-10002870"/>
    <x v="1"/>
    <x v="10"/>
    <s v="Ampad Phone Message Book, Recycled, 400 Message Capacity, 5 ¾” x 11”"/>
    <n v="37.44"/>
    <n v="6"/>
    <n v="0"/>
    <x v="1900"/>
  </r>
  <r>
    <n v="4123"/>
    <x v="2034"/>
    <x v="3"/>
    <x v="943"/>
    <d v="2014-05-13T00:00:00"/>
    <s v="Same Day"/>
    <s v="LP-17080"/>
    <s v="Liz Pelletier"/>
    <x v="0"/>
    <s v="United States"/>
    <s v="Seattle"/>
    <x v="4"/>
    <n v="98103"/>
    <x v="1"/>
    <s v="OFF-LA-10004545"/>
    <x v="1"/>
    <x v="2"/>
    <s v="Avery 50"/>
    <n v="37.589999999999996"/>
    <n v="3"/>
    <n v="0"/>
    <x v="3587"/>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88"/>
  </r>
  <r>
    <n v="4125"/>
    <x v="2035"/>
    <x v="2"/>
    <x v="218"/>
    <d v="2011-05-18T00:00:00"/>
    <s v="Standard Class"/>
    <s v="BG-11695"/>
    <s v="Brooke Gillingham"/>
    <x v="1"/>
    <s v="United States"/>
    <s v="Watertown"/>
    <x v="15"/>
    <n v="13601"/>
    <x v="3"/>
    <s v="OFF-AP-10004249"/>
    <x v="1"/>
    <x v="9"/>
    <s v="Staples"/>
    <n v="35.910000000000004"/>
    <n v="3"/>
    <n v="0"/>
    <x v="394"/>
  </r>
  <r>
    <n v="4126"/>
    <x v="2036"/>
    <x v="3"/>
    <x v="944"/>
    <d v="2014-08-01T00:00:00"/>
    <s v="Second Class"/>
    <s v="MG-18145"/>
    <s v="Mike Gockenbach"/>
    <x v="0"/>
    <s v="United States"/>
    <s v="Jacksonville"/>
    <x v="2"/>
    <n v="32216"/>
    <x v="0"/>
    <s v="FUR-FU-10001602"/>
    <x v="0"/>
    <x v="5"/>
    <s v="Eldon Delta Triangular Chair Mat, 52&quot; x 58&quot;, Clear"/>
    <n v="91.032000000000011"/>
    <n v="3"/>
    <n v="0.2"/>
    <x v="3589"/>
  </r>
  <r>
    <n v="4127"/>
    <x v="2037"/>
    <x v="3"/>
    <x v="636"/>
    <d v="2014-05-10T00:00:00"/>
    <s v="First Class"/>
    <s v="GZ-14470"/>
    <s v="Gary Zandusky"/>
    <x v="0"/>
    <s v="United States"/>
    <s v="Arlington"/>
    <x v="17"/>
    <n v="22204"/>
    <x v="0"/>
    <s v="OFF-AR-10003179"/>
    <x v="1"/>
    <x v="6"/>
    <s v="Dixon Ticonderoga Core-Lock Colored Pencils"/>
    <n v="54.66"/>
    <n v="6"/>
    <n v="0"/>
    <x v="3590"/>
  </r>
  <r>
    <n v="4128"/>
    <x v="2038"/>
    <x v="2"/>
    <x v="111"/>
    <d v="2011-09-24T00:00:00"/>
    <s v="Standard Class"/>
    <s v="JL-15835"/>
    <s v="John Lee"/>
    <x v="0"/>
    <s v="United States"/>
    <s v="Charlotte"/>
    <x v="3"/>
    <n v="28205"/>
    <x v="0"/>
    <s v="OFF-ST-10003722"/>
    <x v="1"/>
    <x v="4"/>
    <s v="Project Tote Personal File"/>
    <n v="67.343999999999994"/>
    <n v="6"/>
    <n v="0.2"/>
    <x v="3591"/>
  </r>
  <r>
    <n v="4129"/>
    <x v="2038"/>
    <x v="2"/>
    <x v="111"/>
    <d v="2011-09-24T00:00:00"/>
    <s v="Standard Class"/>
    <s v="JL-15835"/>
    <s v="John Lee"/>
    <x v="0"/>
    <s v="United States"/>
    <s v="Charlotte"/>
    <x v="3"/>
    <n v="28205"/>
    <x v="0"/>
    <s v="TEC-MA-10001127"/>
    <x v="2"/>
    <x v="15"/>
    <s v="HP Designjet T520 Inkjet Large Format Printer - 24&quot; Color"/>
    <n v="2624.9850000000001"/>
    <n v="3"/>
    <n v="0.5"/>
    <x v="3592"/>
  </r>
  <r>
    <n v="4130"/>
    <x v="2039"/>
    <x v="1"/>
    <x v="368"/>
    <d v="2012-04-04T00:00:00"/>
    <s v="Standard Class"/>
    <s v="DO-13435"/>
    <s v="Denny Ordway"/>
    <x v="0"/>
    <s v="United States"/>
    <s v="Seattle"/>
    <x v="4"/>
    <n v="98103"/>
    <x v="1"/>
    <s v="OFF-AP-10001947"/>
    <x v="1"/>
    <x v="9"/>
    <s v="Acco 6 Outlet Guardian Premium Plus Surge Suppressor"/>
    <n v="73.28"/>
    <n v="4"/>
    <n v="0"/>
    <x v="3593"/>
  </r>
  <r>
    <n v="4131"/>
    <x v="2040"/>
    <x v="2"/>
    <x v="728"/>
    <d v="2011-11-25T00:00:00"/>
    <s v="Standard Class"/>
    <s v="AB-10600"/>
    <s v="Ann Blume"/>
    <x v="1"/>
    <s v="United States"/>
    <s v="Chicago"/>
    <x v="10"/>
    <n v="60623"/>
    <x v="2"/>
    <s v="OFF-BI-10001107"/>
    <x v="1"/>
    <x v="8"/>
    <s v="GBC White Gloss Covers, Plain Front"/>
    <n v="14.479999999999997"/>
    <n v="5"/>
    <n v="0.8"/>
    <x v="3594"/>
  </r>
  <r>
    <n v="4132"/>
    <x v="2041"/>
    <x v="1"/>
    <x v="740"/>
    <d v="2012-07-09T00:00:00"/>
    <s v="Standard Class"/>
    <s v="KB-16315"/>
    <s v="Karl Braun"/>
    <x v="0"/>
    <s v="United States"/>
    <s v="Hollywood"/>
    <x v="2"/>
    <n v="33021"/>
    <x v="0"/>
    <s v="OFF-PA-10000349"/>
    <x v="1"/>
    <x v="10"/>
    <s v="Staples"/>
    <n v="11.952000000000002"/>
    <n v="3"/>
    <n v="0.2"/>
    <x v="3595"/>
  </r>
  <r>
    <n v="4133"/>
    <x v="2041"/>
    <x v="1"/>
    <x v="740"/>
    <d v="2012-07-09T00:00:00"/>
    <s v="Standard Class"/>
    <s v="KB-16315"/>
    <s v="Karl Braun"/>
    <x v="0"/>
    <s v="United States"/>
    <s v="Hollywood"/>
    <x v="2"/>
    <n v="33021"/>
    <x v="0"/>
    <s v="OFF-PA-10003349"/>
    <x v="1"/>
    <x v="10"/>
    <s v="Xerox 1957"/>
    <n v="15.552000000000003"/>
    <n v="3"/>
    <n v="0.2"/>
    <x v="906"/>
  </r>
  <r>
    <n v="4134"/>
    <x v="2042"/>
    <x v="2"/>
    <x v="78"/>
    <d v="2011-09-13T00:00:00"/>
    <s v="Standard Class"/>
    <s v="TT-21070"/>
    <s v="Ted Trevino"/>
    <x v="0"/>
    <s v="United States"/>
    <s v="Chesapeake"/>
    <x v="17"/>
    <n v="23320"/>
    <x v="0"/>
    <s v="OFF-FA-10002280"/>
    <x v="1"/>
    <x v="13"/>
    <s v="Advantus Plastic Paper Clips"/>
    <n v="45"/>
    <n v="9"/>
    <n v="0"/>
    <x v="3596"/>
  </r>
  <r>
    <n v="4135"/>
    <x v="2042"/>
    <x v="2"/>
    <x v="78"/>
    <d v="2011-09-13T00:00:00"/>
    <s v="Standard Class"/>
    <s v="TT-21070"/>
    <s v="Ted Trevino"/>
    <x v="0"/>
    <s v="United States"/>
    <s v="Chesapeake"/>
    <x v="17"/>
    <n v="23320"/>
    <x v="0"/>
    <s v="TEC-MA-10000029"/>
    <x v="2"/>
    <x v="15"/>
    <s v="Epson WorkForce WF-2530 All-in-One Printer, Copier Scanner"/>
    <n v="209.96999999999997"/>
    <n v="3"/>
    <n v="0"/>
    <x v="3597"/>
  </r>
  <r>
    <n v="4136"/>
    <x v="2043"/>
    <x v="3"/>
    <x v="280"/>
    <d v="2014-10-09T00:00:00"/>
    <s v="Standard Class"/>
    <s v="PV-18985"/>
    <s v="Paul Van Hugh"/>
    <x v="2"/>
    <s v="United States"/>
    <s v="Los Angeles"/>
    <x v="1"/>
    <n v="90036"/>
    <x v="1"/>
    <s v="OFF-BI-10002854"/>
    <x v="1"/>
    <x v="8"/>
    <s v="Performers Binder/Pad Holder, Black"/>
    <n v="112.12000000000002"/>
    <n v="5"/>
    <n v="0.2"/>
    <x v="3234"/>
  </r>
  <r>
    <n v="4137"/>
    <x v="2043"/>
    <x v="3"/>
    <x v="280"/>
    <d v="2014-10-09T00:00:00"/>
    <s v="Standard Class"/>
    <s v="PV-18985"/>
    <s v="Paul Van Hugh"/>
    <x v="2"/>
    <s v="United States"/>
    <s v="Los Angeles"/>
    <x v="1"/>
    <n v="90036"/>
    <x v="1"/>
    <s v="OFF-ST-10003716"/>
    <x v="1"/>
    <x v="4"/>
    <s v="Tennsco Double-Tier Lockers"/>
    <n v="1575.14"/>
    <n v="7"/>
    <n v="0"/>
    <x v="3598"/>
  </r>
  <r>
    <n v="4138"/>
    <x v="2044"/>
    <x v="3"/>
    <x v="123"/>
    <d v="2014-11-24T00:00:00"/>
    <s v="Standard Class"/>
    <s v="DD-13570"/>
    <s v="Dorothy Dickinson"/>
    <x v="0"/>
    <s v="United States"/>
    <s v="Alexandria"/>
    <x v="17"/>
    <n v="22304"/>
    <x v="0"/>
    <s v="OFF-FA-10000624"/>
    <x v="1"/>
    <x v="13"/>
    <s v="OIC Binder Clips"/>
    <n v="25.060000000000002"/>
    <n v="7"/>
    <n v="0"/>
    <x v="3599"/>
  </r>
  <r>
    <n v="4139"/>
    <x v="2045"/>
    <x v="0"/>
    <x v="945"/>
    <d v="2014-01-02T00:00:00"/>
    <s v="First Class"/>
    <s v="KD-16495"/>
    <s v="Keith Dawkins"/>
    <x v="1"/>
    <s v="United States"/>
    <s v="Deer Park"/>
    <x v="5"/>
    <n v="77536"/>
    <x v="2"/>
    <s v="OFF-BI-10004654"/>
    <x v="1"/>
    <x v="8"/>
    <s v="Avery Binding System Hidden Tab Executive Style Index Sets"/>
    <n v="6.9239999999999977"/>
    <n v="6"/>
    <n v="0.8"/>
    <x v="3600"/>
  </r>
  <r>
    <n v="4140"/>
    <x v="2046"/>
    <x v="3"/>
    <x v="96"/>
    <d v="2014-12-05T00:00:00"/>
    <s v="First Class"/>
    <s v="RA-19285"/>
    <s v="Ralph Arnett"/>
    <x v="0"/>
    <s v="United States"/>
    <s v="Philadelphia"/>
    <x v="9"/>
    <n v="19120"/>
    <x v="3"/>
    <s v="OFF-ST-10001228"/>
    <x v="1"/>
    <x v="4"/>
    <s v="Personal File Boxes with Fold-Down Carry Handle"/>
    <n v="37.392000000000003"/>
    <n v="3"/>
    <n v="0.2"/>
    <x v="3601"/>
  </r>
  <r>
    <n v="4141"/>
    <x v="2046"/>
    <x v="3"/>
    <x v="96"/>
    <d v="2014-12-05T00:00:00"/>
    <s v="First Class"/>
    <s v="RA-19285"/>
    <s v="Ralph Arnett"/>
    <x v="0"/>
    <s v="United States"/>
    <s v="Philadelphia"/>
    <x v="9"/>
    <n v="19120"/>
    <x v="3"/>
    <s v="FUR-FU-10003798"/>
    <x v="0"/>
    <x v="5"/>
    <s v="Ultra Door Kickplate, 8&quot;H x 34&quot;W"/>
    <n v="79.12"/>
    <n v="5"/>
    <n v="0.2"/>
    <x v="3476"/>
  </r>
  <r>
    <n v="4142"/>
    <x v="2047"/>
    <x v="0"/>
    <x v="900"/>
    <d v="2013-06-18T00:00:00"/>
    <s v="Standard Class"/>
    <s v="SS-20590"/>
    <s v="Sonia Sunley"/>
    <x v="0"/>
    <s v="United States"/>
    <s v="Wichita"/>
    <x v="41"/>
    <n v="67212"/>
    <x v="2"/>
    <s v="OFF-LA-10003148"/>
    <x v="1"/>
    <x v="2"/>
    <s v="Avery 51"/>
    <n v="18.899999999999999"/>
    <n v="3"/>
    <n v="0"/>
    <x v="3602"/>
  </r>
  <r>
    <n v="4143"/>
    <x v="2048"/>
    <x v="2"/>
    <x v="946"/>
    <d v="2011-05-23T00:00:00"/>
    <s v="Standard Class"/>
    <s v="JH-15820"/>
    <s v="John Huston"/>
    <x v="0"/>
    <s v="United States"/>
    <s v="Midland"/>
    <x v="12"/>
    <n v="48640"/>
    <x v="2"/>
    <s v="OFF-BI-10001249"/>
    <x v="1"/>
    <x v="8"/>
    <s v="Avery Heavy-Duty EZD View Binder with Locking Rings"/>
    <n v="57.42"/>
    <n v="9"/>
    <n v="0"/>
    <x v="3603"/>
  </r>
  <r>
    <n v="4144"/>
    <x v="2049"/>
    <x v="3"/>
    <x v="289"/>
    <d v="2014-02-07T00:00:00"/>
    <s v="Standard Class"/>
    <s v="EH-14125"/>
    <s v="Eugene Hildebrand"/>
    <x v="2"/>
    <s v="United States"/>
    <s v="San Francisco"/>
    <x v="1"/>
    <n v="94110"/>
    <x v="1"/>
    <s v="OFF-AR-10003759"/>
    <x v="1"/>
    <x v="6"/>
    <s v="Crayola Anti Dust Chalk, 12/Pack"/>
    <n v="12.74"/>
    <n v="7"/>
    <n v="0"/>
    <x v="3604"/>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399999999999"/>
    <n v="1"/>
    <n v="0.2"/>
    <x v="3605"/>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d v="2014-10-29T00:00:00"/>
    <s v="Standard Class"/>
    <s v="RB-19330"/>
    <s v="Randy Bradley"/>
    <x v="0"/>
    <s v="United States"/>
    <s v="Austin"/>
    <x v="5"/>
    <n v="78745"/>
    <x v="2"/>
    <s v="OFF-ST-10004507"/>
    <x v="1"/>
    <x v="4"/>
    <s v="Advantus Rolling Storage Box"/>
    <n v="13.719999999999999"/>
    <n v="1"/>
    <n v="0.2"/>
    <x v="3607"/>
  </r>
  <r>
    <n v="4150"/>
    <x v="2051"/>
    <x v="3"/>
    <x v="436"/>
    <d v="2014-10-29T00:00:00"/>
    <s v="Standard Class"/>
    <s v="RB-19330"/>
    <s v="Randy Bradley"/>
    <x v="0"/>
    <s v="United States"/>
    <s v="Austin"/>
    <x v="5"/>
    <n v="78745"/>
    <x v="2"/>
    <s v="TEC-AC-10002942"/>
    <x v="2"/>
    <x v="11"/>
    <s v="WD My Passport Ultra 1TB Portable External Hard Drive"/>
    <n v="55.2"/>
    <n v="1"/>
    <n v="0.2"/>
    <x v="3608"/>
  </r>
  <r>
    <n v="4151"/>
    <x v="2051"/>
    <x v="3"/>
    <x v="436"/>
    <d v="2014-10-29T00:00:00"/>
    <s v="Standard Class"/>
    <s v="RB-19330"/>
    <s v="Randy Bradley"/>
    <x v="0"/>
    <s v="United States"/>
    <s v="Austin"/>
    <x v="5"/>
    <n v="78745"/>
    <x v="2"/>
    <s v="OFF-ST-10002344"/>
    <x v="1"/>
    <x v="4"/>
    <s v="Carina 42&quot;Hx23 3/4&quot;W Media Storage Unit"/>
    <n v="259.13600000000002"/>
    <n v="4"/>
    <n v="0.2"/>
    <x v="3609"/>
  </r>
  <r>
    <n v="4152"/>
    <x v="2052"/>
    <x v="3"/>
    <x v="210"/>
    <d v="2014-09-12T00:00:00"/>
    <s v="Standard Class"/>
    <s v="CB-12025"/>
    <s v="Cassandra Brandow"/>
    <x v="0"/>
    <s v="United States"/>
    <s v="Philadelphia"/>
    <x v="9"/>
    <n v="19134"/>
    <x v="3"/>
    <s v="OFF-LA-10002475"/>
    <x v="1"/>
    <x v="2"/>
    <s v="Avery 519"/>
    <n v="29.24"/>
    <n v="5"/>
    <n v="0.2"/>
    <x v="3610"/>
  </r>
  <r>
    <n v="4153"/>
    <x v="2052"/>
    <x v="3"/>
    <x v="210"/>
    <d v="2014-09-12T00:00:00"/>
    <s v="Standard Class"/>
    <s v="CB-12025"/>
    <s v="Cassandra Brandow"/>
    <x v="0"/>
    <s v="United States"/>
    <s v="Philadelphia"/>
    <x v="9"/>
    <n v="19134"/>
    <x v="3"/>
    <s v="OFF-PA-10003072"/>
    <x v="1"/>
    <x v="10"/>
    <s v="Eureka Recycled Copy Paper 8 1/2&quot; x 11&quot;, Ream"/>
    <n v="15.552000000000003"/>
    <n v="3"/>
    <n v="0.2"/>
    <x v="12"/>
  </r>
  <r>
    <n v="4154"/>
    <x v="2052"/>
    <x v="3"/>
    <x v="210"/>
    <d v="2014-09-12T00:00:00"/>
    <s v="Standard Class"/>
    <s v="CB-12025"/>
    <s v="Cassandra Brandow"/>
    <x v="0"/>
    <s v="United States"/>
    <s v="Philadelphia"/>
    <x v="9"/>
    <n v="19134"/>
    <x v="3"/>
    <s v="OFF-EN-10001509"/>
    <x v="1"/>
    <x v="12"/>
    <s v="Poly String Tie Envelopes"/>
    <n v="4.8960000000000008"/>
    <n v="3"/>
    <n v="0.2"/>
    <x v="3611"/>
  </r>
  <r>
    <n v="4155"/>
    <x v="2053"/>
    <x v="0"/>
    <x v="723"/>
    <d v="2014-01-04T00:00:00"/>
    <s v="Standard Class"/>
    <s v="MP-17965"/>
    <s v="Michael Paige"/>
    <x v="1"/>
    <s v="United States"/>
    <s v="Bristol"/>
    <x v="18"/>
    <n v="37620"/>
    <x v="0"/>
    <s v="OFF-BI-10004781"/>
    <x v="1"/>
    <x v="8"/>
    <s v="GBC Wire Binding Strips"/>
    <n v="38.088000000000001"/>
    <n v="4"/>
    <n v="0.7"/>
    <x v="1955"/>
  </r>
  <r>
    <n v="4156"/>
    <x v="2053"/>
    <x v="0"/>
    <x v="723"/>
    <d v="2014-01-04T00:00:00"/>
    <s v="Standard Class"/>
    <s v="MP-17965"/>
    <s v="Michael Paige"/>
    <x v="1"/>
    <s v="United States"/>
    <s v="Bristol"/>
    <x v="18"/>
    <n v="37620"/>
    <x v="0"/>
    <s v="OFF-BI-10000145"/>
    <x v="1"/>
    <x v="8"/>
    <s v="Zipper Ring Binder Pockets"/>
    <n v="2.8080000000000007"/>
    <n v="3"/>
    <n v="0.7"/>
    <x v="1931"/>
  </r>
  <r>
    <n v="4157"/>
    <x v="2054"/>
    <x v="1"/>
    <x v="901"/>
    <d v="2012-12-09T00:00:00"/>
    <s v="Second Class"/>
    <s v="SW-20245"/>
    <s v="Scot Wooten"/>
    <x v="0"/>
    <s v="United States"/>
    <s v="Philadelphia"/>
    <x v="9"/>
    <n v="19140"/>
    <x v="3"/>
    <s v="TEC-AC-10003280"/>
    <x v="2"/>
    <x v="11"/>
    <s v="Belkin F8E887 USB Wired Ergonomic Keyboard"/>
    <n v="47.984000000000002"/>
    <n v="2"/>
    <n v="0.2"/>
    <x v="754"/>
  </r>
  <r>
    <n v="4158"/>
    <x v="2054"/>
    <x v="1"/>
    <x v="901"/>
    <d v="2012-12-09T00:00:00"/>
    <s v="Second Class"/>
    <s v="SW-20245"/>
    <s v="Scot Wooten"/>
    <x v="0"/>
    <s v="United States"/>
    <s v="Philadelphia"/>
    <x v="9"/>
    <n v="19140"/>
    <x v="3"/>
    <s v="OFF-BI-10001107"/>
    <x v="1"/>
    <x v="8"/>
    <s v="GBC White Gloss Covers, Plain Front"/>
    <n v="26.064000000000007"/>
    <n v="6"/>
    <n v="0.7"/>
    <x v="3612"/>
  </r>
  <r>
    <n v="4159"/>
    <x v="2055"/>
    <x v="2"/>
    <x v="301"/>
    <d v="2011-11-08T00:00:00"/>
    <s v="Standard Class"/>
    <s v="SM-20950"/>
    <s v="Suzanne McNair"/>
    <x v="1"/>
    <s v="United States"/>
    <s v="Chicago"/>
    <x v="10"/>
    <n v="60610"/>
    <x v="2"/>
    <s v="OFF-PA-10000533"/>
    <x v="1"/>
    <x v="10"/>
    <s v="Southworth Parchment Paper &amp; Envelopes"/>
    <n v="15.696000000000002"/>
    <n v="3"/>
    <n v="0.2"/>
    <x v="971"/>
  </r>
  <r>
    <n v="4160"/>
    <x v="2056"/>
    <x v="0"/>
    <x v="947"/>
    <d v="2013-04-24T00:00:00"/>
    <s v="Standard Class"/>
    <s v="AP-10915"/>
    <s v="Arthur Prichep"/>
    <x v="0"/>
    <s v="United States"/>
    <s v="Columbus"/>
    <x v="32"/>
    <n v="31907"/>
    <x v="0"/>
    <s v="OFF-AR-10003056"/>
    <x v="1"/>
    <x v="6"/>
    <s v="Newell 341"/>
    <n v="12.84"/>
    <n v="3"/>
    <n v="0"/>
    <x v="1453"/>
  </r>
  <r>
    <n v="4161"/>
    <x v="2057"/>
    <x v="3"/>
    <x v="304"/>
    <d v="2014-05-19T00:00:00"/>
    <s v="Standard Class"/>
    <s v="AH-10465"/>
    <s v="Amy Hunt"/>
    <x v="0"/>
    <s v="United States"/>
    <s v="New York City"/>
    <x v="15"/>
    <n v="10035"/>
    <x v="3"/>
    <s v="TEC-PH-10002834"/>
    <x v="2"/>
    <x v="7"/>
    <s v="Google Nexus 5"/>
    <n v="539.97"/>
    <n v="3"/>
    <n v="0"/>
    <x v="2742"/>
  </r>
  <r>
    <n v="4162"/>
    <x v="2057"/>
    <x v="3"/>
    <x v="304"/>
    <d v="2014-05-19T00:00:00"/>
    <s v="Standard Class"/>
    <s v="AH-10465"/>
    <s v="Amy Hunt"/>
    <x v="0"/>
    <s v="United States"/>
    <s v="New York City"/>
    <x v="15"/>
    <n v="10035"/>
    <x v="3"/>
    <s v="OFF-ST-10002214"/>
    <x v="1"/>
    <x v="4"/>
    <s v="X-Rack File for Hanging Folders"/>
    <n v="22.58"/>
    <n v="2"/>
    <n v="0"/>
    <x v="2657"/>
  </r>
  <r>
    <n v="4163"/>
    <x v="2058"/>
    <x v="1"/>
    <x v="948"/>
    <d v="2012-03-18T00:00:00"/>
    <s v="Standard Class"/>
    <s v="EP-13915"/>
    <s v="Emily Phan"/>
    <x v="0"/>
    <s v="United States"/>
    <s v="Dover"/>
    <x v="38"/>
    <n v="3820"/>
    <x v="3"/>
    <s v="OFF-LA-10004484"/>
    <x v="1"/>
    <x v="2"/>
    <s v="Avery 476"/>
    <n v="16.52"/>
    <n v="4"/>
    <n v="0"/>
    <x v="2010"/>
  </r>
  <r>
    <n v="4164"/>
    <x v="2058"/>
    <x v="1"/>
    <x v="948"/>
    <d v="2012-03-18T00:00:00"/>
    <s v="Standard Class"/>
    <s v="EP-13915"/>
    <s v="Emily Phan"/>
    <x v="0"/>
    <s v="United States"/>
    <s v="Dover"/>
    <x v="38"/>
    <n v="3820"/>
    <x v="3"/>
    <s v="OFF-BI-10003091"/>
    <x v="1"/>
    <x v="8"/>
    <s v="GBC DocuBind TL200 Manual Binding Machine"/>
    <n v="671.93999999999994"/>
    <n v="3"/>
    <n v="0"/>
    <x v="3613"/>
  </r>
  <r>
    <n v="4165"/>
    <x v="2059"/>
    <x v="3"/>
    <x v="424"/>
    <d v="2014-01-17T00:00:00"/>
    <s v="First Class"/>
    <s v="TP-21565"/>
    <s v="Tracy Poddar"/>
    <x v="1"/>
    <s v="United States"/>
    <s v="Aurora"/>
    <x v="22"/>
    <n v="80013"/>
    <x v="1"/>
    <s v="TEC-AC-10003027"/>
    <x v="2"/>
    <x v="11"/>
    <s v="Imation 8GB Mini TravelDrive USB 2.0 Flash Drive"/>
    <n v="169.06400000000002"/>
    <n v="7"/>
    <n v="0.2"/>
    <x v="3614"/>
  </r>
  <r>
    <n v="4166"/>
    <x v="2059"/>
    <x v="3"/>
    <x v="424"/>
    <d v="2014-01-17T00:00:00"/>
    <s v="First Class"/>
    <s v="TP-21565"/>
    <s v="Tracy Poddar"/>
    <x v="1"/>
    <s v="United States"/>
    <s v="Aurora"/>
    <x v="22"/>
    <n v="80013"/>
    <x v="1"/>
    <s v="OFF-ST-10003638"/>
    <x v="1"/>
    <x v="4"/>
    <s v="Mobile Personal File Cube"/>
    <n v="168.624"/>
    <n v="9"/>
    <n v="0.2"/>
    <x v="3615"/>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91"/>
  </r>
  <r>
    <n v="4169"/>
    <x v="2061"/>
    <x v="2"/>
    <x v="856"/>
    <d v="2011-10-13T00:00:00"/>
    <s v="First Class"/>
    <s v="HA-14920"/>
    <s v="Helen Andreada"/>
    <x v="0"/>
    <s v="United States"/>
    <s v="Pasadena"/>
    <x v="1"/>
    <n v="91104"/>
    <x v="1"/>
    <s v="FUR-CH-10000229"/>
    <x v="0"/>
    <x v="1"/>
    <s v="Global Enterprise Series Seating High-Back Swivel/Tilt Chairs"/>
    <n v="433.56800000000004"/>
    <n v="2"/>
    <n v="0.2"/>
    <x v="3616"/>
  </r>
  <r>
    <n v="4170"/>
    <x v="2062"/>
    <x v="1"/>
    <x v="657"/>
    <d v="2012-04-14T00:00:00"/>
    <s v="First Class"/>
    <s v="HJ-14875"/>
    <s v="Heather Jas"/>
    <x v="2"/>
    <s v="United States"/>
    <s v="Mesa"/>
    <x v="16"/>
    <n v="85204"/>
    <x v="1"/>
    <s v="OFF-PA-10000788"/>
    <x v="1"/>
    <x v="10"/>
    <s v="Xerox 210"/>
    <n v="31.104000000000006"/>
    <n v="6"/>
    <n v="0.2"/>
    <x v="282"/>
  </r>
  <r>
    <n v="4171"/>
    <x v="2062"/>
    <x v="1"/>
    <x v="657"/>
    <d v="2012-04-14T00:00:00"/>
    <s v="First Class"/>
    <s v="HJ-14875"/>
    <s v="Heather Jas"/>
    <x v="2"/>
    <s v="United States"/>
    <s v="Mesa"/>
    <x v="16"/>
    <n v="85204"/>
    <x v="1"/>
    <s v="OFF-PA-10002968"/>
    <x v="1"/>
    <x v="10"/>
    <s v="Xerox 1973"/>
    <n v="54.816000000000003"/>
    <n v="3"/>
    <n v="0.2"/>
    <x v="1661"/>
  </r>
  <r>
    <n v="4172"/>
    <x v="2063"/>
    <x v="3"/>
    <x v="673"/>
    <d v="2014-11-21T00:00:00"/>
    <s v="Standard Class"/>
    <s v="JK-15370"/>
    <s v="Jay Kimmel"/>
    <x v="0"/>
    <s v="United States"/>
    <s v="Fresno"/>
    <x v="1"/>
    <n v="93727"/>
    <x v="1"/>
    <s v="OFF-ST-10002486"/>
    <x v="1"/>
    <x v="4"/>
    <s v="Eldon Shelf Savers Cubes and Bins"/>
    <n v="48.86"/>
    <n v="7"/>
    <n v="0"/>
    <x v="3617"/>
  </r>
  <r>
    <n v="4173"/>
    <x v="2064"/>
    <x v="0"/>
    <x v="949"/>
    <d v="2013-07-02T00:00:00"/>
    <s v="Same Day"/>
    <s v="JF-15355"/>
    <s v="Jay Fein"/>
    <x v="0"/>
    <s v="United States"/>
    <s v="Columbia"/>
    <x v="20"/>
    <n v="29203"/>
    <x v="0"/>
    <s v="OFF-BI-10002215"/>
    <x v="1"/>
    <x v="8"/>
    <s v="Wilson Jones Hanging View Binder, White, 1&quot;"/>
    <n v="14.2"/>
    <n v="2"/>
    <n v="0"/>
    <x v="3618"/>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741"/>
  </r>
  <r>
    <n v="4176"/>
    <x v="2065"/>
    <x v="1"/>
    <x v="239"/>
    <d v="2012-11-30T00:00:00"/>
    <s v="First Class"/>
    <s v="EK-13795"/>
    <s v="Eileen Kiefer"/>
    <x v="2"/>
    <s v="United States"/>
    <s v="Santa Ana"/>
    <x v="1"/>
    <n v="92704"/>
    <x v="1"/>
    <s v="OFF-AR-10003582"/>
    <x v="1"/>
    <x v="6"/>
    <s v="Boston Electric Pencil Sharpener, Model 1818, Charcoal Black"/>
    <n v="56.3"/>
    <n v="2"/>
    <n v="0"/>
    <x v="2704"/>
  </r>
  <r>
    <n v="4177"/>
    <x v="2066"/>
    <x v="2"/>
    <x v="884"/>
    <d v="2011-04-12T00:00:00"/>
    <s v="Standard Class"/>
    <s v="RS-19765"/>
    <s v="Roland Schwarz"/>
    <x v="1"/>
    <s v="United States"/>
    <s v="Columbia"/>
    <x v="20"/>
    <n v="29203"/>
    <x v="0"/>
    <s v="TEC-PH-10003273"/>
    <x v="2"/>
    <x v="7"/>
    <s v="AT&amp;T TR1909W"/>
    <n v="629.94999999999993"/>
    <n v="5"/>
    <n v="0"/>
    <x v="3619"/>
  </r>
  <r>
    <n v="4178"/>
    <x v="2066"/>
    <x v="2"/>
    <x v="884"/>
    <d v="2011-04-12T00:00:00"/>
    <s v="Standard Class"/>
    <s v="RS-19765"/>
    <s v="Roland Schwarz"/>
    <x v="1"/>
    <s v="United States"/>
    <s v="Columbia"/>
    <x v="20"/>
    <n v="29203"/>
    <x v="0"/>
    <s v="OFF-PA-10000100"/>
    <x v="1"/>
    <x v="10"/>
    <s v="Xerox 1945"/>
    <n v="122.97"/>
    <n v="3"/>
    <n v="0"/>
    <x v="129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d v="2014-03-11T00:00:00"/>
    <s v="Standard Class"/>
    <s v="BF-11170"/>
    <s v="Ben Ferrer"/>
    <x v="2"/>
    <s v="United States"/>
    <s v="San Francisco"/>
    <x v="1"/>
    <n v="94109"/>
    <x v="1"/>
    <s v="OFF-BI-10004182"/>
    <x v="1"/>
    <x v="8"/>
    <s v="Economy Binders"/>
    <n v="14.976000000000001"/>
    <n v="9"/>
    <n v="0.2"/>
    <x v="3621"/>
  </r>
  <r>
    <n v="4181"/>
    <x v="2069"/>
    <x v="3"/>
    <x v="566"/>
    <d v="2014-10-12T00:00:00"/>
    <s v="Standard Class"/>
    <s v="JK-15730"/>
    <s v="Joe Kamberova"/>
    <x v="0"/>
    <s v="United States"/>
    <s v="Houston"/>
    <x v="5"/>
    <n v="77036"/>
    <x v="2"/>
    <s v="OFF-BI-10000756"/>
    <x v="1"/>
    <x v="8"/>
    <s v="Storex DuraTech Recycled Plastic Frosted Binders"/>
    <n v="4.2399999999999993"/>
    <n v="5"/>
    <n v="0.8"/>
    <x v="362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62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d v="2014-10-13T00:00:00"/>
    <s v="Standard Class"/>
    <s v="CR-12820"/>
    <s v="Cyra Reiten"/>
    <x v="2"/>
    <s v="United States"/>
    <s v="New York City"/>
    <x v="15"/>
    <n v="10035"/>
    <x v="3"/>
    <s v="OFF-ST-10000991"/>
    <x v="1"/>
    <x v="4"/>
    <s v="Space Solutions HD Industrial Steel Shelving."/>
    <n v="344.90999999999997"/>
    <n v="3"/>
    <n v="0"/>
    <x v="3624"/>
  </r>
  <r>
    <n v="4185"/>
    <x v="2071"/>
    <x v="0"/>
    <x v="5"/>
    <d v="2013-12-08T00:00:00"/>
    <s v="First Class"/>
    <s v="AG-10300"/>
    <s v="Aleksandra Gannaway"/>
    <x v="1"/>
    <s v="United States"/>
    <s v="Franklin"/>
    <x v="31"/>
    <n v="2038"/>
    <x v="3"/>
    <s v="FUR-BO-10002853"/>
    <x v="0"/>
    <x v="0"/>
    <s v="O'Sullivan 5-Shelf Heavy-Duty Bookcases"/>
    <n v="81.94"/>
    <n v="1"/>
    <n v="0"/>
    <x v="3625"/>
  </r>
  <r>
    <n v="4186"/>
    <x v="2072"/>
    <x v="0"/>
    <x v="147"/>
    <d v="2013-10-23T00:00:00"/>
    <s v="First Class"/>
    <s v="CM-12160"/>
    <s v="Charles McCrossin"/>
    <x v="0"/>
    <s v="United States"/>
    <s v="Baltimore"/>
    <x v="39"/>
    <n v="21215"/>
    <x v="3"/>
    <s v="TEC-AC-10004510"/>
    <x v="2"/>
    <x v="11"/>
    <s v="Logitech Desktop MK120 Mouse and keyboard Combo"/>
    <n v="98.16"/>
    <n v="6"/>
    <n v="0"/>
    <x v="1635"/>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x v="3626"/>
  </r>
  <r>
    <n v="4188"/>
    <x v="2073"/>
    <x v="3"/>
    <x v="796"/>
    <d v="2014-05-24T00:00:00"/>
    <s v="Standard Class"/>
    <s v="SG-20890"/>
    <s v="Susan Gilcrest"/>
    <x v="1"/>
    <s v="United States"/>
    <s v="Mcallen"/>
    <x v="5"/>
    <n v="78501"/>
    <x v="2"/>
    <s v="OFF-BI-10002571"/>
    <x v="1"/>
    <x v="8"/>
    <s v="Avery Framed View Binder, EZD Ring (Locking), Navy, 1 1/2&quot;"/>
    <n v="1.9959999999999996"/>
    <n v="1"/>
    <n v="0.8"/>
    <x v="3627"/>
  </r>
  <r>
    <n v="4189"/>
    <x v="2073"/>
    <x v="3"/>
    <x v="796"/>
    <d v="2014-05-24T00:00:00"/>
    <s v="Standard Class"/>
    <s v="SG-20890"/>
    <s v="Susan Gilcrest"/>
    <x v="1"/>
    <s v="United States"/>
    <s v="Mcallen"/>
    <x v="5"/>
    <n v="78501"/>
    <x v="2"/>
    <s v="OFF-ST-10004835"/>
    <x v="1"/>
    <x v="4"/>
    <s v="Plastic Stacking Crates &amp; Casters"/>
    <n v="8.9280000000000008"/>
    <n v="2"/>
    <n v="0.2"/>
    <x v="2481"/>
  </r>
  <r>
    <n v="4190"/>
    <x v="2074"/>
    <x v="0"/>
    <x v="182"/>
    <d v="2013-10-02T00:00:00"/>
    <s v="Second Class"/>
    <s v="CS-12175"/>
    <s v="Charles Sheldon"/>
    <x v="1"/>
    <s v="United States"/>
    <s v="Iowa City"/>
    <x v="23"/>
    <n v="52240"/>
    <x v="2"/>
    <s v="OFF-PA-10004022"/>
    <x v="1"/>
    <x v="10"/>
    <s v="Hammermill Color Copier Paper (28Lb. and 96 Bright)"/>
    <n v="9.99"/>
    <n v="1"/>
    <n v="0"/>
    <x v="3628"/>
  </r>
  <r>
    <n v="4191"/>
    <x v="2075"/>
    <x v="3"/>
    <x v="701"/>
    <d v="2014-11-23T00:00:00"/>
    <s v="Standard Class"/>
    <s v="HL-15040"/>
    <s v="Hunter Lopez"/>
    <x v="0"/>
    <s v="United States"/>
    <s v="Newark"/>
    <x v="13"/>
    <n v="19711"/>
    <x v="3"/>
    <s v="TEC-CO-10004722"/>
    <x v="2"/>
    <x v="16"/>
    <s v="Canon imageCLASS 2200 Advanced Copier"/>
    <n v="10499.97"/>
    <n v="3"/>
    <n v="0"/>
    <x v="3629"/>
  </r>
  <r>
    <n v="4192"/>
    <x v="2076"/>
    <x v="1"/>
    <x v="951"/>
    <d v="2012-07-08T00:00:00"/>
    <s v="Same Day"/>
    <s v="DM-13015"/>
    <s v="Darrin Martin"/>
    <x v="0"/>
    <s v="United States"/>
    <s v="Houston"/>
    <x v="5"/>
    <n v="77070"/>
    <x v="2"/>
    <s v="OFF-PA-10004248"/>
    <x v="1"/>
    <x v="10"/>
    <s v="Xerox 1990"/>
    <n v="21.12"/>
    <n v="5"/>
    <n v="0.2"/>
    <x v="3630"/>
  </r>
  <r>
    <n v="4193"/>
    <x v="2077"/>
    <x v="1"/>
    <x v="547"/>
    <d v="2012-11-20T00:00:00"/>
    <s v="Standard Class"/>
    <s v="HK-14890"/>
    <s v="Heather Kirkland"/>
    <x v="1"/>
    <s v="United States"/>
    <s v="Boise"/>
    <x v="45"/>
    <n v="83704"/>
    <x v="1"/>
    <s v="FUR-TA-10000577"/>
    <x v="0"/>
    <x v="3"/>
    <s v="Bretford CR4500 Series Slim Rectangular Table"/>
    <n v="696.42"/>
    <n v="2"/>
    <n v="0"/>
    <x v="3631"/>
  </r>
  <r>
    <n v="4194"/>
    <x v="2077"/>
    <x v="1"/>
    <x v="547"/>
    <d v="2012-11-20T00:00:00"/>
    <s v="Standard Class"/>
    <s v="HK-14890"/>
    <s v="Heather Kirkland"/>
    <x v="1"/>
    <s v="United States"/>
    <s v="Boise"/>
    <x v="45"/>
    <n v="83704"/>
    <x v="1"/>
    <s v="TEC-PH-10001254"/>
    <x v="2"/>
    <x v="7"/>
    <s v="Jabra BIZ 2300 Duo QD Duo Corded Headset"/>
    <n v="304.77600000000001"/>
    <n v="3"/>
    <n v="0.2"/>
    <x v="3632"/>
  </r>
  <r>
    <n v="4195"/>
    <x v="2078"/>
    <x v="1"/>
    <x v="652"/>
    <d v="2012-06-22T00:00:00"/>
    <s v="Standard Class"/>
    <s v="BG-11740"/>
    <s v="Bruce Geld"/>
    <x v="0"/>
    <s v="United States"/>
    <s v="San Diego"/>
    <x v="1"/>
    <n v="92105"/>
    <x v="1"/>
    <s v="OFF-AR-10001044"/>
    <x v="1"/>
    <x v="6"/>
    <s v="BOSTON Ranger #55 Pencil Sharpener, Black"/>
    <n v="51.98"/>
    <n v="2"/>
    <n v="0"/>
    <x v="3633"/>
  </r>
  <r>
    <n v="4196"/>
    <x v="2079"/>
    <x v="0"/>
    <x v="143"/>
    <d v="2013-04-15T00:00:00"/>
    <s v="Standard Class"/>
    <s v="CK-12595"/>
    <s v="Clytie Kelty"/>
    <x v="0"/>
    <s v="United States"/>
    <s v="Los Angeles"/>
    <x v="1"/>
    <n v="90032"/>
    <x v="1"/>
    <s v="FUR-FU-10002597"/>
    <x v="0"/>
    <x v="5"/>
    <s v="C-Line Magnetic Cubicle Keepers, Clear Polypropylene"/>
    <n v="24.700000000000003"/>
    <n v="5"/>
    <n v="0"/>
    <x v="3634"/>
  </r>
  <r>
    <n v="4197"/>
    <x v="2080"/>
    <x v="1"/>
    <x v="24"/>
    <d v="2012-04-23T00:00:00"/>
    <s v="Second Class"/>
    <s v="RF-19735"/>
    <s v="Roland Fjeld"/>
    <x v="0"/>
    <s v="United States"/>
    <s v="New York City"/>
    <x v="15"/>
    <n v="10024"/>
    <x v="3"/>
    <s v="OFF-LA-10004093"/>
    <x v="1"/>
    <x v="2"/>
    <s v="Avery 486"/>
    <n v="21.93"/>
    <n v="3"/>
    <n v="0"/>
    <x v="3635"/>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n v="4199"/>
    <x v="2081"/>
    <x v="0"/>
    <x v="275"/>
    <d v="2013-12-09T00:00:00"/>
    <s v="Standard Class"/>
    <s v="CJ-12010"/>
    <s v="Caroline Jumper"/>
    <x v="0"/>
    <s v="United States"/>
    <s v="Philadelphia"/>
    <x v="9"/>
    <n v="19134"/>
    <x v="3"/>
    <s v="OFF-BI-10001072"/>
    <x v="1"/>
    <x v="8"/>
    <s v="GBC Clear Cover, 8-1/2 x 11, unpunched, 25 covers per pack"/>
    <n v="18.192000000000004"/>
    <n v="4"/>
    <n v="0.7"/>
    <x v="3637"/>
  </r>
  <r>
    <n v="4200"/>
    <x v="2082"/>
    <x v="1"/>
    <x v="895"/>
    <d v="2012-12-10T00:00:00"/>
    <s v="Same Day"/>
    <s v="MA-17560"/>
    <s v="Matt Abelman"/>
    <x v="2"/>
    <s v="United States"/>
    <s v="New York City"/>
    <x v="15"/>
    <n v="10024"/>
    <x v="3"/>
    <s v="OFF-LA-10004093"/>
    <x v="1"/>
    <x v="2"/>
    <s v="Avery 486"/>
    <n v="7.31"/>
    <n v="1"/>
    <n v="0"/>
    <x v="2221"/>
  </r>
  <r>
    <n v="4201"/>
    <x v="2082"/>
    <x v="1"/>
    <x v="895"/>
    <d v="2012-12-10T00:00:00"/>
    <s v="Same Day"/>
    <s v="MA-17560"/>
    <s v="Matt Abelman"/>
    <x v="2"/>
    <s v="United States"/>
    <s v="New York City"/>
    <x v="15"/>
    <n v="10024"/>
    <x v="3"/>
    <s v="TEC-CO-10002095"/>
    <x v="2"/>
    <x v="16"/>
    <s v="Hewlett Packard 610 Color Digital Copier / Printer"/>
    <n v="799.98400000000004"/>
    <n v="2"/>
    <n v="0.2"/>
    <x v="3638"/>
  </r>
  <r>
    <n v="4202"/>
    <x v="2082"/>
    <x v="1"/>
    <x v="895"/>
    <d v="2012-12-10T00:00:00"/>
    <s v="Same Day"/>
    <s v="MA-17560"/>
    <s v="Matt Abelman"/>
    <x v="2"/>
    <s v="United States"/>
    <s v="New York City"/>
    <x v="15"/>
    <n v="10024"/>
    <x v="3"/>
    <s v="OFF-PA-10002713"/>
    <x v="1"/>
    <x v="10"/>
    <s v="Adams Phone Message Book, 200 Message Capacity, 8 1/16” x 11”"/>
    <n v="41.28"/>
    <n v="6"/>
    <n v="0"/>
    <x v="3639"/>
  </r>
  <r>
    <n v="4203"/>
    <x v="2082"/>
    <x v="1"/>
    <x v="895"/>
    <d v="2012-12-10T00:00:00"/>
    <s v="Same Day"/>
    <s v="MA-17560"/>
    <s v="Matt Abelman"/>
    <x v="2"/>
    <s v="United States"/>
    <s v="New York City"/>
    <x v="15"/>
    <n v="10024"/>
    <x v="3"/>
    <s v="OFF-PA-10002254"/>
    <x v="1"/>
    <x v="10"/>
    <s v="Xerox 1883"/>
    <n v="184.66"/>
    <n v="7"/>
    <n v="0"/>
    <x v="2589"/>
  </r>
  <r>
    <n v="4204"/>
    <x v="2083"/>
    <x v="2"/>
    <x v="656"/>
    <d v="2011-11-02T00:00:00"/>
    <s v="Second Class"/>
    <s v="AM-10705"/>
    <s v="Anne McFarland"/>
    <x v="0"/>
    <s v="United States"/>
    <s v="Cranston"/>
    <x v="34"/>
    <n v="2920"/>
    <x v="3"/>
    <s v="OFF-AR-10001683"/>
    <x v="1"/>
    <x v="6"/>
    <s v="Lumber Crayons"/>
    <n v="49.25"/>
    <n v="5"/>
    <n v="0"/>
    <x v="364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641"/>
  </r>
  <r>
    <n v="4206"/>
    <x v="2083"/>
    <x v="2"/>
    <x v="656"/>
    <d v="2011-11-02T00:00:00"/>
    <s v="Second Class"/>
    <s v="AM-10705"/>
    <s v="Anne McFarland"/>
    <x v="0"/>
    <s v="United States"/>
    <s v="Cranston"/>
    <x v="34"/>
    <n v="2920"/>
    <x v="3"/>
    <s v="FUR-FU-10002364"/>
    <x v="0"/>
    <x v="5"/>
    <s v="Eldon Expressions Wood Desk Accessories, Oak"/>
    <n v="14.76"/>
    <n v="2"/>
    <n v="0"/>
    <x v="3642"/>
  </r>
  <r>
    <n v="4207"/>
    <x v="2083"/>
    <x v="2"/>
    <x v="656"/>
    <d v="2011-11-02T00:00:00"/>
    <s v="Second Class"/>
    <s v="AM-10705"/>
    <s v="Anne McFarland"/>
    <x v="0"/>
    <s v="United States"/>
    <s v="Cranston"/>
    <x v="34"/>
    <n v="2920"/>
    <x v="3"/>
    <s v="OFF-BI-10004001"/>
    <x v="1"/>
    <x v="8"/>
    <s v="GBC Recycled VeloBinder Covers"/>
    <n v="34.08"/>
    <n v="2"/>
    <n v="0"/>
    <x v="3643"/>
  </r>
  <r>
    <n v="4208"/>
    <x v="2083"/>
    <x v="2"/>
    <x v="656"/>
    <d v="2011-11-02T00:00:00"/>
    <s v="Second Class"/>
    <s v="AM-10705"/>
    <s v="Anne McFarland"/>
    <x v="0"/>
    <s v="United States"/>
    <s v="Cranston"/>
    <x v="34"/>
    <n v="2920"/>
    <x v="3"/>
    <s v="FUR-FU-10000023"/>
    <x v="0"/>
    <x v="5"/>
    <s v="Eldon Wave Desk Accessories"/>
    <n v="17.669999999999998"/>
    <n v="3"/>
    <n v="0"/>
    <x v="3644"/>
  </r>
  <r>
    <n v="4209"/>
    <x v="2083"/>
    <x v="2"/>
    <x v="656"/>
    <d v="2011-11-02T00:00:00"/>
    <s v="Second Class"/>
    <s v="AM-10705"/>
    <s v="Anne McFarland"/>
    <x v="0"/>
    <s v="United States"/>
    <s v="Cranston"/>
    <x v="34"/>
    <n v="2920"/>
    <x v="3"/>
    <s v="FUR-CH-10002320"/>
    <x v="0"/>
    <x v="1"/>
    <s v="Hon Pagoda Stacking Chairs"/>
    <n v="1604.9"/>
    <n v="5"/>
    <n v="0"/>
    <x v="3645"/>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646"/>
  </r>
  <r>
    <n v="4211"/>
    <x v="2084"/>
    <x v="3"/>
    <x v="34"/>
    <d v="2014-12-15T00:00:00"/>
    <s v="Standard Class"/>
    <s v="AH-10585"/>
    <s v="Angele Hood"/>
    <x v="0"/>
    <s v="United States"/>
    <s v="Chicago"/>
    <x v="10"/>
    <n v="60623"/>
    <x v="2"/>
    <s v="OFF-PA-10004965"/>
    <x v="1"/>
    <x v="10"/>
    <s v="Xerox 1921"/>
    <n v="15.984000000000002"/>
    <n v="2"/>
    <n v="0.2"/>
    <x v="3338"/>
  </r>
  <r>
    <n v="4212"/>
    <x v="2085"/>
    <x v="2"/>
    <x v="952"/>
    <d v="2011-05-09T00:00:00"/>
    <s v="Second Class"/>
    <s v="PF-19120"/>
    <s v="Peter Fuller"/>
    <x v="0"/>
    <s v="United States"/>
    <s v="Richmond"/>
    <x v="0"/>
    <n v="40475"/>
    <x v="0"/>
    <s v="OFF-PA-10003016"/>
    <x v="1"/>
    <x v="10"/>
    <s v="Adams &quot;While You Were Out&quot; Message Pads"/>
    <n v="9.42"/>
    <n v="3"/>
    <n v="0"/>
    <x v="3647"/>
  </r>
  <r>
    <n v="4213"/>
    <x v="2085"/>
    <x v="2"/>
    <x v="952"/>
    <d v="2011-05-09T00:00:00"/>
    <s v="Second Class"/>
    <s v="PF-19120"/>
    <s v="Peter Fuller"/>
    <x v="0"/>
    <s v="United States"/>
    <s v="Richmond"/>
    <x v="0"/>
    <n v="40475"/>
    <x v="0"/>
    <s v="OFF-AR-10003651"/>
    <x v="1"/>
    <x v="6"/>
    <s v="Newell 350"/>
    <n v="6.56"/>
    <n v="2"/>
    <n v="0"/>
    <x v="2909"/>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39999999999998"/>
    <n v="3"/>
    <n v="0"/>
    <x v="3648"/>
  </r>
  <r>
    <n v="4216"/>
    <x v="2087"/>
    <x v="2"/>
    <x v="953"/>
    <d v="2011-12-04T00:00:00"/>
    <s v="Standard Class"/>
    <s v="JL-15505"/>
    <s v="Jeremy Lonsdale"/>
    <x v="0"/>
    <s v="United States"/>
    <s v="Mount Vernon"/>
    <x v="15"/>
    <n v="10550"/>
    <x v="3"/>
    <s v="OFF-EN-10004007"/>
    <x v="1"/>
    <x v="12"/>
    <s v="Park Ridge Embossed Executive Business Envelopes"/>
    <n v="62.28"/>
    <n v="4"/>
    <n v="0"/>
    <x v="3649"/>
  </r>
  <r>
    <n v="4217"/>
    <x v="2088"/>
    <x v="1"/>
    <x v="954"/>
    <d v="2012-02-22T00:00:00"/>
    <s v="Standard Class"/>
    <s v="AB-10600"/>
    <s v="Ann Blume"/>
    <x v="1"/>
    <s v="United States"/>
    <s v="Los Angeles"/>
    <x v="1"/>
    <n v="90004"/>
    <x v="1"/>
    <s v="OFF-LA-10002271"/>
    <x v="1"/>
    <x v="2"/>
    <s v="Smead Alpha-Z Color-Coded Second Alphabetical Labels and Starter Set"/>
    <n v="9.24"/>
    <n v="3"/>
    <n v="0"/>
    <x v="3650"/>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651"/>
  </r>
  <r>
    <n v="4219"/>
    <x v="2089"/>
    <x v="3"/>
    <x v="719"/>
    <d v="2014-04-04T00:00:00"/>
    <s v="First Class"/>
    <s v="NC-18535"/>
    <s v="Nick Crebassa"/>
    <x v="1"/>
    <s v="United States"/>
    <s v="San Francisco"/>
    <x v="1"/>
    <n v="94110"/>
    <x v="1"/>
    <s v="TEC-MA-10000418"/>
    <x v="2"/>
    <x v="15"/>
    <s v="Cubify CubeX 3D Printer Double Head Print"/>
    <n v="4799.9839999999995"/>
    <n v="2"/>
    <n v="0.2"/>
    <x v="3652"/>
  </r>
  <r>
    <n v="4220"/>
    <x v="2090"/>
    <x v="3"/>
    <x v="532"/>
    <d v="2014-06-14T00:00:00"/>
    <s v="Second Class"/>
    <s v="TB-21400"/>
    <s v="Tom Boeckenhauer"/>
    <x v="0"/>
    <s v="United States"/>
    <s v="Seattle"/>
    <x v="4"/>
    <n v="98103"/>
    <x v="1"/>
    <s v="OFF-PA-10004243"/>
    <x v="1"/>
    <x v="10"/>
    <s v="Xerox 1939"/>
    <n v="37.94"/>
    <n v="2"/>
    <n v="0"/>
    <x v="2714"/>
  </r>
  <r>
    <n v="4221"/>
    <x v="2090"/>
    <x v="3"/>
    <x v="532"/>
    <d v="2014-06-14T00:00:00"/>
    <s v="Second Class"/>
    <s v="TB-21400"/>
    <s v="Tom Boeckenhauer"/>
    <x v="0"/>
    <s v="United States"/>
    <s v="Seattle"/>
    <x v="4"/>
    <n v="98103"/>
    <x v="1"/>
    <s v="OFF-BI-10001759"/>
    <x v="1"/>
    <x v="8"/>
    <s v="Acco Pressboard Covers with Storage Hooks, 14 7/8&quot; x 11&quot;, Dark Blue"/>
    <n v="18.288"/>
    <n v="6"/>
    <n v="0.2"/>
    <x v="3653"/>
  </r>
  <r>
    <n v="4222"/>
    <x v="2090"/>
    <x v="3"/>
    <x v="532"/>
    <d v="2014-06-14T00:00:00"/>
    <s v="Second Class"/>
    <s v="TB-21400"/>
    <s v="Tom Boeckenhauer"/>
    <x v="0"/>
    <s v="United States"/>
    <s v="Seattle"/>
    <x v="4"/>
    <n v="98103"/>
    <x v="1"/>
    <s v="TEC-MA-10001570"/>
    <x v="2"/>
    <x v="15"/>
    <s v="Cisco Desktop Collaboration Experience DX650 IP Video Phone"/>
    <n v="385.80000000000007"/>
    <n v="5"/>
    <n v="0.2"/>
    <x v="3654"/>
  </r>
  <r>
    <n v="4223"/>
    <x v="2090"/>
    <x v="3"/>
    <x v="532"/>
    <d v="2014-06-14T00:00:00"/>
    <s v="Second Class"/>
    <s v="TB-21400"/>
    <s v="Tom Boeckenhauer"/>
    <x v="0"/>
    <s v="United States"/>
    <s v="Seattle"/>
    <x v="4"/>
    <n v="98103"/>
    <x v="1"/>
    <s v="OFF-ST-10004804"/>
    <x v="1"/>
    <x v="4"/>
    <s v="Belkin 19&quot; Vented Equipment Shelf, Black"/>
    <n v="102.96"/>
    <n v="2"/>
    <n v="0"/>
    <x v="3655"/>
  </r>
  <r>
    <n v="4224"/>
    <x v="2090"/>
    <x v="3"/>
    <x v="532"/>
    <d v="2014-06-14T00:00:00"/>
    <s v="Second Class"/>
    <s v="TB-21400"/>
    <s v="Tom Boeckenhauer"/>
    <x v="0"/>
    <s v="United States"/>
    <s v="Seattle"/>
    <x v="4"/>
    <n v="98103"/>
    <x v="1"/>
    <s v="FUR-BO-10001519"/>
    <x v="0"/>
    <x v="0"/>
    <s v="O'Sullivan 3-Shelf Heavy-Duty Bookcases"/>
    <n v="174.42000000000002"/>
    <n v="3"/>
    <n v="0"/>
    <x v="3656"/>
  </r>
  <r>
    <n v="4225"/>
    <x v="2091"/>
    <x v="0"/>
    <x v="955"/>
    <d v="2013-10-04T00:00:00"/>
    <s v="First Class"/>
    <s v="SJ-20215"/>
    <s v="Sarah Jordon"/>
    <x v="0"/>
    <s v="United States"/>
    <s v="Quincy"/>
    <x v="10"/>
    <n v="62301"/>
    <x v="2"/>
    <s v="OFF-BI-10000343"/>
    <x v="1"/>
    <x v="8"/>
    <s v="Pressboard Covers with Storage Hooks, 9 1/2&quot; x 11&quot;, Light Blue"/>
    <n v="1.9639999999999995"/>
    <n v="2"/>
    <n v="0.8"/>
    <x v="3657"/>
  </r>
  <r>
    <n v="4226"/>
    <x v="2092"/>
    <x v="2"/>
    <x v="736"/>
    <d v="2011-12-17T00:00:00"/>
    <s v="Standard Class"/>
    <s v="EB-13840"/>
    <s v="Ellis Ballard"/>
    <x v="1"/>
    <s v="United States"/>
    <s v="Chicago"/>
    <x v="10"/>
    <n v="60623"/>
    <x v="2"/>
    <s v="FUR-FU-10003930"/>
    <x v="0"/>
    <x v="5"/>
    <s v="Howard Miller 12-3/4 Diameter Accuwave DS  Wall Clock"/>
    <n v="94.427999999999997"/>
    <n v="3"/>
    <n v="0.6"/>
    <x v="3658"/>
  </r>
  <r>
    <n v="4227"/>
    <x v="2093"/>
    <x v="3"/>
    <x v="343"/>
    <d v="2014-11-17T00:00:00"/>
    <s v="Standard Class"/>
    <s v="WB-21850"/>
    <s v="William Brown"/>
    <x v="0"/>
    <s v="United States"/>
    <s v="Urbandale"/>
    <x v="23"/>
    <n v="50322"/>
    <x v="2"/>
    <s v="OFF-FA-10004854"/>
    <x v="1"/>
    <x v="13"/>
    <s v="Vinyl Coated Wire Paper Clips in Organizer Box, 800/Box"/>
    <n v="45.92"/>
    <n v="4"/>
    <n v="0"/>
    <x v="2641"/>
  </r>
  <r>
    <n v="4228"/>
    <x v="2094"/>
    <x v="1"/>
    <x v="956"/>
    <d v="2012-01-10T00:00:00"/>
    <s v="Standard Class"/>
    <s v="SR-20740"/>
    <s v="Steven Roelle"/>
    <x v="2"/>
    <s v="United States"/>
    <s v="Seattle"/>
    <x v="4"/>
    <n v="98103"/>
    <x v="1"/>
    <s v="FUR-CH-10003396"/>
    <x v="0"/>
    <x v="1"/>
    <s v="Global Deluxe Steno Chair"/>
    <n v="61.584000000000003"/>
    <n v="1"/>
    <n v="0.2"/>
    <x v="3659"/>
  </r>
  <r>
    <n v="4229"/>
    <x v="2095"/>
    <x v="0"/>
    <x v="830"/>
    <d v="2013-03-27T00:00:00"/>
    <s v="First Class"/>
    <s v="VG-21805"/>
    <s v="Vivek Grady"/>
    <x v="1"/>
    <s v="United States"/>
    <s v="Richmond"/>
    <x v="14"/>
    <n v="47374"/>
    <x v="2"/>
    <s v="OFF-PA-10001994"/>
    <x v="1"/>
    <x v="10"/>
    <s v="Ink Jet Note and Greeting Cards, 8-1/2&quot; x 5-1/2&quot; Card Size"/>
    <n v="22.48"/>
    <n v="1"/>
    <n v="0"/>
    <x v="3660"/>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661"/>
  </r>
  <r>
    <n v="4231"/>
    <x v="2096"/>
    <x v="3"/>
    <x v="957"/>
    <d v="2014-07-11T00:00:00"/>
    <s v="Standard Class"/>
    <s v="LS-16945"/>
    <s v="Linda Southworth"/>
    <x v="1"/>
    <s v="United States"/>
    <s v="Dallas"/>
    <x v="5"/>
    <n v="75220"/>
    <x v="2"/>
    <s v="OFF-BI-10003429"/>
    <x v="1"/>
    <x v="8"/>
    <s v="Cardinal HOLDit! Binder Insert Strips,Extra Strips"/>
    <n v="11.393999999999998"/>
    <n v="9"/>
    <n v="0.8"/>
    <x v="3662"/>
  </r>
  <r>
    <n v="4232"/>
    <x v="2096"/>
    <x v="3"/>
    <x v="957"/>
    <d v="2014-07-11T00:00:00"/>
    <s v="Standard Class"/>
    <s v="LS-16945"/>
    <s v="Linda Southworth"/>
    <x v="1"/>
    <s v="United States"/>
    <s v="Dallas"/>
    <x v="5"/>
    <n v="75220"/>
    <x v="2"/>
    <s v="OFF-PA-10000232"/>
    <x v="1"/>
    <x v="10"/>
    <s v="Xerox 1975"/>
    <n v="15.552000000000003"/>
    <n v="3"/>
    <n v="0.2"/>
    <x v="906"/>
  </r>
  <r>
    <n v="4233"/>
    <x v="2096"/>
    <x v="3"/>
    <x v="957"/>
    <d v="2014-07-11T00:00:00"/>
    <s v="Standard Class"/>
    <s v="LS-16945"/>
    <s v="Linda Southworth"/>
    <x v="1"/>
    <s v="United States"/>
    <s v="Dallas"/>
    <x v="5"/>
    <n v="75220"/>
    <x v="2"/>
    <s v="OFF-PA-10002195"/>
    <x v="1"/>
    <x v="10"/>
    <s v="Xerox 1966"/>
    <n v="31.104000000000006"/>
    <n v="6"/>
    <n v="0.2"/>
    <x v="3663"/>
  </r>
  <r>
    <n v="4234"/>
    <x v="2096"/>
    <x v="3"/>
    <x v="957"/>
    <d v="2014-07-11T00:00:00"/>
    <s v="Standard Class"/>
    <s v="LS-16945"/>
    <s v="Linda Southworth"/>
    <x v="1"/>
    <s v="United States"/>
    <s v="Dallas"/>
    <x v="5"/>
    <n v="75220"/>
    <x v="2"/>
    <s v="OFF-BI-10004492"/>
    <x v="1"/>
    <x v="8"/>
    <s v="Tuf-Vin Binders"/>
    <n v="6.3159999999999981"/>
    <n v="1"/>
    <n v="0.8"/>
    <x v="3664"/>
  </r>
  <r>
    <n v="4235"/>
    <x v="2097"/>
    <x v="2"/>
    <x v="158"/>
    <d v="2011-09-24T00:00:00"/>
    <s v="First Class"/>
    <s v="MA-17560"/>
    <s v="Matt Abelman"/>
    <x v="2"/>
    <s v="United States"/>
    <s v="Philadelphia"/>
    <x v="9"/>
    <n v="19143"/>
    <x v="3"/>
    <s v="OFF-PA-10004000"/>
    <x v="1"/>
    <x v="10"/>
    <s v="While You Were Out Pads, 50 per Pad, 4 x 5 1/4, Green Cycle"/>
    <n v="11.352000000000002"/>
    <n v="3"/>
    <n v="0.2"/>
    <x v="1448"/>
  </r>
  <r>
    <n v="4236"/>
    <x v="2097"/>
    <x v="2"/>
    <x v="158"/>
    <d v="2011-09-24T00:00:00"/>
    <s v="First Class"/>
    <s v="MA-17560"/>
    <s v="Matt Abelman"/>
    <x v="2"/>
    <s v="United States"/>
    <s v="Philadelphia"/>
    <x v="9"/>
    <n v="19143"/>
    <x v="3"/>
    <s v="OFF-LA-10004425"/>
    <x v="1"/>
    <x v="2"/>
    <s v="Staples"/>
    <n v="20.808000000000003"/>
    <n v="9"/>
    <n v="0.2"/>
    <x v="3665"/>
  </r>
  <r>
    <n v="4237"/>
    <x v="2098"/>
    <x v="0"/>
    <x v="310"/>
    <d v="2013-07-28T00:00:00"/>
    <s v="Standard Class"/>
    <s v="NF-18475"/>
    <s v="Neil Französisch"/>
    <x v="2"/>
    <s v="United States"/>
    <s v="Rockford"/>
    <x v="10"/>
    <n v="61107"/>
    <x v="2"/>
    <s v="OFF-BI-10000948"/>
    <x v="1"/>
    <x v="8"/>
    <s v="GBC Laser Imprintable Binding System Covers, Desert Sand"/>
    <n v="11.415999999999997"/>
    <n v="4"/>
    <n v="0.8"/>
    <x v="3666"/>
  </r>
  <r>
    <n v="4238"/>
    <x v="2099"/>
    <x v="3"/>
    <x v="635"/>
    <d v="2014-09-04T00:00:00"/>
    <s v="Second Class"/>
    <s v="MD-17860"/>
    <s v="Michael Dominguez"/>
    <x v="1"/>
    <s v="United States"/>
    <s v="Philadelphia"/>
    <x v="9"/>
    <n v="19134"/>
    <x v="3"/>
    <s v="OFF-AR-10001972"/>
    <x v="1"/>
    <x v="6"/>
    <s v="Newell 323"/>
    <n v="9.4080000000000013"/>
    <n v="7"/>
    <n v="0.2"/>
    <x v="3667"/>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668"/>
  </r>
  <r>
    <n v="4240"/>
    <x v="2101"/>
    <x v="3"/>
    <x v="614"/>
    <d v="2015-01-05T00:00:00"/>
    <s v="Standard Class"/>
    <s v="KB-16600"/>
    <s v="Ken Brennan"/>
    <x v="1"/>
    <s v="United States"/>
    <s v="Grand Rapids"/>
    <x v="12"/>
    <n v="49505"/>
    <x v="2"/>
    <s v="OFF-PA-10000994"/>
    <x v="1"/>
    <x v="10"/>
    <s v="Xerox 1915"/>
    <n v="209.7"/>
    <n v="2"/>
    <n v="0"/>
    <x v="1517"/>
  </r>
  <r>
    <n v="4241"/>
    <x v="2102"/>
    <x v="2"/>
    <x v="59"/>
    <d v="2011-09-26T00:00:00"/>
    <s v="Standard Class"/>
    <s v="MA-17995"/>
    <s v="Michelle Arnett"/>
    <x v="2"/>
    <s v="United States"/>
    <s v="Los Angeles"/>
    <x v="1"/>
    <n v="90004"/>
    <x v="1"/>
    <s v="OFF-AP-10001366"/>
    <x v="1"/>
    <x v="9"/>
    <s v="Staples"/>
    <n v="43.92"/>
    <n v="4"/>
    <n v="0"/>
    <x v="3669"/>
  </r>
  <r>
    <n v="4242"/>
    <x v="2102"/>
    <x v="2"/>
    <x v="59"/>
    <d v="2011-09-26T00:00:00"/>
    <s v="Standard Class"/>
    <s v="MA-17995"/>
    <s v="Michelle Arnett"/>
    <x v="2"/>
    <s v="United States"/>
    <s v="Los Angeles"/>
    <x v="1"/>
    <n v="90004"/>
    <x v="1"/>
    <s v="OFF-BI-10001636"/>
    <x v="1"/>
    <x v="8"/>
    <s v="Ibico Plastic and Wire Spiral Binding Combs"/>
    <n v="20.231999999999999"/>
    <n v="3"/>
    <n v="0.2"/>
    <x v="3670"/>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671"/>
  </r>
  <r>
    <n v="4245"/>
    <x v="2104"/>
    <x v="2"/>
    <x v="959"/>
    <d v="2011-03-30T00:00:00"/>
    <s v="Standard Class"/>
    <s v="JD-15895"/>
    <s v="Jonathan Doherty"/>
    <x v="1"/>
    <s v="United States"/>
    <s v="Los Angeles"/>
    <x v="1"/>
    <n v="90036"/>
    <x v="1"/>
    <s v="TEC-AC-10002323"/>
    <x v="2"/>
    <x v="11"/>
    <s v="SanDisk Ultra 32 GB MicroSDHC Class 10 Memory Card"/>
    <n v="66.300000000000011"/>
    <n v="3"/>
    <n v="0"/>
    <x v="3100"/>
  </r>
  <r>
    <n v="4246"/>
    <x v="2105"/>
    <x v="3"/>
    <x v="354"/>
    <d v="2014-12-05T00:00:00"/>
    <s v="Standard Class"/>
    <s v="LS-16975"/>
    <s v="Lindsay Shagiari"/>
    <x v="2"/>
    <s v="United States"/>
    <s v="Baltimore"/>
    <x v="39"/>
    <n v="21215"/>
    <x v="3"/>
    <s v="OFF-AR-10004582"/>
    <x v="1"/>
    <x v="6"/>
    <s v="BIC Brite Liner Grip Highlighters"/>
    <n v="1.64"/>
    <n v="1"/>
    <n v="0"/>
    <x v="3672"/>
  </r>
  <r>
    <n v="4247"/>
    <x v="2105"/>
    <x v="3"/>
    <x v="354"/>
    <d v="2014-12-05T00:00:00"/>
    <s v="Standard Class"/>
    <s v="LS-16975"/>
    <s v="Lindsay Shagiari"/>
    <x v="2"/>
    <s v="United States"/>
    <s v="Baltimore"/>
    <x v="39"/>
    <n v="21215"/>
    <x v="3"/>
    <s v="FUR-FU-10000576"/>
    <x v="0"/>
    <x v="5"/>
    <s v="Luxo Professional Fluorescent Magnifier Lamp with Clamp-Mount Base"/>
    <n v="1049.2"/>
    <n v="5"/>
    <n v="0"/>
    <x v="617"/>
  </r>
  <r>
    <n v="4248"/>
    <x v="2105"/>
    <x v="3"/>
    <x v="354"/>
    <d v="2014-12-05T00:00:00"/>
    <s v="Standard Class"/>
    <s v="LS-16975"/>
    <s v="Lindsay Shagiari"/>
    <x v="2"/>
    <s v="United States"/>
    <s v="Baltimore"/>
    <x v="39"/>
    <n v="21215"/>
    <x v="3"/>
    <s v="FUR-FU-10004270"/>
    <x v="0"/>
    <x v="5"/>
    <s v="Eldon Image Series Desk Accessories, Burgundy"/>
    <n v="20.9"/>
    <n v="5"/>
    <n v="0"/>
    <x v="3673"/>
  </r>
  <r>
    <n v="4249"/>
    <x v="2106"/>
    <x v="0"/>
    <x v="49"/>
    <d v="2013-12-06T00:00:00"/>
    <s v="Second Class"/>
    <s v="SJ-20500"/>
    <s v="Shirley Jackson"/>
    <x v="0"/>
    <s v="United States"/>
    <s v="Fairfield"/>
    <x v="29"/>
    <n v="6824"/>
    <x v="3"/>
    <s v="OFF-BI-10004236"/>
    <x v="1"/>
    <x v="8"/>
    <s v="XtraLife ClearVue Slant-D Ring Binder, White, 3&quot;"/>
    <n v="88.08"/>
    <n v="6"/>
    <n v="0"/>
    <x v="3674"/>
  </r>
  <r>
    <n v="4250"/>
    <x v="2106"/>
    <x v="0"/>
    <x v="49"/>
    <d v="2013-12-06T00:00:00"/>
    <s v="Second Class"/>
    <s v="SJ-20500"/>
    <s v="Shirley Jackson"/>
    <x v="0"/>
    <s v="United States"/>
    <s v="Fairfield"/>
    <x v="29"/>
    <n v="6824"/>
    <x v="3"/>
    <s v="FUR-CH-10004997"/>
    <x v="0"/>
    <x v="1"/>
    <s v="Hon Every-Day Series Multi-Task Chairs"/>
    <n v="751.92"/>
    <n v="4"/>
    <n v="0"/>
    <x v="3675"/>
  </r>
  <r>
    <n v="4251"/>
    <x v="2107"/>
    <x v="2"/>
    <x v="111"/>
    <d v="2011-09-19T00:00:00"/>
    <s v="Same Day"/>
    <s v="BS-11365"/>
    <s v="Bill Shonely"/>
    <x v="1"/>
    <s v="United States"/>
    <s v="New York City"/>
    <x v="15"/>
    <n v="10011"/>
    <x v="3"/>
    <s v="FUR-CH-10000988"/>
    <x v="0"/>
    <x v="1"/>
    <s v="Hon Olson Stacker Stools"/>
    <n v="887.10299999999995"/>
    <n v="7"/>
    <n v="0.1"/>
    <x v="3676"/>
  </r>
  <r>
    <n v="4252"/>
    <x v="2108"/>
    <x v="1"/>
    <x v="924"/>
    <d v="2012-10-23T00:00:00"/>
    <s v="Same Day"/>
    <s v="RA-19285"/>
    <s v="Ralph Arnett"/>
    <x v="0"/>
    <s v="United States"/>
    <s v="Lakeland"/>
    <x v="2"/>
    <n v="33801"/>
    <x v="0"/>
    <s v="TEC-PH-10004897"/>
    <x v="2"/>
    <x v="7"/>
    <s v="Mediabridge Sport Armband iPhone 5s"/>
    <n v="55.944000000000003"/>
    <n v="7"/>
    <n v="0.2"/>
    <x v="3677"/>
  </r>
  <r>
    <n v="4253"/>
    <x v="2108"/>
    <x v="1"/>
    <x v="924"/>
    <d v="2012-10-23T00:00:00"/>
    <s v="Same Day"/>
    <s v="RA-19285"/>
    <s v="Ralph Arnett"/>
    <x v="0"/>
    <s v="United States"/>
    <s v="Lakeland"/>
    <x v="2"/>
    <n v="33801"/>
    <x v="0"/>
    <s v="OFF-AR-10002656"/>
    <x v="1"/>
    <x v="6"/>
    <s v="Sanford Liquid Accent Highlighters"/>
    <n v="10.688000000000001"/>
    <n v="2"/>
    <n v="0.2"/>
    <x v="3678"/>
  </r>
  <r>
    <n v="4254"/>
    <x v="2108"/>
    <x v="1"/>
    <x v="924"/>
    <d v="2012-10-23T00:00:00"/>
    <s v="Same Day"/>
    <s v="RA-19285"/>
    <s v="Ralph Arnett"/>
    <x v="0"/>
    <s v="United States"/>
    <s v="Lakeland"/>
    <x v="2"/>
    <n v="33801"/>
    <x v="0"/>
    <s v="TEC-PH-10004924"/>
    <x v="2"/>
    <x v="7"/>
    <s v="SKILCRAFT Telephone Shoulder Rest, 2&quot; x 6.5&quot; x 2.5&quot;, Black"/>
    <n v="11.824"/>
    <n v="2"/>
    <n v="0.2"/>
    <x v="3679"/>
  </r>
  <r>
    <n v="4255"/>
    <x v="2109"/>
    <x v="3"/>
    <x v="119"/>
    <d v="2014-10-17T00:00:00"/>
    <s v="First Class"/>
    <s v="TS-21610"/>
    <s v="Troy Staebel"/>
    <x v="0"/>
    <s v="United States"/>
    <s v="Freeport"/>
    <x v="10"/>
    <n v="61032"/>
    <x v="2"/>
    <s v="OFF-PA-10003127"/>
    <x v="1"/>
    <x v="10"/>
    <s v="Staples"/>
    <n v="63.311999999999998"/>
    <n v="3"/>
    <n v="0.2"/>
    <x v="964"/>
  </r>
  <r>
    <n v="4256"/>
    <x v="2109"/>
    <x v="3"/>
    <x v="119"/>
    <d v="2014-10-17T00:00:00"/>
    <s v="First Class"/>
    <s v="TS-21610"/>
    <s v="Troy Staebel"/>
    <x v="0"/>
    <s v="United States"/>
    <s v="Freeport"/>
    <x v="10"/>
    <n v="61032"/>
    <x v="2"/>
    <s v="OFF-BI-10000778"/>
    <x v="1"/>
    <x v="8"/>
    <s v="GBC VeloBinder Electric Binding Machine"/>
    <n v="96.783999999999978"/>
    <n v="4"/>
    <n v="0.8"/>
    <x v="3680"/>
  </r>
  <r>
    <n v="4257"/>
    <x v="2109"/>
    <x v="3"/>
    <x v="119"/>
    <d v="2014-10-17T00:00:00"/>
    <s v="First Class"/>
    <s v="TS-21610"/>
    <s v="Troy Staebel"/>
    <x v="0"/>
    <s v="United States"/>
    <s v="Freeport"/>
    <x v="10"/>
    <n v="61032"/>
    <x v="2"/>
    <s v="FUR-FU-10001424"/>
    <x v="0"/>
    <x v="5"/>
    <s v="Dax Clear Box Frame"/>
    <n v="10.476000000000001"/>
    <n v="3"/>
    <n v="0.6"/>
    <x v="3681"/>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d v="2013-03-17T00:00:00"/>
    <s v="First Class"/>
    <s v="MM-18280"/>
    <s v="Muhammed MacIntyre"/>
    <x v="1"/>
    <s v="United States"/>
    <s v="Seattle"/>
    <x v="4"/>
    <n v="98103"/>
    <x v="1"/>
    <s v="FUR-CH-10002880"/>
    <x v="0"/>
    <x v="1"/>
    <s v="Global High-Back Leather Tilter, Burgundy"/>
    <n v="196.78399999999999"/>
    <n v="2"/>
    <n v="0.2"/>
    <x v="3683"/>
  </r>
  <r>
    <n v="4260"/>
    <x v="2112"/>
    <x v="3"/>
    <x v="960"/>
    <d v="2014-11-03T00:00:00"/>
    <s v="Second Class"/>
    <s v="LO-17170"/>
    <s v="Lori Olson"/>
    <x v="1"/>
    <s v="United States"/>
    <s v="New York City"/>
    <x v="15"/>
    <n v="10035"/>
    <x v="3"/>
    <s v="OFF-EN-10004386"/>
    <x v="1"/>
    <x v="12"/>
    <s v="Recycled Interoffice Envelopes with String and Button Closure, 10 x 13"/>
    <n v="47.98"/>
    <n v="2"/>
    <n v="0"/>
    <x v="3684"/>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x v="1251"/>
  </r>
  <r>
    <n v="4262"/>
    <x v="2114"/>
    <x v="3"/>
    <x v="783"/>
    <d v="2014-08-12T00:00:00"/>
    <s v="Standard Class"/>
    <s v="CC-12475"/>
    <s v="Cindy Chapman"/>
    <x v="0"/>
    <s v="United States"/>
    <s v="Moorhead"/>
    <x v="11"/>
    <n v="56560"/>
    <x v="2"/>
    <s v="TEC-AC-10002006"/>
    <x v="2"/>
    <x v="11"/>
    <s v="Memorex Micro Travel Drive 16 GB"/>
    <n v="63.96"/>
    <n v="4"/>
    <n v="0"/>
    <x v="1559"/>
  </r>
  <r>
    <n v="4263"/>
    <x v="2115"/>
    <x v="3"/>
    <x v="296"/>
    <d v="2014-09-26T00:00:00"/>
    <s v="Standard Class"/>
    <s v="KT-16480"/>
    <s v="Kean Thornton"/>
    <x v="0"/>
    <s v="United States"/>
    <s v="Columbus"/>
    <x v="32"/>
    <n v="31907"/>
    <x v="0"/>
    <s v="OFF-AP-10001242"/>
    <x v="1"/>
    <x v="9"/>
    <s v="APC 7 Outlet Network SurgeArrest Surge Protector"/>
    <n v="80.48"/>
    <n v="1"/>
    <n v="0"/>
    <x v="3685"/>
  </r>
  <r>
    <n v="4264"/>
    <x v="2116"/>
    <x v="3"/>
    <x v="132"/>
    <d v="2014-11-09T00:00:00"/>
    <s v="Standard Class"/>
    <s v="DM-13015"/>
    <s v="Darrin Martin"/>
    <x v="0"/>
    <s v="United States"/>
    <s v="Philadelphia"/>
    <x v="9"/>
    <n v="19143"/>
    <x v="3"/>
    <s v="OFF-BI-10000216"/>
    <x v="1"/>
    <x v="8"/>
    <s v="Mead 1st Gear 2&quot; Zipper Binder, Asst. Colors"/>
    <n v="11.673000000000002"/>
    <n v="3"/>
    <n v="0.7"/>
    <x v="3686"/>
  </r>
  <r>
    <n v="4265"/>
    <x v="2117"/>
    <x v="0"/>
    <x v="732"/>
    <d v="2013-11-10T00:00:00"/>
    <s v="Standard Class"/>
    <s v="EP-13915"/>
    <s v="Emily Phan"/>
    <x v="0"/>
    <s v="United States"/>
    <s v="Houston"/>
    <x v="5"/>
    <n v="77036"/>
    <x v="2"/>
    <s v="FUR-TA-10002774"/>
    <x v="0"/>
    <x v="3"/>
    <s v="Laminate Occasional Tables"/>
    <n v="863.12799999999993"/>
    <n v="8"/>
    <n v="0.3"/>
    <x v="3687"/>
  </r>
  <r>
    <n v="4266"/>
    <x v="2117"/>
    <x v="0"/>
    <x v="732"/>
    <d v="2013-11-10T00:00:00"/>
    <s v="Standard Class"/>
    <s v="EP-13915"/>
    <s v="Emily Phan"/>
    <x v="0"/>
    <s v="United States"/>
    <s v="Houston"/>
    <x v="5"/>
    <n v="77036"/>
    <x v="2"/>
    <s v="OFF-BI-10004364"/>
    <x v="1"/>
    <x v="8"/>
    <s v="Storex Dura Pro Binders"/>
    <n v="3.5639999999999992"/>
    <n v="3"/>
    <n v="0.8"/>
    <x v="3369"/>
  </r>
  <r>
    <n v="4267"/>
    <x v="2117"/>
    <x v="0"/>
    <x v="732"/>
    <d v="2013-11-10T00:00:00"/>
    <s v="Standard Class"/>
    <s v="EP-13915"/>
    <s v="Emily Phan"/>
    <x v="0"/>
    <s v="United States"/>
    <s v="Houston"/>
    <x v="5"/>
    <n v="77036"/>
    <x v="2"/>
    <s v="FUR-BO-10000780"/>
    <x v="0"/>
    <x v="0"/>
    <s v="O'Sullivan Plantations 2-Door Library in Landvery Oak"/>
    <n v="956.6647999999999"/>
    <n v="7"/>
    <n v="0.32"/>
    <x v="2172"/>
  </r>
  <r>
    <n v="4268"/>
    <x v="2117"/>
    <x v="0"/>
    <x v="732"/>
    <d v="2013-11-10T00:00:00"/>
    <s v="Standard Class"/>
    <s v="EP-13915"/>
    <s v="Emily Phan"/>
    <x v="0"/>
    <s v="United States"/>
    <s v="Houston"/>
    <x v="5"/>
    <n v="77036"/>
    <x v="2"/>
    <s v="OFF-BI-10001989"/>
    <x v="1"/>
    <x v="8"/>
    <s v="Premium Transparent Presentation Covers by GBC"/>
    <n v="12.587999999999997"/>
    <n v="3"/>
    <n v="0.8"/>
    <x v="3688"/>
  </r>
  <r>
    <n v="4269"/>
    <x v="2117"/>
    <x v="0"/>
    <x v="732"/>
    <d v="2013-11-10T00:00:00"/>
    <s v="Standard Class"/>
    <s v="EP-13915"/>
    <s v="Emily Phan"/>
    <x v="0"/>
    <s v="United States"/>
    <s v="Houston"/>
    <x v="5"/>
    <n v="77036"/>
    <x v="2"/>
    <s v="TEC-AC-10004001"/>
    <x v="2"/>
    <x v="11"/>
    <s v="Logitech Wireless Headset H600 Over-The-Head Design"/>
    <n v="171.96"/>
    <n v="5"/>
    <n v="0.2"/>
    <x v="3689"/>
  </r>
  <r>
    <n v="4270"/>
    <x v="2118"/>
    <x v="3"/>
    <x v="643"/>
    <d v="2014-06-30T00:00:00"/>
    <s v="Second Class"/>
    <s v="AM-10705"/>
    <s v="Anne McFarland"/>
    <x v="0"/>
    <s v="United States"/>
    <s v="Seattle"/>
    <x v="4"/>
    <n v="98115"/>
    <x v="1"/>
    <s v="FUR-TA-10000688"/>
    <x v="0"/>
    <x v="3"/>
    <s v="Chromcraft Bull-Nose Wood Round Conference Table Top, Wood Base"/>
    <n v="871.4"/>
    <n v="4"/>
    <n v="0"/>
    <x v="3690"/>
  </r>
  <r>
    <n v="4271"/>
    <x v="2119"/>
    <x v="1"/>
    <x v="650"/>
    <d v="2012-11-30T00:00:00"/>
    <s v="Standard Class"/>
    <s v="SH-20635"/>
    <s v="Stefanie Holloman"/>
    <x v="1"/>
    <s v="United States"/>
    <s v="Jackson"/>
    <x v="18"/>
    <n v="38301"/>
    <x v="0"/>
    <s v="FUR-FU-10003930"/>
    <x v="0"/>
    <x v="5"/>
    <s v="Howard Miller 12-3/4 Diameter Accuwave DS  Wall Clock"/>
    <n v="692.47199999999998"/>
    <n v="11"/>
    <n v="0.2"/>
    <x v="3691"/>
  </r>
  <r>
    <n v="4272"/>
    <x v="2120"/>
    <x v="0"/>
    <x v="390"/>
    <d v="2013-11-28T00:00:00"/>
    <s v="Second Class"/>
    <s v="LA-16780"/>
    <s v="Laura Armstrong"/>
    <x v="1"/>
    <s v="United States"/>
    <s v="Baltimore"/>
    <x v="39"/>
    <n v="21215"/>
    <x v="3"/>
    <s v="FUR-FU-10000965"/>
    <x v="0"/>
    <x v="5"/>
    <s v="Howard Miller 11-1/2&quot; Diameter Ridgewood Wall Clock"/>
    <n v="207.76"/>
    <n v="4"/>
    <n v="0"/>
    <x v="3692"/>
  </r>
  <r>
    <n v="4273"/>
    <x v="2121"/>
    <x v="3"/>
    <x v="246"/>
    <d v="2014-07-22T00:00:00"/>
    <s v="Same Day"/>
    <s v="SF-20200"/>
    <s v="Sarah Foster"/>
    <x v="0"/>
    <s v="United States"/>
    <s v="Murray"/>
    <x v="7"/>
    <n v="84107"/>
    <x v="1"/>
    <s v="TEC-PH-10004071"/>
    <x v="2"/>
    <x v="7"/>
    <s v="PayAnywhere Card Reader"/>
    <n v="71.928000000000011"/>
    <n v="9"/>
    <n v="0.2"/>
    <x v="3693"/>
  </r>
  <r>
    <n v="4274"/>
    <x v="2121"/>
    <x v="3"/>
    <x v="246"/>
    <d v="2014-07-22T00:00:00"/>
    <s v="Same Day"/>
    <s v="SF-20200"/>
    <s v="Sarah Foster"/>
    <x v="0"/>
    <s v="United States"/>
    <s v="Murray"/>
    <x v="7"/>
    <n v="84107"/>
    <x v="1"/>
    <s v="OFF-AR-10001044"/>
    <x v="1"/>
    <x v="6"/>
    <s v="BOSTON Ranger #55 Pencil Sharpener, Black"/>
    <n v="25.99"/>
    <n v="1"/>
    <n v="0"/>
    <x v="2700"/>
  </r>
  <r>
    <n v="4275"/>
    <x v="2122"/>
    <x v="1"/>
    <x v="924"/>
    <d v="2012-10-28T00:00:00"/>
    <s v="Standard Class"/>
    <s v="AG-10495"/>
    <s v="Andrew Gjertsen"/>
    <x v="1"/>
    <s v="United States"/>
    <s v="Seattle"/>
    <x v="4"/>
    <n v="98105"/>
    <x v="1"/>
    <s v="OFF-BI-10004140"/>
    <x v="1"/>
    <x v="8"/>
    <s v="Avery Non-Stick Binders"/>
    <n v="3.5920000000000005"/>
    <n v="1"/>
    <n v="0.2"/>
    <x v="3694"/>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x v="3695"/>
  </r>
  <r>
    <n v="4277"/>
    <x v="2124"/>
    <x v="3"/>
    <x v="238"/>
    <d v="2014-08-23T00:00:00"/>
    <s v="Standard Class"/>
    <s v="NF-18595"/>
    <s v="Nicole Fjeld"/>
    <x v="2"/>
    <s v="United States"/>
    <s v="Seattle"/>
    <x v="4"/>
    <n v="98105"/>
    <x v="1"/>
    <s v="OFF-ST-10000046"/>
    <x v="1"/>
    <x v="4"/>
    <s v="Fellowes Super Stor/Drawer Files"/>
    <n v="323.10000000000002"/>
    <n v="2"/>
    <n v="0"/>
    <x v="2310"/>
  </r>
  <r>
    <n v="4278"/>
    <x v="2125"/>
    <x v="0"/>
    <x v="947"/>
    <d v="2013-04-21T00:00:00"/>
    <s v="Standard Class"/>
    <s v="BS-11365"/>
    <s v="Bill Shonely"/>
    <x v="1"/>
    <s v="United States"/>
    <s v="Lakewood"/>
    <x v="30"/>
    <n v="8701"/>
    <x v="3"/>
    <s v="TEC-MA-10001047"/>
    <x v="2"/>
    <x v="15"/>
    <s v="3D Systems Cube Printer, 2nd Generation, Magenta"/>
    <n v="9099.93"/>
    <n v="7"/>
    <n v="0"/>
    <x v="3696"/>
  </r>
  <r>
    <n v="4279"/>
    <x v="2125"/>
    <x v="0"/>
    <x v="947"/>
    <d v="2013-04-21T00:00:00"/>
    <s v="Standard Class"/>
    <s v="BS-11365"/>
    <s v="Bill Shonely"/>
    <x v="1"/>
    <s v="United States"/>
    <s v="Lakewood"/>
    <x v="30"/>
    <n v="8701"/>
    <x v="3"/>
    <s v="FUR-FU-10000550"/>
    <x v="0"/>
    <x v="5"/>
    <s v="Stacking Trays by OIC"/>
    <n v="9.9600000000000009"/>
    <n v="2"/>
    <n v="0"/>
    <x v="3697"/>
  </r>
  <r>
    <n v="4280"/>
    <x v="2125"/>
    <x v="0"/>
    <x v="947"/>
    <d v="2013-04-21T00:00:00"/>
    <s v="Standard Class"/>
    <s v="BS-11365"/>
    <s v="Bill Shonely"/>
    <x v="1"/>
    <s v="United States"/>
    <s v="Lakewood"/>
    <x v="30"/>
    <n v="8701"/>
    <x v="3"/>
    <s v="OFF-BI-10002432"/>
    <x v="1"/>
    <x v="8"/>
    <s v="Wilson Jones Standard D-Ring Binders"/>
    <n v="25.299999999999997"/>
    <n v="5"/>
    <n v="0"/>
    <x v="3698"/>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31"/>
  </r>
  <r>
    <n v="4282"/>
    <x v="2126"/>
    <x v="2"/>
    <x v="687"/>
    <d v="2011-11-18T00:00:00"/>
    <s v="Standard Class"/>
    <s v="RM-19675"/>
    <s v="Robert Marley"/>
    <x v="2"/>
    <s v="United States"/>
    <s v="New York City"/>
    <x v="15"/>
    <n v="10011"/>
    <x v="3"/>
    <s v="FUR-CH-10001797"/>
    <x v="0"/>
    <x v="1"/>
    <s v="Safco Chair Connectors, 6/Carton"/>
    <n v="69.263999999999996"/>
    <n v="2"/>
    <n v="0.1"/>
    <x v="3699"/>
  </r>
  <r>
    <n v="4283"/>
    <x v="2127"/>
    <x v="2"/>
    <x v="414"/>
    <d v="2011-12-23T00:00:00"/>
    <s v="First Class"/>
    <s v="AB-10105"/>
    <s v="Adrian Barton"/>
    <x v="0"/>
    <s v="United States"/>
    <s v="Indianapolis"/>
    <x v="14"/>
    <n v="46203"/>
    <x v="2"/>
    <s v="OFF-LA-10003720"/>
    <x v="1"/>
    <x v="2"/>
    <s v="Avery 487"/>
    <n v="3.69"/>
    <n v="1"/>
    <n v="0"/>
    <x v="1220"/>
  </r>
  <r>
    <n v="4284"/>
    <x v="2127"/>
    <x v="2"/>
    <x v="414"/>
    <d v="2011-12-23T00:00:00"/>
    <s v="First Class"/>
    <s v="AB-10105"/>
    <s v="Adrian Barton"/>
    <x v="0"/>
    <s v="United States"/>
    <s v="Indianapolis"/>
    <x v="14"/>
    <n v="46203"/>
    <x v="2"/>
    <s v="OFF-BI-10004600"/>
    <x v="1"/>
    <x v="8"/>
    <s v="Ibico Ibimaster 300 Manual Binding System"/>
    <n v="1103.97"/>
    <n v="3"/>
    <n v="0"/>
    <x v="3700"/>
  </r>
  <r>
    <n v="4285"/>
    <x v="2128"/>
    <x v="1"/>
    <x v="82"/>
    <d v="2012-11-26T00:00:00"/>
    <s v="Second Class"/>
    <s v="CA-11965"/>
    <s v="Carol Adams"/>
    <x v="1"/>
    <s v="United States"/>
    <s v="Port Arthur"/>
    <x v="5"/>
    <n v="77642"/>
    <x v="2"/>
    <s v="FUR-BO-10003965"/>
    <x v="0"/>
    <x v="0"/>
    <s v="O'Sullivan Manor Hill 2-Door Library in Brianna Oak"/>
    <n v="246.13279999999997"/>
    <n v="2"/>
    <n v="0.32"/>
    <x v="3701"/>
  </r>
  <r>
    <n v="4286"/>
    <x v="2128"/>
    <x v="1"/>
    <x v="82"/>
    <d v="2012-11-26T00:00:00"/>
    <s v="Second Class"/>
    <s v="CA-11965"/>
    <s v="Carol Adams"/>
    <x v="1"/>
    <s v="United States"/>
    <s v="Port Arthur"/>
    <x v="5"/>
    <n v="77642"/>
    <x v="2"/>
    <s v="OFF-LA-10000240"/>
    <x v="1"/>
    <x v="2"/>
    <s v="Self-Adhesive Address Labels for Typewriters by Universal"/>
    <n v="11.696"/>
    <n v="2"/>
    <n v="0.2"/>
    <x v="3702"/>
  </r>
  <r>
    <n v="4287"/>
    <x v="2128"/>
    <x v="1"/>
    <x v="82"/>
    <d v="2012-11-26T00:00:00"/>
    <s v="Second Class"/>
    <s v="CA-11965"/>
    <s v="Carol Adams"/>
    <x v="1"/>
    <s v="United States"/>
    <s v="Port Arthur"/>
    <x v="5"/>
    <n v="77642"/>
    <x v="2"/>
    <s v="TEC-CO-10001571"/>
    <x v="2"/>
    <x v="16"/>
    <s v="Sharp 1540cs Digital Laser Copier"/>
    <n v="439.99200000000002"/>
    <n v="1"/>
    <n v="0.2"/>
    <x v="3243"/>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52"/>
  </r>
  <r>
    <n v="4289"/>
    <x v="2130"/>
    <x v="1"/>
    <x v="961"/>
    <d v="2012-05-21T00:00:00"/>
    <s v="Standard Class"/>
    <s v="ON-18715"/>
    <s v="Odella Nelson"/>
    <x v="1"/>
    <s v="United States"/>
    <s v="Houston"/>
    <x v="5"/>
    <n v="77095"/>
    <x v="2"/>
    <s v="OFF-BI-10002082"/>
    <x v="1"/>
    <x v="8"/>
    <s v="GBC Twin Loop Wire Binding Elements"/>
    <n v="33.279999999999994"/>
    <n v="5"/>
    <n v="0.8"/>
    <x v="3703"/>
  </r>
  <r>
    <n v="4290"/>
    <x v="2130"/>
    <x v="1"/>
    <x v="961"/>
    <d v="2012-05-21T00:00:00"/>
    <s v="Standard Class"/>
    <s v="ON-18715"/>
    <s v="Odella Nelson"/>
    <x v="1"/>
    <s v="United States"/>
    <s v="Houston"/>
    <x v="5"/>
    <n v="77095"/>
    <x v="2"/>
    <s v="OFF-PA-10002250"/>
    <x v="1"/>
    <x v="10"/>
    <s v="Things To Do Today Pad"/>
    <n v="14.088000000000001"/>
    <n v="3"/>
    <n v="0.2"/>
    <x v="3704"/>
  </r>
  <r>
    <n v="4291"/>
    <x v="2131"/>
    <x v="3"/>
    <x v="34"/>
    <d v="2014-12-14T00:00:00"/>
    <s v="Second Class"/>
    <s v="AT-10435"/>
    <s v="Alyssa Tate"/>
    <x v="2"/>
    <s v="United States"/>
    <s v="Los Angeles"/>
    <x v="1"/>
    <n v="90004"/>
    <x v="1"/>
    <s v="OFF-AR-10000122"/>
    <x v="1"/>
    <x v="6"/>
    <s v="Newell 314"/>
    <n v="11.16"/>
    <n v="2"/>
    <n v="0"/>
    <x v="3273"/>
  </r>
  <r>
    <n v="4292"/>
    <x v="2131"/>
    <x v="3"/>
    <x v="34"/>
    <d v="2014-12-14T00:00:00"/>
    <s v="Second Class"/>
    <s v="AT-10435"/>
    <s v="Alyssa Tate"/>
    <x v="2"/>
    <s v="United States"/>
    <s v="Los Angeles"/>
    <x v="1"/>
    <n v="90004"/>
    <x v="1"/>
    <s v="FUR-TA-10003748"/>
    <x v="0"/>
    <x v="3"/>
    <s v="Bevis 36 x 72 Conference Tables"/>
    <n v="896.32799999999997"/>
    <n v="9"/>
    <n v="0.2"/>
    <x v="3705"/>
  </r>
  <r>
    <n v="4293"/>
    <x v="2131"/>
    <x v="3"/>
    <x v="34"/>
    <d v="2014-12-14T00:00:00"/>
    <s v="Second Class"/>
    <s v="AT-10435"/>
    <s v="Alyssa Tate"/>
    <x v="2"/>
    <s v="United States"/>
    <s v="Los Angeles"/>
    <x v="1"/>
    <n v="90004"/>
    <x v="1"/>
    <s v="OFF-AP-10001394"/>
    <x v="1"/>
    <x v="9"/>
    <s v="Harmony Air Purifier"/>
    <n v="189"/>
    <n v="1"/>
    <n v="0"/>
    <x v="3706"/>
  </r>
  <r>
    <n v="4294"/>
    <x v="2132"/>
    <x v="3"/>
    <x v="434"/>
    <d v="2014-03-17T00:00:00"/>
    <s v="Standard Class"/>
    <s v="EB-13870"/>
    <s v="Emily Burns"/>
    <x v="0"/>
    <s v="United States"/>
    <s v="Philadelphia"/>
    <x v="9"/>
    <n v="19140"/>
    <x v="3"/>
    <s v="TEC-PH-10004896"/>
    <x v="2"/>
    <x v="7"/>
    <s v="Nokia Lumia 521 (T-Mobile)"/>
    <n v="53.981999999999999"/>
    <n v="3"/>
    <n v="0.4"/>
    <x v="3707"/>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9000000000001"/>
    <n v="3"/>
    <n v="0"/>
    <x v="3708"/>
  </r>
  <r>
    <n v="4297"/>
    <x v="2135"/>
    <x v="3"/>
    <x v="507"/>
    <d v="2014-09-11T00:00:00"/>
    <s v="Standard Class"/>
    <s v="TH-21235"/>
    <s v="Tiffany House"/>
    <x v="1"/>
    <s v="United States"/>
    <s v="Los Angeles"/>
    <x v="1"/>
    <n v="90032"/>
    <x v="1"/>
    <s v="OFF-ST-10000419"/>
    <x v="1"/>
    <x v="4"/>
    <s v="Rogers Jumbo File, Granite"/>
    <n v="54.32"/>
    <n v="4"/>
    <n v="0"/>
    <x v="3709"/>
  </r>
  <r>
    <n v="4298"/>
    <x v="2136"/>
    <x v="3"/>
    <x v="962"/>
    <d v="2014-08-27T00:00:00"/>
    <s v="Second Class"/>
    <s v="PO-18850"/>
    <s v="Patrick O'Brill"/>
    <x v="0"/>
    <s v="United States"/>
    <s v="Tallahassee"/>
    <x v="2"/>
    <n v="32303"/>
    <x v="0"/>
    <s v="TEC-PH-10001459"/>
    <x v="2"/>
    <x v="7"/>
    <s v="Samsung Galaxy Mega 6.3"/>
    <n v="4367.8960000000006"/>
    <n v="13"/>
    <n v="0.2"/>
    <x v="3710"/>
  </r>
  <r>
    <n v="4299"/>
    <x v="2136"/>
    <x v="3"/>
    <x v="962"/>
    <d v="2014-08-27T00:00:00"/>
    <s v="Second Class"/>
    <s v="PO-18850"/>
    <s v="Patrick O'Brill"/>
    <x v="0"/>
    <s v="United States"/>
    <s v="Tallahassee"/>
    <x v="2"/>
    <n v="32303"/>
    <x v="0"/>
    <s v="OFF-PA-10000241"/>
    <x v="1"/>
    <x v="10"/>
    <s v="IBM Multi-Purpose Copy Paper, 8 1/2 x 11&quot;, Case"/>
    <n v="49.568000000000005"/>
    <n v="2"/>
    <n v="0.2"/>
    <x v="2152"/>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711"/>
  </r>
  <r>
    <n v="4301"/>
    <x v="2136"/>
    <x v="3"/>
    <x v="962"/>
    <d v="2014-08-27T00:00:00"/>
    <s v="Second Class"/>
    <s v="PO-18850"/>
    <s v="Patrick O'Brill"/>
    <x v="0"/>
    <s v="United States"/>
    <s v="Tallahassee"/>
    <x v="2"/>
    <n v="32303"/>
    <x v="0"/>
    <s v="FUR-FU-10001852"/>
    <x v="0"/>
    <x v="5"/>
    <s v="Eldon Regeneration Recycled Desk Accessories, Smoke"/>
    <n v="2.7840000000000003"/>
    <n v="2"/>
    <n v="0.2"/>
    <x v="3712"/>
  </r>
  <r>
    <n v="4302"/>
    <x v="2136"/>
    <x v="3"/>
    <x v="962"/>
    <d v="2014-08-27T00:00:00"/>
    <s v="Second Class"/>
    <s v="PO-18850"/>
    <s v="Patrick O'Brill"/>
    <x v="0"/>
    <s v="United States"/>
    <s v="Tallahassee"/>
    <x v="2"/>
    <n v="32303"/>
    <x v="0"/>
    <s v="OFF-PA-10000141"/>
    <x v="1"/>
    <x v="10"/>
    <s v="Ampad Evidence Wirebond Steno Books, 6&quot; x 9&quot;"/>
    <n v="8.7200000000000006"/>
    <n v="5"/>
    <n v="0.2"/>
    <x v="3713"/>
  </r>
  <r>
    <n v="4303"/>
    <x v="2137"/>
    <x v="2"/>
    <x v="963"/>
    <d v="2011-08-25T00:00:00"/>
    <s v="Second Class"/>
    <s v="DE-13255"/>
    <s v="Deanra Eno"/>
    <x v="2"/>
    <s v="United States"/>
    <s v="Lakewood"/>
    <x v="24"/>
    <n v="44107"/>
    <x v="3"/>
    <s v="OFF-AR-10002804"/>
    <x v="1"/>
    <x v="6"/>
    <s v="Faber Castell Col-Erase Pencils"/>
    <n v="3.9119999999999999"/>
    <n v="1"/>
    <n v="0.2"/>
    <x v="3314"/>
  </r>
  <r>
    <n v="4304"/>
    <x v="2138"/>
    <x v="0"/>
    <x v="964"/>
    <d v="2013-10-05T00:00:00"/>
    <s v="Same Day"/>
    <s v="MO-17500"/>
    <s v="Mary O'Rourke"/>
    <x v="0"/>
    <s v="United States"/>
    <s v="The Colony"/>
    <x v="5"/>
    <n v="75056"/>
    <x v="2"/>
    <s v="OFF-EN-10003862"/>
    <x v="1"/>
    <x v="12"/>
    <s v="Laser &amp; Ink Jet Business Envelopes"/>
    <n v="59.751999999999995"/>
    <n v="7"/>
    <n v="0.2"/>
    <x v="3714"/>
  </r>
  <r>
    <n v="4305"/>
    <x v="2139"/>
    <x v="2"/>
    <x v="965"/>
    <d v="2011-10-30T00:00:00"/>
    <s v="Second Class"/>
    <s v="AH-10585"/>
    <s v="Angele Hood"/>
    <x v="0"/>
    <s v="United States"/>
    <s v="Seattle"/>
    <x v="4"/>
    <n v="98105"/>
    <x v="1"/>
    <s v="FUR-FU-10000448"/>
    <x v="0"/>
    <x v="5"/>
    <s v="Tenex Chairmats For Use With Carpeted Floors"/>
    <n v="63.92"/>
    <n v="4"/>
    <n v="0"/>
    <x v="3715"/>
  </r>
  <r>
    <n v="4306"/>
    <x v="2139"/>
    <x v="2"/>
    <x v="965"/>
    <d v="2011-10-30T00:00:00"/>
    <s v="Second Class"/>
    <s v="AH-10585"/>
    <s v="Angele Hood"/>
    <x v="0"/>
    <s v="United States"/>
    <s v="Seattle"/>
    <x v="4"/>
    <n v="98105"/>
    <x v="1"/>
    <s v="TEC-PH-10000526"/>
    <x v="2"/>
    <x v="7"/>
    <s v="Vtech CS6719"/>
    <n v="383.96000000000004"/>
    <n v="5"/>
    <n v="0.2"/>
    <x v="3716"/>
  </r>
  <r>
    <n v="4307"/>
    <x v="2140"/>
    <x v="0"/>
    <x v="931"/>
    <d v="2013-06-29T00:00:00"/>
    <s v="Same Day"/>
    <s v="CS-12250"/>
    <s v="Chris Selesnick"/>
    <x v="1"/>
    <s v="United States"/>
    <s v="Los Angeles"/>
    <x v="1"/>
    <n v="90032"/>
    <x v="1"/>
    <s v="OFF-BI-10002764"/>
    <x v="1"/>
    <x v="8"/>
    <s v="Recycled Pressboard Report Cover with Reinforced Top Hinge"/>
    <n v="7.7520000000000007"/>
    <n v="3"/>
    <n v="0.2"/>
    <x v="3717"/>
  </r>
  <r>
    <n v="4308"/>
    <x v="2140"/>
    <x v="0"/>
    <x v="931"/>
    <d v="2013-06-29T00:00:00"/>
    <s v="Same Day"/>
    <s v="CS-12250"/>
    <s v="Chris Selesnick"/>
    <x v="1"/>
    <s v="United States"/>
    <s v="Los Angeles"/>
    <x v="1"/>
    <n v="90032"/>
    <x v="1"/>
    <s v="OFF-BI-10001524"/>
    <x v="1"/>
    <x v="8"/>
    <s v="GBC Premium Transparent Covers with Diagonal Lined Pattern"/>
    <n v="33.568000000000005"/>
    <n v="2"/>
    <n v="0.2"/>
    <x v="3718"/>
  </r>
  <r>
    <n v="4309"/>
    <x v="2141"/>
    <x v="2"/>
    <x v="130"/>
    <d v="2011-11-11T00:00:00"/>
    <s v="Standard Class"/>
    <s v="WB-21850"/>
    <s v="William Brown"/>
    <x v="0"/>
    <s v="United States"/>
    <s v="Los Angeles"/>
    <x v="1"/>
    <n v="90045"/>
    <x v="1"/>
    <s v="TEC-PH-10001079"/>
    <x v="2"/>
    <x v="7"/>
    <s v="Polycom SoundPoint Pro SE-225 Corded phone"/>
    <n v="666.34400000000005"/>
    <n v="7"/>
    <n v="0.2"/>
    <x v="3719"/>
  </r>
  <r>
    <n v="4310"/>
    <x v="2141"/>
    <x v="2"/>
    <x v="130"/>
    <d v="2011-11-11T00:00:00"/>
    <s v="Standard Class"/>
    <s v="WB-21850"/>
    <s v="William Brown"/>
    <x v="0"/>
    <s v="United States"/>
    <s v="Los Angeles"/>
    <x v="1"/>
    <n v="90045"/>
    <x v="1"/>
    <s v="FUR-TA-10002041"/>
    <x v="0"/>
    <x v="3"/>
    <s v="Bevis Round Conference Table Top, X-Base"/>
    <n v="573.72799999999995"/>
    <n v="4"/>
    <n v="0.2"/>
    <x v="3720"/>
  </r>
  <r>
    <n v="4311"/>
    <x v="2141"/>
    <x v="2"/>
    <x v="130"/>
    <d v="2011-11-11T00:00:00"/>
    <s v="Standard Class"/>
    <s v="WB-21850"/>
    <s v="William Brown"/>
    <x v="0"/>
    <s v="United States"/>
    <s v="Los Angeles"/>
    <x v="1"/>
    <n v="90045"/>
    <x v="1"/>
    <s v="OFF-BI-10001036"/>
    <x v="1"/>
    <x v="8"/>
    <s v="Cardinal EasyOpen D-Ring Binders"/>
    <n v="21.936000000000003"/>
    <n v="3"/>
    <n v="0.2"/>
    <x v="3721"/>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7"/>
    <n v="4"/>
    <n v="0.2"/>
    <x v="3722"/>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723"/>
  </r>
  <r>
    <n v="4315"/>
    <x v="2143"/>
    <x v="1"/>
    <x v="608"/>
    <d v="2012-07-01T00:00:00"/>
    <s v="Standard Class"/>
    <s v="AB-10165"/>
    <s v="Alan Barnes"/>
    <x v="0"/>
    <s v="United States"/>
    <s v="Los Angeles"/>
    <x v="1"/>
    <n v="90045"/>
    <x v="1"/>
    <s v="OFF-AR-10004062"/>
    <x v="1"/>
    <x v="6"/>
    <s v="Staples"/>
    <n v="20.96"/>
    <n v="2"/>
    <n v="0"/>
    <x v="3724"/>
  </r>
  <r>
    <n v="4316"/>
    <x v="2143"/>
    <x v="1"/>
    <x v="608"/>
    <d v="2012-07-01T00:00:00"/>
    <s v="Standard Class"/>
    <s v="AB-10165"/>
    <s v="Alan Barnes"/>
    <x v="0"/>
    <s v="United States"/>
    <s v="Los Angeles"/>
    <x v="1"/>
    <n v="90045"/>
    <x v="1"/>
    <s v="OFF-BI-10004330"/>
    <x v="1"/>
    <x v="8"/>
    <s v="GBC Velobind Prepunched Cover Sets, Regency Series"/>
    <n v="88.751999999999995"/>
    <n v="3"/>
    <n v="0.2"/>
    <x v="1529"/>
  </r>
  <r>
    <n v="4317"/>
    <x v="2143"/>
    <x v="1"/>
    <x v="608"/>
    <d v="2012-07-01T00:00:00"/>
    <s v="Standard Class"/>
    <s v="AB-10165"/>
    <s v="Alan Barnes"/>
    <x v="0"/>
    <s v="United States"/>
    <s v="Los Angeles"/>
    <x v="1"/>
    <n v="90045"/>
    <x v="1"/>
    <s v="OFF-ST-10001963"/>
    <x v="1"/>
    <x v="4"/>
    <s v="Tennsco Regal Shelving Units"/>
    <n v="304.23"/>
    <n v="3"/>
    <n v="0"/>
    <x v="3725"/>
  </r>
  <r>
    <n v="4318"/>
    <x v="2144"/>
    <x v="1"/>
    <x v="353"/>
    <d v="2012-08-02T00:00:00"/>
    <s v="Standard Class"/>
    <s v="HA-14920"/>
    <s v="Helen Andreada"/>
    <x v="0"/>
    <s v="United States"/>
    <s v="San Francisco"/>
    <x v="1"/>
    <n v="94110"/>
    <x v="1"/>
    <s v="OFF-EN-10002230"/>
    <x v="1"/>
    <x v="12"/>
    <s v="Airmail Envelopes"/>
    <n v="167.86"/>
    <n v="2"/>
    <n v="0"/>
    <x v="3726"/>
  </r>
  <r>
    <n v="4319"/>
    <x v="2145"/>
    <x v="3"/>
    <x v="226"/>
    <d v="2014-12-12T00:00:00"/>
    <s v="Standard Class"/>
    <s v="DC-13285"/>
    <s v="Debra Catini"/>
    <x v="0"/>
    <s v="United States"/>
    <s v="Richmond"/>
    <x v="17"/>
    <n v="23223"/>
    <x v="0"/>
    <s v="FUR-FU-10000175"/>
    <x v="0"/>
    <x v="5"/>
    <s v="DAX Wood Document Frame."/>
    <n v="82.38"/>
    <n v="6"/>
    <n v="0"/>
    <x v="3727"/>
  </r>
  <r>
    <n v="4320"/>
    <x v="2146"/>
    <x v="2"/>
    <x v="282"/>
    <d v="2012-01-03T00:00:00"/>
    <s v="Second Class"/>
    <s v="ST-20530"/>
    <s v="Shui Tom"/>
    <x v="0"/>
    <s v="United States"/>
    <s v="Albuquerque"/>
    <x v="27"/>
    <n v="87105"/>
    <x v="1"/>
    <s v="TEC-PH-10004897"/>
    <x v="2"/>
    <x v="7"/>
    <s v="Mediabridge Sport Armband iPhone 5s"/>
    <n v="23.976000000000003"/>
    <n v="3"/>
    <n v="0.2"/>
    <x v="3728"/>
  </r>
  <r>
    <n v="4321"/>
    <x v="2146"/>
    <x v="2"/>
    <x v="282"/>
    <d v="2012-01-03T00:00:00"/>
    <s v="Second Class"/>
    <s v="ST-20530"/>
    <s v="Shui Tom"/>
    <x v="0"/>
    <s v="United States"/>
    <s v="Albuquerque"/>
    <x v="27"/>
    <n v="87105"/>
    <x v="1"/>
    <s v="OFF-ST-10003123"/>
    <x v="1"/>
    <x v="4"/>
    <s v="Fellowes Bases and Tops For Staxonsteel/High-Stak Systems"/>
    <n v="33.29"/>
    <n v="1"/>
    <n v="0"/>
    <x v="3729"/>
  </r>
  <r>
    <n v="4322"/>
    <x v="2147"/>
    <x v="1"/>
    <x v="966"/>
    <d v="2012-02-19T00:00:00"/>
    <s v="Standard Class"/>
    <s v="KB-16315"/>
    <s v="Karl Braun"/>
    <x v="0"/>
    <s v="United States"/>
    <s v="Akron"/>
    <x v="24"/>
    <n v="44312"/>
    <x v="3"/>
    <s v="OFF-BI-10001658"/>
    <x v="1"/>
    <x v="8"/>
    <s v="GBC Standard Therm-A-Bind Covers"/>
    <n v="14.952000000000004"/>
    <n v="2"/>
    <n v="0.7"/>
    <x v="489"/>
  </r>
  <r>
    <n v="4323"/>
    <x v="2147"/>
    <x v="1"/>
    <x v="966"/>
    <d v="2012-02-19T00:00:00"/>
    <s v="Standard Class"/>
    <s v="KB-16315"/>
    <s v="Karl Braun"/>
    <x v="0"/>
    <s v="United States"/>
    <s v="Akron"/>
    <x v="24"/>
    <n v="44312"/>
    <x v="3"/>
    <s v="TEC-PH-10002834"/>
    <x v="2"/>
    <x v="7"/>
    <s v="Google Nexus 5"/>
    <n v="323.98199999999997"/>
    <n v="3"/>
    <n v="0.4"/>
    <x v="3730"/>
  </r>
  <r>
    <n v="4324"/>
    <x v="2147"/>
    <x v="1"/>
    <x v="966"/>
    <d v="2012-02-19T00:00:00"/>
    <s v="Standard Class"/>
    <s v="KB-16315"/>
    <s v="Karl Braun"/>
    <x v="0"/>
    <s v="United States"/>
    <s v="Akron"/>
    <x v="24"/>
    <n v="44312"/>
    <x v="3"/>
    <s v="OFF-BI-10002160"/>
    <x v="1"/>
    <x v="8"/>
    <s v="Acco Hanging Data Binders"/>
    <n v="2.2860000000000005"/>
    <n v="2"/>
    <n v="0.7"/>
    <x v="3731"/>
  </r>
  <r>
    <n v="4325"/>
    <x v="2147"/>
    <x v="1"/>
    <x v="966"/>
    <d v="2012-02-19T00:00:00"/>
    <s v="Standard Class"/>
    <s v="KB-16315"/>
    <s v="Karl Braun"/>
    <x v="0"/>
    <s v="United States"/>
    <s v="Akron"/>
    <x v="24"/>
    <n v="44312"/>
    <x v="3"/>
    <s v="OFF-AR-10004999"/>
    <x v="1"/>
    <x v="6"/>
    <s v="Newell 315"/>
    <n v="14.352000000000002"/>
    <n v="3"/>
    <n v="0.2"/>
    <x v="3732"/>
  </r>
  <r>
    <n v="4326"/>
    <x v="2147"/>
    <x v="1"/>
    <x v="966"/>
    <d v="2012-02-19T00:00:00"/>
    <s v="Standard Class"/>
    <s v="KB-16315"/>
    <s v="Karl Braun"/>
    <x v="0"/>
    <s v="United States"/>
    <s v="Akron"/>
    <x v="24"/>
    <n v="44312"/>
    <x v="3"/>
    <s v="TEC-AC-10003280"/>
    <x v="2"/>
    <x v="11"/>
    <s v="Belkin F8E887 USB Wired Ergonomic Keyboard"/>
    <n v="71.975999999999999"/>
    <n v="3"/>
    <n v="0.2"/>
    <x v="3733"/>
  </r>
  <r>
    <n v="4327"/>
    <x v="2148"/>
    <x v="0"/>
    <x v="967"/>
    <d v="2013-01-27T00:00:00"/>
    <s v="First Class"/>
    <s v="TB-21355"/>
    <s v="Todd Boyes"/>
    <x v="1"/>
    <s v="United States"/>
    <s v="Plainfield"/>
    <x v="30"/>
    <n v="7060"/>
    <x v="3"/>
    <s v="OFF-AR-10000315"/>
    <x v="1"/>
    <x v="6"/>
    <s v="Dixon Ticonderoga Maple Cedar Pencil, #2"/>
    <n v="9.2099999999999991"/>
    <n v="3"/>
    <n v="0"/>
    <x v="3734"/>
  </r>
  <r>
    <n v="4328"/>
    <x v="2148"/>
    <x v="0"/>
    <x v="967"/>
    <d v="2013-01-27T00:00:00"/>
    <s v="First Class"/>
    <s v="TB-21355"/>
    <s v="Todd Boyes"/>
    <x v="1"/>
    <s v="United States"/>
    <s v="Plainfield"/>
    <x v="30"/>
    <n v="7060"/>
    <x v="3"/>
    <s v="OFF-PA-10000007"/>
    <x v="1"/>
    <x v="10"/>
    <s v="Telephone Message Books with Fax/Mobile Section, 4 1/4&quot; x 6&quot;"/>
    <n v="18"/>
    <n v="5"/>
    <n v="0"/>
    <x v="3735"/>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n v="4330"/>
    <x v="2150"/>
    <x v="3"/>
    <x v="621"/>
    <d v="2014-10-10T00:00:00"/>
    <s v="Standard Class"/>
    <s v="PO-18850"/>
    <s v="Patrick O'Brill"/>
    <x v="0"/>
    <s v="United States"/>
    <s v="Hialeah"/>
    <x v="2"/>
    <n v="33012"/>
    <x v="0"/>
    <s v="OFF-PA-10000556"/>
    <x v="1"/>
    <x v="10"/>
    <s v="Xerox 208"/>
    <n v="15.552000000000003"/>
    <n v="3"/>
    <n v="0.2"/>
    <x v="12"/>
  </r>
  <r>
    <n v="4331"/>
    <x v="2150"/>
    <x v="3"/>
    <x v="621"/>
    <d v="2014-10-10T00:00:00"/>
    <s v="Standard Class"/>
    <s v="PO-18850"/>
    <s v="Patrick O'Brill"/>
    <x v="0"/>
    <s v="United States"/>
    <s v="Hialeah"/>
    <x v="2"/>
    <n v="33012"/>
    <x v="0"/>
    <s v="OFF-AP-10000804"/>
    <x v="1"/>
    <x v="9"/>
    <s v="Hoover Portapower Portable Vacuum"/>
    <n v="17.920000000000002"/>
    <n v="5"/>
    <n v="0.2"/>
    <x v="3737"/>
  </r>
  <r>
    <n v="4332"/>
    <x v="2151"/>
    <x v="3"/>
    <x v="853"/>
    <d v="2014-09-07T00:00:00"/>
    <s v="Standard Class"/>
    <s v="SS-20875"/>
    <s v="Sung Shariari"/>
    <x v="0"/>
    <s v="United States"/>
    <s v="Redmond"/>
    <x v="4"/>
    <n v="98052"/>
    <x v="1"/>
    <s v="TEC-AC-10001998"/>
    <x v="2"/>
    <x v="11"/>
    <s v="Logitech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738"/>
  </r>
  <r>
    <n v="4334"/>
    <x v="2152"/>
    <x v="1"/>
    <x v="379"/>
    <d v="2012-12-27T00:00:00"/>
    <s v="Standard Class"/>
    <s v="RD-19720"/>
    <s v="Roger Demir"/>
    <x v="0"/>
    <s v="United States"/>
    <s v="Daytona Beach"/>
    <x v="2"/>
    <n v="32114"/>
    <x v="0"/>
    <s v="TEC-AC-10003237"/>
    <x v="2"/>
    <x v="11"/>
    <s v="Memorex Micro Travel Drive 4 GB"/>
    <n v="50.88"/>
    <n v="6"/>
    <n v="0.2"/>
    <x v="3739"/>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740"/>
  </r>
  <r>
    <n v="4336"/>
    <x v="2153"/>
    <x v="1"/>
    <x v="139"/>
    <d v="2012-12-24T00:00:00"/>
    <s v="Standard Class"/>
    <s v="GZ-14470"/>
    <s v="Gary Zandusky"/>
    <x v="0"/>
    <s v="United States"/>
    <s v="Bullhead City"/>
    <x v="16"/>
    <n v="86442"/>
    <x v="1"/>
    <s v="OFF-EN-10003068"/>
    <x v="1"/>
    <x v="12"/>
    <s v="#6 3/4 Gummed Flap White Envelopes"/>
    <n v="7.9200000000000008"/>
    <n v="1"/>
    <n v="0.2"/>
    <x v="2752"/>
  </r>
  <r>
    <n v="4337"/>
    <x v="2153"/>
    <x v="1"/>
    <x v="139"/>
    <d v="2012-12-24T00:00:00"/>
    <s v="Standard Class"/>
    <s v="GZ-14470"/>
    <s v="Gary Zandusky"/>
    <x v="0"/>
    <s v="United States"/>
    <s v="Bullhead City"/>
    <x v="16"/>
    <n v="86442"/>
    <x v="1"/>
    <s v="FUR-FU-10002088"/>
    <x v="0"/>
    <x v="5"/>
    <s v="Nu-Dell Float Frame 11 x 14 1/2"/>
    <n v="14.368000000000002"/>
    <n v="2"/>
    <n v="0.2"/>
    <x v="2606"/>
  </r>
  <r>
    <n v="4338"/>
    <x v="2154"/>
    <x v="1"/>
    <x v="154"/>
    <d v="2012-12-01T00:00:00"/>
    <s v="Standard Class"/>
    <s v="SN-20710"/>
    <s v="Steve Nguyen"/>
    <x v="2"/>
    <s v="United States"/>
    <s v="Los Angeles"/>
    <x v="1"/>
    <n v="90049"/>
    <x v="1"/>
    <s v="TEC-AC-10000158"/>
    <x v="2"/>
    <x v="11"/>
    <s v="Sony 64GB Class 10 Micro SDHC R40 Memory Card"/>
    <n v="107.97"/>
    <n v="3"/>
    <n v="0"/>
    <x v="3741"/>
  </r>
  <r>
    <n v="4339"/>
    <x v="2154"/>
    <x v="1"/>
    <x v="154"/>
    <d v="2012-12-01T00:00:00"/>
    <s v="Standard Class"/>
    <s v="SN-20710"/>
    <s v="Steve Nguyen"/>
    <x v="2"/>
    <s v="United States"/>
    <s v="Los Angeles"/>
    <x v="1"/>
    <n v="90049"/>
    <x v="1"/>
    <s v="OFF-PA-10000482"/>
    <x v="1"/>
    <x v="10"/>
    <s v="Snap-A-Way Black Print Carbonless Ruled Speed Letter, Triplicate"/>
    <n v="113.82"/>
    <n v="3"/>
    <n v="0"/>
    <x v="3742"/>
  </r>
  <r>
    <n v="4340"/>
    <x v="2155"/>
    <x v="3"/>
    <x v="151"/>
    <d v="2014-09-02T00:00:00"/>
    <s v="Standard Class"/>
    <s v="DK-12895"/>
    <s v="Dana Kaydos"/>
    <x v="0"/>
    <s v="United States"/>
    <s v="Franklin"/>
    <x v="18"/>
    <n v="37064"/>
    <x v="0"/>
    <s v="OFF-PA-10004888"/>
    <x v="1"/>
    <x v="10"/>
    <s v="Xerox 217"/>
    <n v="5.1840000000000011"/>
    <n v="1"/>
    <n v="0.2"/>
    <x v="1673"/>
  </r>
  <r>
    <n v="4341"/>
    <x v="2156"/>
    <x v="2"/>
    <x v="579"/>
    <d v="2011-03-22T00:00:00"/>
    <s v="Same Day"/>
    <s v="VM-21835"/>
    <s v="Vivian Mathis"/>
    <x v="0"/>
    <s v="United States"/>
    <s v="Portage"/>
    <x v="14"/>
    <n v="46368"/>
    <x v="2"/>
    <s v="OFF-AR-10003478"/>
    <x v="1"/>
    <x v="6"/>
    <s v="Avery Hi-Liter EverBold Pen Style Fluorescent Highlighters, 4/Pack"/>
    <n v="16.28"/>
    <n v="2"/>
    <n v="0"/>
    <x v="1426"/>
  </r>
  <r>
    <n v="4342"/>
    <x v="2157"/>
    <x v="3"/>
    <x v="94"/>
    <d v="2014-12-22T00:00:00"/>
    <s v="Standard Class"/>
    <s v="GB-14575"/>
    <s v="Giulietta Baptist"/>
    <x v="0"/>
    <s v="United States"/>
    <s v="Arlington"/>
    <x v="17"/>
    <n v="22204"/>
    <x v="0"/>
    <s v="OFF-ST-10003208"/>
    <x v="1"/>
    <x v="4"/>
    <s v="Adjustable Depth Letter/Legal Cart"/>
    <n v="544.38"/>
    <n v="3"/>
    <n v="0"/>
    <x v="2826"/>
  </r>
  <r>
    <n v="4343"/>
    <x v="2158"/>
    <x v="3"/>
    <x v="498"/>
    <d v="2014-03-23T00:00:00"/>
    <s v="First Class"/>
    <s v="ND-18370"/>
    <s v="Natalie DeCherney"/>
    <x v="0"/>
    <s v="United States"/>
    <s v="San Francisco"/>
    <x v="1"/>
    <n v="94110"/>
    <x v="1"/>
    <s v="OFF-BI-10004970"/>
    <x v="1"/>
    <x v="8"/>
    <s v="ACCOHIDE 3-Ring Binder, Blue, 1&quot;"/>
    <n v="19.824000000000002"/>
    <n v="6"/>
    <n v="0.2"/>
    <x v="3743"/>
  </r>
  <r>
    <n v="4344"/>
    <x v="2158"/>
    <x v="3"/>
    <x v="498"/>
    <d v="2014-03-23T00:00:00"/>
    <s v="First Class"/>
    <s v="ND-18370"/>
    <s v="Natalie DeCherney"/>
    <x v="0"/>
    <s v="United States"/>
    <s v="San Francisco"/>
    <x v="1"/>
    <n v="94110"/>
    <x v="1"/>
    <s v="TEC-PH-10000038"/>
    <x v="2"/>
    <x v="7"/>
    <s v="Jawbone MINI JAMBOX Wireless Bluetooth Speaker"/>
    <n v="657.50400000000002"/>
    <n v="6"/>
    <n v="0.2"/>
    <x v="3744"/>
  </r>
  <r>
    <n v="4345"/>
    <x v="2158"/>
    <x v="3"/>
    <x v="498"/>
    <d v="2014-03-23T00:00:00"/>
    <s v="First Class"/>
    <s v="ND-18370"/>
    <s v="Natalie DeCherney"/>
    <x v="0"/>
    <s v="United States"/>
    <s v="San Francisco"/>
    <x v="1"/>
    <n v="94110"/>
    <x v="1"/>
    <s v="TEC-AC-10001552"/>
    <x v="2"/>
    <x v="11"/>
    <s v="Logitech K350 2.4Ghz Wireless Keyboard"/>
    <n v="99.54"/>
    <n v="2"/>
    <n v="0"/>
    <x v="3745"/>
  </r>
  <r>
    <n v="4346"/>
    <x v="2158"/>
    <x v="3"/>
    <x v="498"/>
    <d v="2014-03-23T00:00:00"/>
    <s v="First Class"/>
    <s v="ND-18370"/>
    <s v="Natalie DeCherney"/>
    <x v="0"/>
    <s v="United States"/>
    <s v="San Francisco"/>
    <x v="1"/>
    <n v="94110"/>
    <x v="1"/>
    <s v="TEC-AC-10002926"/>
    <x v="2"/>
    <x v="11"/>
    <s v="Logitech Wireless Marathon Mouse M705"/>
    <n v="199.96"/>
    <n v="4"/>
    <n v="0"/>
    <x v="3746"/>
  </r>
  <r>
    <n v="4347"/>
    <x v="2159"/>
    <x v="0"/>
    <x v="31"/>
    <d v="2013-09-26T00:00:00"/>
    <s v="Standard Class"/>
    <s v="MM-17260"/>
    <s v="Magdelene Morse"/>
    <x v="0"/>
    <s v="United States"/>
    <s v="New Rochelle"/>
    <x v="15"/>
    <n v="10801"/>
    <x v="3"/>
    <s v="FUR-CH-10001394"/>
    <x v="0"/>
    <x v="1"/>
    <s v="Global Leather Executive Chair"/>
    <n v="631.78200000000004"/>
    <n v="2"/>
    <n v="0.1"/>
    <x v="3747"/>
  </r>
  <r>
    <n v="4348"/>
    <x v="2159"/>
    <x v="0"/>
    <x v="31"/>
    <d v="2013-09-26T00:00:00"/>
    <s v="Standard Class"/>
    <s v="MM-17260"/>
    <s v="Magdelene Morse"/>
    <x v="0"/>
    <s v="United States"/>
    <s v="New Rochelle"/>
    <x v="15"/>
    <n v="10801"/>
    <x v="3"/>
    <s v="FUR-FU-10004053"/>
    <x v="0"/>
    <x v="5"/>
    <s v="DAX Two-Tone Silver Metal Document Frame"/>
    <n v="60.72"/>
    <n v="3"/>
    <n v="0"/>
    <x v="3748"/>
  </r>
  <r>
    <n v="4349"/>
    <x v="2160"/>
    <x v="3"/>
    <x v="221"/>
    <d v="2014-11-30T00:00:00"/>
    <s v="Second Class"/>
    <s v="MV-17485"/>
    <s v="Mark Van Huff"/>
    <x v="0"/>
    <s v="United States"/>
    <s v="Mesa"/>
    <x v="16"/>
    <n v="85204"/>
    <x v="1"/>
    <s v="OFF-BI-10004230"/>
    <x v="1"/>
    <x v="8"/>
    <s v="GBC Recycled Grain Textured Covers"/>
    <n v="20.724000000000004"/>
    <n v="2"/>
    <n v="0.7"/>
    <x v="3749"/>
  </r>
  <r>
    <n v="4350"/>
    <x v="2160"/>
    <x v="3"/>
    <x v="221"/>
    <d v="2014-11-30T00:00:00"/>
    <s v="Second Class"/>
    <s v="MV-17485"/>
    <s v="Mark Van Huff"/>
    <x v="0"/>
    <s v="United States"/>
    <s v="Mesa"/>
    <x v="16"/>
    <n v="85204"/>
    <x v="1"/>
    <s v="OFF-ST-10000060"/>
    <x v="1"/>
    <x v="4"/>
    <s v="Fellowes Bankers Box Staxonsteel Drawer File/Stacking System"/>
    <n v="415.87200000000007"/>
    <n v="8"/>
    <n v="0.2"/>
    <x v="3750"/>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751"/>
  </r>
  <r>
    <n v="4353"/>
    <x v="2162"/>
    <x v="3"/>
    <x v="389"/>
    <d v="2014-12-13T00:00:00"/>
    <s v="Second Class"/>
    <s v="AG-10330"/>
    <s v="Alex Grayson"/>
    <x v="0"/>
    <s v="United States"/>
    <s v="Stockton"/>
    <x v="1"/>
    <n v="95207"/>
    <x v="1"/>
    <s v="TEC-PH-10003215"/>
    <x v="2"/>
    <x v="7"/>
    <s v="Jackery Bar Premium Fast-charging Portable Charger"/>
    <n v="95.84"/>
    <n v="4"/>
    <n v="0.2"/>
    <x v="3505"/>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8000000000003"/>
    <n v="8"/>
    <n v="0.7"/>
    <x v="3752"/>
  </r>
  <r>
    <n v="4356"/>
    <x v="2164"/>
    <x v="1"/>
    <x v="784"/>
    <d v="2012-12-07T00:00:00"/>
    <s v="Second Class"/>
    <s v="RO-19780"/>
    <s v="Rose O'Brian"/>
    <x v="0"/>
    <s v="United States"/>
    <s v="Clarksville"/>
    <x v="18"/>
    <n v="37042"/>
    <x v="0"/>
    <s v="OFF-BI-10000545"/>
    <x v="1"/>
    <x v="8"/>
    <s v="GBC Ibimaster 500 Manual ProClick Binding System"/>
    <n v="1598.0580000000002"/>
    <n v="7"/>
    <n v="0.7"/>
    <x v="3753"/>
  </r>
  <r>
    <n v="4357"/>
    <x v="2164"/>
    <x v="1"/>
    <x v="784"/>
    <d v="2012-12-07T00:00:00"/>
    <s v="Second Class"/>
    <s v="RO-19780"/>
    <s v="Rose O'Brian"/>
    <x v="0"/>
    <s v="United States"/>
    <s v="Clarksville"/>
    <x v="18"/>
    <n v="37042"/>
    <x v="0"/>
    <s v="OFF-AR-10003752"/>
    <x v="1"/>
    <x v="6"/>
    <s v="Deluxe Chalkboard Eraser Cleaner"/>
    <n v="36.96"/>
    <n v="4"/>
    <n v="0.2"/>
    <x v="3754"/>
  </r>
  <r>
    <n v="4358"/>
    <x v="2165"/>
    <x v="3"/>
    <x v="157"/>
    <d v="2014-12-12T00:00:00"/>
    <s v="Same Day"/>
    <s v="RR-19315"/>
    <s v="Ralph Ritter"/>
    <x v="0"/>
    <s v="United States"/>
    <s v="Aurora"/>
    <x v="10"/>
    <n v="60505"/>
    <x v="2"/>
    <s v="OFF-PA-10001937"/>
    <x v="1"/>
    <x v="10"/>
    <s v="Xerox 21"/>
    <n v="10.368000000000002"/>
    <n v="2"/>
    <n v="0.2"/>
    <x v="572"/>
  </r>
  <r>
    <n v="4359"/>
    <x v="2165"/>
    <x v="3"/>
    <x v="157"/>
    <d v="2014-12-12T00:00:00"/>
    <s v="Same Day"/>
    <s v="RR-19315"/>
    <s v="Ralph Ritter"/>
    <x v="0"/>
    <s v="United States"/>
    <s v="Aurora"/>
    <x v="10"/>
    <n v="60505"/>
    <x v="2"/>
    <s v="FUR-FU-10004306"/>
    <x v="0"/>
    <x v="5"/>
    <s v="Electrix Halogen Magnifier Lamp"/>
    <n v="77.720000000000013"/>
    <n v="1"/>
    <n v="0.6"/>
    <x v="3755"/>
  </r>
  <r>
    <n v="4360"/>
    <x v="2165"/>
    <x v="3"/>
    <x v="157"/>
    <d v="2014-12-12T00:00:00"/>
    <s v="Same Day"/>
    <s v="RR-19315"/>
    <s v="Ralph Ritter"/>
    <x v="0"/>
    <s v="United States"/>
    <s v="Aurora"/>
    <x v="10"/>
    <n v="60505"/>
    <x v="2"/>
    <s v="FUR-CH-10003973"/>
    <x v="0"/>
    <x v="1"/>
    <s v="GuestStacker Chair with Chrome Finish Legs"/>
    <n v="520.46399999999994"/>
    <n v="2"/>
    <n v="0.3"/>
    <x v="3756"/>
  </r>
  <r>
    <n v="4361"/>
    <x v="2166"/>
    <x v="0"/>
    <x v="206"/>
    <d v="2013-05-24T00:00:00"/>
    <s v="First Class"/>
    <s v="CP-12340"/>
    <s v="Christine Phan"/>
    <x v="1"/>
    <s v="United States"/>
    <s v="Warwick"/>
    <x v="34"/>
    <n v="2886"/>
    <x v="3"/>
    <s v="OFF-PA-10000565"/>
    <x v="1"/>
    <x v="10"/>
    <s v="Staples"/>
    <n v="111.96"/>
    <n v="2"/>
    <n v="0"/>
    <x v="143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d v="2014-05-23T00:00:00"/>
    <s v="Second Class"/>
    <s v="NC-18340"/>
    <s v="Nat Carroll"/>
    <x v="0"/>
    <s v="United States"/>
    <s v="Fargo"/>
    <x v="46"/>
    <n v="58103"/>
    <x v="2"/>
    <s v="OFF-AR-10001953"/>
    <x v="1"/>
    <x v="6"/>
    <s v="Boston 1645 Deluxe Heavier-Duty Electric Pencil Sharpener"/>
    <n v="131.94"/>
    <n v="3"/>
    <n v="0"/>
    <x v="3758"/>
  </r>
  <r>
    <n v="4364"/>
    <x v="2168"/>
    <x v="3"/>
    <x v="968"/>
    <d v="2014-05-23T00:00:00"/>
    <s v="Second Class"/>
    <s v="NC-18340"/>
    <s v="Nat Carroll"/>
    <x v="0"/>
    <s v="United States"/>
    <s v="Fargo"/>
    <x v="46"/>
    <n v="58103"/>
    <x v="2"/>
    <s v="OFF-AR-10001374"/>
    <x v="1"/>
    <x v="6"/>
    <s v="BIC Brite Liner Highlighters, Chisel Tip"/>
    <n v="25.92"/>
    <n v="4"/>
    <n v="0"/>
    <x v="3759"/>
  </r>
  <r>
    <n v="4365"/>
    <x v="2168"/>
    <x v="3"/>
    <x v="968"/>
    <d v="2014-05-23T00:00:00"/>
    <s v="Second Class"/>
    <s v="NC-18340"/>
    <s v="Nat Carroll"/>
    <x v="0"/>
    <s v="United States"/>
    <s v="Fargo"/>
    <x v="46"/>
    <n v="58103"/>
    <x v="2"/>
    <s v="OFF-ST-10003816"/>
    <x v="1"/>
    <x v="4"/>
    <s v="Fellowes High-Stak Drawer Files"/>
    <n v="704.76"/>
    <n v="4"/>
    <n v="0"/>
    <x v="3760"/>
  </r>
  <r>
    <n v="4366"/>
    <x v="2168"/>
    <x v="3"/>
    <x v="968"/>
    <d v="2014-05-23T00:00:00"/>
    <s v="Second Class"/>
    <s v="NC-18340"/>
    <s v="Nat Carroll"/>
    <x v="0"/>
    <s v="United States"/>
    <s v="Fargo"/>
    <x v="46"/>
    <n v="58103"/>
    <x v="2"/>
    <s v="OFF-FA-10001843"/>
    <x v="1"/>
    <x v="13"/>
    <s v="Staples"/>
    <n v="7.41"/>
    <n v="3"/>
    <n v="0"/>
    <x v="3761"/>
  </r>
  <r>
    <n v="4367"/>
    <x v="2168"/>
    <x v="3"/>
    <x v="968"/>
    <d v="2014-05-23T00:00:00"/>
    <s v="Second Class"/>
    <s v="NC-18340"/>
    <s v="Nat Carroll"/>
    <x v="0"/>
    <s v="United States"/>
    <s v="Fargo"/>
    <x v="46"/>
    <n v="58103"/>
    <x v="2"/>
    <s v="OFF-AR-10000657"/>
    <x v="1"/>
    <x v="6"/>
    <s v="Binney &amp; Smith inkTank Desk Highlighter, Chisel Tip, Yellow, 12/Box"/>
    <n v="21.5"/>
    <n v="10"/>
    <n v="0"/>
    <x v="3762"/>
  </r>
  <r>
    <n v="4368"/>
    <x v="2169"/>
    <x v="3"/>
    <x v="220"/>
    <d v="2014-09-14T00:00:00"/>
    <s v="Second Class"/>
    <s v="HA-14920"/>
    <s v="Helen Andreada"/>
    <x v="0"/>
    <s v="United States"/>
    <s v="Chicago"/>
    <x v="10"/>
    <n v="60623"/>
    <x v="2"/>
    <s v="OFF-FA-10000936"/>
    <x v="1"/>
    <x v="13"/>
    <s v="Acco Hot Clips Clips to Go"/>
    <n v="10.528"/>
    <n v="4"/>
    <n v="0.2"/>
    <x v="3763"/>
  </r>
  <r>
    <n v="4369"/>
    <x v="2169"/>
    <x v="3"/>
    <x v="220"/>
    <d v="2014-09-14T00:00:00"/>
    <s v="Second Class"/>
    <s v="HA-14920"/>
    <s v="Helen Andreada"/>
    <x v="0"/>
    <s v="United States"/>
    <s v="Chicago"/>
    <x v="10"/>
    <n v="60623"/>
    <x v="2"/>
    <s v="OFF-PA-10003657"/>
    <x v="1"/>
    <x v="10"/>
    <s v="Xerox 1927"/>
    <n v="20.544000000000004"/>
    <n v="6"/>
    <n v="0.2"/>
    <x v="3764"/>
  </r>
  <r>
    <n v="4370"/>
    <x v="2170"/>
    <x v="0"/>
    <x v="732"/>
    <d v="2013-11-11T00:00:00"/>
    <s v="Standard Class"/>
    <s v="MA-17995"/>
    <s v="Michelle Arnett"/>
    <x v="2"/>
    <s v="United States"/>
    <s v="Lawrence"/>
    <x v="14"/>
    <n v="46226"/>
    <x v="2"/>
    <s v="OFF-BI-10001989"/>
    <x v="1"/>
    <x v="8"/>
    <s v="Premium Transparent Presentation Covers by GBC"/>
    <n v="104.9"/>
    <n v="5"/>
    <n v="0"/>
    <x v="3765"/>
  </r>
  <r>
    <n v="4371"/>
    <x v="2170"/>
    <x v="0"/>
    <x v="732"/>
    <d v="2013-11-11T00:00:00"/>
    <s v="Standard Class"/>
    <s v="MA-17995"/>
    <s v="Michelle Arnett"/>
    <x v="2"/>
    <s v="United States"/>
    <s v="Lawrence"/>
    <x v="14"/>
    <n v="46226"/>
    <x v="2"/>
    <s v="OFF-AR-10002987"/>
    <x v="1"/>
    <x v="6"/>
    <s v="Prismacolor Color Pencil Set"/>
    <n v="39.68"/>
    <n v="2"/>
    <n v="0"/>
    <x v="3766"/>
  </r>
  <r>
    <n v="4372"/>
    <x v="2170"/>
    <x v="0"/>
    <x v="732"/>
    <d v="2013-11-11T00:00:00"/>
    <s v="Standard Class"/>
    <s v="MA-17995"/>
    <s v="Michelle Arnett"/>
    <x v="2"/>
    <s v="United States"/>
    <s v="Lawrence"/>
    <x v="14"/>
    <n v="46226"/>
    <x v="2"/>
    <s v="OFF-LA-10000414"/>
    <x v="1"/>
    <x v="2"/>
    <s v="Avery 503"/>
    <n v="51.75"/>
    <n v="5"/>
    <n v="0"/>
    <x v="2957"/>
  </r>
  <r>
    <n v="4373"/>
    <x v="2171"/>
    <x v="3"/>
    <x v="283"/>
    <d v="2014-07-26T00:00:00"/>
    <s v="Second Class"/>
    <s v="LH-16900"/>
    <s v="Lena Hernandez"/>
    <x v="0"/>
    <s v="United States"/>
    <s v="Elkhart"/>
    <x v="14"/>
    <n v="46514"/>
    <x v="2"/>
    <s v="OFF-AR-10003602"/>
    <x v="1"/>
    <x v="6"/>
    <s v="Quartet Omega Colored Chalk, 12/Pack"/>
    <n v="11.68"/>
    <n v="2"/>
    <n v="0"/>
    <x v="3149"/>
  </r>
  <r>
    <n v="4374"/>
    <x v="2171"/>
    <x v="3"/>
    <x v="283"/>
    <d v="2014-07-26T00:00:00"/>
    <s v="Second Class"/>
    <s v="LH-16900"/>
    <s v="Lena Hernandez"/>
    <x v="0"/>
    <s v="United States"/>
    <s v="Elkhart"/>
    <x v="14"/>
    <n v="46514"/>
    <x v="2"/>
    <s v="TEC-AC-10002550"/>
    <x v="2"/>
    <x v="11"/>
    <s v="Memorex 25GB 6X Branded Blu-Ray Recordable Disc, 30/Pack"/>
    <n v="159.75"/>
    <n v="5"/>
    <n v="0"/>
    <x v="3767"/>
  </r>
  <r>
    <n v="4375"/>
    <x v="2172"/>
    <x v="0"/>
    <x v="741"/>
    <d v="2013-11-25T00:00:00"/>
    <s v="Standard Class"/>
    <s v="SB-20290"/>
    <s v="Sean Braxton"/>
    <x v="1"/>
    <s v="United States"/>
    <s v="Kent"/>
    <x v="24"/>
    <n v="44240"/>
    <x v="3"/>
    <s v="OFF-AP-10002998"/>
    <x v="1"/>
    <x v="9"/>
    <s v="Holmes 99% HEPA Air Purifier"/>
    <n v="103.96799999999999"/>
    <n v="6"/>
    <n v="0.2"/>
    <x v="3768"/>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769"/>
  </r>
  <r>
    <n v="4377"/>
    <x v="2173"/>
    <x v="2"/>
    <x v="573"/>
    <d v="2011-04-30T00:00:00"/>
    <s v="Standard Class"/>
    <s v="BT-11305"/>
    <s v="Beth Thompson"/>
    <x v="2"/>
    <s v="United States"/>
    <s v="San Gabriel"/>
    <x v="1"/>
    <n v="91776"/>
    <x v="1"/>
    <s v="OFF-AP-10001391"/>
    <x v="1"/>
    <x v="9"/>
    <s v="Kensington 6 Outlet MasterPiece HOMEOFFICE Power Control Center"/>
    <n v="270.71999999999997"/>
    <n v="3"/>
    <n v="0"/>
    <x v="3770"/>
  </r>
  <r>
    <n v="4378"/>
    <x v="2173"/>
    <x v="2"/>
    <x v="573"/>
    <d v="2011-04-30T00:00:00"/>
    <s v="Standard Class"/>
    <s v="BT-11305"/>
    <s v="Beth Thompson"/>
    <x v="2"/>
    <s v="United States"/>
    <s v="San Gabriel"/>
    <x v="1"/>
    <n v="91776"/>
    <x v="1"/>
    <s v="FUR-CH-10003973"/>
    <x v="0"/>
    <x v="1"/>
    <s v="GuestStacker Chair with Chrome Finish Legs"/>
    <n v="1487.04"/>
    <n v="5"/>
    <n v="0.2"/>
    <x v="3771"/>
  </r>
  <r>
    <n v="4379"/>
    <x v="2174"/>
    <x v="1"/>
    <x v="672"/>
    <d v="2012-12-02T00:00:00"/>
    <s v="Second Class"/>
    <s v="PS-18970"/>
    <s v="Paul Stevenson"/>
    <x v="2"/>
    <s v="United States"/>
    <s v="Henderson"/>
    <x v="0"/>
    <n v="42420"/>
    <x v="0"/>
    <s v="OFF-EN-10000461"/>
    <x v="1"/>
    <x v="12"/>
    <s v="#10- 4 1/8&quot; x 9 1/2&quot; Recycled Envelopes"/>
    <n v="17.48"/>
    <n v="2"/>
    <n v="0"/>
    <x v="2211"/>
  </r>
  <r>
    <n v="4380"/>
    <x v="2174"/>
    <x v="1"/>
    <x v="672"/>
    <d v="2012-12-02T00:00:00"/>
    <s v="Second Class"/>
    <s v="PS-18970"/>
    <s v="Paul Stevenson"/>
    <x v="2"/>
    <s v="United States"/>
    <s v="Henderson"/>
    <x v="0"/>
    <n v="42420"/>
    <x v="0"/>
    <s v="OFF-EN-10002831"/>
    <x v="1"/>
    <x v="12"/>
    <s v="Tyvek  Top-Opening Peel &amp; Seel  Envelopes, Gray"/>
    <n v="71.88"/>
    <n v="2"/>
    <n v="0"/>
    <x v="3772"/>
  </r>
  <r>
    <n v="4381"/>
    <x v="2175"/>
    <x v="1"/>
    <x v="969"/>
    <d v="2012-10-30T00:00:00"/>
    <s v="Standard Class"/>
    <s v="TB-21625"/>
    <s v="Trudy Brown"/>
    <x v="0"/>
    <s v="United States"/>
    <s v="San Francisco"/>
    <x v="1"/>
    <n v="94110"/>
    <x v="1"/>
    <s v="OFF-AR-10004648"/>
    <x v="1"/>
    <x v="6"/>
    <s v="Boston 19500 Mighty Mite Electric Pencil Sharpener"/>
    <n v="60.449999999999996"/>
    <n v="3"/>
    <n v="0"/>
    <x v="803"/>
  </r>
  <r>
    <n v="4382"/>
    <x v="2175"/>
    <x v="1"/>
    <x v="969"/>
    <d v="2012-10-30T00:00:00"/>
    <s v="Standard Class"/>
    <s v="TB-21625"/>
    <s v="Trudy Brown"/>
    <x v="0"/>
    <s v="United States"/>
    <s v="San Francisco"/>
    <x v="1"/>
    <n v="94110"/>
    <x v="1"/>
    <s v="FUR-TA-10001857"/>
    <x v="0"/>
    <x v="3"/>
    <s v="Balt Solid Wood Rectangular Table"/>
    <n v="253.17599999999999"/>
    <n v="3"/>
    <n v="0.2"/>
    <x v="3773"/>
  </r>
  <r>
    <n v="4383"/>
    <x v="2176"/>
    <x v="1"/>
    <x v="603"/>
    <d v="2012-07-27T00:00:00"/>
    <s v="Standard Class"/>
    <s v="RA-19915"/>
    <s v="Russell Applegate"/>
    <x v="0"/>
    <s v="United States"/>
    <s v="Highland Park"/>
    <x v="10"/>
    <n v="60035"/>
    <x v="2"/>
    <s v="OFF-BI-10000546"/>
    <x v="1"/>
    <x v="8"/>
    <s v="Avery Durable Binders"/>
    <n v="2.879999999999999"/>
    <n v="5"/>
    <n v="0.8"/>
    <x v="3774"/>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x v="3775"/>
  </r>
  <r>
    <n v="4385"/>
    <x v="2176"/>
    <x v="1"/>
    <x v="603"/>
    <d v="2012-07-27T00:00:00"/>
    <s v="Standard Class"/>
    <s v="RA-19915"/>
    <s v="Russell Applegate"/>
    <x v="0"/>
    <s v="United States"/>
    <s v="Highland Park"/>
    <x v="10"/>
    <n v="60035"/>
    <x v="2"/>
    <s v="TEC-PH-10001557"/>
    <x v="2"/>
    <x v="7"/>
    <s v="Pyle PMP37LED"/>
    <n v="153.584"/>
    <n v="2"/>
    <n v="0.2"/>
    <x v="3508"/>
  </r>
  <r>
    <n v="4386"/>
    <x v="2176"/>
    <x v="1"/>
    <x v="603"/>
    <d v="2012-07-27T00:00:00"/>
    <s v="Standard Class"/>
    <s v="RA-19915"/>
    <s v="Russell Applegate"/>
    <x v="0"/>
    <s v="United States"/>
    <s v="Highland Park"/>
    <x v="10"/>
    <n v="60035"/>
    <x v="2"/>
    <s v="FUR-BO-10002545"/>
    <x v="0"/>
    <x v="0"/>
    <s v="Atlantic Metals Mobile 3-Shelf Bookcases, Custom Colors"/>
    <n v="913.43000000000006"/>
    <n v="5"/>
    <n v="0.3"/>
    <x v="3776"/>
  </r>
  <r>
    <n v="4387"/>
    <x v="2177"/>
    <x v="0"/>
    <x v="189"/>
    <d v="2013-11-03T00:00:00"/>
    <s v="Standard Class"/>
    <s v="BP-11095"/>
    <s v="Bart Pistole"/>
    <x v="1"/>
    <s v="United States"/>
    <s v="San Francisco"/>
    <x v="1"/>
    <n v="94122"/>
    <x v="1"/>
    <s v="OFF-AP-10001366"/>
    <x v="1"/>
    <x v="9"/>
    <s v="Staples"/>
    <n v="43.92"/>
    <n v="4"/>
    <n v="0"/>
    <x v="3669"/>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d v="2014-11-23T00:00:00"/>
    <s v="First Class"/>
    <s v="CD-11920"/>
    <s v="Carlos Daly"/>
    <x v="0"/>
    <s v="United States"/>
    <s v="New York City"/>
    <x v="15"/>
    <n v="10035"/>
    <x v="3"/>
    <s v="OFF-PA-10003651"/>
    <x v="1"/>
    <x v="10"/>
    <s v="Xerox 1968"/>
    <n v="46.76"/>
    <n v="7"/>
    <n v="0"/>
    <x v="1216"/>
  </r>
  <r>
    <n v="4390"/>
    <x v="2178"/>
    <x v="3"/>
    <x v="225"/>
    <d v="2014-11-23T00:00:00"/>
    <s v="First Class"/>
    <s v="CD-11920"/>
    <s v="Carlos Daly"/>
    <x v="0"/>
    <s v="United States"/>
    <s v="New York City"/>
    <x v="15"/>
    <n v="10035"/>
    <x v="3"/>
    <s v="FUR-BO-10003159"/>
    <x v="0"/>
    <x v="0"/>
    <s v="Sauder Camden County Collection Libraries, Planked Cherry Finish"/>
    <n v="183.96800000000002"/>
    <n v="2"/>
    <n v="0.2"/>
    <x v="3777"/>
  </r>
  <r>
    <n v="4391"/>
    <x v="2178"/>
    <x v="3"/>
    <x v="225"/>
    <d v="2014-11-23T00:00:00"/>
    <s v="First Class"/>
    <s v="CD-11920"/>
    <s v="Carlos Daly"/>
    <x v="0"/>
    <s v="United States"/>
    <s v="New York City"/>
    <x v="15"/>
    <n v="10035"/>
    <x v="3"/>
    <s v="TEC-PH-10001459"/>
    <x v="2"/>
    <x v="7"/>
    <s v="Samsung Galaxy Mega 6.3"/>
    <n v="1259.97"/>
    <n v="3"/>
    <n v="0"/>
    <x v="3710"/>
  </r>
  <r>
    <n v="4392"/>
    <x v="2178"/>
    <x v="3"/>
    <x v="225"/>
    <d v="2014-11-23T00:00:00"/>
    <s v="First Class"/>
    <s v="CD-11920"/>
    <s v="Carlos Daly"/>
    <x v="0"/>
    <s v="United States"/>
    <s v="New York City"/>
    <x v="15"/>
    <n v="10035"/>
    <x v="3"/>
    <s v="OFF-AR-10004602"/>
    <x v="1"/>
    <x v="6"/>
    <s v="Boston KS Multi-Size Manual Pencil Sharpener"/>
    <n v="68.97"/>
    <n v="3"/>
    <n v="0"/>
    <x v="3778"/>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0000000000008"/>
    <n v="5"/>
    <n v="0.2"/>
    <x v="3779"/>
  </r>
  <r>
    <n v="4395"/>
    <x v="2180"/>
    <x v="2"/>
    <x v="836"/>
    <d v="2011-07-20T00:00:00"/>
    <s v="Same Day"/>
    <s v="SW-20245"/>
    <s v="Scot Wooten"/>
    <x v="0"/>
    <s v="United States"/>
    <s v="Springfield"/>
    <x v="24"/>
    <n v="45503"/>
    <x v="3"/>
    <s v="OFF-ST-10002583"/>
    <x v="1"/>
    <x v="4"/>
    <s v="Fellowes Neat Ideas Storage Cubes"/>
    <n v="25.983999999999998"/>
    <n v="1"/>
    <n v="0.2"/>
    <x v="3780"/>
  </r>
  <r>
    <n v="4396"/>
    <x v="2180"/>
    <x v="2"/>
    <x v="836"/>
    <d v="2011-07-20T00:00:00"/>
    <s v="Same Day"/>
    <s v="SW-20245"/>
    <s v="Scot Wooten"/>
    <x v="0"/>
    <s v="United States"/>
    <s v="Springfield"/>
    <x v="24"/>
    <n v="45503"/>
    <x v="3"/>
    <s v="OFF-BI-10000977"/>
    <x v="1"/>
    <x v="8"/>
    <s v="Ibico Plastic Spiral Binding Combs"/>
    <n v="27.360000000000003"/>
    <n v="3"/>
    <n v="0.7"/>
    <x v="3781"/>
  </r>
  <r>
    <n v="4397"/>
    <x v="2181"/>
    <x v="0"/>
    <x v="625"/>
    <d v="2013-11-20T00:00:00"/>
    <s v="Standard Class"/>
    <s v="AH-10690"/>
    <s v="Anna Häberlin"/>
    <x v="1"/>
    <s v="United States"/>
    <s v="San Diego"/>
    <x v="1"/>
    <n v="92024"/>
    <x v="1"/>
    <s v="TEC-PH-10002549"/>
    <x v="2"/>
    <x v="7"/>
    <s v="Polycom SoundPoint IP 450 VoIP phone"/>
    <n v="361.37600000000003"/>
    <n v="2"/>
    <n v="0.2"/>
    <x v="3782"/>
  </r>
  <r>
    <n v="4398"/>
    <x v="2182"/>
    <x v="2"/>
    <x v="970"/>
    <d v="2011-07-11T00:00:00"/>
    <s v="Standard Class"/>
    <s v="JL-15835"/>
    <s v="John Lee"/>
    <x v="0"/>
    <s v="United States"/>
    <s v="Philadelphia"/>
    <x v="9"/>
    <n v="19120"/>
    <x v="3"/>
    <s v="FUR-CH-10002880"/>
    <x v="0"/>
    <x v="1"/>
    <s v="Global High-Back Leather Tilter, Burgundy"/>
    <n v="172.18599999999998"/>
    <n v="2"/>
    <n v="0.3"/>
    <x v="3783"/>
  </r>
  <r>
    <n v="4399"/>
    <x v="2182"/>
    <x v="2"/>
    <x v="970"/>
    <d v="2011-07-11T00:00:00"/>
    <s v="Standard Class"/>
    <s v="JL-15835"/>
    <s v="John Lee"/>
    <x v="0"/>
    <s v="United States"/>
    <s v="Philadelphia"/>
    <x v="9"/>
    <n v="19120"/>
    <x v="3"/>
    <s v="FUR-FU-10003039"/>
    <x v="0"/>
    <x v="5"/>
    <s v="Howard Miller 11-1/2&quot; Diameter Grantwood Wall Clock"/>
    <n v="69.00800000000001"/>
    <n v="2"/>
    <n v="0.2"/>
    <x v="3784"/>
  </r>
  <r>
    <n v="4400"/>
    <x v="2183"/>
    <x v="0"/>
    <x v="716"/>
    <d v="2013-03-18T00:00:00"/>
    <s v="Same Day"/>
    <s v="GZ-14470"/>
    <s v="Gary Zandusky"/>
    <x v="0"/>
    <s v="United States"/>
    <s v="Columbia"/>
    <x v="39"/>
    <n v="21044"/>
    <x v="3"/>
    <s v="OFF-EN-10003055"/>
    <x v="1"/>
    <x v="12"/>
    <s v="Blue String-Tie &amp; Button Interoffice Envelopes, 10 x 13"/>
    <n v="199.89999999999998"/>
    <n v="5"/>
    <n v="0"/>
    <x v="3785"/>
  </r>
  <r>
    <n v="4401"/>
    <x v="2183"/>
    <x v="0"/>
    <x v="716"/>
    <d v="2013-03-18T00:00:00"/>
    <s v="Same Day"/>
    <s v="GZ-14470"/>
    <s v="Gary Zandusky"/>
    <x v="0"/>
    <s v="United States"/>
    <s v="Columbia"/>
    <x v="39"/>
    <n v="21044"/>
    <x v="3"/>
    <s v="OFF-AP-10002945"/>
    <x v="1"/>
    <x v="9"/>
    <s v="Honeywell Enviracaire Portable HEPA Air Cleaner for 17' x 22' Room"/>
    <n v="901.94999999999993"/>
    <n v="3"/>
    <n v="0"/>
    <x v="3786"/>
  </r>
  <r>
    <n v="4402"/>
    <x v="2183"/>
    <x v="0"/>
    <x v="716"/>
    <d v="2013-03-18T00:00:00"/>
    <s v="Same Day"/>
    <s v="GZ-14470"/>
    <s v="Gary Zandusky"/>
    <x v="0"/>
    <s v="United States"/>
    <s v="Columbia"/>
    <x v="39"/>
    <n v="21044"/>
    <x v="3"/>
    <s v="FUR-FU-10004306"/>
    <x v="0"/>
    <x v="5"/>
    <s v="Electrix Halogen Magnifier Lamp"/>
    <n v="971.5"/>
    <n v="5"/>
    <n v="0"/>
    <x v="3787"/>
  </r>
  <r>
    <n v="4403"/>
    <x v="2184"/>
    <x v="0"/>
    <x v="482"/>
    <d v="2013-12-28T00:00:00"/>
    <s v="First Class"/>
    <s v="RC-19825"/>
    <s v="Roy Collins"/>
    <x v="0"/>
    <s v="United States"/>
    <s v="Colorado Springs"/>
    <x v="22"/>
    <n v="80906"/>
    <x v="1"/>
    <s v="OFF-AR-10002445"/>
    <x v="1"/>
    <x v="6"/>
    <s v="SANFORD Major Accent Highlighters"/>
    <n v="11.328000000000001"/>
    <n v="2"/>
    <n v="0.2"/>
    <x v="3788"/>
  </r>
  <r>
    <n v="4404"/>
    <x v="2185"/>
    <x v="2"/>
    <x v="814"/>
    <d v="2011-09-04T00:00:00"/>
    <s v="First Class"/>
    <s v="CL-12565"/>
    <s v="Clay Ludtke"/>
    <x v="0"/>
    <s v="United States"/>
    <s v="New York City"/>
    <x v="15"/>
    <n v="10009"/>
    <x v="3"/>
    <s v="OFF-AR-10002445"/>
    <x v="1"/>
    <x v="6"/>
    <s v="SANFORD Major Accent Highlighters"/>
    <n v="21.240000000000002"/>
    <n v="3"/>
    <n v="0"/>
    <x v="3789"/>
  </r>
  <r>
    <n v="4405"/>
    <x v="2186"/>
    <x v="1"/>
    <x v="761"/>
    <d v="2012-07-10T00:00:00"/>
    <s v="Standard Class"/>
    <s v="MW-18220"/>
    <s v="Mitch Webber"/>
    <x v="0"/>
    <s v="United States"/>
    <s v="Philadelphia"/>
    <x v="9"/>
    <n v="19140"/>
    <x v="3"/>
    <s v="TEC-AC-10002345"/>
    <x v="2"/>
    <x v="11"/>
    <s v="HP Standard 104 key PS/2 Keyboard"/>
    <n v="34.800000000000004"/>
    <n v="3"/>
    <n v="0.2"/>
    <x v="3790"/>
  </r>
  <r>
    <n v="4406"/>
    <x v="2186"/>
    <x v="1"/>
    <x v="761"/>
    <d v="2012-07-10T00:00:00"/>
    <s v="Standard Class"/>
    <s v="MW-18220"/>
    <s v="Mitch Webber"/>
    <x v="0"/>
    <s v="United States"/>
    <s v="Philadelphia"/>
    <x v="9"/>
    <n v="19140"/>
    <x v="3"/>
    <s v="OFF-ST-10001558"/>
    <x v="1"/>
    <x v="4"/>
    <s v="Acco Perma 4000 Stacking Storage Drawers"/>
    <n v="38.975999999999999"/>
    <n v="3"/>
    <n v="0.2"/>
    <x v="2565"/>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91"/>
  </r>
  <r>
    <n v="4408"/>
    <x v="2187"/>
    <x v="0"/>
    <x v="73"/>
    <d v="2013-11-26T00:00:00"/>
    <s v="Standard Class"/>
    <s v="BF-10975"/>
    <s v="Barbara Fisher"/>
    <x v="1"/>
    <s v="United States"/>
    <s v="Columbus"/>
    <x v="14"/>
    <n v="47201"/>
    <x v="2"/>
    <s v="OFF-PA-10000418"/>
    <x v="1"/>
    <x v="10"/>
    <s v="Xerox 189"/>
    <n v="314.54999999999995"/>
    <n v="3"/>
    <n v="0"/>
    <x v="1969"/>
  </r>
  <r>
    <n v="4409"/>
    <x v="2187"/>
    <x v="0"/>
    <x v="73"/>
    <d v="2013-11-26T00:00:00"/>
    <s v="Standard Class"/>
    <s v="BF-10975"/>
    <s v="Barbara Fisher"/>
    <x v="1"/>
    <s v="United States"/>
    <s v="Columbus"/>
    <x v="14"/>
    <n v="47201"/>
    <x v="2"/>
    <s v="OFF-BI-10000343"/>
    <x v="1"/>
    <x v="8"/>
    <s v="Pressboard Covers with Storage Hooks, 9 1/2&quot; x 11&quot;, Light Blue"/>
    <n v="4.91"/>
    <n v="1"/>
    <n v="0"/>
    <x v="3792"/>
  </r>
  <r>
    <n v="4410"/>
    <x v="2188"/>
    <x v="2"/>
    <x v="457"/>
    <d v="2011-05-11T00:00:00"/>
    <s v="Standard Class"/>
    <s v="SN-20710"/>
    <s v="Steve Nguyen"/>
    <x v="2"/>
    <s v="United States"/>
    <s v="Los Angeles"/>
    <x v="1"/>
    <n v="90004"/>
    <x v="1"/>
    <s v="OFF-LA-10004425"/>
    <x v="1"/>
    <x v="2"/>
    <s v="Staples"/>
    <n v="5.78"/>
    <n v="2"/>
    <n v="0"/>
    <x v="2357"/>
  </r>
  <r>
    <n v="4411"/>
    <x v="2188"/>
    <x v="2"/>
    <x v="457"/>
    <d v="2011-05-11T00:00:00"/>
    <s v="Standard Class"/>
    <s v="SN-20710"/>
    <s v="Steve Nguyen"/>
    <x v="2"/>
    <s v="United States"/>
    <s v="Los Angeles"/>
    <x v="1"/>
    <n v="90004"/>
    <x v="1"/>
    <s v="OFF-AR-10001897"/>
    <x v="1"/>
    <x v="6"/>
    <s v="Model L Table or Wall-Mount Pencil Sharpener"/>
    <n v="107.94"/>
    <n v="6"/>
    <n v="0"/>
    <x v="3793"/>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42"/>
  </r>
  <r>
    <n v="4413"/>
    <x v="2189"/>
    <x v="2"/>
    <x v="261"/>
    <d v="2011-06-24T00:00:00"/>
    <s v="First Class"/>
    <s v="TB-21280"/>
    <s v="Toby Braunhardt"/>
    <x v="0"/>
    <s v="United States"/>
    <s v="New York City"/>
    <x v="15"/>
    <n v="10024"/>
    <x v="3"/>
    <s v="TEC-PH-10003963"/>
    <x v="2"/>
    <x v="7"/>
    <s v="GE 2-Jack Phone Line Splitter"/>
    <n v="617.97"/>
    <n v="3"/>
    <n v="0"/>
    <x v="3794"/>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d v="2014-08-24T00:00:00"/>
    <s v="Standard Class"/>
    <s v="JB-15400"/>
    <s v="Jennifer Braxton"/>
    <x v="1"/>
    <s v="United States"/>
    <s v="Lawrence"/>
    <x v="31"/>
    <n v="1841"/>
    <x v="3"/>
    <s v="OFF-BI-10003925"/>
    <x v="1"/>
    <x v="8"/>
    <s v="Fellowes PB300 Plastic Comb Binding Machine"/>
    <n v="387.99"/>
    <n v="1"/>
    <n v="0"/>
    <x v="3796"/>
  </r>
  <r>
    <n v="4416"/>
    <x v="2191"/>
    <x v="2"/>
    <x v="503"/>
    <d v="2011-12-06T00:00:00"/>
    <s v="Standard Class"/>
    <s v="AH-10210"/>
    <s v="Alan Hwang"/>
    <x v="0"/>
    <s v="United States"/>
    <s v="San Francisco"/>
    <x v="1"/>
    <n v="94122"/>
    <x v="1"/>
    <s v="TEC-PH-10004586"/>
    <x v="2"/>
    <x v="7"/>
    <s v="Wilson SignalBoost 841262 DB PRO Amplifier Kit"/>
    <n v="575.91999999999996"/>
    <n v="2"/>
    <n v="0.2"/>
    <x v="1226"/>
  </r>
  <r>
    <n v="4417"/>
    <x v="2191"/>
    <x v="2"/>
    <x v="503"/>
    <d v="2011-12-06T00:00:00"/>
    <s v="Standard Class"/>
    <s v="AH-10210"/>
    <s v="Alan Hwang"/>
    <x v="0"/>
    <s v="United States"/>
    <s v="San Francisco"/>
    <x v="1"/>
    <n v="94122"/>
    <x v="1"/>
    <s v="OFF-FA-10003495"/>
    <x v="1"/>
    <x v="13"/>
    <s v="Staples"/>
    <n v="30.4"/>
    <n v="5"/>
    <n v="0"/>
    <x v="3797"/>
  </r>
  <r>
    <n v="4418"/>
    <x v="2192"/>
    <x v="3"/>
    <x v="359"/>
    <d v="2014-04-13T00:00:00"/>
    <s v="Second Class"/>
    <s v="KL-16645"/>
    <s v="Ken Lonsdale"/>
    <x v="0"/>
    <s v="United States"/>
    <s v="Detroit"/>
    <x v="12"/>
    <n v="48205"/>
    <x v="2"/>
    <s v="OFF-BI-10002867"/>
    <x v="1"/>
    <x v="8"/>
    <s v="GBC Recycled Regency Composition Covers"/>
    <n v="478.24"/>
    <n v="8"/>
    <n v="0"/>
    <x v="3798"/>
  </r>
  <r>
    <n v="4419"/>
    <x v="2193"/>
    <x v="2"/>
    <x v="414"/>
    <d v="2011-12-27T00:00:00"/>
    <s v="Standard Class"/>
    <s v="MH-17455"/>
    <s v="Mark Hamilton"/>
    <x v="0"/>
    <s v="United States"/>
    <s v="Hamilton"/>
    <x v="24"/>
    <n v="45011"/>
    <x v="3"/>
    <s v="FUR-FU-10003773"/>
    <x v="0"/>
    <x v="5"/>
    <s v="Eldon Cleatmat Plus Chair Mats for High Pile Carpets"/>
    <n v="190.84800000000001"/>
    <n v="3"/>
    <n v="0.2"/>
    <x v="3799"/>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x v="3800"/>
  </r>
  <r>
    <n v="4421"/>
    <x v="2195"/>
    <x v="1"/>
    <x v="972"/>
    <d v="2012-11-21T00:00:00"/>
    <s v="Second Class"/>
    <s v="GH-14665"/>
    <s v="Greg Hansen"/>
    <x v="0"/>
    <s v="United States"/>
    <s v="Chicago"/>
    <x v="10"/>
    <n v="60610"/>
    <x v="2"/>
    <s v="OFF-SU-10002537"/>
    <x v="1"/>
    <x v="14"/>
    <s v="Acme Box Cutter Scissors"/>
    <n v="40.92"/>
    <n v="5"/>
    <n v="0.2"/>
    <x v="3801"/>
  </r>
  <r>
    <n v="4422"/>
    <x v="2196"/>
    <x v="2"/>
    <x v="530"/>
    <d v="2011-03-09T00:00:00"/>
    <s v="Standard Class"/>
    <s v="SC-20095"/>
    <s v="Sanjit Chand"/>
    <x v="0"/>
    <s v="United States"/>
    <s v="Margate"/>
    <x v="2"/>
    <n v="33063"/>
    <x v="0"/>
    <s v="OFF-AR-10001374"/>
    <x v="1"/>
    <x v="6"/>
    <s v="BIC Brite Liner Highlighters, Chisel Tip"/>
    <n v="15.552000000000003"/>
    <n v="3"/>
    <n v="0.2"/>
    <x v="3802"/>
  </r>
  <r>
    <n v="4423"/>
    <x v="2197"/>
    <x v="3"/>
    <x v="796"/>
    <d v="2014-05-20T00:00:00"/>
    <s v="First Class"/>
    <s v="TB-21355"/>
    <s v="Todd Boyes"/>
    <x v="1"/>
    <s v="United States"/>
    <s v="Sandy Springs"/>
    <x v="32"/>
    <n v="30328"/>
    <x v="0"/>
    <s v="OFF-AP-10001492"/>
    <x v="1"/>
    <x v="9"/>
    <s v="Acco Six-Outlet Power Strip, 4' Cord Length"/>
    <n v="17.239999999999998"/>
    <n v="2"/>
    <n v="0"/>
    <x v="3803"/>
  </r>
  <r>
    <n v="4424"/>
    <x v="2197"/>
    <x v="3"/>
    <x v="796"/>
    <d v="2014-05-20T00:00:00"/>
    <s v="First Class"/>
    <s v="TB-21355"/>
    <s v="Todd Boyes"/>
    <x v="1"/>
    <s v="United States"/>
    <s v="Sandy Springs"/>
    <x v="32"/>
    <n v="30328"/>
    <x v="0"/>
    <s v="FUR-BO-10003546"/>
    <x v="0"/>
    <x v="0"/>
    <s v="Hon 4-Shelf Metal Bookcases"/>
    <n v="302.94"/>
    <n v="3"/>
    <n v="0"/>
    <x v="3804"/>
  </r>
  <r>
    <n v="4425"/>
    <x v="2197"/>
    <x v="3"/>
    <x v="796"/>
    <d v="2014-05-20T00:00:00"/>
    <s v="First Class"/>
    <s v="TB-21355"/>
    <s v="Todd Boyes"/>
    <x v="1"/>
    <s v="United States"/>
    <s v="Sandy Springs"/>
    <x v="32"/>
    <n v="30328"/>
    <x v="0"/>
    <s v="TEC-PH-10002185"/>
    <x v="2"/>
    <x v="7"/>
    <s v="QVS USB Car Charger 2-Port 2.1Amp for iPod/iPhone/iPad/iPad 2/iPad 3"/>
    <n v="34.75"/>
    <n v="5"/>
    <n v="0"/>
    <x v="3805"/>
  </r>
  <r>
    <n v="4426"/>
    <x v="2197"/>
    <x v="3"/>
    <x v="796"/>
    <d v="2014-05-20T00:00:00"/>
    <s v="First Class"/>
    <s v="TB-21355"/>
    <s v="Todd Boyes"/>
    <x v="1"/>
    <s v="United States"/>
    <s v="Sandy Springs"/>
    <x v="32"/>
    <n v="30328"/>
    <x v="0"/>
    <s v="OFF-BI-10000315"/>
    <x v="1"/>
    <x v="8"/>
    <s v="Poly Designer Cover &amp; Back"/>
    <n v="113.94"/>
    <n v="6"/>
    <n v="0"/>
    <x v="3806"/>
  </r>
  <r>
    <n v="4427"/>
    <x v="2197"/>
    <x v="3"/>
    <x v="796"/>
    <d v="2014-05-20T00:00:00"/>
    <s v="First Class"/>
    <s v="TB-21355"/>
    <s v="Todd Boyes"/>
    <x v="1"/>
    <s v="United States"/>
    <s v="Sandy Springs"/>
    <x v="32"/>
    <n v="30328"/>
    <x v="0"/>
    <s v="TEC-PH-10002350"/>
    <x v="2"/>
    <x v="7"/>
    <s v="Apple EarPods with Remote and Mic"/>
    <n v="55.98"/>
    <n v="2"/>
    <n v="0"/>
    <x v="3807"/>
  </r>
  <r>
    <n v="4428"/>
    <x v="2198"/>
    <x v="3"/>
    <x v="585"/>
    <d v="2014-09-29T00:00:00"/>
    <s v="Standard Class"/>
    <s v="DW-13195"/>
    <s v="David Wiener"/>
    <x v="1"/>
    <s v="United States"/>
    <s v="Albuquerque"/>
    <x v="27"/>
    <n v="87105"/>
    <x v="1"/>
    <s v="OFF-PA-10002666"/>
    <x v="1"/>
    <x v="10"/>
    <s v="Southworth 25% Cotton Linen-Finish Paper &amp; Envelopes"/>
    <n v="27.18"/>
    <n v="3"/>
    <n v="0"/>
    <x v="3808"/>
  </r>
  <r>
    <n v="4429"/>
    <x v="2199"/>
    <x v="3"/>
    <x v="708"/>
    <d v="2014-03-28T00:00:00"/>
    <s v="Standard Class"/>
    <s v="CL-12565"/>
    <s v="Clay Ludtke"/>
    <x v="0"/>
    <s v="United States"/>
    <s v="Tulsa"/>
    <x v="26"/>
    <n v="74133"/>
    <x v="2"/>
    <s v="FUR-CH-10004495"/>
    <x v="0"/>
    <x v="1"/>
    <s v="Global Leather and Oak Executive Chair, Black"/>
    <n v="1805.88"/>
    <n v="6"/>
    <n v="0"/>
    <x v="3809"/>
  </r>
  <r>
    <n v="4430"/>
    <x v="2200"/>
    <x v="3"/>
    <x v="32"/>
    <d v="2014-09-15T00:00:00"/>
    <s v="Same Day"/>
    <s v="LT-17110"/>
    <s v="Liz Thompson"/>
    <x v="0"/>
    <s v="United States"/>
    <s v="Orange"/>
    <x v="30"/>
    <n v="7050"/>
    <x v="3"/>
    <s v="OFF-AR-10001725"/>
    <x v="1"/>
    <x v="6"/>
    <s v="Boston Home &amp; Office Model 2000 Electric Pencil Sharpeners"/>
    <n v="70.949999999999989"/>
    <n v="3"/>
    <n v="0"/>
    <x v="3810"/>
  </r>
  <r>
    <n v="4431"/>
    <x v="2201"/>
    <x v="0"/>
    <x v="54"/>
    <d v="2013-11-09T00:00:00"/>
    <s v="Second Class"/>
    <s v="AP-10915"/>
    <s v="Arthur Prichep"/>
    <x v="0"/>
    <s v="United States"/>
    <s v="Henderson"/>
    <x v="0"/>
    <n v="42420"/>
    <x v="0"/>
    <s v="OFF-FA-10002280"/>
    <x v="1"/>
    <x v="13"/>
    <s v="Advantus Plastic Paper Clips"/>
    <n v="20"/>
    <n v="4"/>
    <n v="0"/>
    <x v="3811"/>
  </r>
  <r>
    <n v="4432"/>
    <x v="2201"/>
    <x v="0"/>
    <x v="54"/>
    <d v="2013-11-09T00:00:00"/>
    <s v="Second Class"/>
    <s v="AP-10915"/>
    <s v="Arthur Prichep"/>
    <x v="0"/>
    <s v="United States"/>
    <s v="Henderson"/>
    <x v="0"/>
    <n v="42420"/>
    <x v="0"/>
    <s v="OFF-AR-10001770"/>
    <x v="1"/>
    <x v="6"/>
    <s v="Economy #2 Pencils"/>
    <n v="7.98"/>
    <n v="3"/>
    <n v="0"/>
    <x v="3812"/>
  </r>
  <r>
    <n v="4433"/>
    <x v="2201"/>
    <x v="0"/>
    <x v="54"/>
    <d v="2013-11-09T00:00:00"/>
    <s v="Second Class"/>
    <s v="AP-10915"/>
    <s v="Arthur Prichep"/>
    <x v="0"/>
    <s v="United States"/>
    <s v="Henderson"/>
    <x v="0"/>
    <n v="42420"/>
    <x v="0"/>
    <s v="FUR-FU-10002885"/>
    <x v="0"/>
    <x v="5"/>
    <s v="Magna Visual Magnetic Picture Hangers"/>
    <n v="24.1"/>
    <n v="5"/>
    <n v="0"/>
    <x v="939"/>
  </r>
  <r>
    <n v="4434"/>
    <x v="2201"/>
    <x v="0"/>
    <x v="54"/>
    <d v="2013-11-09T00:00:00"/>
    <s v="Second Class"/>
    <s v="AP-10915"/>
    <s v="Arthur Prichep"/>
    <x v="0"/>
    <s v="United States"/>
    <s v="Henderson"/>
    <x v="0"/>
    <n v="42420"/>
    <x v="0"/>
    <s v="OFF-AR-10003772"/>
    <x v="1"/>
    <x v="6"/>
    <s v="Boston 16750 Black Compact Battery Pencil Sharpener"/>
    <n v="8.75"/>
    <n v="1"/>
    <n v="0"/>
    <x v="3813"/>
  </r>
  <r>
    <n v="4435"/>
    <x v="2201"/>
    <x v="0"/>
    <x v="54"/>
    <d v="2013-11-09T00:00:00"/>
    <s v="Second Class"/>
    <s v="AP-10915"/>
    <s v="Arthur Prichep"/>
    <x v="0"/>
    <s v="United States"/>
    <s v="Henderson"/>
    <x v="0"/>
    <n v="42420"/>
    <x v="0"/>
    <s v="FUR-TA-10003392"/>
    <x v="0"/>
    <x v="3"/>
    <s v="Global Adaptabilities Conference Tables"/>
    <n v="842.94"/>
    <n v="3"/>
    <n v="0"/>
    <x v="3814"/>
  </r>
  <r>
    <n v="4436"/>
    <x v="2202"/>
    <x v="0"/>
    <x v="973"/>
    <d v="2013-05-09T00:00:00"/>
    <s v="Standard Class"/>
    <s v="CB-12415"/>
    <s v="Christy Brittain"/>
    <x v="0"/>
    <s v="United States"/>
    <s v="Chicago"/>
    <x v="10"/>
    <n v="60653"/>
    <x v="2"/>
    <s v="OFF-BI-10000014"/>
    <x v="1"/>
    <x v="8"/>
    <s v="Heavy-Duty E-Z-D Binders"/>
    <n v="2.1819999999999995"/>
    <n v="1"/>
    <n v="0.8"/>
    <x v="3815"/>
  </r>
  <r>
    <n v="4437"/>
    <x v="2202"/>
    <x v="0"/>
    <x v="973"/>
    <d v="2013-05-09T00:00:00"/>
    <s v="Standard Class"/>
    <s v="CB-12415"/>
    <s v="Christy Brittain"/>
    <x v="0"/>
    <s v="United States"/>
    <s v="Chicago"/>
    <x v="10"/>
    <n v="60653"/>
    <x v="2"/>
    <s v="OFF-AR-10003217"/>
    <x v="1"/>
    <x v="6"/>
    <s v="Newell 316"/>
    <n v="27.384"/>
    <n v="7"/>
    <n v="0.2"/>
    <x v="3816"/>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n v="4439"/>
    <x v="2203"/>
    <x v="0"/>
    <x v="797"/>
    <d v="2014-01-03T00:00:00"/>
    <s v="Standard Class"/>
    <s v="MT-17815"/>
    <s v="Meg Tillman"/>
    <x v="0"/>
    <s v="United States"/>
    <s v="Port Arthur"/>
    <x v="5"/>
    <n v="77642"/>
    <x v="2"/>
    <s v="OFF-PA-10001972"/>
    <x v="1"/>
    <x v="10"/>
    <s v="Xerox 214"/>
    <n v="10.368000000000002"/>
    <n v="2"/>
    <n v="0.2"/>
    <x v="572"/>
  </r>
  <r>
    <n v="4440"/>
    <x v="2203"/>
    <x v="0"/>
    <x v="797"/>
    <d v="2014-01-03T00:00:00"/>
    <s v="Standard Class"/>
    <s v="MT-17815"/>
    <s v="Meg Tillman"/>
    <x v="0"/>
    <s v="United States"/>
    <s v="Port Arthur"/>
    <x v="5"/>
    <n v="77642"/>
    <x v="2"/>
    <s v="OFF-PA-10004041"/>
    <x v="1"/>
    <x v="10"/>
    <s v="It's Hot Message Books with Stickers, 2 3/4&quot; x 5&quot;"/>
    <n v="23.680000000000003"/>
    <n v="4"/>
    <n v="0.2"/>
    <x v="1267"/>
  </r>
  <r>
    <n v="4441"/>
    <x v="2204"/>
    <x v="0"/>
    <x v="405"/>
    <d v="2013-07-27T00:00:00"/>
    <s v="Standard Class"/>
    <s v="DK-13375"/>
    <s v="Dennis Kane"/>
    <x v="0"/>
    <s v="United States"/>
    <s v="Westland"/>
    <x v="12"/>
    <n v="48185"/>
    <x v="2"/>
    <s v="TEC-AC-10004975"/>
    <x v="2"/>
    <x v="11"/>
    <s v="Plantronics Audio 995 Wireless Stereo Headset"/>
    <n v="109.95"/>
    <n v="1"/>
    <n v="0"/>
    <x v="3818"/>
  </r>
  <r>
    <n v="4442"/>
    <x v="2204"/>
    <x v="0"/>
    <x v="405"/>
    <d v="2013-07-27T00:00:00"/>
    <s v="Standard Class"/>
    <s v="DK-13375"/>
    <s v="Dennis Kane"/>
    <x v="0"/>
    <s v="United States"/>
    <s v="Westland"/>
    <x v="12"/>
    <n v="48185"/>
    <x v="2"/>
    <s v="OFF-ST-10001932"/>
    <x v="1"/>
    <x v="4"/>
    <s v="Fellowes Staxonsteel Drawer Files"/>
    <n v="965.84999999999991"/>
    <n v="5"/>
    <n v="0"/>
    <x v="3819"/>
  </r>
  <r>
    <n v="4443"/>
    <x v="2204"/>
    <x v="0"/>
    <x v="405"/>
    <d v="2013-07-27T00:00:00"/>
    <s v="Standard Class"/>
    <s v="DK-13375"/>
    <s v="Dennis Kane"/>
    <x v="0"/>
    <s v="United States"/>
    <s v="Westland"/>
    <x v="12"/>
    <n v="48185"/>
    <x v="2"/>
    <s v="OFF-AR-10001761"/>
    <x v="1"/>
    <x v="6"/>
    <s v="Avery Hi-Liter Smear-Safe Highlighters"/>
    <n v="29.2"/>
    <n v="5"/>
    <n v="0"/>
    <x v="3820"/>
  </r>
  <r>
    <n v="4444"/>
    <x v="2204"/>
    <x v="0"/>
    <x v="405"/>
    <d v="2013-07-27T00:00:00"/>
    <s v="Standard Class"/>
    <s v="DK-13375"/>
    <s v="Dennis Kane"/>
    <x v="0"/>
    <s v="United States"/>
    <s v="Westland"/>
    <x v="12"/>
    <n v="48185"/>
    <x v="2"/>
    <s v="OFF-PA-10002262"/>
    <x v="1"/>
    <x v="10"/>
    <s v="Xerox 192"/>
    <n v="32.400000000000006"/>
    <n v="5"/>
    <n v="0"/>
    <x v="56"/>
  </r>
  <r>
    <n v="4445"/>
    <x v="2205"/>
    <x v="2"/>
    <x v="912"/>
    <d v="2011-11-21T00:00:00"/>
    <s v="Standard Class"/>
    <s v="SR-20740"/>
    <s v="Steven Roelle"/>
    <x v="2"/>
    <s v="United States"/>
    <s v="Bloomington"/>
    <x v="14"/>
    <n v="47401"/>
    <x v="2"/>
    <s v="OFF-EN-10004483"/>
    <x v="1"/>
    <x v="12"/>
    <s v="#10 White Business Envelopes,4 1/8 x 9 1/2"/>
    <n v="78.349999999999994"/>
    <n v="5"/>
    <n v="0"/>
    <x v="2808"/>
  </r>
  <r>
    <n v="4446"/>
    <x v="2205"/>
    <x v="2"/>
    <x v="912"/>
    <d v="2011-11-21T00:00:00"/>
    <s v="Standard Class"/>
    <s v="SR-20740"/>
    <s v="Steven Roelle"/>
    <x v="2"/>
    <s v="United States"/>
    <s v="Bloomington"/>
    <x v="14"/>
    <n v="47401"/>
    <x v="2"/>
    <s v="OFF-PA-10003270"/>
    <x v="1"/>
    <x v="10"/>
    <s v="Xerox 1954"/>
    <n v="31.68"/>
    <n v="6"/>
    <n v="0"/>
    <x v="3821"/>
  </r>
  <r>
    <n v="4447"/>
    <x v="2205"/>
    <x v="2"/>
    <x v="912"/>
    <d v="2011-11-21T00:00:00"/>
    <s v="Standard Class"/>
    <s v="SR-20740"/>
    <s v="Steven Roelle"/>
    <x v="2"/>
    <s v="United States"/>
    <s v="Bloomington"/>
    <x v="14"/>
    <n v="47401"/>
    <x v="2"/>
    <s v="OFF-BI-10001634"/>
    <x v="1"/>
    <x v="8"/>
    <s v="Wilson Jones Active Use Binders"/>
    <n v="29.12"/>
    <n v="4"/>
    <n v="0"/>
    <x v="3822"/>
  </r>
  <r>
    <n v="4448"/>
    <x v="2205"/>
    <x v="2"/>
    <x v="912"/>
    <d v="2011-11-21T00:00:00"/>
    <s v="Standard Class"/>
    <s v="SR-20740"/>
    <s v="Steven Roelle"/>
    <x v="2"/>
    <s v="United States"/>
    <s v="Bloomington"/>
    <x v="14"/>
    <n v="47401"/>
    <x v="2"/>
    <s v="OFF-ST-10000675"/>
    <x v="1"/>
    <x v="4"/>
    <s v="File Shuttle II and Handi-File, Black"/>
    <n v="169.45"/>
    <n v="5"/>
    <n v="0"/>
    <x v="3823"/>
  </r>
  <r>
    <n v="4449"/>
    <x v="2206"/>
    <x v="1"/>
    <x v="974"/>
    <d v="2012-06-23T00:00:00"/>
    <s v="Standard Class"/>
    <s v="LH-17155"/>
    <s v="Logan Haushalter"/>
    <x v="0"/>
    <s v="United States"/>
    <s v="Los Angeles"/>
    <x v="1"/>
    <n v="90032"/>
    <x v="1"/>
    <s v="FUR-FU-10000732"/>
    <x v="0"/>
    <x v="5"/>
    <s v="Eldon 200 Class Desk Accessories"/>
    <n v="12.56"/>
    <n v="2"/>
    <n v="0"/>
    <x v="3824"/>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5"/>
  </r>
  <r>
    <n v="4452"/>
    <x v="2207"/>
    <x v="0"/>
    <x v="975"/>
    <d v="2013-07-07T00:00:00"/>
    <s v="First Class"/>
    <s v="AA-10645"/>
    <s v="Anna Andreadi"/>
    <x v="0"/>
    <s v="United States"/>
    <s v="San Francisco"/>
    <x v="1"/>
    <n v="94109"/>
    <x v="1"/>
    <s v="FUR-FU-10000221"/>
    <x v="0"/>
    <x v="5"/>
    <s v="Master Caster Door Stop, Brown"/>
    <n v="25.4"/>
    <n v="5"/>
    <n v="0"/>
    <x v="3825"/>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826"/>
  </r>
  <r>
    <n v="4454"/>
    <x v="2207"/>
    <x v="0"/>
    <x v="975"/>
    <d v="2013-07-07T00:00:00"/>
    <s v="First Class"/>
    <s v="AA-10645"/>
    <s v="Anna Andreadi"/>
    <x v="0"/>
    <s v="United States"/>
    <s v="San Francisco"/>
    <x v="1"/>
    <n v="94109"/>
    <x v="1"/>
    <s v="FUR-BO-10001811"/>
    <x v="0"/>
    <x v="0"/>
    <s v="Atlantic Metals Mobile 5-Shelf Bookcases, Custom Colors"/>
    <n v="1279.165"/>
    <n v="5"/>
    <n v="0.15"/>
    <x v="3827"/>
  </r>
  <r>
    <n v="4455"/>
    <x v="2207"/>
    <x v="0"/>
    <x v="975"/>
    <d v="2013-07-07T00:00:00"/>
    <s v="First Class"/>
    <s v="AA-10645"/>
    <s v="Anna Andreadi"/>
    <x v="0"/>
    <s v="United States"/>
    <s v="San Francisco"/>
    <x v="1"/>
    <n v="94109"/>
    <x v="1"/>
    <s v="OFF-ST-10002486"/>
    <x v="1"/>
    <x v="4"/>
    <s v="Eldon Shelf Savers Cubes and Bins"/>
    <n v="27.92"/>
    <n v="4"/>
    <n v="0"/>
    <x v="3828"/>
  </r>
  <r>
    <n v="4456"/>
    <x v="2208"/>
    <x v="1"/>
    <x v="37"/>
    <d v="2012-09-08T00:00:00"/>
    <s v="Standard Class"/>
    <s v="AS-10630"/>
    <s v="Ann Steele"/>
    <x v="2"/>
    <s v="United States"/>
    <s v="San Francisco"/>
    <x v="1"/>
    <n v="94110"/>
    <x v="1"/>
    <s v="FUR-CH-10002372"/>
    <x v="0"/>
    <x v="1"/>
    <s v="Office Star - Ergonomically Designed Knee Chair"/>
    <n v="129.56800000000001"/>
    <n v="2"/>
    <n v="0.2"/>
    <x v="3829"/>
  </r>
  <r>
    <n v="4457"/>
    <x v="2208"/>
    <x v="1"/>
    <x v="37"/>
    <d v="2012-09-08T00:00:00"/>
    <s v="Standard Class"/>
    <s v="AS-10630"/>
    <s v="Ann Steele"/>
    <x v="2"/>
    <s v="United States"/>
    <s v="San Francisco"/>
    <x v="1"/>
    <n v="94110"/>
    <x v="1"/>
    <s v="OFF-BI-10003274"/>
    <x v="1"/>
    <x v="8"/>
    <s v="Avery Durable Slant Ring Binders, No Labels"/>
    <n v="6.3680000000000003"/>
    <n v="2"/>
    <n v="0.2"/>
    <x v="3830"/>
  </r>
  <r>
    <n v="4458"/>
    <x v="2209"/>
    <x v="3"/>
    <x v="783"/>
    <d v="2014-08-13T00:00:00"/>
    <s v="Standard Class"/>
    <s v="MC-17575"/>
    <s v="Matt Collins"/>
    <x v="0"/>
    <s v="United States"/>
    <s v="San Jose"/>
    <x v="1"/>
    <n v="95123"/>
    <x v="1"/>
    <s v="OFF-PA-10001878"/>
    <x v="1"/>
    <x v="10"/>
    <s v="Xerox 1891"/>
    <n v="244.54999999999998"/>
    <n v="5"/>
    <n v="0"/>
    <x v="1770"/>
  </r>
  <r>
    <n v="4459"/>
    <x v="2210"/>
    <x v="3"/>
    <x v="677"/>
    <d v="2014-03-21T00:00:00"/>
    <s v="Standard Class"/>
    <s v="SE-20110"/>
    <s v="Sanjit Engle"/>
    <x v="0"/>
    <s v="United States"/>
    <s v="Denver"/>
    <x v="22"/>
    <n v="80219"/>
    <x v="1"/>
    <s v="OFF-SU-10002881"/>
    <x v="1"/>
    <x v="14"/>
    <s v="Martin Yale Chadless Opener Electric Letter Opener"/>
    <n v="1332.4960000000001"/>
    <n v="2"/>
    <n v="0.2"/>
    <x v="3831"/>
  </r>
  <r>
    <n v="4460"/>
    <x v="2211"/>
    <x v="3"/>
    <x v="394"/>
    <d v="2014-10-02T00:00:00"/>
    <s v="First Class"/>
    <s v="DS-13030"/>
    <s v="Darrin Sayre"/>
    <x v="2"/>
    <s v="United States"/>
    <s v="Aurora"/>
    <x v="22"/>
    <n v="80013"/>
    <x v="1"/>
    <s v="FUR-FU-10001979"/>
    <x v="0"/>
    <x v="5"/>
    <s v="Dana Halogen Swing-Arm Architect Lamp"/>
    <n v="32.776000000000003"/>
    <n v="1"/>
    <n v="0.2"/>
    <x v="3832"/>
  </r>
  <r>
    <n v="4461"/>
    <x v="2211"/>
    <x v="3"/>
    <x v="394"/>
    <d v="2014-10-02T00:00:00"/>
    <s v="First Class"/>
    <s v="DS-13030"/>
    <s v="Darrin Sayre"/>
    <x v="2"/>
    <s v="United States"/>
    <s v="Aurora"/>
    <x v="22"/>
    <n v="80013"/>
    <x v="1"/>
    <s v="OFF-ST-10001522"/>
    <x v="1"/>
    <x v="4"/>
    <s v="Gould Plastics 18-Pocket Panel Bin, 34w x 5-1/4d x 20-1/2h"/>
    <n v="147.184"/>
    <n v="2"/>
    <n v="0.2"/>
    <x v="3078"/>
  </r>
  <r>
    <n v="4462"/>
    <x v="2211"/>
    <x v="3"/>
    <x v="394"/>
    <d v="2014-10-02T00:00:00"/>
    <s v="First Class"/>
    <s v="DS-13030"/>
    <s v="Darrin Sayre"/>
    <x v="2"/>
    <s v="United States"/>
    <s v="Aurora"/>
    <x v="22"/>
    <n v="80013"/>
    <x v="1"/>
    <s v="TEC-AC-10003657"/>
    <x v="2"/>
    <x v="11"/>
    <s v="Lenovo 17-Key USB Numeric Keypad"/>
    <n v="54.384000000000007"/>
    <n v="2"/>
    <n v="0.2"/>
    <x v="159"/>
  </r>
  <r>
    <n v="4463"/>
    <x v="2211"/>
    <x v="3"/>
    <x v="394"/>
    <d v="2014-10-02T00:00:00"/>
    <s v="First Class"/>
    <s v="DS-13030"/>
    <s v="Darrin Sayre"/>
    <x v="2"/>
    <s v="United States"/>
    <s v="Aurora"/>
    <x v="22"/>
    <n v="80013"/>
    <x v="1"/>
    <s v="OFF-BI-10001718"/>
    <x v="1"/>
    <x v="8"/>
    <s v="GBC DocuBind P50 Personal Binding Machine"/>
    <n v="76.77600000000001"/>
    <n v="4"/>
    <n v="0.7"/>
    <x v="2148"/>
  </r>
  <r>
    <n v="4464"/>
    <x v="2211"/>
    <x v="3"/>
    <x v="394"/>
    <d v="2014-10-02T00:00:00"/>
    <s v="First Class"/>
    <s v="DS-13030"/>
    <s v="Darrin Sayre"/>
    <x v="2"/>
    <s v="United States"/>
    <s v="Aurora"/>
    <x v="22"/>
    <n v="80013"/>
    <x v="1"/>
    <s v="OFF-PA-10003022"/>
    <x v="1"/>
    <x v="10"/>
    <s v="Xerox 1992"/>
    <n v="14.352000000000002"/>
    <n v="3"/>
    <n v="0.2"/>
    <x v="1186"/>
  </r>
  <r>
    <n v="4465"/>
    <x v="2211"/>
    <x v="3"/>
    <x v="394"/>
    <d v="2014-10-02T00:00:00"/>
    <s v="First Class"/>
    <s v="DS-13030"/>
    <s v="Darrin Sayre"/>
    <x v="2"/>
    <s v="United States"/>
    <s v="Aurora"/>
    <x v="22"/>
    <n v="80013"/>
    <x v="1"/>
    <s v="OFF-AP-10000891"/>
    <x v="1"/>
    <x v="9"/>
    <s v="Kensington 7 Outlet MasterPiece HOMEOFFICE Power Control Center"/>
    <n v="209.79200000000003"/>
    <n v="2"/>
    <n v="0.2"/>
    <x v="3833"/>
  </r>
  <r>
    <n v="4466"/>
    <x v="2212"/>
    <x v="1"/>
    <x v="976"/>
    <d v="2012-08-11T00:00:00"/>
    <s v="Standard Class"/>
    <s v="NS-18640"/>
    <s v="Noel Staavos"/>
    <x v="1"/>
    <s v="United States"/>
    <s v="Boise"/>
    <x v="45"/>
    <n v="83704"/>
    <x v="1"/>
    <s v="OFF-BI-10004970"/>
    <x v="1"/>
    <x v="8"/>
    <s v="ACCOHIDE 3-Ring Binder, Blue, 1&quot;"/>
    <n v="3.3040000000000003"/>
    <n v="1"/>
    <n v="0.2"/>
    <x v="3834"/>
  </r>
  <r>
    <n v="4467"/>
    <x v="2213"/>
    <x v="3"/>
    <x v="221"/>
    <d v="2014-12-02T00:00:00"/>
    <s v="Standard Class"/>
    <s v="KA-16525"/>
    <s v="Kelly Andreada"/>
    <x v="0"/>
    <s v="United States"/>
    <s v="New York City"/>
    <x v="15"/>
    <n v="10035"/>
    <x v="3"/>
    <s v="OFF-AR-10003759"/>
    <x v="1"/>
    <x v="6"/>
    <s v="Crayola Anti Dust Chalk, 12/Pack"/>
    <n v="16.38"/>
    <n v="9"/>
    <n v="0"/>
    <x v="3835"/>
  </r>
  <r>
    <n v="4468"/>
    <x v="2213"/>
    <x v="3"/>
    <x v="221"/>
    <d v="2014-12-02T00:00:00"/>
    <s v="Standard Class"/>
    <s v="KA-16525"/>
    <s v="Kelly Andreada"/>
    <x v="0"/>
    <s v="United States"/>
    <s v="New York City"/>
    <x v="15"/>
    <n v="10035"/>
    <x v="3"/>
    <s v="OFF-EN-10003001"/>
    <x v="1"/>
    <x v="12"/>
    <s v="Ames Color-File Green Diamond Border X-ray Mailers"/>
    <n v="167.96"/>
    <n v="2"/>
    <n v="0"/>
    <x v="1292"/>
  </r>
  <r>
    <n v="4469"/>
    <x v="2213"/>
    <x v="3"/>
    <x v="221"/>
    <d v="2014-12-02T00:00:00"/>
    <s v="Standard Class"/>
    <s v="KA-16525"/>
    <s v="Kelly Andreada"/>
    <x v="0"/>
    <s v="United States"/>
    <s v="New York City"/>
    <x v="15"/>
    <n v="10035"/>
    <x v="3"/>
    <s v="FUR-BO-10000780"/>
    <x v="0"/>
    <x v="0"/>
    <s v="O'Sullivan Plantations 2-Door Library in Landvery Oak"/>
    <n v="321.56799999999998"/>
    <n v="2"/>
    <n v="0.2"/>
    <x v="3836"/>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837"/>
  </r>
  <r>
    <n v="4472"/>
    <x v="2215"/>
    <x v="3"/>
    <x v="365"/>
    <d v="2014-09-30T00:00:00"/>
    <s v="Same Day"/>
    <s v="MG-17680"/>
    <s v="Maureen Gastineau"/>
    <x v="2"/>
    <s v="United States"/>
    <s v="Mentor"/>
    <x v="24"/>
    <n v="44060"/>
    <x v="3"/>
    <s v="FUR-CH-10003774"/>
    <x v="0"/>
    <x v="1"/>
    <s v="Global Wood Trimmed Manager's Task Chair, Khaki"/>
    <n v="63.686"/>
    <n v="1"/>
    <n v="0.3"/>
    <x v="3838"/>
  </r>
  <r>
    <n v="4473"/>
    <x v="2215"/>
    <x v="3"/>
    <x v="365"/>
    <d v="2014-09-30T00:00:00"/>
    <s v="Same Day"/>
    <s v="MG-17680"/>
    <s v="Maureen Gastineau"/>
    <x v="2"/>
    <s v="United States"/>
    <s v="Mentor"/>
    <x v="24"/>
    <n v="44060"/>
    <x v="3"/>
    <s v="TEC-AC-10004571"/>
    <x v="2"/>
    <x v="11"/>
    <s v="Logitech G700s Rechargeable Gaming Mouse"/>
    <n v="239.976"/>
    <n v="3"/>
    <n v="0.2"/>
    <x v="3839"/>
  </r>
  <r>
    <n v="4474"/>
    <x v="2215"/>
    <x v="3"/>
    <x v="365"/>
    <d v="2014-09-30T00:00:00"/>
    <s v="Same Day"/>
    <s v="MG-17680"/>
    <s v="Maureen Gastineau"/>
    <x v="2"/>
    <s v="United States"/>
    <s v="Mentor"/>
    <x v="24"/>
    <n v="44060"/>
    <x v="3"/>
    <s v="FUR-TA-10004442"/>
    <x v="0"/>
    <x v="3"/>
    <s v="Riverside Furniture Stanwyck Manor Table Series"/>
    <n v="344.22"/>
    <n v="2"/>
    <n v="0.4"/>
    <x v="3840"/>
  </r>
  <r>
    <n v="4475"/>
    <x v="2215"/>
    <x v="3"/>
    <x v="365"/>
    <d v="2014-09-30T00:00:00"/>
    <s v="Same Day"/>
    <s v="MG-17680"/>
    <s v="Maureen Gastineau"/>
    <x v="2"/>
    <s v="United States"/>
    <s v="Mentor"/>
    <x v="24"/>
    <n v="44060"/>
    <x v="3"/>
    <s v="OFF-PA-10002787"/>
    <x v="1"/>
    <x v="10"/>
    <s v="Xerox 227"/>
    <n v="15.552000000000003"/>
    <n v="3"/>
    <n v="0.2"/>
    <x v="12"/>
  </r>
  <r>
    <n v="4476"/>
    <x v="2215"/>
    <x v="3"/>
    <x v="365"/>
    <d v="2014-09-30T00:00:00"/>
    <s v="Same Day"/>
    <s v="MG-17680"/>
    <s v="Maureen Gastineau"/>
    <x v="2"/>
    <s v="United States"/>
    <s v="Mentor"/>
    <x v="24"/>
    <n v="44060"/>
    <x v="3"/>
    <s v="FUR-FU-10004586"/>
    <x v="0"/>
    <x v="5"/>
    <s v="G.E. Longer-Life Indoor Recessed Floodlight Bulbs"/>
    <n v="21.248000000000001"/>
    <n v="4"/>
    <n v="0.2"/>
    <x v="3841"/>
  </r>
  <r>
    <n v="4477"/>
    <x v="2215"/>
    <x v="3"/>
    <x v="365"/>
    <d v="2014-09-30T00:00:00"/>
    <s v="Same Day"/>
    <s v="MG-17680"/>
    <s v="Maureen Gastineau"/>
    <x v="2"/>
    <s v="United States"/>
    <s v="Mentor"/>
    <x v="24"/>
    <n v="44060"/>
    <x v="3"/>
    <s v="OFF-PA-10002606"/>
    <x v="1"/>
    <x v="10"/>
    <s v="Xerox 1928"/>
    <n v="8.4480000000000004"/>
    <n v="2"/>
    <n v="0.2"/>
    <x v="591"/>
  </r>
  <r>
    <n v="4478"/>
    <x v="2216"/>
    <x v="3"/>
    <x v="760"/>
    <d v="2014-10-23T00:00:00"/>
    <s v="Same Day"/>
    <s v="BD-11620"/>
    <s v="Brian DeCherney"/>
    <x v="0"/>
    <s v="United States"/>
    <s v="Lawton"/>
    <x v="26"/>
    <n v="73505"/>
    <x v="2"/>
    <s v="OFF-ST-10000129"/>
    <x v="1"/>
    <x v="4"/>
    <s v="Fellowes Recycled Storage Drawers"/>
    <n v="333.09000000000003"/>
    <n v="3"/>
    <n v="0"/>
    <x v="3842"/>
  </r>
  <r>
    <n v="4479"/>
    <x v="2216"/>
    <x v="3"/>
    <x v="760"/>
    <d v="2014-10-23T00:00:00"/>
    <s v="Same Day"/>
    <s v="BD-11620"/>
    <s v="Brian DeCherney"/>
    <x v="0"/>
    <s v="United States"/>
    <s v="Lawton"/>
    <x v="26"/>
    <n v="73505"/>
    <x v="2"/>
    <s v="FUR-TA-10003748"/>
    <x v="0"/>
    <x v="3"/>
    <s v="Bevis 36 x 72 Conference Tables"/>
    <n v="248.98"/>
    <n v="2"/>
    <n v="0"/>
    <x v="3843"/>
  </r>
  <r>
    <n v="4480"/>
    <x v="2217"/>
    <x v="2"/>
    <x v="977"/>
    <d v="2011-03-28T00:00:00"/>
    <s v="Standard Class"/>
    <s v="CD-11920"/>
    <s v="Carlos Daly"/>
    <x v="0"/>
    <s v="United States"/>
    <s v="New York City"/>
    <x v="15"/>
    <n v="10024"/>
    <x v="3"/>
    <s v="OFF-PA-10004948"/>
    <x v="1"/>
    <x v="10"/>
    <s v="Xerox 190"/>
    <n v="24.900000000000002"/>
    <n v="5"/>
    <n v="0"/>
    <x v="1792"/>
  </r>
  <r>
    <n v="4481"/>
    <x v="2218"/>
    <x v="0"/>
    <x v="54"/>
    <d v="2013-11-09T00:00:00"/>
    <s v="Standard Class"/>
    <s v="XP-21865"/>
    <s v="Xylona Preis"/>
    <x v="0"/>
    <s v="United States"/>
    <s v="Los Angeles"/>
    <x v="1"/>
    <n v="90049"/>
    <x v="1"/>
    <s v="OFF-FA-10001561"/>
    <x v="1"/>
    <x v="13"/>
    <s v="Stockwell Push Pins"/>
    <n v="15.260000000000002"/>
    <n v="7"/>
    <n v="0"/>
    <x v="3844"/>
  </r>
  <r>
    <n v="4482"/>
    <x v="2218"/>
    <x v="0"/>
    <x v="54"/>
    <d v="2013-11-09T00:00:00"/>
    <s v="Standard Class"/>
    <s v="XP-21865"/>
    <s v="Xylona Preis"/>
    <x v="0"/>
    <s v="United States"/>
    <s v="Los Angeles"/>
    <x v="1"/>
    <n v="90049"/>
    <x v="1"/>
    <s v="OFF-AP-10002998"/>
    <x v="1"/>
    <x v="9"/>
    <s v="Holmes 99% HEPA Air Purifier"/>
    <n v="43.32"/>
    <n v="2"/>
    <n v="0"/>
    <x v="3845"/>
  </r>
  <r>
    <n v="4483"/>
    <x v="2218"/>
    <x v="0"/>
    <x v="54"/>
    <d v="2013-11-09T00:00:00"/>
    <s v="Standard Class"/>
    <s v="XP-21865"/>
    <s v="Xylona Preis"/>
    <x v="0"/>
    <s v="United States"/>
    <s v="Los Angeles"/>
    <x v="1"/>
    <n v="90049"/>
    <x v="1"/>
    <s v="OFF-BI-10003981"/>
    <x v="1"/>
    <x v="8"/>
    <s v="Avery Durable Plastic 1&quot; Binders"/>
    <n v="43.584000000000003"/>
    <n v="12"/>
    <n v="0.2"/>
    <x v="3846"/>
  </r>
  <r>
    <n v="4484"/>
    <x v="2218"/>
    <x v="0"/>
    <x v="54"/>
    <d v="2013-11-09T00:00:00"/>
    <s v="Standard Class"/>
    <s v="XP-21865"/>
    <s v="Xylona Preis"/>
    <x v="0"/>
    <s v="United States"/>
    <s v="Los Angeles"/>
    <x v="1"/>
    <n v="90049"/>
    <x v="1"/>
    <s v="OFF-PA-10001725"/>
    <x v="1"/>
    <x v="10"/>
    <s v="Xerox 1892"/>
    <n v="116.28"/>
    <n v="3"/>
    <n v="0"/>
    <x v="2427"/>
  </r>
  <r>
    <n v="4485"/>
    <x v="2218"/>
    <x v="0"/>
    <x v="54"/>
    <d v="2013-11-09T00:00:00"/>
    <s v="Standard Class"/>
    <s v="XP-21865"/>
    <s v="Xylona Preis"/>
    <x v="0"/>
    <s v="United States"/>
    <s v="Los Angeles"/>
    <x v="1"/>
    <n v="90049"/>
    <x v="1"/>
    <s v="OFF-BI-10002071"/>
    <x v="1"/>
    <x v="8"/>
    <s v="Fellowes Black Plastic Comb Bindings"/>
    <n v="9.2959999999999994"/>
    <n v="2"/>
    <n v="0.2"/>
    <x v="3847"/>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4999999999995"/>
    <n v="3"/>
    <n v="0"/>
    <x v="1969"/>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d v="2012-09-11T00:00:00"/>
    <s v="Standard Class"/>
    <s v="CA-12055"/>
    <s v="Cathy Armstrong"/>
    <x v="2"/>
    <s v="United States"/>
    <s v="Houston"/>
    <x v="5"/>
    <n v="77036"/>
    <x v="2"/>
    <s v="OFF-SU-10003567"/>
    <x v="1"/>
    <x v="14"/>
    <s v="Stiletto Hand Letter Openers"/>
    <n v="69.12"/>
    <n v="9"/>
    <n v="0.2"/>
    <x v="3849"/>
  </r>
  <r>
    <n v="4490"/>
    <x v="2219"/>
    <x v="1"/>
    <x v="577"/>
    <d v="2012-09-11T00:00:00"/>
    <s v="Standard Class"/>
    <s v="CA-12055"/>
    <s v="Cathy Armstrong"/>
    <x v="2"/>
    <s v="United States"/>
    <s v="Houston"/>
    <x v="5"/>
    <n v="77036"/>
    <x v="2"/>
    <s v="OFF-BI-10003708"/>
    <x v="1"/>
    <x v="8"/>
    <s v="Acco Four Pocket Poly Ring Binder with Label Holder, Smoke, 1&quot;"/>
    <n v="4.4699999999999989"/>
    <n v="3"/>
    <n v="0.8"/>
    <x v="3850"/>
  </r>
  <r>
    <n v="4491"/>
    <x v="2220"/>
    <x v="3"/>
    <x v="718"/>
    <d v="2014-08-22T00:00:00"/>
    <s v="Standard Class"/>
    <s v="JM-15250"/>
    <s v="Janet Martin"/>
    <x v="0"/>
    <s v="United States"/>
    <s v="Los Angeles"/>
    <x v="1"/>
    <n v="90032"/>
    <x v="1"/>
    <s v="FUR-TA-10001095"/>
    <x v="0"/>
    <x v="3"/>
    <s v="Chromcraft Round Conference Tables"/>
    <n v="418.29599999999994"/>
    <n v="3"/>
    <n v="0.2"/>
    <x v="3851"/>
  </r>
  <r>
    <n v="4492"/>
    <x v="2221"/>
    <x v="2"/>
    <x v="588"/>
    <d v="2011-12-03T00:00:00"/>
    <s v="Second Class"/>
    <s v="JK-15730"/>
    <s v="Joe Kamberova"/>
    <x v="0"/>
    <s v="United States"/>
    <s v="Columbus"/>
    <x v="24"/>
    <n v="43229"/>
    <x v="3"/>
    <s v="TEC-CO-10001571"/>
    <x v="2"/>
    <x v="16"/>
    <s v="Sharp 1540cs Digital Laser Copier"/>
    <n v="659.98799999999994"/>
    <n v="2"/>
    <n v="0.4"/>
    <x v="3852"/>
  </r>
  <r>
    <n v="4493"/>
    <x v="2221"/>
    <x v="2"/>
    <x v="588"/>
    <d v="2011-12-03T00:00:00"/>
    <s v="Second Class"/>
    <s v="JK-15730"/>
    <s v="Joe Kamberova"/>
    <x v="0"/>
    <s v="United States"/>
    <s v="Columbus"/>
    <x v="24"/>
    <n v="43229"/>
    <x v="3"/>
    <s v="FUR-FU-10000221"/>
    <x v="0"/>
    <x v="5"/>
    <s v="Master Caster Door Stop, Brown"/>
    <n v="8.1280000000000001"/>
    <n v="2"/>
    <n v="0.2"/>
    <x v="3853"/>
  </r>
  <r>
    <n v="4494"/>
    <x v="2221"/>
    <x v="2"/>
    <x v="588"/>
    <d v="2011-12-03T00:00:00"/>
    <s v="Second Class"/>
    <s v="JK-15730"/>
    <s v="Joe Kamberova"/>
    <x v="0"/>
    <s v="United States"/>
    <s v="Columbus"/>
    <x v="24"/>
    <n v="43229"/>
    <x v="3"/>
    <s v="OFF-PA-10001972"/>
    <x v="1"/>
    <x v="10"/>
    <s v="Xerox 214"/>
    <n v="36.288000000000011"/>
    <n v="7"/>
    <n v="0.2"/>
    <x v="1683"/>
  </r>
  <r>
    <n v="4495"/>
    <x v="2221"/>
    <x v="2"/>
    <x v="588"/>
    <d v="2011-12-03T00:00:00"/>
    <s v="Second Class"/>
    <s v="JK-15730"/>
    <s v="Joe Kamberova"/>
    <x v="0"/>
    <s v="United States"/>
    <s v="Columbus"/>
    <x v="24"/>
    <n v="43229"/>
    <x v="3"/>
    <s v="FUR-CH-10000015"/>
    <x v="0"/>
    <x v="1"/>
    <s v="Hon Multipurpose Stacking Arm Chairs"/>
    <n v="909.7199999999998"/>
    <n v="6"/>
    <n v="0.3"/>
    <x v="3854"/>
  </r>
  <r>
    <n v="4496"/>
    <x v="2222"/>
    <x v="3"/>
    <x v="978"/>
    <d v="2014-06-24T00:00:00"/>
    <s v="Standard Class"/>
    <s v="CC-12670"/>
    <s v="Craig Carreira"/>
    <x v="0"/>
    <s v="United States"/>
    <s v="Los Angeles"/>
    <x v="1"/>
    <n v="90032"/>
    <x v="1"/>
    <s v="FUR-BO-10004015"/>
    <x v="0"/>
    <x v="0"/>
    <s v="Bush Andora Bookcase, Maple/Graphite Gray Finish"/>
    <n v="917.92349999999988"/>
    <n v="9"/>
    <n v="0.15"/>
    <x v="3855"/>
  </r>
  <r>
    <n v="4497"/>
    <x v="2222"/>
    <x v="3"/>
    <x v="978"/>
    <d v="2014-06-24T00:00:00"/>
    <s v="Standard Class"/>
    <s v="CC-12670"/>
    <s v="Craig Carreira"/>
    <x v="0"/>
    <s v="United States"/>
    <s v="Los Angeles"/>
    <x v="1"/>
    <n v="90032"/>
    <x v="1"/>
    <s v="OFF-PA-10002036"/>
    <x v="1"/>
    <x v="10"/>
    <s v="Xerox 1930"/>
    <n v="38.880000000000003"/>
    <n v="6"/>
    <n v="0"/>
    <x v="3856"/>
  </r>
  <r>
    <n v="4498"/>
    <x v="2223"/>
    <x v="3"/>
    <x v="574"/>
    <d v="2014-12-10T00:00:00"/>
    <s v="Standard Class"/>
    <s v="GW-14605"/>
    <s v="Giulietta Weimer"/>
    <x v="0"/>
    <s v="United States"/>
    <s v="Philadelphia"/>
    <x v="9"/>
    <n v="19140"/>
    <x v="3"/>
    <s v="OFF-BI-10003650"/>
    <x v="1"/>
    <x v="8"/>
    <s v="GBC DocuBind 300 Electric Binding Machine"/>
    <n v="631.17600000000016"/>
    <n v="4"/>
    <n v="0.7"/>
    <x v="3857"/>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858"/>
  </r>
  <r>
    <n v="4502"/>
    <x v="2226"/>
    <x v="2"/>
    <x v="479"/>
    <d v="2011-07-04T00:00:00"/>
    <s v="Standard Class"/>
    <s v="MS-17980"/>
    <s v="Michael Stewart"/>
    <x v="1"/>
    <s v="United States"/>
    <s v="Houston"/>
    <x v="5"/>
    <n v="77095"/>
    <x v="2"/>
    <s v="OFF-PA-10002005"/>
    <x v="1"/>
    <x v="10"/>
    <s v="Xerox 225"/>
    <n v="25.920000000000005"/>
    <n v="5"/>
    <n v="0.2"/>
    <x v="1446"/>
  </r>
  <r>
    <n v="4503"/>
    <x v="2226"/>
    <x v="2"/>
    <x v="479"/>
    <d v="2011-07-04T00:00:00"/>
    <s v="Standard Class"/>
    <s v="MS-17980"/>
    <s v="Michael Stewart"/>
    <x v="1"/>
    <s v="United States"/>
    <s v="Houston"/>
    <x v="5"/>
    <n v="77095"/>
    <x v="2"/>
    <s v="OFF-FA-10002815"/>
    <x v="1"/>
    <x v="13"/>
    <s v="Staples"/>
    <n v="21.312000000000005"/>
    <n v="6"/>
    <n v="0.2"/>
    <x v="3859"/>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n v="4505"/>
    <x v="2227"/>
    <x v="2"/>
    <x v="163"/>
    <d v="2011-12-29T00:00:00"/>
    <s v="Standard Class"/>
    <s v="BF-11170"/>
    <s v="Ben Ferrer"/>
    <x v="2"/>
    <s v="United States"/>
    <s v="Los Angeles"/>
    <x v="1"/>
    <n v="90045"/>
    <x v="1"/>
    <s v="OFF-AP-10000828"/>
    <x v="1"/>
    <x v="9"/>
    <s v="Avanti 4.4 Cu. Ft. Refrigerator"/>
    <n v="361.96"/>
    <n v="2"/>
    <n v="0"/>
    <x v="3861"/>
  </r>
  <r>
    <n v="4506"/>
    <x v="2227"/>
    <x v="2"/>
    <x v="163"/>
    <d v="2011-12-29T00:00:00"/>
    <s v="Standard Class"/>
    <s v="BF-11170"/>
    <s v="Ben Ferrer"/>
    <x v="2"/>
    <s v="United States"/>
    <s v="Los Angeles"/>
    <x v="1"/>
    <n v="90045"/>
    <x v="1"/>
    <s v="TEC-AC-10004708"/>
    <x v="2"/>
    <x v="11"/>
    <s v="Sony 32GB Class 10 Micro SDHC R40 Memory Card"/>
    <n v="62.849999999999994"/>
    <n v="3"/>
    <n v="0"/>
    <x v="3862"/>
  </r>
  <r>
    <n v="4507"/>
    <x v="2227"/>
    <x v="2"/>
    <x v="163"/>
    <d v="2011-12-29T00:00:00"/>
    <s v="Standard Class"/>
    <s v="BF-11170"/>
    <s v="Ben Ferrer"/>
    <x v="2"/>
    <s v="United States"/>
    <s v="Los Angeles"/>
    <x v="1"/>
    <n v="90045"/>
    <x v="1"/>
    <s v="TEC-PH-10001530"/>
    <x v="2"/>
    <x v="7"/>
    <s v="Cisco Unified IP Phone 7945G VoIP phone"/>
    <n v="818.37600000000009"/>
    <n v="3"/>
    <n v="0.2"/>
    <x v="3863"/>
  </r>
  <r>
    <n v="4508"/>
    <x v="2227"/>
    <x v="2"/>
    <x v="163"/>
    <d v="2011-12-29T00:00:00"/>
    <s v="Standard Class"/>
    <s v="BF-11170"/>
    <s v="Ben Ferrer"/>
    <x v="2"/>
    <s v="United States"/>
    <s v="Los Angeles"/>
    <x v="1"/>
    <n v="90045"/>
    <x v="1"/>
    <s v="OFF-ST-10002301"/>
    <x v="1"/>
    <x v="4"/>
    <s v="Tennsco Commercial Shelving"/>
    <n v="20.34"/>
    <n v="1"/>
    <n v="0"/>
    <x v="3864"/>
  </r>
  <r>
    <n v="4509"/>
    <x v="2227"/>
    <x v="2"/>
    <x v="163"/>
    <d v="2011-12-29T00:00:00"/>
    <s v="Standard Class"/>
    <s v="BF-11170"/>
    <s v="Ben Ferrer"/>
    <x v="2"/>
    <s v="United States"/>
    <s v="Los Angeles"/>
    <x v="1"/>
    <n v="90045"/>
    <x v="1"/>
    <s v="FUR-FU-10002554"/>
    <x v="0"/>
    <x v="5"/>
    <s v="Westinghouse Floor Lamp with Metal Mesh Shade, Black"/>
    <n v="23.99"/>
    <n v="1"/>
    <n v="0"/>
    <x v="121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d v="2013-11-15T00:00:00"/>
    <s v="Standard Class"/>
    <s v="KM-16225"/>
    <s v="Kalyca Meade"/>
    <x v="1"/>
    <s v="United States"/>
    <s v="Springfield"/>
    <x v="25"/>
    <n v="65807"/>
    <x v="2"/>
    <s v="FUR-FU-10001085"/>
    <x v="0"/>
    <x v="5"/>
    <s v="3M Polarizing Light Filter Sleeves"/>
    <n v="37.299999999999997"/>
    <n v="2"/>
    <n v="0"/>
    <x v="3865"/>
  </r>
  <r>
    <n v="4512"/>
    <x v="2229"/>
    <x v="0"/>
    <x v="338"/>
    <d v="2013-11-15T00:00:00"/>
    <s v="Standard Class"/>
    <s v="KM-16225"/>
    <s v="Kalyca Meade"/>
    <x v="1"/>
    <s v="United States"/>
    <s v="Springfield"/>
    <x v="25"/>
    <n v="65807"/>
    <x v="2"/>
    <s v="OFF-BI-10001597"/>
    <x v="1"/>
    <x v="8"/>
    <s v="Wilson Jones Ledger-Size, Piano-Hinge Binder, 2&quot;, Blue"/>
    <n v="81.96"/>
    <n v="2"/>
    <n v="0"/>
    <x v="3866"/>
  </r>
  <r>
    <n v="4513"/>
    <x v="2230"/>
    <x v="0"/>
    <x v="824"/>
    <d v="2013-10-04T00:00:00"/>
    <s v="First Class"/>
    <s v="LP-17095"/>
    <s v="Liz Preis"/>
    <x v="0"/>
    <s v="United States"/>
    <s v="Phoenix"/>
    <x v="16"/>
    <n v="85023"/>
    <x v="1"/>
    <s v="OFF-BI-10002429"/>
    <x v="1"/>
    <x v="8"/>
    <s v="Premier Elliptical Ring Binder, Black"/>
    <n v="54.792000000000009"/>
    <n v="6"/>
    <n v="0.7"/>
    <x v="3867"/>
  </r>
  <r>
    <n v="4514"/>
    <x v="2231"/>
    <x v="0"/>
    <x v="47"/>
    <d v="2013-09-09T00:00:00"/>
    <s v="First Class"/>
    <s v="BG-11740"/>
    <s v="Bruce Geld"/>
    <x v="0"/>
    <s v="United States"/>
    <s v="Houston"/>
    <x v="5"/>
    <n v="77070"/>
    <x v="2"/>
    <s v="OFF-ST-10001590"/>
    <x v="1"/>
    <x v="4"/>
    <s v="Tenex Personal Project File with Scoop Front Design, Black"/>
    <n v="10.784000000000001"/>
    <n v="1"/>
    <n v="0.2"/>
    <x v="3868"/>
  </r>
  <r>
    <n v="4515"/>
    <x v="2232"/>
    <x v="0"/>
    <x v="189"/>
    <d v="2013-11-02T00:00:00"/>
    <s v="Second Class"/>
    <s v="BW-11200"/>
    <s v="Ben Wallace"/>
    <x v="0"/>
    <s v="United States"/>
    <s v="Hampton"/>
    <x v="17"/>
    <n v="23666"/>
    <x v="0"/>
    <s v="FUR-CH-10000847"/>
    <x v="0"/>
    <x v="1"/>
    <s v="Global Executive Mid-Back Manager's Chair"/>
    <n v="290.98"/>
    <n v="1"/>
    <n v="0"/>
    <x v="3869"/>
  </r>
  <r>
    <n v="4516"/>
    <x v="2233"/>
    <x v="3"/>
    <x v="760"/>
    <d v="2014-10-27T00:00:00"/>
    <s v="Standard Class"/>
    <s v="PS-18970"/>
    <s v="Paul Stevenson"/>
    <x v="2"/>
    <s v="United States"/>
    <s v="Tulsa"/>
    <x v="26"/>
    <n v="74133"/>
    <x v="2"/>
    <s v="OFF-AR-10003179"/>
    <x v="1"/>
    <x v="6"/>
    <s v="Dixon Ticonderoga Core-Lock Colored Pencils"/>
    <n v="36.44"/>
    <n v="4"/>
    <n v="0"/>
    <x v="3321"/>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x v="3870"/>
  </r>
  <r>
    <n v="4518"/>
    <x v="2234"/>
    <x v="0"/>
    <x v="306"/>
    <d v="2013-09-21T00:00:00"/>
    <s v="Standard Class"/>
    <s v="RB-19570"/>
    <s v="Rob Beeghly"/>
    <x v="0"/>
    <s v="United States"/>
    <s v="Seattle"/>
    <x v="4"/>
    <n v="98105"/>
    <x v="1"/>
    <s v="OFF-BI-10002103"/>
    <x v="1"/>
    <x v="8"/>
    <s v="Cardinal Slant-D Ring Binder, Heavy Gauge Vinyl"/>
    <n v="48.664000000000001"/>
    <n v="7"/>
    <n v="0.2"/>
    <x v="3871"/>
  </r>
  <r>
    <n v="4519"/>
    <x v="2235"/>
    <x v="0"/>
    <x v="477"/>
    <d v="2013-10-02T00:00:00"/>
    <s v="Standard Class"/>
    <s v="JW-16075"/>
    <s v="Julia West"/>
    <x v="0"/>
    <s v="United States"/>
    <s v="San Francisco"/>
    <x v="1"/>
    <n v="94109"/>
    <x v="1"/>
    <s v="OFF-AR-10004441"/>
    <x v="1"/>
    <x v="6"/>
    <s v="BIC Brite Liner Highlighters"/>
    <n v="16.559999999999999"/>
    <n v="4"/>
    <n v="0"/>
    <x v="3872"/>
  </r>
  <r>
    <n v="4520"/>
    <x v="2236"/>
    <x v="3"/>
    <x v="193"/>
    <d v="2014-06-15T00:00:00"/>
    <s v="Standard Class"/>
    <s v="ND-18460"/>
    <s v="Neil Ducich"/>
    <x v="1"/>
    <s v="United States"/>
    <s v="Jacksonville"/>
    <x v="2"/>
    <n v="32216"/>
    <x v="0"/>
    <s v="OFF-ST-10003805"/>
    <x v="1"/>
    <x v="4"/>
    <s v="24 Capacity Maxi Data Binder Racks, Pearl"/>
    <n v="1347.5200000000002"/>
    <n v="8"/>
    <n v="0.2"/>
    <x v="3873"/>
  </r>
  <r>
    <n v="4521"/>
    <x v="2237"/>
    <x v="2"/>
    <x v="980"/>
    <d v="2011-02-27T00:00:00"/>
    <s v="Standard Class"/>
    <s v="LC-16930"/>
    <s v="Linda Cazamias"/>
    <x v="1"/>
    <s v="United States"/>
    <s v="Richmond"/>
    <x v="14"/>
    <n v="47374"/>
    <x v="2"/>
    <s v="TEC-AC-10001284"/>
    <x v="2"/>
    <x v="11"/>
    <s v="Enermax Briskie RF Wireless Keyboard and Mouse Combo"/>
    <n v="62.31"/>
    <n v="3"/>
    <n v="0"/>
    <x v="3874"/>
  </r>
  <r>
    <n v="4522"/>
    <x v="2237"/>
    <x v="2"/>
    <x v="980"/>
    <d v="2011-02-27T00:00:00"/>
    <s v="Standard Class"/>
    <s v="LC-16930"/>
    <s v="Linda Cazamias"/>
    <x v="1"/>
    <s v="United States"/>
    <s v="Richmond"/>
    <x v="14"/>
    <n v="47374"/>
    <x v="2"/>
    <s v="FUR-FU-10000221"/>
    <x v="0"/>
    <x v="5"/>
    <s v="Master Caster Door Stop, Brown"/>
    <n v="20.32"/>
    <n v="4"/>
    <n v="0"/>
    <x v="2555"/>
  </r>
  <r>
    <n v="4523"/>
    <x v="2238"/>
    <x v="3"/>
    <x v="297"/>
    <d v="2014-02-26T00:00:00"/>
    <s v="Second Class"/>
    <s v="BP-11095"/>
    <s v="Bart Pistole"/>
    <x v="1"/>
    <s v="United States"/>
    <s v="Louisville"/>
    <x v="22"/>
    <n v="80027"/>
    <x v="1"/>
    <s v="OFF-FA-10001229"/>
    <x v="1"/>
    <x v="13"/>
    <s v="Staples"/>
    <n v="9.4320000000000004"/>
    <n v="3"/>
    <n v="0.2"/>
    <x v="3875"/>
  </r>
  <r>
    <n v="4524"/>
    <x v="2239"/>
    <x v="2"/>
    <x v="981"/>
    <d v="2011-11-06T00:00:00"/>
    <s v="Standard Class"/>
    <s v="RD-19720"/>
    <s v="Roger Demir"/>
    <x v="0"/>
    <s v="United States"/>
    <s v="New York City"/>
    <x v="15"/>
    <n v="10024"/>
    <x v="3"/>
    <s v="OFF-LA-10001569"/>
    <x v="1"/>
    <x v="2"/>
    <s v="Avery 499"/>
    <n v="34.86"/>
    <n v="7"/>
    <n v="0"/>
    <x v="3876"/>
  </r>
  <r>
    <n v="4525"/>
    <x v="2239"/>
    <x v="2"/>
    <x v="981"/>
    <d v="2011-11-06T00:00:00"/>
    <s v="Standard Class"/>
    <s v="RD-19720"/>
    <s v="Roger Demir"/>
    <x v="0"/>
    <s v="United States"/>
    <s v="New York City"/>
    <x v="15"/>
    <n v="10024"/>
    <x v="3"/>
    <s v="FUR-FU-10004018"/>
    <x v="0"/>
    <x v="5"/>
    <s v="Tensor Computer Mounted Lamp"/>
    <n v="89.34"/>
    <n v="6"/>
    <n v="0"/>
    <x v="3877"/>
  </r>
  <r>
    <n v="4526"/>
    <x v="2240"/>
    <x v="3"/>
    <x v="729"/>
    <d v="2014-07-24T00:00:00"/>
    <s v="Standard Class"/>
    <s v="BE-11335"/>
    <s v="Bill Eplett"/>
    <x v="2"/>
    <s v="United States"/>
    <s v="Rome"/>
    <x v="15"/>
    <n v="13440"/>
    <x v="3"/>
    <s v="TEC-PH-10004536"/>
    <x v="2"/>
    <x v="7"/>
    <s v="Avaya 5420 Digital phone"/>
    <n v="269.98"/>
    <n v="2"/>
    <n v="0"/>
    <x v="3878"/>
  </r>
  <r>
    <n v="4527"/>
    <x v="2240"/>
    <x v="3"/>
    <x v="729"/>
    <d v="2014-07-24T00:00:00"/>
    <s v="Standard Class"/>
    <s v="BE-11335"/>
    <s v="Bill Eplett"/>
    <x v="2"/>
    <s v="United States"/>
    <s v="Rome"/>
    <x v="15"/>
    <n v="13440"/>
    <x v="3"/>
    <s v="OFF-PA-10004353"/>
    <x v="1"/>
    <x v="10"/>
    <s v="Southworth 25% Cotton Premium Laser Paper and Envelopes"/>
    <n v="99.9"/>
    <n v="5"/>
    <n v="0"/>
    <x v="3879"/>
  </r>
  <r>
    <n v="4528"/>
    <x v="2240"/>
    <x v="3"/>
    <x v="729"/>
    <d v="2014-07-24T00:00:00"/>
    <s v="Standard Class"/>
    <s v="BE-11335"/>
    <s v="Bill Eplett"/>
    <x v="2"/>
    <s v="United States"/>
    <s v="Rome"/>
    <x v="15"/>
    <n v="13440"/>
    <x v="3"/>
    <s v="FUR-FU-10004848"/>
    <x v="0"/>
    <x v="5"/>
    <s v="DAX Solid Wood Frames"/>
    <n v="39.08"/>
    <n v="4"/>
    <n v="0"/>
    <x v="3880"/>
  </r>
  <r>
    <n v="4529"/>
    <x v="2241"/>
    <x v="3"/>
    <x v="565"/>
    <d v="2014-09-11T00:00:00"/>
    <s v="Second Class"/>
    <s v="RS-19765"/>
    <s v="Roland Schwarz"/>
    <x v="1"/>
    <s v="United States"/>
    <s v="Marion"/>
    <x v="24"/>
    <n v="43302"/>
    <x v="3"/>
    <s v="TEC-AC-10004864"/>
    <x v="2"/>
    <x v="11"/>
    <s v="Memorex Micro Travel Drive 32 GB"/>
    <n v="116.83199999999999"/>
    <n v="4"/>
    <n v="0.2"/>
    <x v="3881"/>
  </r>
  <r>
    <n v="4530"/>
    <x v="2242"/>
    <x v="0"/>
    <x v="696"/>
    <d v="2013-11-19T00:00:00"/>
    <s v="Standard Class"/>
    <s v="KC-16540"/>
    <s v="Kelly Collister"/>
    <x v="0"/>
    <s v="United States"/>
    <s v="Houston"/>
    <x v="5"/>
    <n v="77041"/>
    <x v="2"/>
    <s v="OFF-BI-10002393"/>
    <x v="1"/>
    <x v="8"/>
    <s v="Binder Posts"/>
    <n v="2.2959999999999994"/>
    <n v="2"/>
    <n v="0.8"/>
    <x v="3882"/>
  </r>
  <r>
    <n v="4531"/>
    <x v="2243"/>
    <x v="0"/>
    <x v="696"/>
    <d v="2013-11-18T00:00:00"/>
    <s v="First Class"/>
    <s v="MB-17305"/>
    <s v="Maria Bertelson"/>
    <x v="0"/>
    <s v="United States"/>
    <s v="New York City"/>
    <x v="15"/>
    <n v="10009"/>
    <x v="3"/>
    <s v="FUR-CH-10002335"/>
    <x v="0"/>
    <x v="1"/>
    <s v="Hon GuestStacker Chair"/>
    <n v="408.00599999999997"/>
    <n v="2"/>
    <n v="0.1"/>
    <x v="1312"/>
  </r>
  <r>
    <n v="4532"/>
    <x v="2243"/>
    <x v="0"/>
    <x v="696"/>
    <d v="2013-11-18T00:00:00"/>
    <s v="First Class"/>
    <s v="MB-17305"/>
    <s v="Maria Bertelson"/>
    <x v="0"/>
    <s v="United States"/>
    <s v="New York City"/>
    <x v="15"/>
    <n v="10009"/>
    <x v="3"/>
    <s v="OFF-ST-10001590"/>
    <x v="1"/>
    <x v="4"/>
    <s v="Tenex Personal Project File with Scoop Front Design, Black"/>
    <n v="40.44"/>
    <n v="3"/>
    <n v="0"/>
    <x v="3883"/>
  </r>
  <r>
    <n v="4533"/>
    <x v="2244"/>
    <x v="2"/>
    <x v="982"/>
    <d v="2011-10-10T00:00:00"/>
    <s v="Same Day"/>
    <s v="TN-21040"/>
    <s v="Tanja Norvell"/>
    <x v="2"/>
    <s v="United States"/>
    <s v="Manteca"/>
    <x v="1"/>
    <n v="95336"/>
    <x v="1"/>
    <s v="FUR-CH-10002774"/>
    <x v="0"/>
    <x v="1"/>
    <s v="Global Deluxe Stacking Chair, Gray"/>
    <n v="122.352"/>
    <n v="3"/>
    <n v="0.2"/>
    <x v="2063"/>
  </r>
  <r>
    <n v="4534"/>
    <x v="2244"/>
    <x v="2"/>
    <x v="982"/>
    <d v="2011-10-10T00:00:00"/>
    <s v="Same Day"/>
    <s v="TN-21040"/>
    <s v="Tanja Norvell"/>
    <x v="2"/>
    <s v="United States"/>
    <s v="Manteca"/>
    <x v="1"/>
    <n v="95336"/>
    <x v="1"/>
    <s v="OFF-EN-10001219"/>
    <x v="1"/>
    <x v="12"/>
    <s v="#10- 4 1/8&quot; x 9 1/2&quot; Security-Tint Envelopes"/>
    <n v="15.28"/>
    <n v="2"/>
    <n v="0"/>
    <x v="792"/>
  </r>
  <r>
    <n v="4535"/>
    <x v="2245"/>
    <x v="1"/>
    <x v="531"/>
    <d v="2012-03-26T00:00:00"/>
    <s v="Standard Class"/>
    <s v="MC-18130"/>
    <s v="Mike Caudle"/>
    <x v="1"/>
    <s v="United States"/>
    <s v="Los Angeles"/>
    <x v="1"/>
    <n v="90004"/>
    <x v="1"/>
    <s v="OFF-PA-10001947"/>
    <x v="1"/>
    <x v="10"/>
    <s v="Xerox 1974"/>
    <n v="11.96"/>
    <n v="2"/>
    <n v="0"/>
    <x v="2181"/>
  </r>
  <r>
    <n v="4536"/>
    <x v="2246"/>
    <x v="3"/>
    <x v="141"/>
    <d v="2014-07-13T00:00:00"/>
    <s v="Standard Class"/>
    <s v="VF-21715"/>
    <s v="Vicky Freymann"/>
    <x v="2"/>
    <s v="United States"/>
    <s v="Seattle"/>
    <x v="4"/>
    <n v="98115"/>
    <x v="1"/>
    <s v="FUR-FU-10003142"/>
    <x v="0"/>
    <x v="5"/>
    <s v="Master Big Foot Doorstop, Beige"/>
    <n v="15.84"/>
    <n v="3"/>
    <n v="0"/>
    <x v="3884"/>
  </r>
  <r>
    <n v="4537"/>
    <x v="2246"/>
    <x v="3"/>
    <x v="141"/>
    <d v="2014-07-13T00:00:00"/>
    <s v="Standard Class"/>
    <s v="VF-21715"/>
    <s v="Vicky Freymann"/>
    <x v="2"/>
    <s v="United States"/>
    <s v="Seattle"/>
    <x v="4"/>
    <n v="98115"/>
    <x v="1"/>
    <s v="OFF-BI-10001543"/>
    <x v="1"/>
    <x v="8"/>
    <s v="GBC VeloBinder Manual Binding System"/>
    <n v="86.376000000000005"/>
    <n v="3"/>
    <n v="0.2"/>
    <x v="3885"/>
  </r>
  <r>
    <n v="4538"/>
    <x v="2246"/>
    <x v="3"/>
    <x v="141"/>
    <d v="2014-07-13T00:00:00"/>
    <s v="Standard Class"/>
    <s v="VF-21715"/>
    <s v="Vicky Freymann"/>
    <x v="2"/>
    <s v="United States"/>
    <s v="Seattle"/>
    <x v="4"/>
    <n v="98115"/>
    <x v="1"/>
    <s v="OFF-AR-10003560"/>
    <x v="1"/>
    <x v="6"/>
    <s v="Zebra Zazzle Fluorescent Highlighters"/>
    <n v="18.240000000000002"/>
    <n v="3"/>
    <n v="0"/>
    <x v="3886"/>
  </r>
  <r>
    <n v="4539"/>
    <x v="2246"/>
    <x v="3"/>
    <x v="141"/>
    <d v="2014-07-13T00:00:00"/>
    <s v="Standard Class"/>
    <s v="VF-21715"/>
    <s v="Vicky Freymann"/>
    <x v="2"/>
    <s v="United States"/>
    <s v="Seattle"/>
    <x v="4"/>
    <n v="98115"/>
    <x v="1"/>
    <s v="OFF-AR-10004757"/>
    <x v="1"/>
    <x v="6"/>
    <s v="Crayola Colored Pencils"/>
    <n v="13.12"/>
    <n v="4"/>
    <n v="0"/>
    <x v="3887"/>
  </r>
  <r>
    <n v="4540"/>
    <x v="2247"/>
    <x v="1"/>
    <x v="914"/>
    <d v="2012-03-02T00:00:00"/>
    <s v="Standard Class"/>
    <s v="ES-14080"/>
    <s v="Erin Smith"/>
    <x v="1"/>
    <s v="United States"/>
    <s v="Providence"/>
    <x v="34"/>
    <n v="2908"/>
    <x v="3"/>
    <s v="TEC-PH-10003800"/>
    <x v="2"/>
    <x v="7"/>
    <s v="i.Sound Portable Power - 8000 mAh"/>
    <n v="105.98"/>
    <n v="2"/>
    <n v="0"/>
    <x v="3888"/>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x v="3889"/>
  </r>
  <r>
    <n v="4542"/>
    <x v="2248"/>
    <x v="3"/>
    <x v="114"/>
    <d v="2014-06-22T00:00:00"/>
    <s v="Standard Class"/>
    <s v="MK-17905"/>
    <s v="Michael Kennedy"/>
    <x v="1"/>
    <s v="United States"/>
    <s v="Chicago"/>
    <x v="10"/>
    <n v="60653"/>
    <x v="2"/>
    <s v="OFF-BI-10000756"/>
    <x v="1"/>
    <x v="8"/>
    <s v="Storex DuraTech Recycled Plastic Frosted Binders"/>
    <n v="5.9359999999999991"/>
    <n v="7"/>
    <n v="0.8"/>
    <x v="3890"/>
  </r>
  <r>
    <n v="4543"/>
    <x v="2249"/>
    <x v="3"/>
    <x v="983"/>
    <d v="2014-04-01T00:00:00"/>
    <s v="First Class"/>
    <s v="TM-21490"/>
    <s v="Tony Molinari"/>
    <x v="0"/>
    <s v="United States"/>
    <s v="Oklahoma City"/>
    <x v="26"/>
    <n v="73120"/>
    <x v="2"/>
    <s v="OFF-EN-10004206"/>
    <x v="1"/>
    <x v="12"/>
    <s v="Multimedia Mailers"/>
    <n v="325.86"/>
    <n v="2"/>
    <n v="0"/>
    <x v="3891"/>
  </r>
  <r>
    <n v="4544"/>
    <x v="2250"/>
    <x v="1"/>
    <x v="984"/>
    <d v="2012-07-17T00:00:00"/>
    <s v="Second Class"/>
    <s v="RL-19615"/>
    <s v="Rob Lucas"/>
    <x v="0"/>
    <s v="United States"/>
    <s v="Chicago"/>
    <x v="10"/>
    <n v="60610"/>
    <x v="2"/>
    <s v="FUR-CH-10004477"/>
    <x v="0"/>
    <x v="1"/>
    <s v="Global Push Button Manager's Chair, Indigo"/>
    <n v="383.60699999999997"/>
    <n v="9"/>
    <n v="0.3"/>
    <x v="3892"/>
  </r>
  <r>
    <n v="4545"/>
    <x v="2250"/>
    <x v="1"/>
    <x v="984"/>
    <d v="2012-07-17T00:00:00"/>
    <s v="Second Class"/>
    <s v="RL-19615"/>
    <s v="Rob Lucas"/>
    <x v="0"/>
    <s v="United States"/>
    <s v="Chicago"/>
    <x v="10"/>
    <n v="60610"/>
    <x v="2"/>
    <s v="TEC-PH-10003505"/>
    <x v="2"/>
    <x v="7"/>
    <s v="Geemarc AmpliPOWER60"/>
    <n v="148.47999999999999"/>
    <n v="2"/>
    <n v="0.2"/>
    <x v="1570"/>
  </r>
  <r>
    <n v="4546"/>
    <x v="2250"/>
    <x v="1"/>
    <x v="984"/>
    <d v="2012-07-17T00:00:00"/>
    <s v="Second Class"/>
    <s v="RL-19615"/>
    <s v="Rob Lucas"/>
    <x v="0"/>
    <s v="United States"/>
    <s v="Chicago"/>
    <x v="10"/>
    <n v="60610"/>
    <x v="2"/>
    <s v="TEC-PH-10000526"/>
    <x v="2"/>
    <x v="7"/>
    <s v="Vtech CS6719"/>
    <n v="537.54399999999998"/>
    <n v="7"/>
    <n v="0.2"/>
    <x v="3893"/>
  </r>
  <r>
    <n v="4547"/>
    <x v="2250"/>
    <x v="1"/>
    <x v="984"/>
    <d v="2012-07-17T00:00:00"/>
    <s v="Second Class"/>
    <s v="RL-19615"/>
    <s v="Rob Lucas"/>
    <x v="0"/>
    <s v="United States"/>
    <s v="Chicago"/>
    <x v="10"/>
    <n v="60610"/>
    <x v="2"/>
    <s v="OFF-BI-10003314"/>
    <x v="1"/>
    <x v="8"/>
    <s v="Tuff Stuff Recycled Round Ring Binders"/>
    <n v="1.9279999999999997"/>
    <n v="2"/>
    <n v="0.8"/>
    <x v="3894"/>
  </r>
  <r>
    <n v="4548"/>
    <x v="2250"/>
    <x v="1"/>
    <x v="984"/>
    <d v="2012-07-17T00:00:00"/>
    <s v="Second Class"/>
    <s v="RL-19615"/>
    <s v="Rob Lucas"/>
    <x v="0"/>
    <s v="United States"/>
    <s v="Chicago"/>
    <x v="10"/>
    <n v="60610"/>
    <x v="2"/>
    <s v="OFF-AR-10003190"/>
    <x v="1"/>
    <x v="6"/>
    <s v="Newell 32"/>
    <n v="6.911999999999999"/>
    <n v="3"/>
    <n v="0.2"/>
    <x v="3895"/>
  </r>
  <r>
    <n v="4549"/>
    <x v="2250"/>
    <x v="1"/>
    <x v="984"/>
    <d v="2012-07-17T00:00:00"/>
    <s v="Second Class"/>
    <s v="RL-19615"/>
    <s v="Rob Lucas"/>
    <x v="0"/>
    <s v="United States"/>
    <s v="Chicago"/>
    <x v="10"/>
    <n v="60610"/>
    <x v="2"/>
    <s v="FUR-FU-10001861"/>
    <x v="0"/>
    <x v="5"/>
    <s v="Floodlight Indoor Halogen Bulbs, 1 Bulb per Pack, 60 Watts"/>
    <n v="7.76"/>
    <n v="1"/>
    <n v="0.6"/>
    <x v="3896"/>
  </r>
  <r>
    <n v="4550"/>
    <x v="2250"/>
    <x v="1"/>
    <x v="984"/>
    <d v="2012-07-17T00:00:00"/>
    <s v="Second Class"/>
    <s v="RL-19615"/>
    <s v="Rob Lucas"/>
    <x v="0"/>
    <s v="United States"/>
    <s v="Chicago"/>
    <x v="10"/>
    <n v="60610"/>
    <x v="2"/>
    <s v="TEC-PH-10003963"/>
    <x v="2"/>
    <x v="7"/>
    <s v="GE 2-Jack Phone Line Splitter"/>
    <n v="659.16800000000012"/>
    <n v="4"/>
    <n v="0.2"/>
    <x v="2911"/>
  </r>
  <r>
    <n v="4551"/>
    <x v="2251"/>
    <x v="3"/>
    <x v="504"/>
    <d v="2014-05-03T00:00:00"/>
    <s v="First Class"/>
    <s v="NM-18520"/>
    <s v="Neoma Murray"/>
    <x v="0"/>
    <s v="United States"/>
    <s v="Manchester"/>
    <x v="29"/>
    <n v="6040"/>
    <x v="3"/>
    <s v="OFF-LA-10003388"/>
    <x v="1"/>
    <x v="2"/>
    <s v="Avery 5"/>
    <n v="5.76"/>
    <n v="2"/>
    <n v="0"/>
    <x v="2167"/>
  </r>
  <r>
    <n v="4552"/>
    <x v="2252"/>
    <x v="2"/>
    <x v="985"/>
    <d v="2011-07-17T00:00:00"/>
    <s v="Standard Class"/>
    <s v="GK-14620"/>
    <s v="Grace Kelly"/>
    <x v="1"/>
    <s v="United States"/>
    <s v="Los Angeles"/>
    <x v="1"/>
    <n v="90049"/>
    <x v="1"/>
    <s v="FUR-TA-10002855"/>
    <x v="0"/>
    <x v="3"/>
    <s v="Bevis Round Conference Table Top &amp; Single Column Base"/>
    <n v="351.21600000000001"/>
    <n v="3"/>
    <n v="0.2"/>
    <x v="3897"/>
  </r>
  <r>
    <n v="4553"/>
    <x v="2253"/>
    <x v="2"/>
    <x v="422"/>
    <d v="2012-01-02T00:00:00"/>
    <s v="Standard Class"/>
    <s v="JF-15490"/>
    <s v="Jeremy Farry"/>
    <x v="0"/>
    <s v="United States"/>
    <s v="San Francisco"/>
    <x v="1"/>
    <n v="94122"/>
    <x v="1"/>
    <s v="FUR-CH-10004886"/>
    <x v="0"/>
    <x v="1"/>
    <s v="Bevis Steel Folding Chairs"/>
    <n v="230.28000000000003"/>
    <n v="3"/>
    <n v="0.2"/>
    <x v="2355"/>
  </r>
  <r>
    <n v="4554"/>
    <x v="2253"/>
    <x v="2"/>
    <x v="422"/>
    <d v="2012-01-02T00:00:00"/>
    <s v="Standard Class"/>
    <s v="JF-15490"/>
    <s v="Jeremy Farry"/>
    <x v="0"/>
    <s v="United States"/>
    <s v="San Francisco"/>
    <x v="1"/>
    <n v="94122"/>
    <x v="1"/>
    <s v="OFF-PA-10003657"/>
    <x v="1"/>
    <x v="10"/>
    <s v="Xerox 1927"/>
    <n v="12.84"/>
    <n v="3"/>
    <n v="0"/>
    <x v="2512"/>
  </r>
  <r>
    <n v="4555"/>
    <x v="2254"/>
    <x v="0"/>
    <x v="535"/>
    <d v="2013-03-02T00:00:00"/>
    <s v="Second Class"/>
    <s v="EB-13930"/>
    <s v="Eric Barreto"/>
    <x v="0"/>
    <s v="United States"/>
    <s v="La Crosse"/>
    <x v="6"/>
    <n v="54601"/>
    <x v="2"/>
    <s v="OFF-BI-10004738"/>
    <x v="1"/>
    <x v="8"/>
    <s v="Flexible Leather- Look Classic Collection Ring Binder"/>
    <n v="56.820000000000007"/>
    <n v="3"/>
    <n v="0"/>
    <x v="3898"/>
  </r>
  <r>
    <n v="4556"/>
    <x v="2255"/>
    <x v="1"/>
    <x v="391"/>
    <d v="2012-03-26T00:00:00"/>
    <s v="First Class"/>
    <s v="SG-20470"/>
    <s v="Sheri Gordon"/>
    <x v="0"/>
    <s v="United States"/>
    <s v="Florence"/>
    <x v="20"/>
    <n v="29501"/>
    <x v="0"/>
    <s v="OFF-FA-10003112"/>
    <x v="1"/>
    <x v="13"/>
    <s v="Staples"/>
    <n v="31.56"/>
    <n v="4"/>
    <n v="0"/>
    <x v="3899"/>
  </r>
  <r>
    <n v="4557"/>
    <x v="2255"/>
    <x v="1"/>
    <x v="391"/>
    <d v="2012-03-26T00:00:00"/>
    <s v="First Class"/>
    <s v="SG-20470"/>
    <s v="Sheri Gordon"/>
    <x v="0"/>
    <s v="United States"/>
    <s v="Florence"/>
    <x v="20"/>
    <n v="29501"/>
    <x v="0"/>
    <s v="OFF-ST-10002486"/>
    <x v="1"/>
    <x v="4"/>
    <s v="Eldon Shelf Savers Cubes and Bins"/>
    <n v="27.92"/>
    <n v="4"/>
    <n v="0"/>
    <x v="3828"/>
  </r>
  <r>
    <n v="4558"/>
    <x v="2256"/>
    <x v="3"/>
    <x v="208"/>
    <d v="2014-10-29T00:00:00"/>
    <s v="Standard Class"/>
    <s v="ND-18370"/>
    <s v="Natalie DeCherney"/>
    <x v="0"/>
    <s v="United States"/>
    <s v="Glendale"/>
    <x v="16"/>
    <n v="85301"/>
    <x v="1"/>
    <s v="OFF-BI-10003984"/>
    <x v="1"/>
    <x v="8"/>
    <s v="Lock-Up Easel 'Spel-Binder'"/>
    <n v="8.5590000000000011"/>
    <n v="1"/>
    <n v="0.7"/>
    <x v="3900"/>
  </r>
  <r>
    <n v="4559"/>
    <x v="2257"/>
    <x v="2"/>
    <x v="520"/>
    <d v="2012-01-05T00:00:00"/>
    <s v="Standard Class"/>
    <s v="CM-11815"/>
    <s v="Candace McMahon"/>
    <x v="1"/>
    <s v="United States"/>
    <s v="El Paso"/>
    <x v="5"/>
    <n v="79907"/>
    <x v="2"/>
    <s v="OFF-EN-10004773"/>
    <x v="1"/>
    <x v="12"/>
    <s v="Staples"/>
    <n v="49.568000000000005"/>
    <n v="2"/>
    <n v="0.2"/>
    <x v="3901"/>
  </r>
  <r>
    <n v="4560"/>
    <x v="2258"/>
    <x v="2"/>
    <x v="952"/>
    <d v="2011-05-08T00:00:00"/>
    <s v="First Class"/>
    <s v="EB-13870"/>
    <s v="Emily Burns"/>
    <x v="0"/>
    <s v="United States"/>
    <s v="San Antonio"/>
    <x v="5"/>
    <n v="78207"/>
    <x v="2"/>
    <s v="FUR-CH-10001146"/>
    <x v="0"/>
    <x v="1"/>
    <s v="Global Value Mid-Back Manager's Chair, Gray"/>
    <n v="127.869"/>
    <n v="3"/>
    <n v="0.3"/>
    <x v="3902"/>
  </r>
  <r>
    <n v="4561"/>
    <x v="2259"/>
    <x v="1"/>
    <x v="784"/>
    <d v="2012-12-09T00:00:00"/>
    <s v="Second Class"/>
    <s v="HM-14860"/>
    <s v="Harry Marie"/>
    <x v="1"/>
    <s v="United States"/>
    <s v="Los Angeles"/>
    <x v="1"/>
    <n v="90049"/>
    <x v="1"/>
    <s v="OFF-EN-10003296"/>
    <x v="1"/>
    <x v="12"/>
    <s v="Tyvek Side-Opening Peel &amp; Seel Expanding Envelopes"/>
    <n v="271.44"/>
    <n v="3"/>
    <n v="0"/>
    <x v="3903"/>
  </r>
  <r>
    <n v="4562"/>
    <x v="2259"/>
    <x v="1"/>
    <x v="784"/>
    <d v="2012-12-09T00:00:00"/>
    <s v="Second Class"/>
    <s v="HM-14860"/>
    <s v="Harry Marie"/>
    <x v="1"/>
    <s v="United States"/>
    <s v="Los Angeles"/>
    <x v="1"/>
    <n v="90049"/>
    <x v="1"/>
    <s v="TEC-PH-10000193"/>
    <x v="2"/>
    <x v="7"/>
    <s v="Jensen SMPS-640 - speaker phone"/>
    <n v="110.352"/>
    <n v="3"/>
    <n v="0.2"/>
    <x v="3904"/>
  </r>
  <r>
    <n v="4563"/>
    <x v="2259"/>
    <x v="1"/>
    <x v="784"/>
    <d v="2012-12-09T00:00:00"/>
    <s v="Second Class"/>
    <s v="HM-14860"/>
    <s v="Harry Marie"/>
    <x v="1"/>
    <s v="United States"/>
    <s v="Los Angeles"/>
    <x v="1"/>
    <n v="90049"/>
    <x v="1"/>
    <s v="FUR-FU-10002111"/>
    <x v="0"/>
    <x v="5"/>
    <s v="Master Caster Door Stop, Large Brown"/>
    <n v="36.4"/>
    <n v="5"/>
    <n v="0"/>
    <x v="3905"/>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x v="3906"/>
  </r>
  <r>
    <n v="4565"/>
    <x v="2261"/>
    <x v="2"/>
    <x v="337"/>
    <d v="2011-12-14T00:00:00"/>
    <s v="Standard Class"/>
    <s v="DM-12955"/>
    <s v="Dario Medina"/>
    <x v="1"/>
    <s v="United States"/>
    <s v="Mesa"/>
    <x v="16"/>
    <n v="85204"/>
    <x v="1"/>
    <s v="OFF-ST-10004950"/>
    <x v="1"/>
    <x v="4"/>
    <s v="Acco Perma 3000 Stacking Storage Drawers"/>
    <n v="100.70400000000001"/>
    <n v="6"/>
    <n v="0.2"/>
    <x v="3907"/>
  </r>
  <r>
    <n v="4566"/>
    <x v="2262"/>
    <x v="3"/>
    <x v="734"/>
    <d v="2014-12-11T00:00:00"/>
    <s v="Standard Class"/>
    <s v="MC-17575"/>
    <s v="Matt Collins"/>
    <x v="0"/>
    <s v="United States"/>
    <s v="Fayetteville"/>
    <x v="3"/>
    <n v="28314"/>
    <x v="0"/>
    <s v="OFF-AP-10002350"/>
    <x v="1"/>
    <x v="9"/>
    <s v="Belkin F9H710-06 7 Outlet SurgeMaster Surge Protector"/>
    <n v="45.216000000000001"/>
    <n v="3"/>
    <n v="0.2"/>
    <x v="997"/>
  </r>
  <r>
    <n v="4567"/>
    <x v="2262"/>
    <x v="3"/>
    <x v="734"/>
    <d v="2014-12-11T00:00:00"/>
    <s v="Standard Class"/>
    <s v="MC-17575"/>
    <s v="Matt Collins"/>
    <x v="0"/>
    <s v="United States"/>
    <s v="Fayetteville"/>
    <x v="3"/>
    <n v="28314"/>
    <x v="0"/>
    <s v="OFF-BI-10004233"/>
    <x v="1"/>
    <x v="8"/>
    <s v="GBC Pre-Punched Binding Paper, Plastic, White, 8-1/2&quot; x 11&quot;"/>
    <n v="28.782000000000004"/>
    <n v="6"/>
    <n v="0.7"/>
    <x v="3908"/>
  </r>
  <r>
    <n v="4568"/>
    <x v="2262"/>
    <x v="3"/>
    <x v="734"/>
    <d v="2014-12-11T00:00:00"/>
    <s v="Standard Class"/>
    <s v="MC-17575"/>
    <s v="Matt Collins"/>
    <x v="0"/>
    <s v="United States"/>
    <s v="Fayetteville"/>
    <x v="3"/>
    <n v="28314"/>
    <x v="0"/>
    <s v="OFF-PA-10001892"/>
    <x v="1"/>
    <x v="10"/>
    <s v="Rediform Wirebound &quot;Phone Memo&quot; Message Book, 11 x 5-3/4"/>
    <n v="24.448"/>
    <n v="4"/>
    <n v="0.2"/>
    <x v="683"/>
  </r>
  <r>
    <n v="4569"/>
    <x v="2263"/>
    <x v="1"/>
    <x v="627"/>
    <d v="2012-11-13T00:00:00"/>
    <s v="Standard Class"/>
    <s v="DB-13660"/>
    <s v="Duane Benoit"/>
    <x v="0"/>
    <s v="United States"/>
    <s v="Houston"/>
    <x v="5"/>
    <n v="77095"/>
    <x v="2"/>
    <s v="OFF-BI-10003291"/>
    <x v="1"/>
    <x v="8"/>
    <s v="Wilson Jones Leather-Like Binders with DublLock Round Rings"/>
    <n v="10.475999999999999"/>
    <n v="6"/>
    <n v="0.8"/>
    <x v="3909"/>
  </r>
  <r>
    <n v="4570"/>
    <x v="2264"/>
    <x v="2"/>
    <x v="987"/>
    <d v="2011-04-21T00:00:00"/>
    <s v="Second Class"/>
    <s v="NF-18595"/>
    <s v="Nicole Fjeld"/>
    <x v="2"/>
    <s v="United States"/>
    <s v="San Jose"/>
    <x v="1"/>
    <n v="95123"/>
    <x v="1"/>
    <s v="FUR-FU-10004017"/>
    <x v="0"/>
    <x v="5"/>
    <s v="Executive Impressions 13&quot; Chairman Wall Clock"/>
    <n v="76.14"/>
    <n v="3"/>
    <n v="0"/>
    <x v="3350"/>
  </r>
  <r>
    <n v="4571"/>
    <x v="2265"/>
    <x v="1"/>
    <x v="442"/>
    <d v="2012-05-27T00:00:00"/>
    <s v="Second Class"/>
    <s v="NM-18445"/>
    <s v="Nathan Mautz"/>
    <x v="2"/>
    <s v="United States"/>
    <s v="Wichita"/>
    <x v="41"/>
    <n v="67212"/>
    <x v="2"/>
    <s v="OFF-AR-10002445"/>
    <x v="1"/>
    <x v="6"/>
    <s v="SANFORD Major Accent Highlighters"/>
    <n v="21.240000000000002"/>
    <n v="3"/>
    <n v="0"/>
    <x v="3789"/>
  </r>
  <r>
    <n v="4572"/>
    <x v="2265"/>
    <x v="1"/>
    <x v="442"/>
    <d v="2012-05-27T00:00:00"/>
    <s v="Second Class"/>
    <s v="NM-18445"/>
    <s v="Nathan Mautz"/>
    <x v="2"/>
    <s v="United States"/>
    <s v="Wichita"/>
    <x v="41"/>
    <n v="67212"/>
    <x v="2"/>
    <s v="OFF-BI-10001718"/>
    <x v="1"/>
    <x v="8"/>
    <s v="GBC DocuBind P50 Personal Binding Machine"/>
    <n v="127.96"/>
    <n v="2"/>
    <n v="0"/>
    <x v="3910"/>
  </r>
  <r>
    <n v="4573"/>
    <x v="2266"/>
    <x v="3"/>
    <x v="729"/>
    <d v="2014-07-22T00:00:00"/>
    <s v="Standard Class"/>
    <s v="AB-10255"/>
    <s v="Alejandro Ballentine"/>
    <x v="2"/>
    <s v="United States"/>
    <s v="Los Angeles"/>
    <x v="1"/>
    <n v="90036"/>
    <x v="1"/>
    <s v="TEC-CO-10004202"/>
    <x v="2"/>
    <x v="16"/>
    <s v="Brother DCP1000 Digital 3 in 1 Multifunction Machine"/>
    <n v="479.98400000000004"/>
    <n v="2"/>
    <n v="0.2"/>
    <x v="3911"/>
  </r>
  <r>
    <n v="4574"/>
    <x v="2267"/>
    <x v="0"/>
    <x v="939"/>
    <d v="2013-12-19T00:00:00"/>
    <s v="Standard Class"/>
    <s v="MG-17650"/>
    <s v="Matthew Grinstein"/>
    <x v="2"/>
    <s v="United States"/>
    <s v="Jackson"/>
    <x v="12"/>
    <n v="49201"/>
    <x v="2"/>
    <s v="TEC-PH-10002103"/>
    <x v="2"/>
    <x v="7"/>
    <s v="Jabra SPEAK 410"/>
    <n v="657.93"/>
    <n v="7"/>
    <n v="0"/>
    <x v="3912"/>
  </r>
  <r>
    <n v="4575"/>
    <x v="2267"/>
    <x v="0"/>
    <x v="939"/>
    <d v="2013-12-19T00:00:00"/>
    <s v="Standard Class"/>
    <s v="MG-17650"/>
    <s v="Matthew Grinstein"/>
    <x v="2"/>
    <s v="United States"/>
    <s v="Jackson"/>
    <x v="12"/>
    <n v="49201"/>
    <x v="2"/>
    <s v="FUR-FU-10003724"/>
    <x v="0"/>
    <x v="5"/>
    <s v="Westinghouse Clip-On Gooseneck Lamps"/>
    <n v="33.479999999999997"/>
    <n v="4"/>
    <n v="0"/>
    <x v="3913"/>
  </r>
  <r>
    <n v="4576"/>
    <x v="2267"/>
    <x v="0"/>
    <x v="939"/>
    <d v="2013-12-19T00:00:00"/>
    <s v="Standard Class"/>
    <s v="MG-17650"/>
    <s v="Matthew Grinstein"/>
    <x v="2"/>
    <s v="United States"/>
    <s v="Jackson"/>
    <x v="12"/>
    <n v="49201"/>
    <x v="2"/>
    <s v="OFF-AR-10003732"/>
    <x v="1"/>
    <x v="6"/>
    <s v="Newell 333"/>
    <n v="13.899999999999999"/>
    <n v="5"/>
    <n v="0"/>
    <x v="2711"/>
  </r>
  <r>
    <n v="4577"/>
    <x v="2267"/>
    <x v="0"/>
    <x v="939"/>
    <d v="2013-12-19T00:00:00"/>
    <s v="Standard Class"/>
    <s v="MG-17650"/>
    <s v="Matthew Grinstein"/>
    <x v="2"/>
    <s v="United States"/>
    <s v="Jackson"/>
    <x v="12"/>
    <n v="49201"/>
    <x v="2"/>
    <s v="OFF-ST-10000885"/>
    <x v="1"/>
    <x v="4"/>
    <s v="Fellowes Desktop Hanging File Manager"/>
    <n v="26.86"/>
    <n v="2"/>
    <n v="0"/>
    <x v="3914"/>
  </r>
  <r>
    <n v="4578"/>
    <x v="2268"/>
    <x v="2"/>
    <x v="909"/>
    <d v="2011-04-16T00:00:00"/>
    <s v="Standard Class"/>
    <s v="SE-20110"/>
    <s v="Sanjit Engle"/>
    <x v="0"/>
    <s v="United States"/>
    <s v="Lewiston"/>
    <x v="45"/>
    <n v="83501"/>
    <x v="1"/>
    <s v="OFF-BI-10004817"/>
    <x v="1"/>
    <x v="8"/>
    <s v="GBC Personal VeloBind Strips"/>
    <n v="9.5840000000000014"/>
    <n v="1"/>
    <n v="0.2"/>
    <x v="2258"/>
  </r>
  <r>
    <n v="4579"/>
    <x v="2269"/>
    <x v="1"/>
    <x v="988"/>
    <d v="2012-06-15T00:00:00"/>
    <s v="Standard Class"/>
    <s v="AG-10765"/>
    <s v="Anthony Garverick"/>
    <x v="2"/>
    <s v="United States"/>
    <s v="Hampton"/>
    <x v="17"/>
    <n v="23666"/>
    <x v="0"/>
    <s v="OFF-BI-10001670"/>
    <x v="1"/>
    <x v="8"/>
    <s v="Vinyl Sectional Post Binders"/>
    <n v="113.10000000000001"/>
    <n v="3"/>
    <n v="0"/>
    <x v="3915"/>
  </r>
  <r>
    <n v="4580"/>
    <x v="2270"/>
    <x v="2"/>
    <x v="923"/>
    <d v="2011-08-02T00:00:00"/>
    <s v="Standard Class"/>
    <s v="AS-10045"/>
    <s v="Aaron Smayling"/>
    <x v="1"/>
    <s v="United States"/>
    <s v="New York City"/>
    <x v="15"/>
    <n v="10035"/>
    <x v="3"/>
    <s v="OFF-PA-10002709"/>
    <x v="1"/>
    <x v="10"/>
    <s v="Xerox 1956"/>
    <n v="65.78"/>
    <n v="11"/>
    <n v="0"/>
    <x v="3916"/>
  </r>
  <r>
    <n v="4581"/>
    <x v="2271"/>
    <x v="1"/>
    <x v="374"/>
    <d v="2012-08-06T00:00:00"/>
    <s v="Standard Class"/>
    <s v="AR-10405"/>
    <s v="Allen Rosenblatt"/>
    <x v="1"/>
    <s v="United States"/>
    <s v="Hattiesburg"/>
    <x v="35"/>
    <n v="39401"/>
    <x v="0"/>
    <s v="TEC-AC-10004469"/>
    <x v="2"/>
    <x v="11"/>
    <s v="Microsoft Sculpt Comfort Mouse"/>
    <n v="239.70000000000002"/>
    <n v="6"/>
    <n v="0"/>
    <x v="3917"/>
  </r>
  <r>
    <n v="4582"/>
    <x v="2272"/>
    <x v="0"/>
    <x v="251"/>
    <d v="2013-09-23T00:00:00"/>
    <s v="First Class"/>
    <s v="AP-10720"/>
    <s v="Anne Pryor"/>
    <x v="2"/>
    <s v="United States"/>
    <s v="Philadelphia"/>
    <x v="9"/>
    <n v="19140"/>
    <x v="3"/>
    <s v="FUR-FU-10003424"/>
    <x v="0"/>
    <x v="5"/>
    <s v="Nu-Dell Oak Frame"/>
    <n v="25.632000000000001"/>
    <n v="3"/>
    <n v="0.2"/>
    <x v="3918"/>
  </r>
  <r>
    <n v="4583"/>
    <x v="2273"/>
    <x v="0"/>
    <x v="224"/>
    <d v="2013-06-13T00:00:00"/>
    <s v="First Class"/>
    <s v="JB-16000"/>
    <s v="Joy Bell-"/>
    <x v="0"/>
    <s v="United States"/>
    <s v="Philadelphia"/>
    <x v="9"/>
    <n v="19140"/>
    <x v="3"/>
    <s v="OFF-LA-10003720"/>
    <x v="1"/>
    <x v="2"/>
    <s v="Avery 487"/>
    <n v="23.616"/>
    <n v="8"/>
    <n v="0.2"/>
    <x v="3919"/>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920"/>
  </r>
  <r>
    <n v="4586"/>
    <x v="2275"/>
    <x v="3"/>
    <x v="808"/>
    <d v="2014-11-05T00:00:00"/>
    <s v="Second Class"/>
    <s v="NL-18310"/>
    <s v="Nancy Lomonaco"/>
    <x v="2"/>
    <s v="United States"/>
    <s v="Danville"/>
    <x v="1"/>
    <n v="94526"/>
    <x v="1"/>
    <s v="OFF-AR-10003469"/>
    <x v="1"/>
    <x v="6"/>
    <s v="Nontoxic Chalk"/>
    <n v="8.8000000000000007"/>
    <n v="5"/>
    <n v="0"/>
    <x v="3921"/>
  </r>
  <r>
    <n v="4587"/>
    <x v="2275"/>
    <x v="3"/>
    <x v="808"/>
    <d v="2014-11-05T00:00:00"/>
    <s v="Second Class"/>
    <s v="NL-18310"/>
    <s v="Nancy Lomonaco"/>
    <x v="2"/>
    <s v="United States"/>
    <s v="Danville"/>
    <x v="1"/>
    <n v="94526"/>
    <x v="1"/>
    <s v="OFF-BI-10003718"/>
    <x v="1"/>
    <x v="8"/>
    <s v="GBC Therma-A-Bind 250T Electric Binding System"/>
    <n v="590.35199999999998"/>
    <n v="6"/>
    <n v="0.2"/>
    <x v="3922"/>
  </r>
  <r>
    <n v="4588"/>
    <x v="2275"/>
    <x v="3"/>
    <x v="808"/>
    <d v="2014-11-05T00:00:00"/>
    <s v="Second Class"/>
    <s v="NL-18310"/>
    <s v="Nancy Lomonaco"/>
    <x v="2"/>
    <s v="United States"/>
    <s v="Danville"/>
    <x v="1"/>
    <n v="94526"/>
    <x v="1"/>
    <s v="OFF-FA-10004838"/>
    <x v="1"/>
    <x v="13"/>
    <s v="Super Bands, 12/Pack"/>
    <n v="5.58"/>
    <n v="3"/>
    <n v="0"/>
    <x v="3923"/>
  </r>
  <r>
    <n v="4589"/>
    <x v="2275"/>
    <x v="3"/>
    <x v="808"/>
    <d v="2014-11-05T00:00:00"/>
    <s v="Second Class"/>
    <s v="NL-18310"/>
    <s v="Nancy Lomonaco"/>
    <x v="2"/>
    <s v="United States"/>
    <s v="Danville"/>
    <x v="1"/>
    <n v="94526"/>
    <x v="1"/>
    <s v="FUR-FU-10002508"/>
    <x v="0"/>
    <x v="5"/>
    <s v="Document Clip Frames"/>
    <n v="25.02"/>
    <n v="3"/>
    <n v="0"/>
    <x v="3924"/>
  </r>
  <r>
    <n v="4590"/>
    <x v="2275"/>
    <x v="3"/>
    <x v="808"/>
    <d v="2014-11-05T00:00:00"/>
    <s v="Second Class"/>
    <s v="NL-18310"/>
    <s v="Nancy Lomonaco"/>
    <x v="2"/>
    <s v="United States"/>
    <s v="Danville"/>
    <x v="1"/>
    <n v="94526"/>
    <x v="1"/>
    <s v="OFF-ST-10001511"/>
    <x v="1"/>
    <x v="4"/>
    <s v="Space Solutions Commercial Steel Shelving"/>
    <n v="452.55000000000007"/>
    <n v="7"/>
    <n v="0"/>
    <x v="3925"/>
  </r>
  <r>
    <n v="4591"/>
    <x v="2276"/>
    <x v="0"/>
    <x v="482"/>
    <d v="2014-01-01T00:00:00"/>
    <s v="Standard Class"/>
    <s v="MC-18130"/>
    <s v="Mike Caudle"/>
    <x v="1"/>
    <s v="United States"/>
    <s v="Los Angeles"/>
    <x v="1"/>
    <n v="90004"/>
    <x v="1"/>
    <s v="OFF-SU-10000952"/>
    <x v="1"/>
    <x v="14"/>
    <s v="Fiskars Home &amp; Office Scissors"/>
    <n v="17.760000000000002"/>
    <n v="2"/>
    <n v="0"/>
    <x v="3926"/>
  </r>
  <r>
    <n v="4592"/>
    <x v="2276"/>
    <x v="0"/>
    <x v="482"/>
    <d v="2014-01-01T00:00:00"/>
    <s v="Standard Class"/>
    <s v="MC-18130"/>
    <s v="Mike Caudle"/>
    <x v="1"/>
    <s v="United States"/>
    <s v="Los Angeles"/>
    <x v="1"/>
    <n v="90004"/>
    <x v="1"/>
    <s v="TEC-PH-10002275"/>
    <x v="2"/>
    <x v="7"/>
    <s v="Mitel 5320 IP Phone VoIP phone"/>
    <n v="302.38400000000001"/>
    <n v="2"/>
    <n v="0.2"/>
    <x v="3557"/>
  </r>
  <r>
    <n v="4593"/>
    <x v="2276"/>
    <x v="0"/>
    <x v="482"/>
    <d v="2014-01-01T00:00:00"/>
    <s v="Standard Class"/>
    <s v="MC-18130"/>
    <s v="Mike Caudle"/>
    <x v="1"/>
    <s v="United States"/>
    <s v="Los Angeles"/>
    <x v="1"/>
    <n v="90004"/>
    <x v="1"/>
    <s v="FUR-CH-10003535"/>
    <x v="0"/>
    <x v="1"/>
    <s v="Global Armless Task Chair, Royal Blue"/>
    <n v="146.352"/>
    <n v="3"/>
    <n v="0.2"/>
    <x v="3927"/>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928"/>
  </r>
  <r>
    <n v="4595"/>
    <x v="2276"/>
    <x v="0"/>
    <x v="482"/>
    <d v="2014-01-01T00:00:00"/>
    <s v="Standard Class"/>
    <s v="MC-18130"/>
    <s v="Mike Caudle"/>
    <x v="1"/>
    <s v="United States"/>
    <s v="Los Angeles"/>
    <x v="1"/>
    <n v="90004"/>
    <x v="1"/>
    <s v="FUR-TA-10003473"/>
    <x v="0"/>
    <x v="3"/>
    <s v="Bretford Rectangular Conference Table Tops"/>
    <n v="902.71199999999999"/>
    <n v="3"/>
    <n v="0.2"/>
    <x v="3929"/>
  </r>
  <r>
    <n v="4596"/>
    <x v="2276"/>
    <x v="0"/>
    <x v="482"/>
    <d v="2014-01-01T00:00:00"/>
    <s v="Standard Class"/>
    <s v="MC-18130"/>
    <s v="Mike Caudle"/>
    <x v="1"/>
    <s v="United States"/>
    <s v="Los Angeles"/>
    <x v="1"/>
    <n v="90004"/>
    <x v="1"/>
    <s v="OFF-AR-10001897"/>
    <x v="1"/>
    <x v="6"/>
    <s v="Model L Table or Wall-Mount Pencil Sharpener"/>
    <n v="53.97"/>
    <n v="3"/>
    <n v="0"/>
    <x v="3930"/>
  </r>
  <r>
    <n v="4597"/>
    <x v="2277"/>
    <x v="0"/>
    <x v="5"/>
    <d v="2013-12-11T00:00:00"/>
    <s v="Second Class"/>
    <s v="TC-21475"/>
    <s v="Tony Chapman"/>
    <x v="2"/>
    <s v="United States"/>
    <s v="Washington"/>
    <x v="40"/>
    <n v="20016"/>
    <x v="3"/>
    <s v="OFF-AR-10000034"/>
    <x v="1"/>
    <x v="6"/>
    <s v="BIC Brite Liner Grip Highlighters, Assorted, 5/Pack"/>
    <n v="33.92"/>
    <n v="8"/>
    <n v="0"/>
    <x v="3931"/>
  </r>
  <r>
    <n v="4598"/>
    <x v="2278"/>
    <x v="3"/>
    <x v="735"/>
    <d v="2014-09-02T00:00:00"/>
    <s v="Standard Class"/>
    <s v="MG-17650"/>
    <s v="Matthew Grinstein"/>
    <x v="2"/>
    <s v="United States"/>
    <s v="Milwaukee"/>
    <x v="6"/>
    <n v="53209"/>
    <x v="2"/>
    <s v="OFF-SU-10004115"/>
    <x v="1"/>
    <x v="14"/>
    <s v="Acme Stainless Steel Office Snips"/>
    <n v="21.81"/>
    <n v="3"/>
    <n v="0"/>
    <x v="3932"/>
  </r>
  <r>
    <n v="4599"/>
    <x v="2278"/>
    <x v="3"/>
    <x v="735"/>
    <d v="2014-09-02T00:00:00"/>
    <s v="Standard Class"/>
    <s v="MG-17650"/>
    <s v="Matthew Grinstein"/>
    <x v="2"/>
    <s v="United States"/>
    <s v="Milwaukee"/>
    <x v="6"/>
    <n v="53209"/>
    <x v="2"/>
    <s v="OFF-AP-10001947"/>
    <x v="1"/>
    <x v="9"/>
    <s v="Acco 6 Outlet Guardian Premium Plus Surge Suppressor"/>
    <n v="91.6"/>
    <n v="5"/>
    <n v="0"/>
    <x v="3933"/>
  </r>
  <r>
    <n v="4600"/>
    <x v="2279"/>
    <x v="1"/>
    <x v="747"/>
    <d v="2012-07-20T00:00:00"/>
    <s v="Standard Class"/>
    <s v="MG-17890"/>
    <s v="Michael Granlund"/>
    <x v="2"/>
    <s v="United States"/>
    <s v="Baltimore"/>
    <x v="39"/>
    <n v="21215"/>
    <x v="3"/>
    <s v="FUR-CH-10004853"/>
    <x v="0"/>
    <x v="1"/>
    <s v="Global Manager's Adjustable Task Chair, Storm"/>
    <n v="150.97999999999999"/>
    <n v="1"/>
    <n v="0"/>
    <x v="3934"/>
  </r>
  <r>
    <n v="4601"/>
    <x v="2279"/>
    <x v="1"/>
    <x v="747"/>
    <d v="2012-07-20T00:00:00"/>
    <s v="Standard Class"/>
    <s v="MG-17890"/>
    <s v="Michael Granlund"/>
    <x v="2"/>
    <s v="United States"/>
    <s v="Baltimore"/>
    <x v="39"/>
    <n v="21215"/>
    <x v="3"/>
    <s v="OFF-EN-10000483"/>
    <x v="1"/>
    <x v="12"/>
    <s v="White Envelopes, White Envelopes with Clear Poly Window"/>
    <n v="137.25"/>
    <n v="9"/>
    <n v="0"/>
    <x v="3935"/>
  </r>
  <r>
    <n v="4602"/>
    <x v="2279"/>
    <x v="1"/>
    <x v="747"/>
    <d v="2012-07-20T00:00:00"/>
    <s v="Standard Class"/>
    <s v="MG-17890"/>
    <s v="Michael Granlund"/>
    <x v="2"/>
    <s v="United States"/>
    <s v="Baltimore"/>
    <x v="39"/>
    <n v="21215"/>
    <x v="3"/>
    <s v="OFF-FA-10001332"/>
    <x v="1"/>
    <x v="13"/>
    <s v="Acco Banker's Clasps, 5 3/4&quot;-Long"/>
    <n v="11.52"/>
    <n v="4"/>
    <n v="0"/>
    <x v="3936"/>
  </r>
  <r>
    <n v="4603"/>
    <x v="2280"/>
    <x v="1"/>
    <x v="989"/>
    <d v="2012-05-29T00:00:00"/>
    <s v="Second Class"/>
    <s v="BF-11170"/>
    <s v="Ben Ferrer"/>
    <x v="2"/>
    <s v="United States"/>
    <s v="Jacksonville"/>
    <x v="3"/>
    <n v="28540"/>
    <x v="0"/>
    <s v="OFF-PA-10003790"/>
    <x v="1"/>
    <x v="10"/>
    <s v="Xerox 1991"/>
    <n v="18.272000000000002"/>
    <n v="1"/>
    <n v="0.2"/>
    <x v="3937"/>
  </r>
  <r>
    <n v="4604"/>
    <x v="2280"/>
    <x v="1"/>
    <x v="989"/>
    <d v="2012-05-29T00:00:00"/>
    <s v="Second Class"/>
    <s v="BF-11170"/>
    <s v="Ben Ferrer"/>
    <x v="2"/>
    <s v="United States"/>
    <s v="Jacksonville"/>
    <x v="3"/>
    <n v="28540"/>
    <x v="0"/>
    <s v="OFF-PA-10003134"/>
    <x v="1"/>
    <x v="10"/>
    <s v="Xerox 1937"/>
    <n v="153.72800000000001"/>
    <n v="4"/>
    <n v="0.2"/>
    <x v="3938"/>
  </r>
  <r>
    <n v="4605"/>
    <x v="2280"/>
    <x v="1"/>
    <x v="989"/>
    <d v="2012-05-29T00:00:00"/>
    <s v="Second Class"/>
    <s v="BF-11170"/>
    <s v="Ben Ferrer"/>
    <x v="2"/>
    <s v="United States"/>
    <s v="Jacksonville"/>
    <x v="3"/>
    <n v="28540"/>
    <x v="0"/>
    <s v="OFF-EN-10004459"/>
    <x v="1"/>
    <x v="12"/>
    <s v="Security-Tint Envelopes"/>
    <n v="12.224"/>
    <n v="2"/>
    <n v="0.2"/>
    <x v="2260"/>
  </r>
  <r>
    <n v="4606"/>
    <x v="2280"/>
    <x v="1"/>
    <x v="989"/>
    <d v="2012-05-29T00:00:00"/>
    <s v="Second Class"/>
    <s v="BF-11170"/>
    <s v="Ben Ferrer"/>
    <x v="2"/>
    <s v="United States"/>
    <s v="Jacksonville"/>
    <x v="3"/>
    <n v="28540"/>
    <x v="0"/>
    <s v="TEC-AC-10003628"/>
    <x v="2"/>
    <x v="11"/>
    <s v="Logitech 910-002974 M325 Wireless Mouse for Web Scrolling"/>
    <n v="167.94400000000002"/>
    <n v="7"/>
    <n v="0.2"/>
    <x v="3939"/>
  </r>
  <r>
    <n v="4607"/>
    <x v="2281"/>
    <x v="1"/>
    <x v="71"/>
    <d v="2012-06-02T00:00:00"/>
    <s v="Standard Class"/>
    <s v="MS-17770"/>
    <s v="Maxwell Schwartz"/>
    <x v="0"/>
    <s v="United States"/>
    <s v="Rochester"/>
    <x v="15"/>
    <n v="14609"/>
    <x v="3"/>
    <s v="TEC-PH-10004093"/>
    <x v="2"/>
    <x v="7"/>
    <s v="Panasonic Kx-TS550"/>
    <n v="45.99"/>
    <n v="1"/>
    <n v="0"/>
    <x v="3940"/>
  </r>
  <r>
    <n v="4608"/>
    <x v="2281"/>
    <x v="1"/>
    <x v="71"/>
    <d v="2012-06-02T00:00:00"/>
    <s v="Standard Class"/>
    <s v="MS-17770"/>
    <s v="Maxwell Schwartz"/>
    <x v="0"/>
    <s v="United States"/>
    <s v="Rochester"/>
    <x v="15"/>
    <n v="14609"/>
    <x v="3"/>
    <s v="OFF-ST-10001490"/>
    <x v="1"/>
    <x v="4"/>
    <s v="Hot File 7-Pocket, Floor Stand"/>
    <n v="535.41"/>
    <n v="3"/>
    <n v="0"/>
    <x v="3941"/>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d v="2012-06-02T00:00:00"/>
    <s v="Standard Class"/>
    <s v="MS-17770"/>
    <s v="Maxwell Schwartz"/>
    <x v="0"/>
    <s v="United States"/>
    <s v="Rochester"/>
    <x v="15"/>
    <n v="14609"/>
    <x v="3"/>
    <s v="OFF-PA-10004255"/>
    <x v="1"/>
    <x v="10"/>
    <s v="Xerox 219"/>
    <n v="45.36"/>
    <n v="7"/>
    <n v="0"/>
    <x v="165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943"/>
  </r>
  <r>
    <n v="4613"/>
    <x v="2284"/>
    <x v="3"/>
    <x v="413"/>
    <d v="2014-01-07T00:00:00"/>
    <s v="Standard Class"/>
    <s v="EP-13915"/>
    <s v="Emily Phan"/>
    <x v="0"/>
    <s v="United States"/>
    <s v="Jacksonville"/>
    <x v="2"/>
    <n v="32216"/>
    <x v="0"/>
    <s v="OFF-AR-10000588"/>
    <x v="1"/>
    <x v="6"/>
    <s v="Newell 345"/>
    <n v="47.616"/>
    <n v="3"/>
    <n v="0.2"/>
    <x v="1760"/>
  </r>
  <r>
    <n v="4614"/>
    <x v="2284"/>
    <x v="3"/>
    <x v="413"/>
    <d v="2014-01-07T00:00:00"/>
    <s v="Standard Class"/>
    <s v="EP-13915"/>
    <s v="Emily Phan"/>
    <x v="0"/>
    <s v="United States"/>
    <s v="Jacksonville"/>
    <x v="2"/>
    <n v="32216"/>
    <x v="0"/>
    <s v="OFF-PA-10002250"/>
    <x v="1"/>
    <x v="10"/>
    <s v="Things To Do Today Pad"/>
    <n v="23.480000000000004"/>
    <n v="5"/>
    <n v="0.2"/>
    <x v="3944"/>
  </r>
  <r>
    <n v="4615"/>
    <x v="2285"/>
    <x v="0"/>
    <x v="64"/>
    <d v="2013-09-11T00:00:00"/>
    <s v="Standard Class"/>
    <s v="GH-14410"/>
    <s v="Gary Hansen"/>
    <x v="2"/>
    <s v="United States"/>
    <s v="Houston"/>
    <x v="5"/>
    <n v="77070"/>
    <x v="2"/>
    <s v="OFF-AP-10002457"/>
    <x v="1"/>
    <x v="9"/>
    <s v="Eureka The Boss Plus 12-Amp Hard Box Upright Vacuum, Red"/>
    <n v="62.789999999999992"/>
    <n v="3"/>
    <n v="0.8"/>
    <x v="3945"/>
  </r>
  <r>
    <n v="4616"/>
    <x v="2285"/>
    <x v="0"/>
    <x v="64"/>
    <d v="2013-09-11T00:00:00"/>
    <s v="Standard Class"/>
    <s v="GH-14410"/>
    <s v="Gary Hansen"/>
    <x v="2"/>
    <s v="United States"/>
    <s v="Houston"/>
    <x v="5"/>
    <n v="77070"/>
    <x v="2"/>
    <s v="OFF-FA-10002763"/>
    <x v="1"/>
    <x v="13"/>
    <s v="Advantus Map Pennant Flags and Round Head Tacks"/>
    <n v="28.44"/>
    <n v="9"/>
    <n v="0.2"/>
    <x v="3946"/>
  </r>
  <r>
    <n v="4617"/>
    <x v="2286"/>
    <x v="1"/>
    <x v="406"/>
    <d v="2012-09-07T00:00:00"/>
    <s v="Second Class"/>
    <s v="DS-13180"/>
    <s v="David Smith"/>
    <x v="1"/>
    <s v="United States"/>
    <s v="Houston"/>
    <x v="5"/>
    <n v="77095"/>
    <x v="2"/>
    <s v="TEC-AC-10000109"/>
    <x v="2"/>
    <x v="11"/>
    <s v="Sony Micro Vault Click 16 GB USB 2.0 Flash Drive"/>
    <n v="134.376"/>
    <n v="3"/>
    <n v="0.2"/>
    <x v="3947"/>
  </r>
  <r>
    <n v="4618"/>
    <x v="2287"/>
    <x v="1"/>
    <x v="481"/>
    <d v="2012-09-26T00:00:00"/>
    <s v="Standard Class"/>
    <s v="TH-21550"/>
    <s v="Tracy Hopkins"/>
    <x v="2"/>
    <s v="United States"/>
    <s v="Everett"/>
    <x v="31"/>
    <n v="2149"/>
    <x v="3"/>
    <s v="TEC-PH-10002415"/>
    <x v="2"/>
    <x v="7"/>
    <s v="Polycom VoiceStation 500 Conference phone"/>
    <n v="589.9"/>
    <n v="2"/>
    <n v="0"/>
    <x v="3948"/>
  </r>
  <r>
    <n v="4619"/>
    <x v="2287"/>
    <x v="1"/>
    <x v="481"/>
    <d v="2012-09-26T00:00:00"/>
    <s v="Standard Class"/>
    <s v="TH-21550"/>
    <s v="Tracy Hopkins"/>
    <x v="2"/>
    <s v="United States"/>
    <s v="Everett"/>
    <x v="31"/>
    <n v="2149"/>
    <x v="3"/>
    <s v="FUR-CH-10000785"/>
    <x v="0"/>
    <x v="1"/>
    <s v="Global Ergonomic Managers Chair"/>
    <n v="542.93999999999994"/>
    <n v="3"/>
    <n v="0"/>
    <x v="3949"/>
  </r>
  <r>
    <n v="4620"/>
    <x v="2288"/>
    <x v="3"/>
    <x v="165"/>
    <d v="2014-12-26T00:00:00"/>
    <s v="First Class"/>
    <s v="RM-19675"/>
    <s v="Robert Marley"/>
    <x v="2"/>
    <s v="United States"/>
    <s v="Los Angeles"/>
    <x v="1"/>
    <n v="90049"/>
    <x v="1"/>
    <s v="TEC-CO-10001449"/>
    <x v="2"/>
    <x v="16"/>
    <s v="Hewlett Packard LaserJet 3310 Copier"/>
    <n v="2879.9520000000002"/>
    <n v="6"/>
    <n v="0.2"/>
    <x v="3950"/>
  </r>
  <r>
    <n v="4621"/>
    <x v="2288"/>
    <x v="3"/>
    <x v="165"/>
    <d v="2014-12-26T00:00:00"/>
    <s v="First Class"/>
    <s v="RM-19675"/>
    <s v="Robert Marley"/>
    <x v="2"/>
    <s v="United States"/>
    <s v="Los Angeles"/>
    <x v="1"/>
    <n v="90049"/>
    <x v="1"/>
    <s v="OFF-BI-10001670"/>
    <x v="1"/>
    <x v="8"/>
    <s v="Vinyl Sectional Post Binders"/>
    <n v="90.480000000000018"/>
    <n v="3"/>
    <n v="0.2"/>
    <x v="3951"/>
  </r>
  <r>
    <n v="4622"/>
    <x v="2289"/>
    <x v="1"/>
    <x v="348"/>
    <d v="2012-10-08T00:00:00"/>
    <s v="Second Class"/>
    <s v="SF-20965"/>
    <s v="Sylvia Foulston"/>
    <x v="1"/>
    <s v="United States"/>
    <s v="Wilmington"/>
    <x v="13"/>
    <n v="19805"/>
    <x v="3"/>
    <s v="OFF-ST-10001328"/>
    <x v="1"/>
    <x v="4"/>
    <s v="Personal Filing Tote with Lid, Black/Gray"/>
    <n v="77.55"/>
    <n v="5"/>
    <n v="0"/>
    <x v="3952"/>
  </r>
  <r>
    <n v="4623"/>
    <x v="2290"/>
    <x v="3"/>
    <x v="428"/>
    <d v="2014-09-15T00:00:00"/>
    <s v="Standard Class"/>
    <s v="SO-20335"/>
    <s v="Sean O'Donnell"/>
    <x v="0"/>
    <s v="United States"/>
    <s v="Columbia"/>
    <x v="18"/>
    <n v="38401"/>
    <x v="0"/>
    <s v="OFF-SU-10001225"/>
    <x v="1"/>
    <x v="14"/>
    <s v="Staples"/>
    <n v="8.8320000000000007"/>
    <n v="3"/>
    <n v="0.2"/>
    <x v="3953"/>
  </r>
  <r>
    <n v="4624"/>
    <x v="2290"/>
    <x v="3"/>
    <x v="428"/>
    <d v="2014-09-15T00:00:00"/>
    <s v="Standard Class"/>
    <s v="SO-20335"/>
    <s v="Sean O'Donnell"/>
    <x v="0"/>
    <s v="United States"/>
    <s v="Columbia"/>
    <x v="18"/>
    <n v="38401"/>
    <x v="0"/>
    <s v="OFF-PA-10000357"/>
    <x v="1"/>
    <x v="10"/>
    <s v="Xerox 1888"/>
    <n v="177.536"/>
    <n v="4"/>
    <n v="0.2"/>
    <x v="3954"/>
  </r>
  <r>
    <n v="4625"/>
    <x v="2290"/>
    <x v="3"/>
    <x v="428"/>
    <d v="2014-09-15T00:00:00"/>
    <s v="Standard Class"/>
    <s v="SO-20335"/>
    <s v="Sean O'Donnell"/>
    <x v="0"/>
    <s v="United States"/>
    <s v="Columbia"/>
    <x v="18"/>
    <n v="38401"/>
    <x v="0"/>
    <s v="OFF-ST-10000046"/>
    <x v="1"/>
    <x v="4"/>
    <s v="Fellowes Super Stor/Drawer Files"/>
    <n v="258.48"/>
    <n v="2"/>
    <n v="0.2"/>
    <x v="3955"/>
  </r>
  <r>
    <n v="4626"/>
    <x v="2290"/>
    <x v="3"/>
    <x v="428"/>
    <d v="2014-09-15T00:00:00"/>
    <s v="Standard Class"/>
    <s v="SO-20335"/>
    <s v="Sean O'Donnell"/>
    <x v="0"/>
    <s v="United States"/>
    <s v="Columbia"/>
    <x v="18"/>
    <n v="38401"/>
    <x v="0"/>
    <s v="FUR-FU-10000023"/>
    <x v="0"/>
    <x v="5"/>
    <s v="Eldon Wave Desk Accessories"/>
    <n v="14.135999999999999"/>
    <n v="3"/>
    <n v="0.2"/>
    <x v="3956"/>
  </r>
  <r>
    <n v="4627"/>
    <x v="2291"/>
    <x v="0"/>
    <x v="373"/>
    <d v="2013-11-19T00:00:00"/>
    <s v="Standard Class"/>
    <s v="CK-12760"/>
    <s v="Cyma Kinney"/>
    <x v="1"/>
    <s v="United States"/>
    <s v="New York City"/>
    <x v="15"/>
    <n v="10011"/>
    <x v="3"/>
    <s v="OFF-ST-10003455"/>
    <x v="1"/>
    <x v="4"/>
    <s v="Tenex File Box, Personal Filing Tote with Lid, Black"/>
    <n v="77.55"/>
    <n v="5"/>
    <n v="0"/>
    <x v="3957"/>
  </r>
  <r>
    <n v="4628"/>
    <x v="2291"/>
    <x v="0"/>
    <x v="373"/>
    <d v="2013-11-19T00:00:00"/>
    <s v="Standard Class"/>
    <s v="CK-12760"/>
    <s v="Cyma Kinney"/>
    <x v="1"/>
    <s v="United States"/>
    <s v="New York City"/>
    <x v="15"/>
    <n v="10011"/>
    <x v="3"/>
    <s v="OFF-ST-10000876"/>
    <x v="1"/>
    <x v="4"/>
    <s v="Eldon Simplefile Box Office"/>
    <n v="24.88"/>
    <n v="2"/>
    <n v="0"/>
    <x v="3958"/>
  </r>
  <r>
    <n v="4629"/>
    <x v="2291"/>
    <x v="0"/>
    <x v="373"/>
    <d v="2013-11-19T00:00:00"/>
    <s v="Standard Class"/>
    <s v="CK-12760"/>
    <s v="Cyma Kinney"/>
    <x v="1"/>
    <s v="United States"/>
    <s v="New York City"/>
    <x v="15"/>
    <n v="10011"/>
    <x v="3"/>
    <s v="OFF-AR-10003582"/>
    <x v="1"/>
    <x v="6"/>
    <s v="Boston Electric Pencil Sharpener, Model 1818, Charcoal Black"/>
    <n v="140.75"/>
    <n v="5"/>
    <n v="0"/>
    <x v="3959"/>
  </r>
  <r>
    <n v="4630"/>
    <x v="2291"/>
    <x v="0"/>
    <x v="373"/>
    <d v="2013-11-19T00:00:00"/>
    <s v="Standard Class"/>
    <s v="CK-12760"/>
    <s v="Cyma Kinney"/>
    <x v="1"/>
    <s v="United States"/>
    <s v="New York City"/>
    <x v="15"/>
    <n v="10011"/>
    <x v="3"/>
    <s v="OFF-ST-10004258"/>
    <x v="1"/>
    <x v="4"/>
    <s v="Portable Personal File Box"/>
    <n v="36.630000000000003"/>
    <n v="3"/>
    <n v="0"/>
    <x v="938"/>
  </r>
  <r>
    <n v="4631"/>
    <x v="2292"/>
    <x v="1"/>
    <x v="52"/>
    <d v="2012-10-15T00:00:00"/>
    <s v="Same Day"/>
    <s v="GA-14725"/>
    <s v="Guy Armstrong"/>
    <x v="0"/>
    <s v="United States"/>
    <s v="Mount Pleasant"/>
    <x v="12"/>
    <n v="48858"/>
    <x v="2"/>
    <s v="FUR-FU-10000719"/>
    <x v="0"/>
    <x v="5"/>
    <s v="DAX Cubicle Frames, 8-1/2 x 11"/>
    <n v="17.14"/>
    <n v="2"/>
    <n v="0"/>
    <x v="3960"/>
  </r>
  <r>
    <n v="4632"/>
    <x v="2293"/>
    <x v="3"/>
    <x v="646"/>
    <d v="2014-08-09T00:00:00"/>
    <s v="Second Class"/>
    <s v="BD-11725"/>
    <s v="Bruce Degenhardt"/>
    <x v="0"/>
    <s v="United States"/>
    <s v="San Francisco"/>
    <x v="1"/>
    <n v="94122"/>
    <x v="1"/>
    <s v="OFF-LA-10001297"/>
    <x v="1"/>
    <x v="2"/>
    <s v="Avery 473"/>
    <n v="51.75"/>
    <n v="5"/>
    <n v="0"/>
    <x v="2957"/>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x v="3961"/>
  </r>
  <r>
    <n v="4634"/>
    <x v="2294"/>
    <x v="1"/>
    <x v="291"/>
    <d v="2012-08-26T00:00:00"/>
    <s v="Standard Class"/>
    <s v="DS-13180"/>
    <s v="David Smith"/>
    <x v="1"/>
    <s v="United States"/>
    <s v="San Francisco"/>
    <x v="1"/>
    <n v="94122"/>
    <x v="1"/>
    <s v="FUR-BO-10003893"/>
    <x v="0"/>
    <x v="0"/>
    <s v="Sauder Camden County Collection Library"/>
    <n v="586.39800000000002"/>
    <n v="6"/>
    <n v="0.15"/>
    <x v="3962"/>
  </r>
  <r>
    <n v="4635"/>
    <x v="2294"/>
    <x v="1"/>
    <x v="291"/>
    <d v="2012-08-26T00:00:00"/>
    <s v="Standard Class"/>
    <s v="DS-13180"/>
    <s v="David Smith"/>
    <x v="1"/>
    <s v="United States"/>
    <s v="San Francisco"/>
    <x v="1"/>
    <n v="94122"/>
    <x v="1"/>
    <s v="OFF-ST-10000736"/>
    <x v="1"/>
    <x v="4"/>
    <s v="Carina Double Wide Media Storage Towers in Natural &amp; Black"/>
    <n v="80.98"/>
    <n v="1"/>
    <n v="0"/>
    <x v="3963"/>
  </r>
  <r>
    <n v="4636"/>
    <x v="2295"/>
    <x v="3"/>
    <x v="846"/>
    <d v="2014-03-18T00:00:00"/>
    <s v="Standard Class"/>
    <s v="BS-11380"/>
    <s v="Bill Stewart"/>
    <x v="1"/>
    <s v="United States"/>
    <s v="San Francisco"/>
    <x v="1"/>
    <n v="94122"/>
    <x v="1"/>
    <s v="OFF-ST-10000736"/>
    <x v="1"/>
    <x v="4"/>
    <s v="Carina Double Wide Media Storage Towers in Natural &amp; Black"/>
    <n v="242.94"/>
    <n v="3"/>
    <n v="0"/>
    <x v="703"/>
  </r>
  <r>
    <n v="4637"/>
    <x v="2296"/>
    <x v="3"/>
    <x v="842"/>
    <d v="2014-04-30T00:00:00"/>
    <s v="First Class"/>
    <s v="AP-10915"/>
    <s v="Arthur Prichep"/>
    <x v="0"/>
    <s v="United States"/>
    <s v="Los Angeles"/>
    <x v="1"/>
    <n v="90045"/>
    <x v="1"/>
    <s v="OFF-AR-10003373"/>
    <x v="1"/>
    <x v="6"/>
    <s v="Boston School Pro Electric Pencil Sharpener, 1670"/>
    <n v="123.92"/>
    <n v="4"/>
    <n v="0"/>
    <x v="3964"/>
  </r>
  <r>
    <n v="4638"/>
    <x v="2296"/>
    <x v="3"/>
    <x v="842"/>
    <d v="2014-04-30T00:00:00"/>
    <s v="First Class"/>
    <s v="AP-10915"/>
    <s v="Arthur Prichep"/>
    <x v="0"/>
    <s v="United States"/>
    <s v="Los Angeles"/>
    <x v="1"/>
    <n v="90045"/>
    <x v="1"/>
    <s v="OFF-AR-10000390"/>
    <x v="1"/>
    <x v="6"/>
    <s v="Newell Chalk Holder"/>
    <n v="12.39"/>
    <n v="3"/>
    <n v="0"/>
    <x v="732"/>
  </r>
  <r>
    <n v="4639"/>
    <x v="2296"/>
    <x v="3"/>
    <x v="842"/>
    <d v="2014-04-30T00:00:00"/>
    <s v="First Class"/>
    <s v="AP-10915"/>
    <s v="Arthur Prichep"/>
    <x v="0"/>
    <s v="United States"/>
    <s v="Los Angeles"/>
    <x v="1"/>
    <n v="90045"/>
    <x v="1"/>
    <s v="OFF-AR-10001725"/>
    <x v="1"/>
    <x v="6"/>
    <s v="Boston Home &amp; Office Model 2000 Electric Pencil Sharpeners"/>
    <n v="47.3"/>
    <n v="2"/>
    <n v="0"/>
    <x v="3207"/>
  </r>
  <r>
    <n v="4640"/>
    <x v="2297"/>
    <x v="0"/>
    <x v="108"/>
    <d v="2013-09-17T00:00:00"/>
    <s v="Standard Class"/>
    <s v="JF-15565"/>
    <s v="Jill Fjeld"/>
    <x v="0"/>
    <s v="United States"/>
    <s v="Newport News"/>
    <x v="17"/>
    <n v="23602"/>
    <x v="0"/>
    <s v="TEC-CO-10001943"/>
    <x v="2"/>
    <x v="16"/>
    <s v="Canon PC-428 Personal Copier"/>
    <n v="1599.92"/>
    <n v="8"/>
    <n v="0"/>
    <x v="3965"/>
  </r>
  <r>
    <n v="4641"/>
    <x v="2297"/>
    <x v="0"/>
    <x v="108"/>
    <d v="2013-09-17T00:00:00"/>
    <s v="Standard Class"/>
    <s v="JF-15565"/>
    <s v="Jill Fjeld"/>
    <x v="0"/>
    <s v="United States"/>
    <s v="Newport News"/>
    <x v="17"/>
    <n v="23602"/>
    <x v="0"/>
    <s v="OFF-EN-10002312"/>
    <x v="1"/>
    <x v="12"/>
    <s v="#10 Self-Seal White Envelopes"/>
    <n v="11.09"/>
    <n v="1"/>
    <n v="0"/>
    <x v="3966"/>
  </r>
  <r>
    <n v="4642"/>
    <x v="2298"/>
    <x v="3"/>
    <x v="760"/>
    <d v="2014-10-25T00:00:00"/>
    <s v="Second Class"/>
    <s v="HA-14905"/>
    <s v="Helen Abelman"/>
    <x v="0"/>
    <s v="United States"/>
    <s v="Fort Collins"/>
    <x v="22"/>
    <n v="80525"/>
    <x v="1"/>
    <s v="OFF-BI-10000831"/>
    <x v="1"/>
    <x v="8"/>
    <s v="Storex Flexible Poly Binders with Double Pockets"/>
    <n v="3.1680000000000006"/>
    <n v="4"/>
    <n v="0.7"/>
    <x v="3967"/>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968"/>
  </r>
  <r>
    <n v="4644"/>
    <x v="2299"/>
    <x v="1"/>
    <x v="991"/>
    <d v="2012-08-06T00:00:00"/>
    <s v="Standard Class"/>
    <s v="Co-12640"/>
    <s v="Corey-Lock"/>
    <x v="0"/>
    <s v="United States"/>
    <s v="Seattle"/>
    <x v="4"/>
    <n v="98105"/>
    <x v="1"/>
    <s v="OFF-BI-10002003"/>
    <x v="1"/>
    <x v="8"/>
    <s v="Ibico Presentation Index for Binding Systems"/>
    <n v="6.3680000000000003"/>
    <n v="2"/>
    <n v="0.2"/>
    <x v="3830"/>
  </r>
  <r>
    <n v="4645"/>
    <x v="2299"/>
    <x v="1"/>
    <x v="991"/>
    <d v="2012-08-06T00:00:00"/>
    <s v="Standard Class"/>
    <s v="Co-12640"/>
    <s v="Corey-Lock"/>
    <x v="0"/>
    <s v="United States"/>
    <s v="Seattle"/>
    <x v="4"/>
    <n v="98105"/>
    <x v="1"/>
    <s v="TEC-MA-10001972"/>
    <x v="2"/>
    <x v="15"/>
    <s v="Okidata C331dn Printer"/>
    <n v="558.4"/>
    <n v="2"/>
    <n v="0.2"/>
    <x v="3021"/>
  </r>
  <r>
    <n v="4646"/>
    <x v="2300"/>
    <x v="0"/>
    <x v="399"/>
    <d v="2013-08-17T00:00:00"/>
    <s v="Standard Class"/>
    <s v="BC-11125"/>
    <s v="Becky Castell"/>
    <x v="2"/>
    <s v="United States"/>
    <s v="New York City"/>
    <x v="15"/>
    <n v="10011"/>
    <x v="3"/>
    <s v="FUR-CH-10000225"/>
    <x v="0"/>
    <x v="1"/>
    <s v="Global Geo Office Task Chair, Gray"/>
    <n v="145.76400000000001"/>
    <n v="2"/>
    <n v="0.1"/>
    <x v="3969"/>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d v="2014-05-20T00:00:00"/>
    <s v="Standard Class"/>
    <s v="KB-16585"/>
    <s v="Ken Black"/>
    <x v="1"/>
    <s v="United States"/>
    <s v="Seattle"/>
    <x v="4"/>
    <n v="98103"/>
    <x v="1"/>
    <s v="OFF-PA-10003228"/>
    <x v="1"/>
    <x v="10"/>
    <s v="Xerox 1917"/>
    <n v="440.18999999999994"/>
    <n v="9"/>
    <n v="0"/>
    <x v="3972"/>
  </r>
  <r>
    <n v="4650"/>
    <x v="2303"/>
    <x v="3"/>
    <x v="304"/>
    <d v="2014-05-20T00:00:00"/>
    <s v="Standard Class"/>
    <s v="KB-16585"/>
    <s v="Ken Black"/>
    <x v="1"/>
    <s v="United States"/>
    <s v="Seattle"/>
    <x v="4"/>
    <n v="98103"/>
    <x v="1"/>
    <s v="OFF-SU-10004498"/>
    <x v="1"/>
    <x v="14"/>
    <s v="Martin-Yale Premier Letter Opener"/>
    <n v="64.400000000000006"/>
    <n v="5"/>
    <n v="0"/>
    <x v="3973"/>
  </r>
  <r>
    <n v="4651"/>
    <x v="2304"/>
    <x v="3"/>
    <x v="798"/>
    <d v="2014-04-13T00:00:00"/>
    <s v="Standard Class"/>
    <s v="AH-10120"/>
    <s v="Adrian Hane"/>
    <x v="2"/>
    <s v="United States"/>
    <s v="San Francisco"/>
    <x v="1"/>
    <n v="94110"/>
    <x v="1"/>
    <s v="OFF-PA-10001878"/>
    <x v="1"/>
    <x v="10"/>
    <s v="Xerox 1891"/>
    <n v="244.54999999999998"/>
    <n v="5"/>
    <n v="0"/>
    <x v="1770"/>
  </r>
  <r>
    <n v="4652"/>
    <x v="2304"/>
    <x v="3"/>
    <x v="798"/>
    <d v="2014-04-13T00:00:00"/>
    <s v="Standard Class"/>
    <s v="AH-10120"/>
    <s v="Adrian Hane"/>
    <x v="2"/>
    <s v="United States"/>
    <s v="San Francisco"/>
    <x v="1"/>
    <n v="94110"/>
    <x v="1"/>
    <s v="OFF-PA-10002923"/>
    <x v="1"/>
    <x v="10"/>
    <s v="Xerox 1942"/>
    <n v="195.76"/>
    <n v="4"/>
    <n v="0"/>
    <x v="3974"/>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d v="2014-02-24T00:00:00"/>
    <s v="Standard Class"/>
    <s v="GH-14410"/>
    <s v="Gary Hansen"/>
    <x v="2"/>
    <s v="United States"/>
    <s v="Perth Amboy"/>
    <x v="30"/>
    <n v="8861"/>
    <x v="3"/>
    <s v="OFF-ST-10003123"/>
    <x v="1"/>
    <x v="4"/>
    <s v="Fellowes Bases and Tops For Staxonsteel/High-Stak Systems"/>
    <n v="166.45"/>
    <n v="5"/>
    <n v="0"/>
    <x v="3976"/>
  </r>
  <r>
    <n v="4655"/>
    <x v="2306"/>
    <x v="3"/>
    <x v="92"/>
    <d v="2014-06-27T00:00:00"/>
    <s v="Second Class"/>
    <s v="KT-16480"/>
    <s v="Kean Thornton"/>
    <x v="0"/>
    <s v="United States"/>
    <s v="San Francisco"/>
    <x v="1"/>
    <n v="94110"/>
    <x v="1"/>
    <s v="OFF-FA-10001332"/>
    <x v="1"/>
    <x v="13"/>
    <s v="Acco Banker's Clasps, 5 3/4&quot;-Long"/>
    <n v="2.88"/>
    <n v="1"/>
    <n v="0"/>
    <x v="3977"/>
  </r>
  <r>
    <n v="4656"/>
    <x v="2307"/>
    <x v="2"/>
    <x v="952"/>
    <d v="2011-05-10T00:00:00"/>
    <s v="Standard Class"/>
    <s v="KH-16330"/>
    <s v="Katharine Harms"/>
    <x v="1"/>
    <s v="United States"/>
    <s v="Freeport"/>
    <x v="10"/>
    <n v="61032"/>
    <x v="2"/>
    <s v="OFF-ST-10003442"/>
    <x v="1"/>
    <x v="4"/>
    <s v="Eldon Portable Mobile Manager"/>
    <n v="45.248000000000005"/>
    <n v="2"/>
    <n v="0.2"/>
    <x v="3978"/>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8"/>
  </r>
  <r>
    <n v="4659"/>
    <x v="2308"/>
    <x v="1"/>
    <x v="910"/>
    <d v="2012-05-07T00:00:00"/>
    <s v="Standard Class"/>
    <s v="SV-20785"/>
    <s v="Stewart Visinsky"/>
    <x v="0"/>
    <s v="United States"/>
    <s v="Philadelphia"/>
    <x v="9"/>
    <n v="19140"/>
    <x v="3"/>
    <s v="OFF-PA-10002230"/>
    <x v="1"/>
    <x v="10"/>
    <s v="Xerox 1897"/>
    <n v="7.9680000000000009"/>
    <n v="2"/>
    <n v="0.2"/>
    <x v="2282"/>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980"/>
  </r>
  <r>
    <n v="4661"/>
    <x v="2308"/>
    <x v="1"/>
    <x v="910"/>
    <d v="2012-05-07T00:00:00"/>
    <s v="Standard Class"/>
    <s v="SV-20785"/>
    <s v="Stewart Visinsky"/>
    <x v="0"/>
    <s v="United States"/>
    <s v="Philadelphia"/>
    <x v="9"/>
    <n v="19140"/>
    <x v="3"/>
    <s v="TEC-AC-10001542"/>
    <x v="2"/>
    <x v="11"/>
    <s v="SanDisk Cruzer 16 GB USB Flash Drive"/>
    <n v="27.552000000000003"/>
    <n v="3"/>
    <n v="0.2"/>
    <x v="3981"/>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d v="2012-05-07T00:00:00"/>
    <s v="Standard Class"/>
    <s v="SV-20785"/>
    <s v="Stewart Visinsky"/>
    <x v="0"/>
    <s v="United States"/>
    <s v="Philadelphia"/>
    <x v="9"/>
    <n v="19140"/>
    <x v="3"/>
    <s v="OFF-ST-10000563"/>
    <x v="1"/>
    <x v="4"/>
    <s v="Fellowes Bankers Box Stor/Drawer Steel Plus"/>
    <n v="76.75200000000001"/>
    <n v="3"/>
    <n v="0.2"/>
    <x v="3982"/>
  </r>
  <r>
    <n v="4664"/>
    <x v="2309"/>
    <x v="0"/>
    <x v="31"/>
    <d v="2013-09-23T00:00:00"/>
    <s v="Standard Class"/>
    <s v="PO-18850"/>
    <s v="Patrick O'Brill"/>
    <x v="0"/>
    <s v="United States"/>
    <s v="Jacksonville"/>
    <x v="2"/>
    <n v="32216"/>
    <x v="0"/>
    <s v="OFF-LA-10002787"/>
    <x v="1"/>
    <x v="2"/>
    <s v="Avery 480"/>
    <n v="3"/>
    <n v="1"/>
    <n v="0.2"/>
    <x v="3983"/>
  </r>
  <r>
    <n v="4665"/>
    <x v="2310"/>
    <x v="0"/>
    <x v="897"/>
    <d v="2013-09-27T00:00:00"/>
    <s v="Standard Class"/>
    <s v="AC-10450"/>
    <s v="Amy Cox"/>
    <x v="0"/>
    <s v="United States"/>
    <s v="Pembroke Pines"/>
    <x v="2"/>
    <n v="33024"/>
    <x v="0"/>
    <s v="OFF-BI-10004022"/>
    <x v="1"/>
    <x v="8"/>
    <s v="Acco Suede Grain Vinyl Round Ring Binder"/>
    <n v="7.5060000000000002"/>
    <n v="9"/>
    <n v="0.7"/>
    <x v="3984"/>
  </r>
  <r>
    <n v="4666"/>
    <x v="2310"/>
    <x v="0"/>
    <x v="897"/>
    <d v="2013-09-27T00:00:00"/>
    <s v="Standard Class"/>
    <s v="AC-10450"/>
    <s v="Amy Cox"/>
    <x v="0"/>
    <s v="United States"/>
    <s v="Pembroke Pines"/>
    <x v="2"/>
    <n v="33024"/>
    <x v="0"/>
    <s v="OFF-LA-10001158"/>
    <x v="1"/>
    <x v="2"/>
    <s v="Avery Address/Shipping Labels for Typewriters, 4&quot; x 2&quot;"/>
    <n v="16.559999999999999"/>
    <n v="2"/>
    <n v="0.2"/>
    <x v="3985"/>
  </r>
  <r>
    <n v="4667"/>
    <x v="2311"/>
    <x v="0"/>
    <x v="994"/>
    <d v="2013-01-17T00:00:00"/>
    <s v="Standard Class"/>
    <s v="KB-16585"/>
    <s v="Ken Black"/>
    <x v="1"/>
    <s v="United States"/>
    <s v="Seattle"/>
    <x v="4"/>
    <n v="98115"/>
    <x v="1"/>
    <s v="FUR-FU-10000076"/>
    <x v="0"/>
    <x v="5"/>
    <s v="24-Hour Round Wall Clock"/>
    <n v="79.92"/>
    <n v="4"/>
    <n v="0"/>
    <x v="3986"/>
  </r>
  <r>
    <n v="4668"/>
    <x v="2311"/>
    <x v="0"/>
    <x v="994"/>
    <d v="2013-01-17T00:00:00"/>
    <s v="Standard Class"/>
    <s v="KB-16585"/>
    <s v="Ken Black"/>
    <x v="1"/>
    <s v="United States"/>
    <s v="Seattle"/>
    <x v="4"/>
    <n v="98115"/>
    <x v="1"/>
    <s v="TEC-AC-10002335"/>
    <x v="2"/>
    <x v="11"/>
    <s v="Logitech Media Keyboard K200"/>
    <n v="69.98"/>
    <n v="2"/>
    <n v="0"/>
    <x v="3987"/>
  </r>
  <r>
    <n v="4669"/>
    <x v="2312"/>
    <x v="3"/>
    <x v="636"/>
    <d v="2014-05-12T00:00:00"/>
    <s v="Standard Class"/>
    <s v="DB-13555"/>
    <s v="Dorothy Badders"/>
    <x v="1"/>
    <s v="United States"/>
    <s v="Fort Worth"/>
    <x v="5"/>
    <n v="76106"/>
    <x v="2"/>
    <s v="OFF-BI-10002827"/>
    <x v="1"/>
    <x v="8"/>
    <s v="Avery Durable Poly Binders"/>
    <n v="11.059999999999999"/>
    <n v="10"/>
    <n v="0.8"/>
    <x v="3988"/>
  </r>
  <r>
    <n v="4670"/>
    <x v="2312"/>
    <x v="3"/>
    <x v="636"/>
    <d v="2014-05-12T00:00:00"/>
    <s v="Standard Class"/>
    <s v="DB-13555"/>
    <s v="Dorothy Badders"/>
    <x v="1"/>
    <s v="United States"/>
    <s v="Fort Worth"/>
    <x v="5"/>
    <n v="76106"/>
    <x v="2"/>
    <s v="FUR-BO-10001601"/>
    <x v="0"/>
    <x v="0"/>
    <s v="Sauder Mission Library with Doors, Fruitwood Finish"/>
    <n v="623.46479999999997"/>
    <n v="7"/>
    <n v="0.32"/>
    <x v="3989"/>
  </r>
  <r>
    <n v="4671"/>
    <x v="2312"/>
    <x v="3"/>
    <x v="636"/>
    <d v="2014-05-12T00:00:00"/>
    <s v="Standard Class"/>
    <s v="DB-13555"/>
    <s v="Dorothy Badders"/>
    <x v="1"/>
    <s v="United States"/>
    <s v="Fort Worth"/>
    <x v="5"/>
    <n v="76106"/>
    <x v="2"/>
    <s v="OFF-ST-10001932"/>
    <x v="1"/>
    <x v="4"/>
    <s v="Fellowes Staxonsteel Drawer Files"/>
    <n v="772.68000000000006"/>
    <n v="5"/>
    <n v="0.2"/>
    <x v="3990"/>
  </r>
  <r>
    <n v="4672"/>
    <x v="2313"/>
    <x v="0"/>
    <x v="995"/>
    <d v="2013-08-07T00:00:00"/>
    <s v="Standard Class"/>
    <s v="KL-16645"/>
    <s v="Ken Lonsdale"/>
    <x v="0"/>
    <s v="United States"/>
    <s v="Detroit"/>
    <x v="12"/>
    <n v="48205"/>
    <x v="2"/>
    <s v="OFF-AP-10001005"/>
    <x v="1"/>
    <x v="9"/>
    <s v="Honeywell Quietcare HEPA Air Cleaner"/>
    <n v="283.14000000000004"/>
    <n v="4"/>
    <n v="0.1"/>
    <x v="3991"/>
  </r>
  <r>
    <n v="4673"/>
    <x v="2313"/>
    <x v="0"/>
    <x v="995"/>
    <d v="2013-08-07T00:00:00"/>
    <s v="Standard Class"/>
    <s v="KL-16645"/>
    <s v="Ken Lonsdale"/>
    <x v="0"/>
    <s v="United States"/>
    <s v="Detroit"/>
    <x v="12"/>
    <n v="48205"/>
    <x v="2"/>
    <s v="TEC-PH-10004042"/>
    <x v="2"/>
    <x v="7"/>
    <s v="ClearOne Communications CHAT 70 OC Speaker Phone"/>
    <n v="635.96"/>
    <n v="4"/>
    <n v="0"/>
    <x v="3992"/>
  </r>
  <r>
    <n v="4674"/>
    <x v="2313"/>
    <x v="0"/>
    <x v="995"/>
    <d v="2013-08-07T00:00:00"/>
    <s v="Standard Class"/>
    <s v="KL-16645"/>
    <s v="Ken Lonsdale"/>
    <x v="0"/>
    <s v="United States"/>
    <s v="Detroit"/>
    <x v="12"/>
    <n v="48205"/>
    <x v="2"/>
    <s v="TEC-PH-10001079"/>
    <x v="2"/>
    <x v="7"/>
    <s v="Polycom SoundPoint Pro SE-225 Corded phone"/>
    <n v="118.99"/>
    <n v="1"/>
    <n v="0"/>
    <x v="3993"/>
  </r>
  <r>
    <n v="4675"/>
    <x v="2313"/>
    <x v="0"/>
    <x v="995"/>
    <d v="2013-08-07T00:00:00"/>
    <s v="Standard Class"/>
    <s v="KL-16645"/>
    <s v="Ken Lonsdale"/>
    <x v="0"/>
    <s v="United States"/>
    <s v="Detroit"/>
    <x v="12"/>
    <n v="48205"/>
    <x v="2"/>
    <s v="FUR-FU-10002918"/>
    <x v="0"/>
    <x v="5"/>
    <s v="Eldon ClusterMat Chair Mat with Cordless Antistatic Protection"/>
    <n v="272.94"/>
    <n v="3"/>
    <n v="0"/>
    <x v="3994"/>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d v="2011-03-19T00:00:00"/>
    <s v="Standard Class"/>
    <s v="JF-15295"/>
    <s v="Jason Fortune-"/>
    <x v="0"/>
    <s v="United States"/>
    <s v="Logan"/>
    <x v="7"/>
    <n v="84321"/>
    <x v="1"/>
    <s v="OFF-BI-10001617"/>
    <x v="1"/>
    <x v="8"/>
    <s v="GBC Wire Binding Combs"/>
    <n v="33.088000000000001"/>
    <n v="4"/>
    <n v="0.2"/>
    <x v="3995"/>
  </r>
  <r>
    <n v="4678"/>
    <x v="2315"/>
    <x v="2"/>
    <x v="619"/>
    <d v="2011-03-19T00:00:00"/>
    <s v="Standard Class"/>
    <s v="JF-15295"/>
    <s v="Jason Fortune-"/>
    <x v="0"/>
    <s v="United States"/>
    <s v="Logan"/>
    <x v="7"/>
    <n v="84321"/>
    <x v="1"/>
    <s v="OFF-ST-10000736"/>
    <x v="1"/>
    <x v="4"/>
    <s v="Carina Double Wide Media Storage Towers in Natural &amp; Black"/>
    <n v="80.98"/>
    <n v="1"/>
    <n v="0"/>
    <x v="3963"/>
  </r>
  <r>
    <n v="4679"/>
    <x v="2315"/>
    <x v="2"/>
    <x v="619"/>
    <d v="2011-03-19T00:00:00"/>
    <s v="Standard Class"/>
    <s v="JF-15295"/>
    <s v="Jason Fortune-"/>
    <x v="0"/>
    <s v="United States"/>
    <s v="Logan"/>
    <x v="7"/>
    <n v="84321"/>
    <x v="1"/>
    <s v="TEC-AC-10004877"/>
    <x v="2"/>
    <x v="11"/>
    <s v="Imation 30456 USB Flash Drive 8GB"/>
    <n v="82.800000000000011"/>
    <n v="12"/>
    <n v="0"/>
    <x v="3996"/>
  </r>
  <r>
    <n v="4680"/>
    <x v="2315"/>
    <x v="2"/>
    <x v="619"/>
    <d v="2011-03-19T00:00:00"/>
    <s v="Standard Class"/>
    <s v="JF-15295"/>
    <s v="Jason Fortune-"/>
    <x v="0"/>
    <s v="United States"/>
    <s v="Logan"/>
    <x v="7"/>
    <n v="84321"/>
    <x v="1"/>
    <s v="OFF-ST-10003221"/>
    <x v="1"/>
    <x v="4"/>
    <s v="Staples"/>
    <n v="21.36"/>
    <n v="2"/>
    <n v="0"/>
    <x v="819"/>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97"/>
  </r>
  <r>
    <n v="4682"/>
    <x v="2316"/>
    <x v="0"/>
    <x v="216"/>
    <d v="2013-07-19T00:00:00"/>
    <s v="Second Class"/>
    <s v="RE-19450"/>
    <s v="Richard Eichhorn"/>
    <x v="0"/>
    <s v="United States"/>
    <s v="Auburn"/>
    <x v="15"/>
    <n v="13021"/>
    <x v="3"/>
    <s v="OFF-FA-10000936"/>
    <x v="1"/>
    <x v="13"/>
    <s v="Acco Hot Clips Clips to Go"/>
    <n v="29.61"/>
    <n v="9"/>
    <n v="0"/>
    <x v="3998"/>
  </r>
  <r>
    <n v="4683"/>
    <x v="2317"/>
    <x v="0"/>
    <x v="49"/>
    <d v="2013-12-02T00:00:00"/>
    <s v="Same Day"/>
    <s v="MV-18190"/>
    <s v="Mike Vittorini"/>
    <x v="0"/>
    <s v="United States"/>
    <s v="Raleigh"/>
    <x v="3"/>
    <n v="27604"/>
    <x v="0"/>
    <s v="TEC-PH-10003811"/>
    <x v="2"/>
    <x v="7"/>
    <s v="Jabra Supreme Plus Driver Edition Headset"/>
    <n v="863.928"/>
    <n v="9"/>
    <n v="0.2"/>
    <x v="3999"/>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4000"/>
  </r>
  <r>
    <n v="4685"/>
    <x v="2318"/>
    <x v="0"/>
    <x v="48"/>
    <d v="2013-09-04T00:00:00"/>
    <s v="Standard Class"/>
    <s v="GB-14530"/>
    <s v="George Bell"/>
    <x v="1"/>
    <s v="United States"/>
    <s v="Philadelphia"/>
    <x v="9"/>
    <n v="19120"/>
    <x v="3"/>
    <s v="FUR-BO-10002853"/>
    <x v="0"/>
    <x v="0"/>
    <s v="O'Sullivan 5-Shelf Heavy-Duty Bookcases"/>
    <n v="163.88"/>
    <n v="4"/>
    <n v="0.5"/>
    <x v="4001"/>
  </r>
  <r>
    <n v="4686"/>
    <x v="2318"/>
    <x v="0"/>
    <x v="48"/>
    <d v="2013-09-04T00:00:00"/>
    <s v="Standard Class"/>
    <s v="GB-14530"/>
    <s v="George Bell"/>
    <x v="1"/>
    <s v="United States"/>
    <s v="Philadelphia"/>
    <x v="9"/>
    <n v="19120"/>
    <x v="3"/>
    <s v="OFF-BI-10002071"/>
    <x v="1"/>
    <x v="8"/>
    <s v="Fellowes Black Plastic Comb Bindings"/>
    <n v="3.4860000000000002"/>
    <n v="2"/>
    <n v="0.7"/>
    <x v="4002"/>
  </r>
  <r>
    <n v="4687"/>
    <x v="2318"/>
    <x v="0"/>
    <x v="48"/>
    <d v="2013-09-04T00:00:00"/>
    <s v="Standard Class"/>
    <s v="GB-14530"/>
    <s v="George Bell"/>
    <x v="1"/>
    <s v="United States"/>
    <s v="Philadelphia"/>
    <x v="9"/>
    <n v="19120"/>
    <x v="3"/>
    <s v="OFF-FA-10000053"/>
    <x v="1"/>
    <x v="13"/>
    <s v="Revere Boxed Rubber Bands by Revere"/>
    <n v="10.584"/>
    <n v="7"/>
    <n v="0.2"/>
    <x v="1944"/>
  </r>
  <r>
    <n v="4688"/>
    <x v="2319"/>
    <x v="0"/>
    <x v="890"/>
    <d v="2013-07-01T00:00:00"/>
    <s v="Standard Class"/>
    <s v="HL-15040"/>
    <s v="Hunter Lopez"/>
    <x v="0"/>
    <s v="United States"/>
    <s v="Richmond"/>
    <x v="14"/>
    <n v="47374"/>
    <x v="2"/>
    <s v="TEC-PH-10001305"/>
    <x v="2"/>
    <x v="7"/>
    <s v="Panasonic KX TS208W Corded phone"/>
    <n v="440.91"/>
    <n v="9"/>
    <n v="0"/>
    <x v="4003"/>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x v="4004"/>
  </r>
  <r>
    <n v="4690"/>
    <x v="2321"/>
    <x v="2"/>
    <x v="414"/>
    <d v="2011-12-22T00:00:00"/>
    <s v="First Class"/>
    <s v="CT-11995"/>
    <s v="Carol Triggs"/>
    <x v="0"/>
    <s v="United States"/>
    <s v="Tucson"/>
    <x v="16"/>
    <n v="85705"/>
    <x v="1"/>
    <s v="FUR-FU-10001876"/>
    <x v="0"/>
    <x v="5"/>
    <s v="Computer Room Manger, 14&quot;"/>
    <n v="51.967999999999996"/>
    <n v="2"/>
    <n v="0.2"/>
    <x v="4005"/>
  </r>
  <r>
    <n v="4691"/>
    <x v="2321"/>
    <x v="2"/>
    <x v="414"/>
    <d v="2011-12-22T00:00:00"/>
    <s v="First Class"/>
    <s v="CT-11995"/>
    <s v="Carol Triggs"/>
    <x v="0"/>
    <s v="United States"/>
    <s v="Tucson"/>
    <x v="16"/>
    <n v="85705"/>
    <x v="1"/>
    <s v="TEC-AC-10003628"/>
    <x v="2"/>
    <x v="11"/>
    <s v="Logitech 910-002974 M325 Wireless Mouse for Web Scrolling"/>
    <n v="71.975999999999999"/>
    <n v="3"/>
    <n v="0.2"/>
    <x v="4006"/>
  </r>
  <r>
    <n v="4692"/>
    <x v="2321"/>
    <x v="2"/>
    <x v="414"/>
    <d v="2011-12-22T00:00:00"/>
    <s v="First Class"/>
    <s v="CT-11995"/>
    <s v="Carol Triggs"/>
    <x v="0"/>
    <s v="United States"/>
    <s v="Tucson"/>
    <x v="16"/>
    <n v="85705"/>
    <x v="1"/>
    <s v="FUR-CH-10004860"/>
    <x v="0"/>
    <x v="1"/>
    <s v="Global Low Back Tilter Chair"/>
    <n v="242.35200000000003"/>
    <n v="3"/>
    <n v="0.2"/>
    <x v="4007"/>
  </r>
  <r>
    <n v="4693"/>
    <x v="2321"/>
    <x v="2"/>
    <x v="414"/>
    <d v="2011-12-22T00:00:00"/>
    <s v="First Class"/>
    <s v="CT-11995"/>
    <s v="Carol Triggs"/>
    <x v="0"/>
    <s v="United States"/>
    <s v="Tucson"/>
    <x v="16"/>
    <n v="85705"/>
    <x v="1"/>
    <s v="OFF-PA-10000357"/>
    <x v="1"/>
    <x v="10"/>
    <s v="Xerox 1888"/>
    <n v="221.92000000000002"/>
    <n v="5"/>
    <n v="0.2"/>
    <x v="4008"/>
  </r>
  <r>
    <n v="4694"/>
    <x v="2321"/>
    <x v="2"/>
    <x v="414"/>
    <d v="2011-12-22T00:00:00"/>
    <s v="First Class"/>
    <s v="CT-11995"/>
    <s v="Carol Triggs"/>
    <x v="0"/>
    <s v="United States"/>
    <s v="Tucson"/>
    <x v="16"/>
    <n v="85705"/>
    <x v="1"/>
    <s v="OFF-PA-10003270"/>
    <x v="1"/>
    <x v="10"/>
    <s v="Xerox 1954"/>
    <n v="8.4480000000000004"/>
    <n v="2"/>
    <n v="0.2"/>
    <x v="591"/>
  </r>
  <r>
    <n v="4695"/>
    <x v="2322"/>
    <x v="1"/>
    <x v="997"/>
    <d v="2012-12-17T00:00:00"/>
    <s v="Same Day"/>
    <s v="JL-15835"/>
    <s v="John Lee"/>
    <x v="0"/>
    <s v="United States"/>
    <s v="Detroit"/>
    <x v="12"/>
    <n v="48205"/>
    <x v="2"/>
    <s v="OFF-BI-10000320"/>
    <x v="1"/>
    <x v="8"/>
    <s v="GBC Plastic Binding Combs"/>
    <n v="29.52"/>
    <n v="4"/>
    <n v="0"/>
    <x v="4009"/>
  </r>
  <r>
    <n v="4696"/>
    <x v="2322"/>
    <x v="1"/>
    <x v="997"/>
    <d v="2012-12-17T00:00:00"/>
    <s v="Same Day"/>
    <s v="JL-15835"/>
    <s v="John Lee"/>
    <x v="0"/>
    <s v="United States"/>
    <s v="Detroit"/>
    <x v="12"/>
    <n v="48205"/>
    <x v="2"/>
    <s v="FUR-CH-10003846"/>
    <x v="0"/>
    <x v="1"/>
    <s v="Hon Valutask Swivel Chairs"/>
    <n v="302.94"/>
    <n v="3"/>
    <n v="0"/>
    <x v="4010"/>
  </r>
  <r>
    <n v="4697"/>
    <x v="2322"/>
    <x v="1"/>
    <x v="997"/>
    <d v="2012-12-17T00:00:00"/>
    <s v="Same Day"/>
    <s v="JL-15835"/>
    <s v="John Lee"/>
    <x v="0"/>
    <s v="United States"/>
    <s v="Detroit"/>
    <x v="12"/>
    <n v="48205"/>
    <x v="2"/>
    <s v="FUR-CH-10004875"/>
    <x v="0"/>
    <x v="1"/>
    <s v="Harbour Creations 67200 Series Stacking Chairs"/>
    <n v="142.36000000000001"/>
    <n v="2"/>
    <n v="0"/>
    <x v="4011"/>
  </r>
  <r>
    <n v="4698"/>
    <x v="2322"/>
    <x v="1"/>
    <x v="997"/>
    <d v="2012-12-17T00:00:00"/>
    <s v="Same Day"/>
    <s v="JL-15835"/>
    <s v="John Lee"/>
    <x v="0"/>
    <s v="United States"/>
    <s v="Detroit"/>
    <x v="12"/>
    <n v="48205"/>
    <x v="2"/>
    <s v="FUR-CH-10003817"/>
    <x v="0"/>
    <x v="1"/>
    <s v="Global Value Steno Chair, Gray"/>
    <n v="546.66"/>
    <n v="9"/>
    <n v="0"/>
    <x v="4012"/>
  </r>
  <r>
    <n v="4699"/>
    <x v="2322"/>
    <x v="1"/>
    <x v="997"/>
    <d v="2012-12-17T00:00:00"/>
    <s v="Same Day"/>
    <s v="JL-15835"/>
    <s v="John Lee"/>
    <x v="0"/>
    <s v="United States"/>
    <s v="Detroit"/>
    <x v="12"/>
    <n v="48205"/>
    <x v="2"/>
    <s v="FUR-FU-10002116"/>
    <x v="0"/>
    <x v="5"/>
    <s v="Tenex Carpeted, Granite-Look or Clear Contemporary Contour Shape Chair Mats"/>
    <n v="212.13"/>
    <n v="3"/>
    <n v="0"/>
    <x v="4013"/>
  </r>
  <r>
    <n v="4700"/>
    <x v="2323"/>
    <x v="3"/>
    <x v="943"/>
    <d v="2014-05-18T00:00:00"/>
    <s v="Standard Class"/>
    <s v="JK-16120"/>
    <s v="Julie Kriz"/>
    <x v="2"/>
    <s v="United States"/>
    <s v="Austin"/>
    <x v="5"/>
    <n v="78745"/>
    <x v="2"/>
    <s v="OFF-AR-10003481"/>
    <x v="1"/>
    <x v="6"/>
    <s v="Newell 348"/>
    <n v="5.2480000000000002"/>
    <n v="2"/>
    <n v="0.2"/>
    <x v="822"/>
  </r>
  <r>
    <n v="4701"/>
    <x v="2323"/>
    <x v="3"/>
    <x v="943"/>
    <d v="2014-05-18T00:00:00"/>
    <s v="Standard Class"/>
    <s v="JK-16120"/>
    <s v="Julie Kriz"/>
    <x v="2"/>
    <s v="United States"/>
    <s v="Austin"/>
    <x v="5"/>
    <n v="78745"/>
    <x v="2"/>
    <s v="OFF-ST-10004180"/>
    <x v="1"/>
    <x v="4"/>
    <s v="Safco Commercial Shelving"/>
    <n v="74.415999999999997"/>
    <n v="2"/>
    <n v="0.2"/>
    <x v="4014"/>
  </r>
  <r>
    <n v="4702"/>
    <x v="2323"/>
    <x v="3"/>
    <x v="943"/>
    <d v="2014-05-18T00:00:00"/>
    <s v="Standard Class"/>
    <s v="JK-16120"/>
    <s v="Julie Kriz"/>
    <x v="2"/>
    <s v="United States"/>
    <s v="Austin"/>
    <x v="5"/>
    <n v="78745"/>
    <x v="2"/>
    <s v="OFF-PA-10003657"/>
    <x v="1"/>
    <x v="10"/>
    <s v="Xerox 1927"/>
    <n v="6.8480000000000008"/>
    <n v="2"/>
    <n v="0.2"/>
    <x v="2997"/>
  </r>
  <r>
    <n v="4703"/>
    <x v="2323"/>
    <x v="3"/>
    <x v="943"/>
    <d v="2014-05-18T00:00:00"/>
    <s v="Standard Class"/>
    <s v="JK-16120"/>
    <s v="Julie Kriz"/>
    <x v="2"/>
    <s v="United States"/>
    <s v="Austin"/>
    <x v="5"/>
    <n v="78745"/>
    <x v="2"/>
    <s v="FUR-FU-10001967"/>
    <x v="0"/>
    <x v="5"/>
    <s v="Telescoping Adjustable Floor Lamp"/>
    <n v="7.9959999999999996"/>
    <n v="1"/>
    <n v="0.6"/>
    <x v="4015"/>
  </r>
  <r>
    <n v="4704"/>
    <x v="2324"/>
    <x v="0"/>
    <x v="890"/>
    <d v="2013-06-29T00:00:00"/>
    <s v="Standard Class"/>
    <s v="DH-13075"/>
    <s v="Dave Hallsten"/>
    <x v="1"/>
    <s v="United States"/>
    <s v="Houston"/>
    <x v="5"/>
    <n v="77095"/>
    <x v="2"/>
    <s v="OFF-AP-10002082"/>
    <x v="1"/>
    <x v="9"/>
    <s v="Holmes HEPA Air Purifier"/>
    <n v="8.711999999999998"/>
    <n v="2"/>
    <n v="0.8"/>
    <x v="4016"/>
  </r>
  <r>
    <n v="4705"/>
    <x v="2325"/>
    <x v="0"/>
    <x v="624"/>
    <d v="2013-05-19T00:00:00"/>
    <s v="First Class"/>
    <s v="AG-10900"/>
    <s v="Arthur Gainer"/>
    <x v="0"/>
    <s v="United States"/>
    <s v="Waterbury"/>
    <x v="29"/>
    <n v="6708"/>
    <x v="3"/>
    <s v="OFF-SU-10000381"/>
    <x v="1"/>
    <x v="14"/>
    <s v="Acme Forged Steel Scissors with Black Enamel Handles"/>
    <n v="65.17"/>
    <n v="7"/>
    <n v="0"/>
    <x v="4017"/>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4018"/>
  </r>
  <r>
    <n v="4708"/>
    <x v="2326"/>
    <x v="3"/>
    <x v="222"/>
    <d v="2014-07-01T00:00:00"/>
    <s v="First Class"/>
    <s v="WB-21850"/>
    <s v="William Brown"/>
    <x v="0"/>
    <s v="United States"/>
    <s v="Los Angeles"/>
    <x v="1"/>
    <n v="90049"/>
    <x v="1"/>
    <s v="OFF-BI-10003091"/>
    <x v="1"/>
    <x v="8"/>
    <s v="GBC DocuBind TL200 Manual Binding Machine"/>
    <n v="895.92"/>
    <n v="5"/>
    <n v="0.2"/>
    <x v="1756"/>
  </r>
  <r>
    <n v="4709"/>
    <x v="2326"/>
    <x v="3"/>
    <x v="222"/>
    <d v="2014-07-01T00:00:00"/>
    <s v="First Class"/>
    <s v="WB-21850"/>
    <s v="William Brown"/>
    <x v="0"/>
    <s v="United States"/>
    <s v="Los Angeles"/>
    <x v="1"/>
    <n v="90049"/>
    <x v="1"/>
    <s v="OFF-ST-10002974"/>
    <x v="1"/>
    <x v="4"/>
    <s v="Trav-L-File Heavy-Duty Shuttle II, Black"/>
    <n v="130.71"/>
    <n v="3"/>
    <n v="0"/>
    <x v="4019"/>
  </r>
  <r>
    <n v="4710"/>
    <x v="2326"/>
    <x v="3"/>
    <x v="222"/>
    <d v="2014-07-01T00:00:00"/>
    <s v="First Class"/>
    <s v="WB-21850"/>
    <s v="William Brown"/>
    <x v="0"/>
    <s v="United States"/>
    <s v="Los Angeles"/>
    <x v="1"/>
    <n v="90049"/>
    <x v="1"/>
    <s v="OFF-AR-10000255"/>
    <x v="1"/>
    <x v="6"/>
    <s v="Newell 328"/>
    <n v="11.68"/>
    <n v="2"/>
    <n v="0"/>
    <x v="4020"/>
  </r>
  <r>
    <n v="4711"/>
    <x v="2326"/>
    <x v="3"/>
    <x v="222"/>
    <d v="2014-07-01T00:00:00"/>
    <s v="First Class"/>
    <s v="WB-21850"/>
    <s v="William Brown"/>
    <x v="0"/>
    <s v="United States"/>
    <s v="Los Angeles"/>
    <x v="1"/>
    <n v="90049"/>
    <x v="1"/>
    <s v="TEC-AC-10001284"/>
    <x v="2"/>
    <x v="11"/>
    <s v="Enermax Briskie RF Wireless Keyboard and Mouse Combo"/>
    <n v="62.31"/>
    <n v="3"/>
    <n v="0"/>
    <x v="3874"/>
  </r>
  <r>
    <n v="4712"/>
    <x v="2327"/>
    <x v="2"/>
    <x v="691"/>
    <d v="2011-03-31T00:00:00"/>
    <s v="Same Day"/>
    <s v="JO-15280"/>
    <s v="Jas O'Carroll"/>
    <x v="0"/>
    <s v="United States"/>
    <s v="Philadelphia"/>
    <x v="9"/>
    <n v="19120"/>
    <x v="3"/>
    <s v="OFF-BI-10003529"/>
    <x v="1"/>
    <x v="8"/>
    <s v="Avery Round Ring Poly Binders"/>
    <n v="0.85200000000000009"/>
    <n v="1"/>
    <n v="0.7"/>
    <x v="4021"/>
  </r>
  <r>
    <n v="4713"/>
    <x v="2328"/>
    <x v="2"/>
    <x v="757"/>
    <d v="2011-12-21T00:00:00"/>
    <s v="Standard Class"/>
    <s v="EJ-13720"/>
    <s v="Ed Jacobs"/>
    <x v="0"/>
    <s v="United States"/>
    <s v="Huntsville"/>
    <x v="5"/>
    <n v="77340"/>
    <x v="2"/>
    <s v="OFF-PA-10000029"/>
    <x v="1"/>
    <x v="10"/>
    <s v="Xerox 224"/>
    <n v="36.288000000000011"/>
    <n v="7"/>
    <n v="0.2"/>
    <x v="168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4022"/>
  </r>
  <r>
    <n v="4715"/>
    <x v="2329"/>
    <x v="3"/>
    <x v="796"/>
    <d v="2014-05-21T00:00:00"/>
    <s v="First Class"/>
    <s v="AB-10105"/>
    <s v="Adrian Barton"/>
    <x v="0"/>
    <s v="United States"/>
    <s v="Portland"/>
    <x v="21"/>
    <n v="97206"/>
    <x v="1"/>
    <s v="TEC-PH-10002200"/>
    <x v="2"/>
    <x v="7"/>
    <s v="Aastra 6757i CT Wireless VoIP phone"/>
    <n v="344.70400000000001"/>
    <n v="2"/>
    <n v="0.2"/>
    <x v="4023"/>
  </r>
  <r>
    <n v="4716"/>
    <x v="2330"/>
    <x v="1"/>
    <x v="793"/>
    <d v="2012-05-16T00:00:00"/>
    <s v="Standard Class"/>
    <s v="LT-16765"/>
    <s v="Larry Tron"/>
    <x v="0"/>
    <s v="United States"/>
    <s v="Louisville"/>
    <x v="22"/>
    <n v="80027"/>
    <x v="1"/>
    <s v="TEC-PH-10000441"/>
    <x v="2"/>
    <x v="7"/>
    <s v="VTech DS6151"/>
    <n v="201.584"/>
    <n v="2"/>
    <n v="0.2"/>
    <x v="1487"/>
  </r>
  <r>
    <n v="4717"/>
    <x v="2331"/>
    <x v="3"/>
    <x v="734"/>
    <d v="2014-12-08T00:00:00"/>
    <s v="Second Class"/>
    <s v="CM-12655"/>
    <s v="Corinna Mitchell"/>
    <x v="2"/>
    <s v="United States"/>
    <s v="Seattle"/>
    <x v="4"/>
    <n v="98115"/>
    <x v="1"/>
    <s v="FUR-TA-10002958"/>
    <x v="0"/>
    <x v="3"/>
    <s v="Bevis Oval Conference Table, Walnut"/>
    <n v="521.96"/>
    <n v="2"/>
    <n v="0"/>
    <x v="4024"/>
  </r>
  <r>
    <n v="4718"/>
    <x v="2332"/>
    <x v="1"/>
    <x v="295"/>
    <d v="2012-12-17T00:00:00"/>
    <s v="Standard Class"/>
    <s v="EM-13960"/>
    <s v="Eric Murdock"/>
    <x v="0"/>
    <s v="United States"/>
    <s v="Baltimore"/>
    <x v="39"/>
    <n v="21215"/>
    <x v="3"/>
    <s v="OFF-AR-10001662"/>
    <x v="1"/>
    <x v="6"/>
    <s v="Rogers Handheld Barrel Pencil Sharpener"/>
    <n v="8.2200000000000006"/>
    <n v="3"/>
    <n v="0"/>
    <x v="4025"/>
  </r>
  <r>
    <n v="4719"/>
    <x v="2333"/>
    <x v="1"/>
    <x v="998"/>
    <d v="2012-10-11T00:00:00"/>
    <s v="First Class"/>
    <s v="DJ-13420"/>
    <s v="Denny Joy"/>
    <x v="1"/>
    <s v="United States"/>
    <s v="San Francisco"/>
    <x v="1"/>
    <n v="94109"/>
    <x v="1"/>
    <s v="OFF-PA-10004101"/>
    <x v="1"/>
    <x v="10"/>
    <s v="Xerox 1894"/>
    <n v="45.36"/>
    <n v="7"/>
    <n v="0"/>
    <x v="1657"/>
  </r>
  <r>
    <n v="4720"/>
    <x v="2334"/>
    <x v="1"/>
    <x v="24"/>
    <d v="2012-04-20T00:00:00"/>
    <s v="Second Class"/>
    <s v="DE-13255"/>
    <s v="Deanra Eno"/>
    <x v="2"/>
    <s v="United States"/>
    <s v="Los Angeles"/>
    <x v="1"/>
    <n v="90004"/>
    <x v="1"/>
    <s v="OFF-ST-10002756"/>
    <x v="1"/>
    <x v="4"/>
    <s v="Tennsco Stur-D-Stor Boltless Shelving, 5 Shelves, 24&quot; Deep, Sand"/>
    <n v="947.17000000000007"/>
    <n v="7"/>
    <n v="0"/>
    <x v="4026"/>
  </r>
  <r>
    <n v="4721"/>
    <x v="2334"/>
    <x v="1"/>
    <x v="24"/>
    <d v="2012-04-20T00:00:00"/>
    <s v="Second Class"/>
    <s v="DE-13255"/>
    <s v="Deanra Eno"/>
    <x v="2"/>
    <s v="United States"/>
    <s v="Los Angeles"/>
    <x v="1"/>
    <n v="90004"/>
    <x v="1"/>
    <s v="OFF-PA-10000483"/>
    <x v="1"/>
    <x v="10"/>
    <s v="Xerox 19"/>
    <n v="61.96"/>
    <n v="2"/>
    <n v="0"/>
    <x v="4027"/>
  </r>
  <r>
    <n v="4722"/>
    <x v="2335"/>
    <x v="2"/>
    <x v="159"/>
    <d v="2011-06-11T00:00:00"/>
    <s v="Second Class"/>
    <s v="NR-18550"/>
    <s v="Nick Radford"/>
    <x v="0"/>
    <s v="United States"/>
    <s v="Aurora"/>
    <x v="10"/>
    <n v="60505"/>
    <x v="2"/>
    <s v="FUR-TA-10002041"/>
    <x v="0"/>
    <x v="3"/>
    <s v="Bevis Round Conference Table Top, X-Base"/>
    <n v="268.935"/>
    <n v="3"/>
    <n v="0.5"/>
    <x v="4028"/>
  </r>
  <r>
    <n v="4723"/>
    <x v="2336"/>
    <x v="3"/>
    <x v="853"/>
    <d v="2014-09-08T00:00:00"/>
    <s v="Standard Class"/>
    <s v="CK-12325"/>
    <s v="Christine Kargatis"/>
    <x v="2"/>
    <s v="United States"/>
    <s v="Seattle"/>
    <x v="4"/>
    <n v="98103"/>
    <x v="1"/>
    <s v="OFF-AR-10001166"/>
    <x v="1"/>
    <x v="6"/>
    <s v="Staples"/>
    <n v="7.58"/>
    <n v="1"/>
    <n v="0"/>
    <x v="4029"/>
  </r>
  <r>
    <n v="4724"/>
    <x v="2337"/>
    <x v="0"/>
    <x v="730"/>
    <d v="2013-05-23T00:00:00"/>
    <s v="Same Day"/>
    <s v="JF-15490"/>
    <s v="Jeremy Farry"/>
    <x v="0"/>
    <s v="United States"/>
    <s v="Athens"/>
    <x v="32"/>
    <n v="30605"/>
    <x v="0"/>
    <s v="OFF-LA-10004345"/>
    <x v="1"/>
    <x v="2"/>
    <s v="Avery 493"/>
    <n v="14.73"/>
    <n v="3"/>
    <n v="0"/>
    <x v="4030"/>
  </r>
  <r>
    <n v="4725"/>
    <x v="2338"/>
    <x v="0"/>
    <x v="583"/>
    <d v="2013-11-16T00:00:00"/>
    <s v="Standard Class"/>
    <s v="LB-16795"/>
    <s v="Laurel Beltran"/>
    <x v="2"/>
    <s v="United States"/>
    <s v="Apopka"/>
    <x v="2"/>
    <n v="32712"/>
    <x v="0"/>
    <s v="OFF-BI-10002852"/>
    <x v="1"/>
    <x v="8"/>
    <s v="Ibico Standard Transparent Covers"/>
    <n v="9.8880000000000017"/>
    <n v="2"/>
    <n v="0.7"/>
    <x v="4031"/>
  </r>
  <r>
    <n v="4726"/>
    <x v="2338"/>
    <x v="0"/>
    <x v="583"/>
    <d v="2013-11-16T00:00:00"/>
    <s v="Standard Class"/>
    <s v="LB-16795"/>
    <s v="Laurel Beltran"/>
    <x v="2"/>
    <s v="United States"/>
    <s v="Apopka"/>
    <x v="2"/>
    <n v="32712"/>
    <x v="0"/>
    <s v="OFF-AP-10001058"/>
    <x v="1"/>
    <x v="9"/>
    <s v="Sanyo 2.5 Cubic Foot Mid-Size Office Refrigerators"/>
    <n v="671.5440000000001"/>
    <n v="3"/>
    <n v="0.2"/>
    <x v="4032"/>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69"/>
  </r>
  <r>
    <n v="4728"/>
    <x v="2339"/>
    <x v="2"/>
    <x v="641"/>
    <d v="2011-11-29T00:00:00"/>
    <s v="Second Class"/>
    <s v="MP-18175"/>
    <s v="Mike Pelletier"/>
    <x v="2"/>
    <s v="United States"/>
    <s v="New York City"/>
    <x v="15"/>
    <n v="10009"/>
    <x v="3"/>
    <s v="FUR-BO-10003159"/>
    <x v="0"/>
    <x v="0"/>
    <s v="Sauder Camden County Collection Libraries, Planked Cherry Finish"/>
    <n v="275.952"/>
    <n v="3"/>
    <n v="0.2"/>
    <x v="4033"/>
  </r>
  <r>
    <n v="4729"/>
    <x v="2340"/>
    <x v="2"/>
    <x v="845"/>
    <d v="2011-11-12T00:00:00"/>
    <s v="Standard Class"/>
    <s v="LH-16900"/>
    <s v="Lena Hernandez"/>
    <x v="0"/>
    <s v="United States"/>
    <s v="San Francisco"/>
    <x v="1"/>
    <n v="94110"/>
    <x v="1"/>
    <s v="OFF-BI-10003684"/>
    <x v="1"/>
    <x v="8"/>
    <s v="Wilson Jones Legal Size Ring Binders"/>
    <n v="123.14399999999999"/>
    <n v="7"/>
    <n v="0.2"/>
    <x v="4034"/>
  </r>
  <r>
    <n v="4730"/>
    <x v="2341"/>
    <x v="0"/>
    <x v="427"/>
    <d v="2013-07-24T00:00:00"/>
    <s v="Second Class"/>
    <s v="SV-20935"/>
    <s v="Susan Vittorini"/>
    <x v="0"/>
    <s v="United States"/>
    <s v="Dallas"/>
    <x v="5"/>
    <n v="75217"/>
    <x v="2"/>
    <s v="TEC-AC-10000487"/>
    <x v="2"/>
    <x v="11"/>
    <s v="SanDisk Cruzer 4 GB USB Flash Drive"/>
    <n v="15.576000000000001"/>
    <n v="3"/>
    <n v="0.2"/>
    <x v="4035"/>
  </r>
  <r>
    <n v="4731"/>
    <x v="2342"/>
    <x v="1"/>
    <x v="368"/>
    <d v="2012-03-31T00:00:00"/>
    <s v="Second Class"/>
    <s v="RB-19435"/>
    <s v="Richard Bierner"/>
    <x v="0"/>
    <s v="United States"/>
    <s v="San Diego"/>
    <x v="1"/>
    <n v="92105"/>
    <x v="1"/>
    <s v="OFF-PA-10001736"/>
    <x v="1"/>
    <x v="10"/>
    <s v="Xerox 1880"/>
    <n v="212.64"/>
    <n v="6"/>
    <n v="0"/>
    <x v="4036"/>
  </r>
  <r>
    <n v="4732"/>
    <x v="2342"/>
    <x v="1"/>
    <x v="368"/>
    <d v="2012-03-31T00:00:00"/>
    <s v="Second Class"/>
    <s v="RB-19435"/>
    <s v="Richard Bierner"/>
    <x v="0"/>
    <s v="United States"/>
    <s v="San Diego"/>
    <x v="1"/>
    <n v="92105"/>
    <x v="1"/>
    <s v="OFF-PA-10001609"/>
    <x v="1"/>
    <x v="10"/>
    <s v="Tops Wirebound Message Log Books"/>
    <n v="9.870000000000001"/>
    <n v="3"/>
    <n v="0"/>
    <x v="4037"/>
  </r>
  <r>
    <n v="4733"/>
    <x v="2342"/>
    <x v="1"/>
    <x v="368"/>
    <d v="2012-03-31T00:00:00"/>
    <s v="Second Class"/>
    <s v="RB-19435"/>
    <s v="Richard Bierner"/>
    <x v="0"/>
    <s v="United States"/>
    <s v="San Diego"/>
    <x v="1"/>
    <n v="92105"/>
    <x v="1"/>
    <s v="TEC-AC-10003116"/>
    <x v="2"/>
    <x v="11"/>
    <s v="Memorex Froggy Flash Drive 8 GB"/>
    <n v="53.25"/>
    <n v="3"/>
    <n v="0"/>
    <x v="4038"/>
  </r>
  <r>
    <n v="4734"/>
    <x v="2342"/>
    <x v="1"/>
    <x v="368"/>
    <d v="2012-03-31T00:00:00"/>
    <s v="Second Class"/>
    <s v="RB-19435"/>
    <s v="Richard Bierner"/>
    <x v="0"/>
    <s v="United States"/>
    <s v="San Diego"/>
    <x v="1"/>
    <n v="92105"/>
    <x v="1"/>
    <s v="FUR-FU-10004586"/>
    <x v="0"/>
    <x v="5"/>
    <s v="G.E. Longer-Life Indoor Recessed Floodlight Bulbs"/>
    <n v="19.919999999999998"/>
    <n v="3"/>
    <n v="0"/>
    <x v="4039"/>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4040"/>
  </r>
  <r>
    <n v="4736"/>
    <x v="2344"/>
    <x v="1"/>
    <x v="385"/>
    <d v="2012-06-19T00:00:00"/>
    <s v="Standard Class"/>
    <s v="PS-19045"/>
    <s v="Penelope Sewall"/>
    <x v="2"/>
    <s v="United States"/>
    <s v="Lewiston"/>
    <x v="43"/>
    <n v="4240"/>
    <x v="3"/>
    <s v="OFF-BI-10004970"/>
    <x v="1"/>
    <x v="8"/>
    <s v="ACCOHIDE 3-Ring Binder, Blue, 1&quot;"/>
    <n v="8.26"/>
    <n v="2"/>
    <n v="0"/>
    <x v="1857"/>
  </r>
  <r>
    <n v="4737"/>
    <x v="2344"/>
    <x v="1"/>
    <x v="385"/>
    <d v="2012-06-19T00:00:00"/>
    <s v="Standard Class"/>
    <s v="PS-19045"/>
    <s v="Penelope Sewall"/>
    <x v="2"/>
    <s v="United States"/>
    <s v="Lewiston"/>
    <x v="43"/>
    <n v="4240"/>
    <x v="3"/>
    <s v="OFF-BI-10002824"/>
    <x v="1"/>
    <x v="8"/>
    <s v="Recycled Easel Ring Binders"/>
    <n v="29.84"/>
    <n v="2"/>
    <n v="0"/>
    <x v="4041"/>
  </r>
  <r>
    <n v="4738"/>
    <x v="2344"/>
    <x v="1"/>
    <x v="385"/>
    <d v="2012-06-19T00:00:00"/>
    <s v="Standard Class"/>
    <s v="PS-19045"/>
    <s v="Penelope Sewall"/>
    <x v="2"/>
    <s v="United States"/>
    <s v="Lewiston"/>
    <x v="43"/>
    <n v="4240"/>
    <x v="3"/>
    <s v="TEC-AC-10003657"/>
    <x v="2"/>
    <x v="11"/>
    <s v="Lenovo 17-Key USB Numeric Keypad"/>
    <n v="67.98"/>
    <n v="2"/>
    <n v="0"/>
    <x v="404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4043"/>
  </r>
  <r>
    <n v="4740"/>
    <x v="2345"/>
    <x v="1"/>
    <x v="954"/>
    <d v="2012-02-24T00:00:00"/>
    <s v="Standard Class"/>
    <s v="GT-14755"/>
    <s v="Guy Thornton"/>
    <x v="0"/>
    <s v="United States"/>
    <s v="Long Beach"/>
    <x v="1"/>
    <n v="90805"/>
    <x v="1"/>
    <s v="FUR-TA-10001676"/>
    <x v="0"/>
    <x v="3"/>
    <s v="Hon 61000 Series Interactive Training Tables"/>
    <n v="35.544000000000004"/>
    <n v="1"/>
    <n v="0.2"/>
    <x v="4044"/>
  </r>
  <r>
    <n v="4741"/>
    <x v="2346"/>
    <x v="3"/>
    <x v="105"/>
    <d v="2014-11-17T00:00:00"/>
    <s v="Standard Class"/>
    <s v="CS-12355"/>
    <s v="Christine Sundaresam"/>
    <x v="0"/>
    <s v="United States"/>
    <s v="Seattle"/>
    <x v="4"/>
    <n v="98115"/>
    <x v="1"/>
    <s v="OFF-LA-10004853"/>
    <x v="1"/>
    <x v="2"/>
    <s v="Avery 483"/>
    <n v="9.9600000000000009"/>
    <n v="2"/>
    <n v="0"/>
    <x v="763"/>
  </r>
  <r>
    <n v="4742"/>
    <x v="2346"/>
    <x v="3"/>
    <x v="105"/>
    <d v="2014-11-17T00:00:00"/>
    <s v="Standard Class"/>
    <s v="CS-12355"/>
    <s v="Christine Sundaresam"/>
    <x v="0"/>
    <s v="United States"/>
    <s v="Seattle"/>
    <x v="4"/>
    <n v="98115"/>
    <x v="1"/>
    <s v="OFF-AR-10000315"/>
    <x v="1"/>
    <x v="6"/>
    <s v="Dixon Ticonderoga Maple Cedar Pencil, #2"/>
    <n v="9.2099999999999991"/>
    <n v="3"/>
    <n v="0"/>
    <x v="3734"/>
  </r>
  <r>
    <n v="4743"/>
    <x v="2346"/>
    <x v="3"/>
    <x v="105"/>
    <d v="2014-11-17T00:00:00"/>
    <s v="Standard Class"/>
    <s v="CS-12355"/>
    <s v="Christine Sundaresam"/>
    <x v="0"/>
    <s v="United States"/>
    <s v="Seattle"/>
    <x v="4"/>
    <n v="98115"/>
    <x v="1"/>
    <s v="OFF-SU-10000381"/>
    <x v="1"/>
    <x v="14"/>
    <s v="Acme Forged Steel Scissors with Black Enamel Handles"/>
    <n v="27.93"/>
    <n v="3"/>
    <n v="0"/>
    <x v="1096"/>
  </r>
  <r>
    <n v="4744"/>
    <x v="2347"/>
    <x v="3"/>
    <x v="916"/>
    <d v="2014-03-06T00:00:00"/>
    <s v="Same Day"/>
    <s v="JD-16060"/>
    <s v="Julia Dunbar"/>
    <x v="0"/>
    <s v="United States"/>
    <s v="Rochester"/>
    <x v="11"/>
    <n v="55901"/>
    <x v="2"/>
    <s v="OFF-FA-10002763"/>
    <x v="1"/>
    <x v="13"/>
    <s v="Advantus Map Pennant Flags and Round Head Tacks"/>
    <n v="7.9"/>
    <n v="2"/>
    <n v="0"/>
    <x v="2498"/>
  </r>
  <r>
    <n v="4745"/>
    <x v="2347"/>
    <x v="3"/>
    <x v="916"/>
    <d v="2014-03-06T00:00:00"/>
    <s v="Same Day"/>
    <s v="JD-16060"/>
    <s v="Julia Dunbar"/>
    <x v="0"/>
    <s v="United States"/>
    <s v="Rochester"/>
    <x v="11"/>
    <n v="55901"/>
    <x v="2"/>
    <s v="OFF-ST-10000877"/>
    <x v="1"/>
    <x v="4"/>
    <s v="Recycled Steel Personal File for Standard File Folders"/>
    <n v="221.16"/>
    <n v="4"/>
    <n v="0"/>
    <x v="4045"/>
  </r>
  <r>
    <n v="4746"/>
    <x v="2347"/>
    <x v="3"/>
    <x v="916"/>
    <d v="2014-03-06T00:00:00"/>
    <s v="Same Day"/>
    <s v="JD-16060"/>
    <s v="Julia Dunbar"/>
    <x v="0"/>
    <s v="United States"/>
    <s v="Rochester"/>
    <x v="11"/>
    <n v="55901"/>
    <x v="2"/>
    <s v="OFF-BI-10001071"/>
    <x v="1"/>
    <x v="8"/>
    <s v="GBC ProClick Punch Binding System"/>
    <n v="127.96"/>
    <n v="2"/>
    <n v="0"/>
    <x v="4046"/>
  </r>
  <r>
    <n v="4747"/>
    <x v="2347"/>
    <x v="3"/>
    <x v="916"/>
    <d v="2014-03-06T00:00:00"/>
    <s v="Same Day"/>
    <s v="JD-16060"/>
    <s v="Julia Dunbar"/>
    <x v="0"/>
    <s v="United States"/>
    <s v="Rochester"/>
    <x v="11"/>
    <n v="55901"/>
    <x v="2"/>
    <s v="OFF-BI-10001097"/>
    <x v="1"/>
    <x v="8"/>
    <s v="Avery Hole Reinforcements"/>
    <n v="18.690000000000001"/>
    <n v="3"/>
    <n v="0"/>
    <x v="4047"/>
  </r>
  <r>
    <n v="4748"/>
    <x v="2348"/>
    <x v="0"/>
    <x v="840"/>
    <d v="2013-03-04T00:00:00"/>
    <s v="Same Day"/>
    <s v="TS-21160"/>
    <s v="Theresa Swint"/>
    <x v="1"/>
    <s v="United States"/>
    <s v="San Francisco"/>
    <x v="1"/>
    <n v="94110"/>
    <x v="1"/>
    <s v="OFF-SU-10004782"/>
    <x v="1"/>
    <x v="14"/>
    <s v="Elite 5&quot; Scissors"/>
    <n v="25.349999999999998"/>
    <n v="3"/>
    <n v="0"/>
    <x v="4048"/>
  </r>
  <r>
    <n v="4749"/>
    <x v="2348"/>
    <x v="0"/>
    <x v="840"/>
    <d v="2013-03-04T00:00:00"/>
    <s v="Same Day"/>
    <s v="TS-21160"/>
    <s v="Theresa Swint"/>
    <x v="1"/>
    <s v="United States"/>
    <s v="San Francisco"/>
    <x v="1"/>
    <n v="94110"/>
    <x v="1"/>
    <s v="FUR-FU-10000672"/>
    <x v="0"/>
    <x v="5"/>
    <s v="Executive Impressions 10&quot; Spectator Wall Clock"/>
    <n v="35.28"/>
    <n v="3"/>
    <n v="0"/>
    <x v="2974"/>
  </r>
  <r>
    <n v="4750"/>
    <x v="2349"/>
    <x v="0"/>
    <x v="435"/>
    <d v="2013-12-26T00:00:00"/>
    <s v="First Class"/>
    <s v="BV-11245"/>
    <s v="Benjamin Venier"/>
    <x v="1"/>
    <s v="United States"/>
    <s v="Seattle"/>
    <x v="4"/>
    <n v="98103"/>
    <x v="1"/>
    <s v="OFF-PA-10002986"/>
    <x v="1"/>
    <x v="10"/>
    <s v="Xerox 1898"/>
    <n v="33.4"/>
    <n v="5"/>
    <n v="0"/>
    <x v="669"/>
  </r>
  <r>
    <n v="4751"/>
    <x v="2350"/>
    <x v="0"/>
    <x v="877"/>
    <d v="2013-10-10T00:00:00"/>
    <s v="First Class"/>
    <s v="DL-13495"/>
    <s v="Dionis Lloyd"/>
    <x v="1"/>
    <s v="United States"/>
    <s v="Spokane"/>
    <x v="4"/>
    <n v="99207"/>
    <x v="1"/>
    <s v="TEC-MA-10001972"/>
    <x v="2"/>
    <x v="15"/>
    <s v="Okidata C331dn Printer"/>
    <n v="837.59999999999991"/>
    <n v="3"/>
    <n v="0.2"/>
    <x v="2767"/>
  </r>
  <r>
    <n v="4752"/>
    <x v="2351"/>
    <x v="0"/>
    <x v="10"/>
    <d v="2013-12-14T00:00:00"/>
    <s v="Standard Class"/>
    <s v="EB-13870"/>
    <s v="Emily Burns"/>
    <x v="0"/>
    <s v="United States"/>
    <s v="Franklin"/>
    <x v="18"/>
    <n v="37064"/>
    <x v="0"/>
    <s v="TEC-PH-10000169"/>
    <x v="2"/>
    <x v="7"/>
    <s v="ARKON Windshield Dashboard Air Vent Car Mount Holder"/>
    <n v="40.68"/>
    <n v="3"/>
    <n v="0.2"/>
    <x v="1458"/>
  </r>
  <r>
    <n v="4753"/>
    <x v="2352"/>
    <x v="3"/>
    <x v="225"/>
    <d v="2014-11-25T00:00:00"/>
    <s v="Standard Class"/>
    <s v="ES-14020"/>
    <s v="Erica Smith"/>
    <x v="0"/>
    <s v="United States"/>
    <s v="Jackson"/>
    <x v="18"/>
    <n v="38301"/>
    <x v="0"/>
    <s v="FUR-CH-10001482"/>
    <x v="0"/>
    <x v="1"/>
    <s v="Office Star - Mesh Screen back chair with Vinyl seat"/>
    <n v="209.56799999999998"/>
    <n v="2"/>
    <n v="0.2"/>
    <x v="4049"/>
  </r>
  <r>
    <n v="4754"/>
    <x v="2353"/>
    <x v="1"/>
    <x v="295"/>
    <d v="2012-12-16T00:00:00"/>
    <s v="Standard Class"/>
    <s v="JB-15925"/>
    <s v="Joni Blumstein"/>
    <x v="0"/>
    <s v="United States"/>
    <s v="Austin"/>
    <x v="5"/>
    <n v="78745"/>
    <x v="2"/>
    <s v="TEC-AC-10002018"/>
    <x v="2"/>
    <x v="11"/>
    <s v="AmazonBasics 3-Button USB Wired Mouse"/>
    <n v="22.368000000000002"/>
    <n v="4"/>
    <n v="0.2"/>
    <x v="4050"/>
  </r>
  <r>
    <n v="4755"/>
    <x v="2354"/>
    <x v="3"/>
    <x v="447"/>
    <d v="2014-02-09T00:00:00"/>
    <s v="Standard Class"/>
    <s v="SC-20380"/>
    <s v="Shahid Collister"/>
    <x v="0"/>
    <s v="United States"/>
    <s v="Pembroke Pines"/>
    <x v="2"/>
    <n v="33024"/>
    <x v="0"/>
    <s v="OFF-BI-10000301"/>
    <x v="1"/>
    <x v="8"/>
    <s v="GBC Instant Report Kit"/>
    <n v="3.8820000000000006"/>
    <n v="2"/>
    <n v="0.7"/>
    <x v="4051"/>
  </r>
  <r>
    <n v="4756"/>
    <x v="2354"/>
    <x v="3"/>
    <x v="447"/>
    <d v="2014-02-09T00:00:00"/>
    <s v="Standard Class"/>
    <s v="SC-20380"/>
    <s v="Shahid Collister"/>
    <x v="0"/>
    <s v="United States"/>
    <s v="Pembroke Pines"/>
    <x v="2"/>
    <n v="33024"/>
    <x v="0"/>
    <s v="OFF-PA-10004381"/>
    <x v="1"/>
    <x v="10"/>
    <s v="14-7/8 x 11 Blue Bar Computer Printout Paper"/>
    <n v="115.29600000000001"/>
    <n v="3"/>
    <n v="0.2"/>
    <x v="945"/>
  </r>
  <r>
    <n v="4757"/>
    <x v="2355"/>
    <x v="3"/>
    <x v="296"/>
    <d v="2014-09-26T00:00:00"/>
    <s v="Standard Class"/>
    <s v="EB-13870"/>
    <s v="Emily Burns"/>
    <x v="0"/>
    <s v="United States"/>
    <s v="Philadelphia"/>
    <x v="9"/>
    <n v="19143"/>
    <x v="3"/>
    <s v="OFF-BI-10004141"/>
    <x v="1"/>
    <x v="8"/>
    <s v="Insertable Tab Indexes For Data Binders"/>
    <n v="1.9080000000000004"/>
    <n v="2"/>
    <n v="0.7"/>
    <x v="4052"/>
  </r>
  <r>
    <n v="4758"/>
    <x v="2356"/>
    <x v="3"/>
    <x v="504"/>
    <d v="2014-05-06T00:00:00"/>
    <s v="Standard Class"/>
    <s v="TC-21475"/>
    <s v="Tony Chapman"/>
    <x v="2"/>
    <s v="United States"/>
    <s v="Danville"/>
    <x v="10"/>
    <n v="61832"/>
    <x v="2"/>
    <s v="OFF-BI-10001575"/>
    <x v="1"/>
    <x v="8"/>
    <s v="GBC Linen Binding Covers"/>
    <n v="43.371999999999993"/>
    <n v="7"/>
    <n v="0.8"/>
    <x v="4053"/>
  </r>
  <r>
    <n v="4759"/>
    <x v="2357"/>
    <x v="2"/>
    <x v="935"/>
    <d v="2011-11-07T00:00:00"/>
    <s v="Standard Class"/>
    <s v="SG-20605"/>
    <s v="Speros Goranitis"/>
    <x v="0"/>
    <s v="United States"/>
    <s v="New York City"/>
    <x v="15"/>
    <n v="10009"/>
    <x v="3"/>
    <s v="TEC-PH-10000984"/>
    <x v="2"/>
    <x v="7"/>
    <s v="Panasonic KX-TG9471B"/>
    <n v="783.96"/>
    <n v="4"/>
    <n v="0"/>
    <x v="4054"/>
  </r>
  <r>
    <n v="4760"/>
    <x v="2357"/>
    <x v="2"/>
    <x v="935"/>
    <d v="2011-11-07T00:00:00"/>
    <s v="Standard Class"/>
    <s v="SG-20605"/>
    <s v="Speros Goranitis"/>
    <x v="0"/>
    <s v="United States"/>
    <s v="New York City"/>
    <x v="15"/>
    <n v="10009"/>
    <x v="3"/>
    <s v="OFF-BI-10000666"/>
    <x v="1"/>
    <x v="8"/>
    <s v="Surelock Post Binders"/>
    <n v="48.896000000000001"/>
    <n v="2"/>
    <n v="0.2"/>
    <x v="4055"/>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d v="2014-01-05T00:00:00"/>
    <s v="Standard Class"/>
    <s v="BM-11785"/>
    <s v="Bryan Mills"/>
    <x v="0"/>
    <s v="United States"/>
    <s v="Columbus"/>
    <x v="24"/>
    <n v="43229"/>
    <x v="3"/>
    <s v="OFF-LA-10003720"/>
    <x v="1"/>
    <x v="2"/>
    <s v="Avery 487"/>
    <n v="5.9039999999999999"/>
    <n v="2"/>
    <n v="0.2"/>
    <x v="2352"/>
  </r>
  <r>
    <n v="4763"/>
    <x v="2358"/>
    <x v="0"/>
    <x v="945"/>
    <d v="2014-01-05T00:00:00"/>
    <s v="Standard Class"/>
    <s v="BM-11785"/>
    <s v="Bryan Mills"/>
    <x v="0"/>
    <s v="United States"/>
    <s v="Columbus"/>
    <x v="24"/>
    <n v="43229"/>
    <x v="3"/>
    <s v="OFF-SU-10001664"/>
    <x v="1"/>
    <x v="14"/>
    <s v="Acme Office Executive Series Stainless Steel Trimmers"/>
    <n v="13.712000000000002"/>
    <n v="2"/>
    <n v="0.2"/>
    <x v="4057"/>
  </r>
  <r>
    <n v="4764"/>
    <x v="2359"/>
    <x v="2"/>
    <x v="328"/>
    <d v="2011-09-21T00:00:00"/>
    <s v="Standard Class"/>
    <s v="NR-18550"/>
    <s v="Nick Radford"/>
    <x v="0"/>
    <s v="United States"/>
    <s v="Chula Vista"/>
    <x v="1"/>
    <n v="91911"/>
    <x v="1"/>
    <s v="OFF-EN-10001453"/>
    <x v="1"/>
    <x v="12"/>
    <s v="Tyvek Interoffice Envelopes, 9 1/2&quot; x 12 1/2&quot;, 100/Box"/>
    <n v="182.94"/>
    <n v="3"/>
    <n v="0"/>
    <x v="4058"/>
  </r>
  <r>
    <n v="4765"/>
    <x v="2360"/>
    <x v="3"/>
    <x v="221"/>
    <d v="2014-11-28T00:00:00"/>
    <s v="First Class"/>
    <s v="PG-18820"/>
    <s v="Patrick Gardner"/>
    <x v="0"/>
    <s v="United States"/>
    <s v="San Francisco"/>
    <x v="1"/>
    <n v="94110"/>
    <x v="1"/>
    <s v="OFF-AR-10001860"/>
    <x v="1"/>
    <x v="6"/>
    <s v="BIC Liqua Brite Liner"/>
    <n v="27.76"/>
    <n v="4"/>
    <n v="0"/>
    <x v="4059"/>
  </r>
  <r>
    <n v="4766"/>
    <x v="2361"/>
    <x v="1"/>
    <x v="999"/>
    <d v="2012-04-28T00:00:00"/>
    <s v="Standard Class"/>
    <s v="DB-13270"/>
    <s v="Deborah Brumfield"/>
    <x v="2"/>
    <s v="United States"/>
    <s v="New York City"/>
    <x v="15"/>
    <n v="10009"/>
    <x v="3"/>
    <s v="OFF-AR-10001044"/>
    <x v="1"/>
    <x v="6"/>
    <s v="BOSTON Ranger #55 Pencil Sharpener, Black"/>
    <n v="25.99"/>
    <n v="1"/>
    <n v="0"/>
    <x v="2700"/>
  </r>
  <r>
    <n v="4767"/>
    <x v="2362"/>
    <x v="1"/>
    <x v="1000"/>
    <d v="2012-03-12T00:00:00"/>
    <s v="First Class"/>
    <s v="NS-18640"/>
    <s v="Noel Staavos"/>
    <x v="1"/>
    <s v="United States"/>
    <s v="San Antonio"/>
    <x v="5"/>
    <n v="78207"/>
    <x v="2"/>
    <s v="TEC-AC-10002473"/>
    <x v="2"/>
    <x v="11"/>
    <s v="Maxell 4.7GB DVD-R"/>
    <n v="113.52000000000001"/>
    <n v="5"/>
    <n v="0.2"/>
    <x v="4060"/>
  </r>
  <r>
    <n v="4768"/>
    <x v="2362"/>
    <x v="1"/>
    <x v="1000"/>
    <d v="2012-03-12T00:00:00"/>
    <s v="First Class"/>
    <s v="NS-18640"/>
    <s v="Noel Staavos"/>
    <x v="1"/>
    <s v="United States"/>
    <s v="San Antonio"/>
    <x v="5"/>
    <n v="78207"/>
    <x v="2"/>
    <s v="TEC-PH-10001809"/>
    <x v="2"/>
    <x v="7"/>
    <s v="Panasonic KX T7736-B Digital phone"/>
    <n v="359.88"/>
    <n v="3"/>
    <n v="0.2"/>
    <x v="4061"/>
  </r>
  <r>
    <n v="4769"/>
    <x v="2363"/>
    <x v="3"/>
    <x v="455"/>
    <d v="2014-06-04T00:00:00"/>
    <s v="Same Day"/>
    <s v="CS-11860"/>
    <s v="Cari Schnelling"/>
    <x v="0"/>
    <s v="United States"/>
    <s v="Jacksonville"/>
    <x v="3"/>
    <n v="28540"/>
    <x v="0"/>
    <s v="OFF-PA-10004733"/>
    <x v="1"/>
    <x v="10"/>
    <s v="Things To Do Today Spiral Book"/>
    <n v="25.344000000000001"/>
    <n v="4"/>
    <n v="0.2"/>
    <x v="4062"/>
  </r>
  <r>
    <n v="4770"/>
    <x v="2364"/>
    <x v="0"/>
    <x v="251"/>
    <d v="2013-09-25T00:00:00"/>
    <s v="Second Class"/>
    <s v="CC-12430"/>
    <s v="Chuck Clark"/>
    <x v="2"/>
    <s v="United States"/>
    <s v="San Francisco"/>
    <x v="1"/>
    <n v="94109"/>
    <x v="1"/>
    <s v="OFF-BI-10003355"/>
    <x v="1"/>
    <x v="8"/>
    <s v="Cardinal Holdit Business Card Pockets"/>
    <n v="11.952000000000002"/>
    <n v="3"/>
    <n v="0.2"/>
    <x v="4063"/>
  </r>
  <r>
    <n v="4771"/>
    <x v="2364"/>
    <x v="0"/>
    <x v="251"/>
    <d v="2013-09-25T00:00:00"/>
    <s v="Second Class"/>
    <s v="CC-12430"/>
    <s v="Chuck Clark"/>
    <x v="2"/>
    <s v="United States"/>
    <s v="San Francisco"/>
    <x v="1"/>
    <n v="94109"/>
    <x v="1"/>
    <s v="OFF-SU-10001212"/>
    <x v="1"/>
    <x v="14"/>
    <s v="Kleencut Forged Office Shears by Acme United Corporation"/>
    <n v="6.24"/>
    <n v="3"/>
    <n v="0"/>
    <x v="4064"/>
  </r>
  <r>
    <n v="4772"/>
    <x v="2365"/>
    <x v="2"/>
    <x v="656"/>
    <d v="2011-11-03T00:00:00"/>
    <s v="Second Class"/>
    <s v="AC-10450"/>
    <s v="Amy Cox"/>
    <x v="0"/>
    <s v="United States"/>
    <s v="Avondale"/>
    <x v="16"/>
    <n v="85323"/>
    <x v="1"/>
    <s v="TEC-PH-10000486"/>
    <x v="2"/>
    <x v="7"/>
    <s v="Plantronics HL10 Handset Lifter"/>
    <n v="742.33600000000001"/>
    <n v="8"/>
    <n v="0.2"/>
    <x v="4065"/>
  </r>
  <r>
    <n v="4773"/>
    <x v="2366"/>
    <x v="3"/>
    <x v="51"/>
    <d v="2014-11-28T00:00:00"/>
    <s v="Standard Class"/>
    <s v="CM-12385"/>
    <s v="Christopher Martinez"/>
    <x v="0"/>
    <s v="United States"/>
    <s v="Chicago"/>
    <x v="10"/>
    <n v="60610"/>
    <x v="2"/>
    <s v="FUR-FU-10004909"/>
    <x v="0"/>
    <x v="5"/>
    <s v="Contemporary Wood/Metal Frame"/>
    <n v="6.4640000000000004"/>
    <n v="1"/>
    <n v="0.6"/>
    <x v="4066"/>
  </r>
  <r>
    <n v="4774"/>
    <x v="2366"/>
    <x v="3"/>
    <x v="51"/>
    <d v="2014-11-28T00:00:00"/>
    <s v="Standard Class"/>
    <s v="CM-12385"/>
    <s v="Christopher Martinez"/>
    <x v="0"/>
    <s v="United States"/>
    <s v="Chicago"/>
    <x v="10"/>
    <n v="60610"/>
    <x v="2"/>
    <s v="OFF-LA-10001613"/>
    <x v="1"/>
    <x v="2"/>
    <s v="Avery File Folder Labels"/>
    <n v="11.52"/>
    <n v="5"/>
    <n v="0.2"/>
    <x v="2045"/>
  </r>
  <r>
    <n v="4775"/>
    <x v="2366"/>
    <x v="3"/>
    <x v="51"/>
    <d v="2014-11-28T00:00:00"/>
    <s v="Standard Class"/>
    <s v="CM-12385"/>
    <s v="Christopher Martinez"/>
    <x v="0"/>
    <s v="United States"/>
    <s v="Chicago"/>
    <x v="10"/>
    <n v="60610"/>
    <x v="2"/>
    <s v="TEC-PH-10004447"/>
    <x v="2"/>
    <x v="7"/>
    <s v="Toshiba IPT2010-SD IP Telephone"/>
    <n v="222.38400000000001"/>
    <n v="2"/>
    <n v="0.2"/>
    <x v="2995"/>
  </r>
  <r>
    <n v="4776"/>
    <x v="2367"/>
    <x v="3"/>
    <x v="673"/>
    <d v="2014-11-22T00:00:00"/>
    <s v="Standard Class"/>
    <s v="EK-13795"/>
    <s v="Eileen Kiefer"/>
    <x v="2"/>
    <s v="United States"/>
    <s v="Escondido"/>
    <x v="1"/>
    <n v="92025"/>
    <x v="1"/>
    <s v="OFF-AR-10000255"/>
    <x v="1"/>
    <x v="6"/>
    <s v="Newell 328"/>
    <n v="23.36"/>
    <n v="4"/>
    <n v="0"/>
    <x v="4067"/>
  </r>
  <r>
    <n v="4777"/>
    <x v="2368"/>
    <x v="0"/>
    <x v="317"/>
    <d v="2013-02-23T00:00:00"/>
    <s v="Second Class"/>
    <s v="CK-12760"/>
    <s v="Cyma Kinney"/>
    <x v="1"/>
    <s v="United States"/>
    <s v="Long Beach"/>
    <x v="15"/>
    <n v="11561"/>
    <x v="3"/>
    <s v="OFF-LA-10004425"/>
    <x v="1"/>
    <x v="2"/>
    <s v="Staples"/>
    <n v="8.67"/>
    <n v="3"/>
    <n v="0"/>
    <x v="1368"/>
  </r>
  <r>
    <n v="4778"/>
    <x v="2368"/>
    <x v="0"/>
    <x v="317"/>
    <d v="2013-02-23T00:00:00"/>
    <s v="Second Class"/>
    <s v="CK-12760"/>
    <s v="Cyma Kinney"/>
    <x v="1"/>
    <s v="United States"/>
    <s v="Long Beach"/>
    <x v="15"/>
    <n v="11561"/>
    <x v="3"/>
    <s v="OFF-SU-10001664"/>
    <x v="1"/>
    <x v="14"/>
    <s v="Acme Office Executive Series Stainless Steel Trimmers"/>
    <n v="25.71"/>
    <n v="3"/>
    <n v="0"/>
    <x v="4068"/>
  </r>
  <r>
    <n v="4779"/>
    <x v="2369"/>
    <x v="3"/>
    <x v="659"/>
    <d v="2014-11-12T00:00:00"/>
    <s v="Standard Class"/>
    <s v="PK-19075"/>
    <s v="Pete Kriz"/>
    <x v="0"/>
    <s v="United States"/>
    <s v="Newark"/>
    <x v="13"/>
    <n v="19711"/>
    <x v="3"/>
    <s v="OFF-AP-10000696"/>
    <x v="1"/>
    <x v="9"/>
    <s v="Holmes Odor Grabber"/>
    <n v="100.94"/>
    <n v="7"/>
    <n v="0"/>
    <x v="4069"/>
  </r>
  <r>
    <n v="4780"/>
    <x v="2370"/>
    <x v="2"/>
    <x v="1001"/>
    <d v="2011-07-10T00:00:00"/>
    <s v="First Class"/>
    <s v="MH-18025"/>
    <s v="Michelle Huthwaite"/>
    <x v="0"/>
    <s v="United States"/>
    <s v="Buffalo"/>
    <x v="15"/>
    <n v="14215"/>
    <x v="3"/>
    <s v="FUR-CH-10002647"/>
    <x v="0"/>
    <x v="1"/>
    <s v="Situations Contoured Folding Chairs, 4/Set"/>
    <n v="63.882000000000005"/>
    <n v="1"/>
    <n v="0.1"/>
    <x v="4070"/>
  </r>
  <r>
    <n v="4781"/>
    <x v="2371"/>
    <x v="2"/>
    <x v="845"/>
    <d v="2011-11-12T00:00:00"/>
    <s v="Standard Class"/>
    <s v="SC-20725"/>
    <s v="Steven Cartwright"/>
    <x v="0"/>
    <s v="United States"/>
    <s v="Houston"/>
    <x v="5"/>
    <n v="77070"/>
    <x v="2"/>
    <s v="FUR-CH-10002758"/>
    <x v="0"/>
    <x v="1"/>
    <s v="Hon Deluxe Fabric Upholstered Stacking Chairs, Squared Back"/>
    <n v="683.14399999999989"/>
    <n v="4"/>
    <n v="0.3"/>
    <x v="232"/>
  </r>
  <r>
    <n v="4782"/>
    <x v="2371"/>
    <x v="2"/>
    <x v="845"/>
    <d v="2011-11-12T00:00:00"/>
    <s v="Standard Class"/>
    <s v="SC-20725"/>
    <s v="Steven Cartwright"/>
    <x v="0"/>
    <s v="United States"/>
    <s v="Houston"/>
    <x v="5"/>
    <n v="77070"/>
    <x v="2"/>
    <s v="OFF-BI-10000201"/>
    <x v="1"/>
    <x v="8"/>
    <s v="Avery Triangle Shaped Sheet Lifters, Black, 2/Pack"/>
    <n v="1.4759999999999995"/>
    <n v="3"/>
    <n v="0.8"/>
    <x v="4071"/>
  </r>
  <r>
    <n v="4783"/>
    <x v="2371"/>
    <x v="2"/>
    <x v="845"/>
    <d v="2011-11-12T00:00:00"/>
    <s v="Standard Class"/>
    <s v="SC-20725"/>
    <s v="Steven Cartwright"/>
    <x v="0"/>
    <s v="United States"/>
    <s v="Houston"/>
    <x v="5"/>
    <n v="77070"/>
    <x v="2"/>
    <s v="OFF-SU-10004115"/>
    <x v="1"/>
    <x v="14"/>
    <s v="Acme Stainless Steel Office Snips"/>
    <n v="40.711999999999996"/>
    <n v="7"/>
    <n v="0.2"/>
    <x v="4072"/>
  </r>
  <r>
    <n v="4784"/>
    <x v="2372"/>
    <x v="3"/>
    <x v="480"/>
    <d v="2014-02-02T00:00:00"/>
    <s v="Standard Class"/>
    <s v="GB-14575"/>
    <s v="Giulietta Baptist"/>
    <x v="0"/>
    <s v="United States"/>
    <s v="Wichita"/>
    <x v="41"/>
    <n v="67212"/>
    <x v="2"/>
    <s v="OFF-PA-10000806"/>
    <x v="1"/>
    <x v="10"/>
    <s v="Xerox 1934"/>
    <n v="279.89999999999998"/>
    <n v="5"/>
    <n v="0"/>
    <x v="1046"/>
  </r>
  <r>
    <n v="4785"/>
    <x v="2373"/>
    <x v="1"/>
    <x v="555"/>
    <d v="2012-12-16T00:00:00"/>
    <s v="Standard Class"/>
    <s v="IM-15070"/>
    <s v="Irene Maddox"/>
    <x v="0"/>
    <s v="United States"/>
    <s v="Colorado Springs"/>
    <x v="22"/>
    <n v="80906"/>
    <x v="1"/>
    <s v="OFF-AR-10001473"/>
    <x v="1"/>
    <x v="6"/>
    <s v="Newell 313"/>
    <n v="13.120000000000001"/>
    <n v="5"/>
    <n v="0.2"/>
    <x v="4073"/>
  </r>
  <r>
    <n v="4786"/>
    <x v="2373"/>
    <x v="1"/>
    <x v="555"/>
    <d v="2012-12-16T00:00:00"/>
    <s v="Standard Class"/>
    <s v="IM-15070"/>
    <s v="Irene Maddox"/>
    <x v="0"/>
    <s v="United States"/>
    <s v="Colorado Springs"/>
    <x v="22"/>
    <n v="80906"/>
    <x v="1"/>
    <s v="FUR-BO-10003450"/>
    <x v="0"/>
    <x v="0"/>
    <s v="Bush Westfield Collection Bookcases, Dark Cherry Finish"/>
    <n v="69.576000000000008"/>
    <n v="4"/>
    <n v="0.7"/>
    <x v="4074"/>
  </r>
  <r>
    <n v="4787"/>
    <x v="2373"/>
    <x v="1"/>
    <x v="555"/>
    <d v="2012-12-16T00:00:00"/>
    <s v="Standard Class"/>
    <s v="IM-15070"/>
    <s v="Irene Maddox"/>
    <x v="0"/>
    <s v="United States"/>
    <s v="Colorado Springs"/>
    <x v="22"/>
    <n v="80906"/>
    <x v="1"/>
    <s v="OFF-AR-10001545"/>
    <x v="1"/>
    <x v="6"/>
    <s v="Newell 326"/>
    <n v="4.2240000000000002"/>
    <n v="3"/>
    <n v="0.2"/>
    <x v="1833"/>
  </r>
  <r>
    <n v="4788"/>
    <x v="2373"/>
    <x v="1"/>
    <x v="555"/>
    <d v="2012-12-16T00:00:00"/>
    <s v="Standard Class"/>
    <s v="IM-15070"/>
    <s v="Irene Maddox"/>
    <x v="0"/>
    <s v="United States"/>
    <s v="Colorado Springs"/>
    <x v="22"/>
    <n v="80906"/>
    <x v="1"/>
    <s v="TEC-AC-10004396"/>
    <x v="2"/>
    <x v="11"/>
    <s v="Logitech Keyboard K120"/>
    <n v="58.08"/>
    <n v="4"/>
    <n v="0.2"/>
    <x v="4075"/>
  </r>
  <r>
    <n v="4789"/>
    <x v="2373"/>
    <x v="1"/>
    <x v="555"/>
    <d v="2012-12-16T00:00:00"/>
    <s v="Standard Class"/>
    <s v="IM-15070"/>
    <s v="Irene Maddox"/>
    <x v="0"/>
    <s v="United States"/>
    <s v="Colorado Springs"/>
    <x v="22"/>
    <n v="80906"/>
    <x v="1"/>
    <s v="FUR-FU-10002456"/>
    <x v="0"/>
    <x v="5"/>
    <s v="Master Caster Door Stop, Large Neon Orange"/>
    <n v="52.416000000000004"/>
    <n v="9"/>
    <n v="0.2"/>
    <x v="4076"/>
  </r>
  <r>
    <n v="4790"/>
    <x v="2373"/>
    <x v="1"/>
    <x v="555"/>
    <d v="2012-12-16T00:00:00"/>
    <s v="Standard Class"/>
    <s v="IM-15070"/>
    <s v="Irene Maddox"/>
    <x v="0"/>
    <s v="United States"/>
    <s v="Colorado Springs"/>
    <x v="22"/>
    <n v="80906"/>
    <x v="1"/>
    <s v="FUR-FU-10001473"/>
    <x v="0"/>
    <x v="5"/>
    <s v="DAX Wood Document Frame"/>
    <n v="54.920000000000009"/>
    <n v="5"/>
    <n v="0.2"/>
    <x v="4077"/>
  </r>
  <r>
    <n v="4791"/>
    <x v="2373"/>
    <x v="1"/>
    <x v="555"/>
    <d v="2012-12-16T00:00:00"/>
    <s v="Standard Class"/>
    <s v="IM-15070"/>
    <s v="Irene Maddox"/>
    <x v="0"/>
    <s v="United States"/>
    <s v="Colorado Springs"/>
    <x v="22"/>
    <n v="80906"/>
    <x v="1"/>
    <s v="FUR-TA-10000849"/>
    <x v="0"/>
    <x v="3"/>
    <s v="Bevis Rectangular Conference Tables"/>
    <n v="364.95"/>
    <n v="5"/>
    <n v="0.5"/>
    <x v="4078"/>
  </r>
  <r>
    <n v="4792"/>
    <x v="2373"/>
    <x v="1"/>
    <x v="555"/>
    <d v="2012-12-16T00:00:00"/>
    <s v="Standard Class"/>
    <s v="IM-15070"/>
    <s v="Irene Maddox"/>
    <x v="0"/>
    <s v="United States"/>
    <s v="Colorado Springs"/>
    <x v="22"/>
    <n v="80906"/>
    <x v="1"/>
    <s v="OFF-PA-10001166"/>
    <x v="1"/>
    <x v="10"/>
    <s v="Xerox 1932"/>
    <n v="85.055999999999997"/>
    <n v="3"/>
    <n v="0.2"/>
    <x v="644"/>
  </r>
  <r>
    <n v="4793"/>
    <x v="2373"/>
    <x v="1"/>
    <x v="555"/>
    <d v="2012-12-16T00:00:00"/>
    <s v="Standard Class"/>
    <s v="IM-15070"/>
    <s v="Irene Maddox"/>
    <x v="0"/>
    <s v="United States"/>
    <s v="Colorado Springs"/>
    <x v="22"/>
    <n v="80906"/>
    <x v="1"/>
    <s v="OFF-PA-10003256"/>
    <x v="1"/>
    <x v="10"/>
    <s v="Avery Personal Creations Heavyweight Cards"/>
    <n v="27.695999999999998"/>
    <n v="3"/>
    <n v="0.2"/>
    <x v="4079"/>
  </r>
  <r>
    <n v="4794"/>
    <x v="2374"/>
    <x v="1"/>
    <x v="685"/>
    <d v="2012-07-04T00:00:00"/>
    <s v="Standard Class"/>
    <s v="MM-18055"/>
    <s v="Michelle Moray"/>
    <x v="0"/>
    <s v="United States"/>
    <s v="New York City"/>
    <x v="15"/>
    <n v="10011"/>
    <x v="3"/>
    <s v="OFF-PA-10002870"/>
    <x v="1"/>
    <x v="10"/>
    <s v="Ampad Phone Message Book, Recycled, 400 Message Capacity, 5 ¾” x 11”"/>
    <n v="24.96"/>
    <n v="4"/>
    <n v="0"/>
    <x v="4080"/>
  </r>
  <r>
    <n v="4795"/>
    <x v="2375"/>
    <x v="1"/>
    <x v="199"/>
    <d v="2012-03-23T00:00:00"/>
    <s v="Standard Class"/>
    <s v="MF-18250"/>
    <s v="Monica Federle"/>
    <x v="1"/>
    <s v="United States"/>
    <s v="Los Angeles"/>
    <x v="1"/>
    <n v="90036"/>
    <x v="1"/>
    <s v="FUR-FU-10001215"/>
    <x v="0"/>
    <x v="5"/>
    <s v="Howard Miller 11-1/2&quot; Diameter Brentwood Wall Clock"/>
    <n v="43.13"/>
    <n v="1"/>
    <n v="0"/>
    <x v="4081"/>
  </r>
  <r>
    <n v="4796"/>
    <x v="2376"/>
    <x v="1"/>
    <x v="863"/>
    <d v="2012-08-17T00:00:00"/>
    <s v="Standard Class"/>
    <s v="CK-12595"/>
    <s v="Clytie Kelty"/>
    <x v="0"/>
    <s v="United States"/>
    <s v="Marietta"/>
    <x v="32"/>
    <n v="30062"/>
    <x v="0"/>
    <s v="OFF-BI-10004187"/>
    <x v="1"/>
    <x v="8"/>
    <s v="Staples"/>
    <n v="5.64"/>
    <n v="3"/>
    <n v="0"/>
    <x v="737"/>
  </r>
  <r>
    <n v="4797"/>
    <x v="2377"/>
    <x v="0"/>
    <x v="675"/>
    <d v="2013-05-20T00:00:00"/>
    <s v="Standard Class"/>
    <s v="MK-17905"/>
    <s v="Michael Kennedy"/>
    <x v="1"/>
    <s v="United States"/>
    <s v="Jacksonville"/>
    <x v="2"/>
    <n v="32216"/>
    <x v="0"/>
    <s v="OFF-BI-10001718"/>
    <x v="1"/>
    <x v="8"/>
    <s v="GBC DocuBind P50 Personal Binding Machine"/>
    <n v="57.582000000000008"/>
    <n v="3"/>
    <n v="0.7"/>
    <x v="4082"/>
  </r>
  <r>
    <n v="4798"/>
    <x v="2377"/>
    <x v="0"/>
    <x v="675"/>
    <d v="2013-05-20T00:00:00"/>
    <s v="Standard Class"/>
    <s v="MK-17905"/>
    <s v="Michael Kennedy"/>
    <x v="1"/>
    <s v="United States"/>
    <s v="Jacksonville"/>
    <x v="2"/>
    <n v="32216"/>
    <x v="0"/>
    <s v="OFF-PA-10004983"/>
    <x v="1"/>
    <x v="10"/>
    <s v="Xerox 23"/>
    <n v="31.104000000000006"/>
    <n v="6"/>
    <n v="0.2"/>
    <x v="282"/>
  </r>
  <r>
    <n v="4799"/>
    <x v="2377"/>
    <x v="0"/>
    <x v="675"/>
    <d v="2013-05-20T00:00:00"/>
    <s v="Standard Class"/>
    <s v="MK-17905"/>
    <s v="Michael Kennedy"/>
    <x v="1"/>
    <s v="United States"/>
    <s v="Jacksonville"/>
    <x v="2"/>
    <n v="32216"/>
    <x v="0"/>
    <s v="FUR-FU-10002396"/>
    <x v="0"/>
    <x v="5"/>
    <s v="DAX Copper Panel Document Frame, 5 x 7 Size"/>
    <n v="30.192"/>
    <n v="3"/>
    <n v="0.2"/>
    <x v="4083"/>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d v="2013-05-20T00:00:00"/>
    <s v="Standard Class"/>
    <s v="MK-17905"/>
    <s v="Michael Kennedy"/>
    <x v="1"/>
    <s v="United States"/>
    <s v="Jacksonville"/>
    <x v="2"/>
    <n v="32216"/>
    <x v="0"/>
    <s v="OFF-AR-10002467"/>
    <x v="1"/>
    <x v="6"/>
    <s v="Dixon Ticonderoga Pencils"/>
    <n v="4.7679999999999998"/>
    <n v="2"/>
    <n v="0.2"/>
    <x v="4085"/>
  </r>
  <r>
    <n v="4802"/>
    <x v="2377"/>
    <x v="0"/>
    <x v="675"/>
    <d v="2013-05-20T00:00:00"/>
    <s v="Standard Class"/>
    <s v="MK-17905"/>
    <s v="Michael Kennedy"/>
    <x v="1"/>
    <s v="United States"/>
    <s v="Jacksonville"/>
    <x v="2"/>
    <n v="32216"/>
    <x v="0"/>
    <s v="OFF-BI-10004002"/>
    <x v="1"/>
    <x v="8"/>
    <s v="Wilson Jones International Size A4 Ring Binders"/>
    <n v="10.380000000000003"/>
    <n v="2"/>
    <n v="0.7"/>
    <x v="4086"/>
  </r>
  <r>
    <n v="4803"/>
    <x v="2377"/>
    <x v="0"/>
    <x v="675"/>
    <d v="2013-05-20T00:00:00"/>
    <s v="Standard Class"/>
    <s v="MK-17905"/>
    <s v="Michael Kennedy"/>
    <x v="1"/>
    <s v="United States"/>
    <s v="Jacksonville"/>
    <x v="2"/>
    <n v="32216"/>
    <x v="0"/>
    <s v="OFF-BI-10002309"/>
    <x v="1"/>
    <x v="8"/>
    <s v="Avery Heavy-Duty EZD  Binder With Locking Rings"/>
    <n v="13.392000000000003"/>
    <n v="8"/>
    <n v="0.7"/>
    <x v="4087"/>
  </r>
  <r>
    <n v="4804"/>
    <x v="2378"/>
    <x v="3"/>
    <x v="1002"/>
    <d v="2014-07-18T00:00:00"/>
    <s v="Second Class"/>
    <s v="MH-17455"/>
    <s v="Mark Hamilton"/>
    <x v="0"/>
    <s v="United States"/>
    <s v="Philadelphia"/>
    <x v="9"/>
    <n v="19140"/>
    <x v="3"/>
    <s v="TEC-PH-10003885"/>
    <x v="2"/>
    <x v="7"/>
    <s v="Cisco SPA508G"/>
    <n v="39.593999999999994"/>
    <n v="1"/>
    <n v="0.4"/>
    <x v="4088"/>
  </r>
  <r>
    <n v="4805"/>
    <x v="2378"/>
    <x v="3"/>
    <x v="1002"/>
    <d v="2014-07-18T00:00:00"/>
    <s v="Second Class"/>
    <s v="MH-17455"/>
    <s v="Mark Hamilton"/>
    <x v="0"/>
    <s v="United States"/>
    <s v="Philadelphia"/>
    <x v="9"/>
    <n v="19140"/>
    <x v="3"/>
    <s v="FUR-FU-10002501"/>
    <x v="0"/>
    <x v="5"/>
    <s v="Nu-Dell Executive Frame"/>
    <n v="91.00800000000001"/>
    <n v="9"/>
    <n v="0.2"/>
    <x v="4089"/>
  </r>
  <r>
    <n v="4806"/>
    <x v="2379"/>
    <x v="1"/>
    <x v="6"/>
    <d v="2012-11-25T00:00:00"/>
    <s v="Second Class"/>
    <s v="NG-18430"/>
    <s v="Nathan Gelder"/>
    <x v="0"/>
    <s v="United States"/>
    <s v="Los Angeles"/>
    <x v="1"/>
    <n v="90008"/>
    <x v="1"/>
    <s v="OFF-PA-10000176"/>
    <x v="1"/>
    <x v="10"/>
    <s v="Xerox 1887"/>
    <n v="37.94"/>
    <n v="2"/>
    <n v="0"/>
    <x v="2714"/>
  </r>
  <r>
    <n v="4807"/>
    <x v="2379"/>
    <x v="1"/>
    <x v="6"/>
    <d v="2012-11-25T00:00:00"/>
    <s v="Second Class"/>
    <s v="NG-18430"/>
    <s v="Nathan Gelder"/>
    <x v="0"/>
    <s v="United States"/>
    <s v="Los Angeles"/>
    <x v="1"/>
    <n v="90008"/>
    <x v="1"/>
    <s v="OFF-PA-10000327"/>
    <x v="1"/>
    <x v="10"/>
    <s v="Xerox 1971"/>
    <n v="42.800000000000004"/>
    <n v="10"/>
    <n v="0"/>
    <x v="4090"/>
  </r>
  <r>
    <n v="4808"/>
    <x v="2379"/>
    <x v="1"/>
    <x v="6"/>
    <d v="2012-11-25T00:00:00"/>
    <s v="Second Class"/>
    <s v="NG-18430"/>
    <s v="Nathan Gelder"/>
    <x v="0"/>
    <s v="United States"/>
    <s v="Los Angeles"/>
    <x v="1"/>
    <n v="90008"/>
    <x v="1"/>
    <s v="OFF-ST-10004634"/>
    <x v="1"/>
    <x v="4"/>
    <s v="Personal Folder Holder, Ebony"/>
    <n v="33.630000000000003"/>
    <n v="3"/>
    <n v="0"/>
    <x v="700"/>
  </r>
  <r>
    <n v="4809"/>
    <x v="2380"/>
    <x v="2"/>
    <x v="533"/>
    <d v="2011-11-28T00:00:00"/>
    <s v="Standard Class"/>
    <s v="PB-19210"/>
    <s v="Phillip Breyer"/>
    <x v="1"/>
    <s v="United States"/>
    <s v="Philadelphia"/>
    <x v="9"/>
    <n v="19134"/>
    <x v="3"/>
    <s v="OFF-EN-10003040"/>
    <x v="1"/>
    <x v="12"/>
    <s v="Quality Park Security Envelopes"/>
    <n v="62.808000000000007"/>
    <n v="3"/>
    <n v="0.2"/>
    <x v="4091"/>
  </r>
  <r>
    <n v="4810"/>
    <x v="2381"/>
    <x v="1"/>
    <x v="17"/>
    <d v="2012-12-30T00:00:00"/>
    <s v="First Class"/>
    <s v="RE-19450"/>
    <s v="Richard Eichhorn"/>
    <x v="0"/>
    <s v="United States"/>
    <s v="Eau Claire"/>
    <x v="6"/>
    <n v="54703"/>
    <x v="2"/>
    <s v="OFF-PA-10003228"/>
    <x v="1"/>
    <x v="10"/>
    <s v="Xerox 1917"/>
    <n v="195.64"/>
    <n v="4"/>
    <n v="0"/>
    <x v="4092"/>
  </r>
  <r>
    <n v="4811"/>
    <x v="2381"/>
    <x v="1"/>
    <x v="17"/>
    <d v="2012-12-30T00:00:00"/>
    <s v="First Class"/>
    <s v="RE-19450"/>
    <s v="Richard Eichhorn"/>
    <x v="0"/>
    <s v="United States"/>
    <s v="Eau Claire"/>
    <x v="6"/>
    <n v="54703"/>
    <x v="2"/>
    <s v="TEC-PH-10004345"/>
    <x v="2"/>
    <x v="7"/>
    <s v="Cisco SPA 502G IP Phone"/>
    <n v="239.9"/>
    <n v="2"/>
    <n v="0"/>
    <x v="4093"/>
  </r>
  <r>
    <n v="4812"/>
    <x v="2382"/>
    <x v="0"/>
    <x v="696"/>
    <d v="2013-11-20T00:00:00"/>
    <s v="Second Class"/>
    <s v="EB-14110"/>
    <s v="Eugene Barchas"/>
    <x v="0"/>
    <s v="United States"/>
    <s v="Philadelphia"/>
    <x v="9"/>
    <n v="19134"/>
    <x v="3"/>
    <s v="FUR-CH-10000785"/>
    <x v="0"/>
    <x v="1"/>
    <s v="Global Ergonomic Managers Chair"/>
    <n v="380.05799999999994"/>
    <n v="3"/>
    <n v="0.3"/>
    <x v="4094"/>
  </r>
  <r>
    <n v="4813"/>
    <x v="2382"/>
    <x v="0"/>
    <x v="696"/>
    <d v="2013-11-20T00:00:00"/>
    <s v="Second Class"/>
    <s v="EB-14110"/>
    <s v="Eugene Barchas"/>
    <x v="0"/>
    <s v="United States"/>
    <s v="Philadelphia"/>
    <x v="9"/>
    <n v="19134"/>
    <x v="3"/>
    <s v="TEC-CO-10004115"/>
    <x v="2"/>
    <x v="16"/>
    <s v="Sharp AL-1530CS Digital Copier"/>
    <n v="1199.9759999999999"/>
    <n v="4"/>
    <n v="0.4"/>
    <x v="4095"/>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96"/>
  </r>
  <r>
    <n v="4815"/>
    <x v="2383"/>
    <x v="0"/>
    <x v="541"/>
    <d v="2013-05-11T00:00:00"/>
    <s v="First Class"/>
    <s v="TB-21625"/>
    <s v="Trudy Brown"/>
    <x v="0"/>
    <s v="United States"/>
    <s v="Los Angeles"/>
    <x v="1"/>
    <n v="90004"/>
    <x v="1"/>
    <s v="OFF-PA-10002751"/>
    <x v="1"/>
    <x v="10"/>
    <s v="Xerox 1920"/>
    <n v="17.940000000000001"/>
    <n v="3"/>
    <n v="0"/>
    <x v="2695"/>
  </r>
  <r>
    <n v="4816"/>
    <x v="2384"/>
    <x v="2"/>
    <x v="58"/>
    <d v="2011-12-31T00:00:00"/>
    <s v="Standard Class"/>
    <s v="MG-17695"/>
    <s v="Maureen Gnade"/>
    <x v="0"/>
    <s v="United States"/>
    <s v="Philadelphia"/>
    <x v="9"/>
    <n v="19134"/>
    <x v="3"/>
    <s v="OFF-PA-10004569"/>
    <x v="1"/>
    <x v="10"/>
    <s v="Wirebound Message Books, Two 4 1/4&quot; x 5&quot; Forms per Page"/>
    <n v="18.264000000000003"/>
    <n v="3"/>
    <n v="0.2"/>
    <x v="4097"/>
  </r>
  <r>
    <n v="4817"/>
    <x v="2384"/>
    <x v="2"/>
    <x v="58"/>
    <d v="2011-12-31T00:00:00"/>
    <s v="Standard Class"/>
    <s v="MG-17695"/>
    <s v="Maureen Gnade"/>
    <x v="0"/>
    <s v="United States"/>
    <s v="Philadelphia"/>
    <x v="9"/>
    <n v="19134"/>
    <x v="3"/>
    <s v="OFF-AP-10002998"/>
    <x v="1"/>
    <x v="9"/>
    <s v="Holmes 99% HEPA Air Purifier"/>
    <n v="34.655999999999999"/>
    <n v="2"/>
    <n v="0.2"/>
    <x v="4098"/>
  </r>
  <r>
    <n v="4818"/>
    <x v="2384"/>
    <x v="2"/>
    <x v="58"/>
    <d v="2011-12-31T00:00:00"/>
    <s v="Standard Class"/>
    <s v="MG-17695"/>
    <s v="Maureen Gnade"/>
    <x v="0"/>
    <s v="United States"/>
    <s v="Philadelphia"/>
    <x v="9"/>
    <n v="19134"/>
    <x v="3"/>
    <s v="OFF-AP-10003287"/>
    <x v="1"/>
    <x v="9"/>
    <s v="Tripp Lite TLP810NET Broadband Surge for Modem/Fax"/>
    <n v="81.552000000000007"/>
    <n v="2"/>
    <n v="0.2"/>
    <x v="4099"/>
  </r>
  <r>
    <n v="4819"/>
    <x v="2384"/>
    <x v="2"/>
    <x v="58"/>
    <d v="2011-12-31T00:00:00"/>
    <s v="Standard Class"/>
    <s v="MG-17695"/>
    <s v="Maureen Gnade"/>
    <x v="0"/>
    <s v="United States"/>
    <s v="Philadelphia"/>
    <x v="9"/>
    <n v="19134"/>
    <x v="3"/>
    <s v="OFF-ST-10001370"/>
    <x v="1"/>
    <x v="4"/>
    <s v="Sensible Storage WireTech Storage Systems"/>
    <n v="227.13600000000002"/>
    <n v="4"/>
    <n v="0.2"/>
    <x v="4100"/>
  </r>
  <r>
    <n v="4820"/>
    <x v="2385"/>
    <x v="3"/>
    <x v="110"/>
    <d v="2014-06-15T00:00:00"/>
    <s v="Standard Class"/>
    <s v="LW-17125"/>
    <s v="Liz Willingham"/>
    <x v="0"/>
    <s v="United States"/>
    <s v="Norwich"/>
    <x v="29"/>
    <n v="6360"/>
    <x v="3"/>
    <s v="OFF-BI-10004040"/>
    <x v="1"/>
    <x v="8"/>
    <s v="Wilson Jones Impact Binders"/>
    <n v="10.36"/>
    <n v="2"/>
    <n v="0"/>
    <x v="4101"/>
  </r>
  <r>
    <n v="4821"/>
    <x v="2386"/>
    <x v="1"/>
    <x v="1003"/>
    <d v="2012-04-11T00:00:00"/>
    <s v="Standard Class"/>
    <s v="PF-19120"/>
    <s v="Peter Fuller"/>
    <x v="0"/>
    <s v="United States"/>
    <s v="San Antonio"/>
    <x v="5"/>
    <n v="78207"/>
    <x v="2"/>
    <s v="OFF-AP-10002651"/>
    <x v="1"/>
    <x v="9"/>
    <s v="Hoover Upright Vacuum With Dirt Cup"/>
    <n v="463.24799999999988"/>
    <n v="8"/>
    <n v="0.8"/>
    <x v="4102"/>
  </r>
  <r>
    <n v="4822"/>
    <x v="2386"/>
    <x v="1"/>
    <x v="1003"/>
    <d v="2012-04-11T00:00:00"/>
    <s v="Standard Class"/>
    <s v="PF-19120"/>
    <s v="Peter Fuller"/>
    <x v="0"/>
    <s v="United States"/>
    <s v="San Antonio"/>
    <x v="5"/>
    <n v="78207"/>
    <x v="2"/>
    <s v="TEC-AC-10002402"/>
    <x v="2"/>
    <x v="11"/>
    <s v="Razer Kraken PRO Over Ear PC and Music Headset"/>
    <n v="383.952"/>
    <n v="6"/>
    <n v="0.2"/>
    <x v="4103"/>
  </r>
  <r>
    <n v="4823"/>
    <x v="2387"/>
    <x v="0"/>
    <x v="212"/>
    <d v="2013-07-12T00:00:00"/>
    <s v="Same Day"/>
    <s v="NZ-18565"/>
    <s v="Nick Zandusky"/>
    <x v="2"/>
    <s v="United States"/>
    <s v="Yuma"/>
    <x v="16"/>
    <n v="85364"/>
    <x v="1"/>
    <s v="OFF-BI-10001658"/>
    <x v="1"/>
    <x v="8"/>
    <s v="GBC Standard Therm-A-Bind Covers"/>
    <n v="44.856000000000009"/>
    <n v="6"/>
    <n v="0.7"/>
    <x v="4104"/>
  </r>
  <r>
    <n v="4824"/>
    <x v="2388"/>
    <x v="0"/>
    <x v="831"/>
    <d v="2013-11-27T00:00:00"/>
    <s v="Standard Class"/>
    <s v="CK-12205"/>
    <s v="Chloris Kastensmidt"/>
    <x v="0"/>
    <s v="United States"/>
    <s v="Columbus"/>
    <x v="24"/>
    <n v="43229"/>
    <x v="3"/>
    <s v="TEC-MA-10000752"/>
    <x v="2"/>
    <x v="15"/>
    <s v="Texas Instrument TI-15 Fraction Calculator"/>
    <n v="30.345000000000006"/>
    <n v="7"/>
    <n v="0.7"/>
    <x v="4105"/>
  </r>
  <r>
    <n v="4825"/>
    <x v="2388"/>
    <x v="0"/>
    <x v="831"/>
    <d v="2013-11-27T00:00:00"/>
    <s v="Standard Class"/>
    <s v="CK-12205"/>
    <s v="Chloris Kastensmidt"/>
    <x v="0"/>
    <s v="United States"/>
    <s v="Columbus"/>
    <x v="24"/>
    <n v="43229"/>
    <x v="3"/>
    <s v="FUR-CH-10003817"/>
    <x v="0"/>
    <x v="1"/>
    <s v="Global Value Steno Chair, Gray"/>
    <n v="127.554"/>
    <n v="3"/>
    <n v="0.3"/>
    <x v="4106"/>
  </r>
  <r>
    <n v="4826"/>
    <x v="2388"/>
    <x v="0"/>
    <x v="831"/>
    <d v="2013-11-27T00:00:00"/>
    <s v="Standard Class"/>
    <s v="CK-12205"/>
    <s v="Chloris Kastensmidt"/>
    <x v="0"/>
    <s v="United States"/>
    <s v="Columbus"/>
    <x v="24"/>
    <n v="43229"/>
    <x v="3"/>
    <s v="FUR-FU-10001876"/>
    <x v="0"/>
    <x v="5"/>
    <s v="Computer Room Manger, 14&quot;"/>
    <n v="77.951999999999998"/>
    <n v="3"/>
    <n v="0.2"/>
    <x v="4107"/>
  </r>
  <r>
    <n v="4827"/>
    <x v="2389"/>
    <x v="3"/>
    <x v="105"/>
    <d v="2014-11-16T00:00:00"/>
    <s v="First Class"/>
    <s v="JE-15610"/>
    <s v="Jim Epp"/>
    <x v="1"/>
    <s v="United States"/>
    <s v="Los Angeles"/>
    <x v="1"/>
    <n v="90036"/>
    <x v="1"/>
    <s v="OFF-BI-10003460"/>
    <x v="1"/>
    <x v="8"/>
    <s v="Acco 3-Hole Punch"/>
    <n v="14.016"/>
    <n v="4"/>
    <n v="0.2"/>
    <x v="4108"/>
  </r>
  <r>
    <n v="4828"/>
    <x v="2390"/>
    <x v="2"/>
    <x v="301"/>
    <d v="2011-11-08T00:00:00"/>
    <s v="Standard Class"/>
    <s v="JO-15145"/>
    <s v="Jack O'Briant"/>
    <x v="1"/>
    <s v="United States"/>
    <s v="Richmond"/>
    <x v="0"/>
    <n v="40475"/>
    <x v="0"/>
    <s v="OFF-ST-10000464"/>
    <x v="1"/>
    <x v="4"/>
    <s v="Multi-Use Personal File Cart and Caster Set, Three Stacking Bins"/>
    <n v="69.52"/>
    <n v="2"/>
    <n v="0"/>
    <x v="3198"/>
  </r>
  <r>
    <n v="4829"/>
    <x v="2390"/>
    <x v="2"/>
    <x v="301"/>
    <d v="2011-11-08T00:00:00"/>
    <s v="Standard Class"/>
    <s v="JO-15145"/>
    <s v="Jack O'Briant"/>
    <x v="1"/>
    <s v="United States"/>
    <s v="Richmond"/>
    <x v="0"/>
    <n v="40475"/>
    <x v="0"/>
    <s v="OFF-AR-10001919"/>
    <x v="1"/>
    <x v="6"/>
    <s v="OIC #2 Pencils, Medium Soft"/>
    <n v="5.64"/>
    <n v="3"/>
    <n v="0"/>
    <x v="4109"/>
  </r>
  <r>
    <n v="4830"/>
    <x v="2391"/>
    <x v="0"/>
    <x v="666"/>
    <d v="2013-05-22T00:00:00"/>
    <s v="Standard Class"/>
    <s v="TT-21220"/>
    <s v="Thomas Thornton"/>
    <x v="0"/>
    <s v="United States"/>
    <s v="New York City"/>
    <x v="15"/>
    <n v="10035"/>
    <x v="3"/>
    <s v="OFF-BI-10002393"/>
    <x v="1"/>
    <x v="8"/>
    <s v="Binder Posts"/>
    <n v="13.776000000000002"/>
    <n v="3"/>
    <n v="0.2"/>
    <x v="4110"/>
  </r>
  <r>
    <n v="4831"/>
    <x v="2392"/>
    <x v="2"/>
    <x v="845"/>
    <d v="2011-11-12T00:00:00"/>
    <s v="Standard Class"/>
    <s v="MS-17365"/>
    <s v="Maribeth Schnelling"/>
    <x v="0"/>
    <s v="United States"/>
    <s v="Wausau"/>
    <x v="6"/>
    <n v="54401"/>
    <x v="2"/>
    <s v="OFF-AP-10001293"/>
    <x v="1"/>
    <x v="9"/>
    <s v="Belkin 8 Outlet Surge Protector"/>
    <n v="245.88"/>
    <n v="6"/>
    <n v="0"/>
    <x v="4111"/>
  </r>
  <r>
    <n v="4832"/>
    <x v="2392"/>
    <x v="2"/>
    <x v="845"/>
    <d v="2011-11-12T00:00:00"/>
    <s v="Standard Class"/>
    <s v="MS-17365"/>
    <s v="Maribeth Schnelling"/>
    <x v="0"/>
    <s v="United States"/>
    <s v="Wausau"/>
    <x v="6"/>
    <n v="54401"/>
    <x v="2"/>
    <s v="OFF-ST-10004258"/>
    <x v="1"/>
    <x v="4"/>
    <s v="Portable Personal File Box"/>
    <n v="36.630000000000003"/>
    <n v="3"/>
    <n v="0"/>
    <x v="938"/>
  </r>
  <r>
    <n v="4833"/>
    <x v="2392"/>
    <x v="2"/>
    <x v="845"/>
    <d v="2011-11-12T00:00:00"/>
    <s v="Standard Class"/>
    <s v="MS-17365"/>
    <s v="Maribeth Schnelling"/>
    <x v="0"/>
    <s v="United States"/>
    <s v="Wausau"/>
    <x v="6"/>
    <n v="54401"/>
    <x v="2"/>
    <s v="OFF-ST-10002214"/>
    <x v="1"/>
    <x v="4"/>
    <s v="X-Rack File for Hanging Folders"/>
    <n v="22.58"/>
    <n v="2"/>
    <n v="0"/>
    <x v="2657"/>
  </r>
  <r>
    <n v="4834"/>
    <x v="2392"/>
    <x v="2"/>
    <x v="845"/>
    <d v="2011-11-12T00:00:00"/>
    <s v="Standard Class"/>
    <s v="MS-17365"/>
    <s v="Maribeth Schnelling"/>
    <x v="0"/>
    <s v="United States"/>
    <s v="Wausau"/>
    <x v="6"/>
    <n v="54401"/>
    <x v="2"/>
    <s v="OFF-BI-10004970"/>
    <x v="1"/>
    <x v="8"/>
    <s v="ACCOHIDE 3-Ring Binder, Blue, 1&quot;"/>
    <n v="12.39"/>
    <n v="3"/>
    <n v="0"/>
    <x v="4112"/>
  </r>
  <r>
    <n v="4835"/>
    <x v="2393"/>
    <x v="3"/>
    <x v="361"/>
    <d v="2014-10-11T00:00:00"/>
    <s v="Standard Class"/>
    <s v="MP-18175"/>
    <s v="Mike Pelletier"/>
    <x v="2"/>
    <s v="United States"/>
    <s v="San Francisco"/>
    <x v="1"/>
    <n v="94110"/>
    <x v="1"/>
    <s v="OFF-BI-10002571"/>
    <x v="1"/>
    <x v="8"/>
    <s v="Avery Framed View Binder, EZD Ring (Locking), Navy, 1 1/2&quot;"/>
    <n v="39.92"/>
    <n v="5"/>
    <n v="0.2"/>
    <x v="4113"/>
  </r>
  <r>
    <n v="4836"/>
    <x v="2393"/>
    <x v="3"/>
    <x v="361"/>
    <d v="2014-10-11T00:00:00"/>
    <s v="Standard Class"/>
    <s v="MP-18175"/>
    <s v="Mike Pelletier"/>
    <x v="2"/>
    <s v="United States"/>
    <s v="San Francisco"/>
    <x v="1"/>
    <n v="94110"/>
    <x v="1"/>
    <s v="OFF-PA-10002581"/>
    <x v="1"/>
    <x v="10"/>
    <s v="Xerox 1951"/>
    <n v="61.96"/>
    <n v="2"/>
    <n v="0"/>
    <x v="4027"/>
  </r>
  <r>
    <n v="4837"/>
    <x v="2393"/>
    <x v="3"/>
    <x v="361"/>
    <d v="2014-10-11T00:00:00"/>
    <s v="Standard Class"/>
    <s v="MP-18175"/>
    <s v="Mike Pelletier"/>
    <x v="2"/>
    <s v="United States"/>
    <s v="San Francisco"/>
    <x v="1"/>
    <n v="94110"/>
    <x v="1"/>
    <s v="OFF-BI-10001097"/>
    <x v="1"/>
    <x v="8"/>
    <s v="Avery Hole Reinforcements"/>
    <n v="19.936000000000003"/>
    <n v="4"/>
    <n v="0.2"/>
    <x v="993"/>
  </r>
  <r>
    <n v="4838"/>
    <x v="2394"/>
    <x v="3"/>
    <x v="702"/>
    <d v="2014-06-04T00:00:00"/>
    <s v="First Class"/>
    <s v="FH-14350"/>
    <s v="Fred Harton"/>
    <x v="0"/>
    <s v="United States"/>
    <s v="Dublin"/>
    <x v="24"/>
    <n v="43017"/>
    <x v="3"/>
    <s v="OFF-BI-10003429"/>
    <x v="1"/>
    <x v="8"/>
    <s v="Cardinal HOLDit! Binder Insert Strips,Extra Strips"/>
    <n v="3.7980000000000005"/>
    <n v="2"/>
    <n v="0.7"/>
    <x v="4114"/>
  </r>
  <r>
    <n v="4839"/>
    <x v="2394"/>
    <x v="3"/>
    <x v="702"/>
    <d v="2014-06-04T00:00:00"/>
    <s v="First Class"/>
    <s v="FH-14350"/>
    <s v="Fred Harton"/>
    <x v="0"/>
    <s v="United States"/>
    <s v="Dublin"/>
    <x v="24"/>
    <n v="43017"/>
    <x v="3"/>
    <s v="OFF-PA-10000682"/>
    <x v="1"/>
    <x v="10"/>
    <s v="Xerox 1924"/>
    <n v="27.744000000000003"/>
    <n v="6"/>
    <n v="0.2"/>
    <x v="4115"/>
  </r>
  <r>
    <n v="4840"/>
    <x v="2394"/>
    <x v="3"/>
    <x v="702"/>
    <d v="2014-06-04T00:00:00"/>
    <s v="First Class"/>
    <s v="FH-14350"/>
    <s v="Fred Harton"/>
    <x v="0"/>
    <s v="United States"/>
    <s v="Dublin"/>
    <x v="24"/>
    <n v="43017"/>
    <x v="3"/>
    <s v="TEC-PH-10001700"/>
    <x v="2"/>
    <x v="7"/>
    <s v="Panasonic KX-TG6844B Expandable Digital Cordless Telephone"/>
    <n v="158.37599999999998"/>
    <n v="4"/>
    <n v="0.4"/>
    <x v="4116"/>
  </r>
  <r>
    <n v="4841"/>
    <x v="2395"/>
    <x v="3"/>
    <x v="225"/>
    <d v="2014-11-26T00:00:00"/>
    <s v="Standard Class"/>
    <s v="SC-20050"/>
    <s v="Sample Company A"/>
    <x v="2"/>
    <s v="United States"/>
    <s v="Henderson"/>
    <x v="0"/>
    <n v="42420"/>
    <x v="0"/>
    <s v="FUR-FU-10000629"/>
    <x v="0"/>
    <x v="5"/>
    <s v="9-3/4 Diameter Round Wall Clock"/>
    <n v="27.58"/>
    <n v="2"/>
    <n v="0"/>
    <x v="4117"/>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x v="4118"/>
  </r>
  <r>
    <n v="4843"/>
    <x v="2397"/>
    <x v="3"/>
    <x v="365"/>
    <d v="2014-10-05T00:00:00"/>
    <s v="Standard Class"/>
    <s v="JO-15280"/>
    <s v="Jas O'Carroll"/>
    <x v="0"/>
    <s v="United States"/>
    <s v="Memphis"/>
    <x v="18"/>
    <n v="38109"/>
    <x v="0"/>
    <s v="OFF-ST-10001418"/>
    <x v="1"/>
    <x v="4"/>
    <s v="Carina Media Storage Towers in Natural &amp; Black"/>
    <n v="243.92"/>
    <n v="5"/>
    <n v="0.2"/>
    <x v="4119"/>
  </r>
  <r>
    <n v="4844"/>
    <x v="2398"/>
    <x v="0"/>
    <x v="77"/>
    <d v="2013-11-10T00:00:00"/>
    <s v="First Class"/>
    <s v="CC-12475"/>
    <s v="Cindy Chapman"/>
    <x v="0"/>
    <s v="United States"/>
    <s v="Lakewood"/>
    <x v="30"/>
    <n v="8701"/>
    <x v="3"/>
    <s v="OFF-FA-10004968"/>
    <x v="1"/>
    <x v="13"/>
    <s v="Rubber Band Ball"/>
    <n v="14.96"/>
    <n v="4"/>
    <n v="0"/>
    <x v="4120"/>
  </r>
  <r>
    <n v="4845"/>
    <x v="2399"/>
    <x v="2"/>
    <x v="527"/>
    <d v="2011-04-05T00:00:00"/>
    <s v="First Class"/>
    <s v="MZ-17515"/>
    <s v="Mary Zewe"/>
    <x v="1"/>
    <s v="United States"/>
    <s v="Los Angeles"/>
    <x v="1"/>
    <n v="90008"/>
    <x v="1"/>
    <s v="OFF-BI-10004140"/>
    <x v="1"/>
    <x v="8"/>
    <s v="Avery Non-Stick Binders"/>
    <n v="7.1840000000000011"/>
    <n v="2"/>
    <n v="0.2"/>
    <x v="1695"/>
  </r>
  <r>
    <n v="4846"/>
    <x v="2400"/>
    <x v="1"/>
    <x v="862"/>
    <d v="2012-07-26T00:00:00"/>
    <s v="Second Class"/>
    <s v="MS-17830"/>
    <s v="Melanie Seite"/>
    <x v="0"/>
    <s v="United States"/>
    <s v="Rochester"/>
    <x v="15"/>
    <n v="14609"/>
    <x v="3"/>
    <s v="OFF-BI-10003460"/>
    <x v="1"/>
    <x v="8"/>
    <s v="Acco 3-Hole Punch"/>
    <n v="10.512"/>
    <n v="3"/>
    <n v="0.2"/>
    <x v="4121"/>
  </r>
  <r>
    <n v="4847"/>
    <x v="2401"/>
    <x v="2"/>
    <x v="402"/>
    <d v="2011-06-27T00:00:00"/>
    <s v="Second Class"/>
    <s v="GK-14620"/>
    <s v="Grace Kelly"/>
    <x v="1"/>
    <s v="United States"/>
    <s v="Salem"/>
    <x v="21"/>
    <n v="97301"/>
    <x v="1"/>
    <s v="TEC-PH-10002115"/>
    <x v="2"/>
    <x v="7"/>
    <s v="Plantronics 81402"/>
    <n v="263.96000000000004"/>
    <n v="5"/>
    <n v="0.2"/>
    <x v="4122"/>
  </r>
  <r>
    <n v="4848"/>
    <x v="2401"/>
    <x v="2"/>
    <x v="402"/>
    <d v="2011-06-27T00:00:00"/>
    <s v="Second Class"/>
    <s v="GK-14620"/>
    <s v="Grace Kelly"/>
    <x v="1"/>
    <s v="United States"/>
    <s v="Salem"/>
    <x v="21"/>
    <n v="97301"/>
    <x v="1"/>
    <s v="OFF-AR-10003478"/>
    <x v="1"/>
    <x v="6"/>
    <s v="Avery Hi-Liter EverBold Pen Style Fluorescent Highlighters, 4/Pack"/>
    <n v="71.632000000000005"/>
    <n v="11"/>
    <n v="0.2"/>
    <x v="4123"/>
  </r>
  <r>
    <n v="4849"/>
    <x v="2401"/>
    <x v="2"/>
    <x v="402"/>
    <d v="2011-06-27T00:00:00"/>
    <s v="Second Class"/>
    <s v="GK-14620"/>
    <s v="Grace Kelly"/>
    <x v="1"/>
    <s v="United States"/>
    <s v="Salem"/>
    <x v="21"/>
    <n v="97301"/>
    <x v="1"/>
    <s v="OFF-AR-10000475"/>
    <x v="1"/>
    <x v="6"/>
    <s v="Hunt BOSTON Vista Battery-Operated Pencil Sharpener, Black"/>
    <n v="9.3280000000000012"/>
    <n v="1"/>
    <n v="0.2"/>
    <x v="1856"/>
  </r>
  <r>
    <n v="4850"/>
    <x v="2402"/>
    <x v="2"/>
    <x v="78"/>
    <d v="2011-09-14T00:00:00"/>
    <s v="Standard Class"/>
    <s v="MC-17275"/>
    <s v="Marc Crier"/>
    <x v="0"/>
    <s v="United States"/>
    <s v="Pasco"/>
    <x v="4"/>
    <n v="99301"/>
    <x v="1"/>
    <s v="OFF-AR-10003045"/>
    <x v="1"/>
    <x v="6"/>
    <s v="Prang Colored Pencils"/>
    <n v="5.88"/>
    <n v="2"/>
    <n v="0"/>
    <x v="4124"/>
  </r>
  <r>
    <n v="4851"/>
    <x v="2402"/>
    <x v="2"/>
    <x v="78"/>
    <d v="2011-09-14T00:00:00"/>
    <s v="Standard Class"/>
    <s v="MC-17275"/>
    <s v="Marc Crier"/>
    <x v="0"/>
    <s v="United States"/>
    <s v="Pasco"/>
    <x v="4"/>
    <n v="99301"/>
    <x v="1"/>
    <s v="FUR-CH-10000454"/>
    <x v="0"/>
    <x v="1"/>
    <s v="Hon Deluxe Fabric Upholstered Stacking Chairs, Rounded Back"/>
    <n v="975.92"/>
    <n v="5"/>
    <n v="0.2"/>
    <x v="4125"/>
  </r>
  <r>
    <n v="4852"/>
    <x v="2402"/>
    <x v="2"/>
    <x v="78"/>
    <d v="2011-09-14T00:00:00"/>
    <s v="Standard Class"/>
    <s v="MC-17275"/>
    <s v="Marc Crier"/>
    <x v="0"/>
    <s v="United States"/>
    <s v="Pasco"/>
    <x v="4"/>
    <n v="99301"/>
    <x v="1"/>
    <s v="OFF-AR-10000380"/>
    <x v="1"/>
    <x v="6"/>
    <s v="Hunt PowerHouse Electric Pencil Sharpener, Blue"/>
    <n v="303.83999999999997"/>
    <n v="8"/>
    <n v="0"/>
    <x v="4126"/>
  </r>
  <r>
    <n v="4853"/>
    <x v="2402"/>
    <x v="2"/>
    <x v="78"/>
    <d v="2011-09-14T00:00:00"/>
    <s v="Standard Class"/>
    <s v="MC-17275"/>
    <s v="Marc Crier"/>
    <x v="0"/>
    <s v="United States"/>
    <s v="Pasco"/>
    <x v="4"/>
    <n v="99301"/>
    <x v="1"/>
    <s v="OFF-ST-10000736"/>
    <x v="1"/>
    <x v="4"/>
    <s v="Carina Double Wide Media Storage Towers in Natural &amp; Black"/>
    <n v="485.88"/>
    <n v="6"/>
    <n v="0"/>
    <x v="4127"/>
  </r>
  <r>
    <n v="4854"/>
    <x v="2403"/>
    <x v="2"/>
    <x v="432"/>
    <d v="2011-12-15T00:00:00"/>
    <s v="Second Class"/>
    <s v="LH-17155"/>
    <s v="Logan Haushalter"/>
    <x v="0"/>
    <s v="United States"/>
    <s v="Oakland"/>
    <x v="1"/>
    <n v="94601"/>
    <x v="1"/>
    <s v="FUR-FU-10004270"/>
    <x v="0"/>
    <x v="5"/>
    <s v="Eldon Image Series Desk Accessories, Burgundy"/>
    <n v="12.54"/>
    <n v="3"/>
    <n v="0"/>
    <x v="4128"/>
  </r>
  <r>
    <n v="4855"/>
    <x v="2403"/>
    <x v="2"/>
    <x v="432"/>
    <d v="2011-12-15T00:00:00"/>
    <s v="Second Class"/>
    <s v="LH-17155"/>
    <s v="Logan Haushalter"/>
    <x v="0"/>
    <s v="United States"/>
    <s v="Oakland"/>
    <x v="1"/>
    <n v="94601"/>
    <x v="1"/>
    <s v="OFF-ST-10000617"/>
    <x v="1"/>
    <x v="4"/>
    <s v="Woodgrain Magazine Files by Perma"/>
    <n v="8.94"/>
    <n v="3"/>
    <n v="0"/>
    <x v="4129"/>
  </r>
  <r>
    <n v="4856"/>
    <x v="2403"/>
    <x v="2"/>
    <x v="432"/>
    <d v="2011-12-15T00:00:00"/>
    <s v="Second Class"/>
    <s v="LH-17155"/>
    <s v="Logan Haushalter"/>
    <x v="0"/>
    <s v="United States"/>
    <s v="Oakland"/>
    <x v="1"/>
    <n v="94601"/>
    <x v="1"/>
    <s v="FUR-FU-10001706"/>
    <x v="0"/>
    <x v="5"/>
    <s v="Longer-Life Soft White Bulbs"/>
    <n v="9.24"/>
    <n v="3"/>
    <n v="0"/>
    <x v="3650"/>
  </r>
  <r>
    <n v="4857"/>
    <x v="2404"/>
    <x v="1"/>
    <x v="1004"/>
    <d v="2012-01-17T00:00:00"/>
    <s v="Standard Class"/>
    <s v="PB-19150"/>
    <s v="Philip Brown"/>
    <x v="0"/>
    <s v="United States"/>
    <s v="Los Angeles"/>
    <x v="1"/>
    <n v="90004"/>
    <x v="1"/>
    <s v="OFF-BI-10003364"/>
    <x v="1"/>
    <x v="8"/>
    <s v="Binding Machine Supplies"/>
    <n v="70.00800000000001"/>
    <n v="3"/>
    <n v="0.2"/>
    <x v="853"/>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4999999999997"/>
    <n v="9"/>
    <n v="0"/>
    <x v="4130"/>
  </r>
  <r>
    <n v="4860"/>
    <x v="2405"/>
    <x v="3"/>
    <x v="934"/>
    <d v="2014-12-20T00:00:00"/>
    <s v="Standard Class"/>
    <s v="SS-20140"/>
    <s v="Saphhira Shifley"/>
    <x v="1"/>
    <s v="United States"/>
    <s v="Oak Park"/>
    <x v="10"/>
    <n v="60302"/>
    <x v="2"/>
    <s v="OFF-AR-10000823"/>
    <x v="1"/>
    <x v="6"/>
    <s v="Newell 307"/>
    <n v="10.192000000000002"/>
    <n v="7"/>
    <n v="0.2"/>
    <x v="4131"/>
  </r>
  <r>
    <n v="4861"/>
    <x v="2406"/>
    <x v="0"/>
    <x v="122"/>
    <d v="2013-12-25T00:00:00"/>
    <s v="Standard Class"/>
    <s v="GK-14620"/>
    <s v="Grace Kelly"/>
    <x v="1"/>
    <s v="United States"/>
    <s v="Morristown"/>
    <x v="30"/>
    <n v="7960"/>
    <x v="3"/>
    <s v="OFF-BI-10001359"/>
    <x v="1"/>
    <x v="8"/>
    <s v="GBC DocuBind TL300 Electric Binding System"/>
    <n v="1793.98"/>
    <n v="2"/>
    <n v="0"/>
    <x v="1736"/>
  </r>
  <r>
    <n v="4862"/>
    <x v="2407"/>
    <x v="2"/>
    <x v="909"/>
    <d v="2011-04-16T00:00:00"/>
    <s v="Second Class"/>
    <s v="GM-14455"/>
    <s v="Gary Mitchum"/>
    <x v="2"/>
    <s v="United States"/>
    <s v="Austin"/>
    <x v="5"/>
    <n v="78745"/>
    <x v="2"/>
    <s v="TEC-PH-10001835"/>
    <x v="2"/>
    <x v="7"/>
    <s v="Jawbone JAMBOX Wireless Bluetooth Speaker"/>
    <n v="758.35200000000009"/>
    <n v="6"/>
    <n v="0.2"/>
    <x v="4132"/>
  </r>
  <r>
    <n v="4863"/>
    <x v="2408"/>
    <x v="0"/>
    <x v="338"/>
    <d v="2013-11-15T00:00:00"/>
    <s v="Standard Class"/>
    <s v="SH-19975"/>
    <s v="Sally Hughsby"/>
    <x v="1"/>
    <s v="United States"/>
    <s v="New York City"/>
    <x v="15"/>
    <n v="10011"/>
    <x v="3"/>
    <s v="OFF-BI-10001191"/>
    <x v="1"/>
    <x v="8"/>
    <s v="Canvas Sectional Post Binders"/>
    <n v="20.368000000000002"/>
    <n v="1"/>
    <n v="0.2"/>
    <x v="4133"/>
  </r>
  <r>
    <n v="4864"/>
    <x v="2408"/>
    <x v="0"/>
    <x v="338"/>
    <d v="2013-11-15T00:00:00"/>
    <s v="Standard Class"/>
    <s v="SH-19975"/>
    <s v="Sally Hughsby"/>
    <x v="1"/>
    <s v="United States"/>
    <s v="New York City"/>
    <x v="15"/>
    <n v="10011"/>
    <x v="3"/>
    <s v="OFF-BI-10003982"/>
    <x v="1"/>
    <x v="8"/>
    <s v="Wilson Jones Century Plastic Molded Ring Binders"/>
    <n v="49.847999999999999"/>
    <n v="3"/>
    <n v="0.2"/>
    <x v="4134"/>
  </r>
  <r>
    <n v="4865"/>
    <x v="2409"/>
    <x v="3"/>
    <x v="335"/>
    <d v="2014-07-01T00:00:00"/>
    <s v="Standard Class"/>
    <s v="SC-20725"/>
    <s v="Steven Cartwright"/>
    <x v="0"/>
    <s v="United States"/>
    <s v="New York City"/>
    <x v="15"/>
    <n v="10024"/>
    <x v="3"/>
    <s v="TEC-PH-10001425"/>
    <x v="2"/>
    <x v="7"/>
    <s v="Mophie Juice Pack Helium for iPhone"/>
    <n v="239.96999999999997"/>
    <n v="3"/>
    <n v="0"/>
    <x v="3395"/>
  </r>
  <r>
    <n v="4866"/>
    <x v="2410"/>
    <x v="3"/>
    <x v="38"/>
    <d v="2014-11-19T00:00:00"/>
    <s v="Standard Class"/>
    <s v="TT-21070"/>
    <s v="Ted Trevino"/>
    <x v="0"/>
    <s v="United States"/>
    <s v="Seattle"/>
    <x v="4"/>
    <n v="98103"/>
    <x v="1"/>
    <s v="FUR-CH-10001215"/>
    <x v="0"/>
    <x v="1"/>
    <s v="Global Troy Executive Leather Low-Back Tilter"/>
    <n v="2404.7040000000002"/>
    <n v="6"/>
    <n v="0.2"/>
    <x v="4135"/>
  </r>
  <r>
    <n v="4867"/>
    <x v="2410"/>
    <x v="3"/>
    <x v="38"/>
    <d v="2014-11-19T00:00:00"/>
    <s v="Standard Class"/>
    <s v="TT-21070"/>
    <s v="Ted Trevino"/>
    <x v="0"/>
    <s v="United States"/>
    <s v="Seattle"/>
    <x v="4"/>
    <n v="98103"/>
    <x v="1"/>
    <s v="OFF-BI-10001718"/>
    <x v="1"/>
    <x v="8"/>
    <s v="GBC DocuBind P50 Personal Binding Machine"/>
    <n v="563.024"/>
    <n v="11"/>
    <n v="0.2"/>
    <x v="4136"/>
  </r>
  <r>
    <n v="4868"/>
    <x v="2410"/>
    <x v="3"/>
    <x v="38"/>
    <d v="2014-11-19T00:00:00"/>
    <s v="Standard Class"/>
    <s v="TT-21070"/>
    <s v="Ted Trevino"/>
    <x v="0"/>
    <s v="United States"/>
    <s v="Seattle"/>
    <x v="4"/>
    <n v="98103"/>
    <x v="1"/>
    <s v="OFF-ST-10000991"/>
    <x v="1"/>
    <x v="4"/>
    <s v="Space Solutions HD Industrial Steel Shelving."/>
    <n v="344.90999999999997"/>
    <n v="3"/>
    <n v="0"/>
    <x v="3624"/>
  </r>
  <r>
    <n v="4869"/>
    <x v="2410"/>
    <x v="3"/>
    <x v="38"/>
    <d v="2014-11-19T00:00:00"/>
    <s v="Standard Class"/>
    <s v="TT-21070"/>
    <s v="Ted Trevino"/>
    <x v="0"/>
    <s v="United States"/>
    <s v="Seattle"/>
    <x v="4"/>
    <n v="98103"/>
    <x v="1"/>
    <s v="OFF-LA-10001613"/>
    <x v="1"/>
    <x v="2"/>
    <s v="Avery File Folder Labels"/>
    <n v="8.64"/>
    <n v="3"/>
    <n v="0"/>
    <x v="913"/>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x v="4137"/>
  </r>
  <r>
    <n v="4871"/>
    <x v="2411"/>
    <x v="3"/>
    <x v="221"/>
    <d v="2014-11-30T00:00:00"/>
    <s v="Standard Class"/>
    <s v="SC-20440"/>
    <s v="Shaun Chance"/>
    <x v="1"/>
    <s v="United States"/>
    <s v="Lancaster"/>
    <x v="9"/>
    <n v="17602"/>
    <x v="3"/>
    <s v="OFF-PA-10000675"/>
    <x v="1"/>
    <x v="10"/>
    <s v="Xerox 1919"/>
    <n v="229.54400000000001"/>
    <n v="7"/>
    <n v="0.2"/>
    <x v="2543"/>
  </r>
  <r>
    <n v="4872"/>
    <x v="2412"/>
    <x v="3"/>
    <x v="979"/>
    <d v="2014-05-28T00:00:00"/>
    <s v="Standard Class"/>
    <s v="KL-16645"/>
    <s v="Ken Lonsdale"/>
    <x v="0"/>
    <s v="United States"/>
    <s v="Houston"/>
    <x v="5"/>
    <n v="77095"/>
    <x v="2"/>
    <s v="OFF-FA-10000840"/>
    <x v="1"/>
    <x v="13"/>
    <s v="OIC Thumb-Tacks"/>
    <n v="1.8239999999999998"/>
    <n v="2"/>
    <n v="0.2"/>
    <x v="4138"/>
  </r>
  <r>
    <n v="4873"/>
    <x v="2412"/>
    <x v="3"/>
    <x v="979"/>
    <d v="2014-05-28T00:00:00"/>
    <s v="Standard Class"/>
    <s v="KL-16645"/>
    <s v="Ken Lonsdale"/>
    <x v="0"/>
    <s v="United States"/>
    <s v="Houston"/>
    <x v="5"/>
    <n v="77095"/>
    <x v="2"/>
    <s v="OFF-AP-10001947"/>
    <x v="1"/>
    <x v="9"/>
    <s v="Acco 6 Outlet Guardian Premium Plus Surge Suppressor"/>
    <n v="18.319999999999997"/>
    <n v="5"/>
    <n v="0.8"/>
    <x v="4139"/>
  </r>
  <r>
    <n v="4874"/>
    <x v="2412"/>
    <x v="3"/>
    <x v="979"/>
    <d v="2014-05-28T00:00:00"/>
    <s v="Standard Class"/>
    <s v="KL-16645"/>
    <s v="Ken Lonsdale"/>
    <x v="0"/>
    <s v="United States"/>
    <s v="Houston"/>
    <x v="5"/>
    <n v="77095"/>
    <x v="2"/>
    <s v="OFF-ST-10002301"/>
    <x v="1"/>
    <x v="4"/>
    <s v="Tennsco Commercial Shelving"/>
    <n v="48.816000000000003"/>
    <n v="3"/>
    <n v="0.2"/>
    <x v="4140"/>
  </r>
  <r>
    <n v="4875"/>
    <x v="2412"/>
    <x v="3"/>
    <x v="979"/>
    <d v="2014-05-28T00:00:00"/>
    <s v="Standard Class"/>
    <s v="KL-16645"/>
    <s v="Ken Lonsdale"/>
    <x v="0"/>
    <s v="United States"/>
    <s v="Houston"/>
    <x v="5"/>
    <n v="77095"/>
    <x v="2"/>
    <s v="OFF-BI-10001922"/>
    <x v="1"/>
    <x v="8"/>
    <s v="Storex Dura Pro Binders"/>
    <n v="1.1879999999999997"/>
    <n v="1"/>
    <n v="0.8"/>
    <x v="4141"/>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x v="610"/>
  </r>
  <r>
    <n v="4877"/>
    <x v="2414"/>
    <x v="2"/>
    <x v="462"/>
    <d v="2011-10-09T00:00:00"/>
    <s v="Standard Class"/>
    <s v="SL-20155"/>
    <s v="Sara Luxemburg"/>
    <x v="2"/>
    <s v="United States"/>
    <s v="Durham"/>
    <x v="3"/>
    <n v="27707"/>
    <x v="0"/>
    <s v="OFF-ST-10000532"/>
    <x v="1"/>
    <x v="4"/>
    <s v="Advantus Rolling Drawer Organizers"/>
    <n v="61.567999999999998"/>
    <n v="2"/>
    <n v="0.2"/>
    <x v="4142"/>
  </r>
  <r>
    <n v="4878"/>
    <x v="2414"/>
    <x v="2"/>
    <x v="462"/>
    <d v="2011-10-09T00:00:00"/>
    <s v="Standard Class"/>
    <s v="SL-20155"/>
    <s v="Sara Luxemburg"/>
    <x v="2"/>
    <s v="United States"/>
    <s v="Durham"/>
    <x v="3"/>
    <n v="27707"/>
    <x v="0"/>
    <s v="OFF-AR-10002335"/>
    <x v="1"/>
    <x v="6"/>
    <s v="DIXON Oriole Pencils"/>
    <n v="6.1920000000000002"/>
    <n v="3"/>
    <n v="0.2"/>
    <x v="4143"/>
  </r>
  <r>
    <n v="4879"/>
    <x v="2415"/>
    <x v="0"/>
    <x v="875"/>
    <d v="2013-08-01T00:00:00"/>
    <s v="First Class"/>
    <s v="PW-19240"/>
    <s v="Pierre Wener"/>
    <x v="0"/>
    <s v="United States"/>
    <s v="Pensacola"/>
    <x v="2"/>
    <n v="32503"/>
    <x v="0"/>
    <s v="OFF-BI-10000201"/>
    <x v="1"/>
    <x v="8"/>
    <s v="Avery Triangle Shaped Sheet Lifters, Black, 2/Pack"/>
    <n v="2.2140000000000004"/>
    <n v="3"/>
    <n v="0.7"/>
    <x v="4144"/>
  </r>
  <r>
    <n v="4880"/>
    <x v="2416"/>
    <x v="3"/>
    <x v="808"/>
    <d v="2014-11-06T00:00:00"/>
    <s v="Second Class"/>
    <s v="TB-21175"/>
    <s v="Thomas Boland"/>
    <x v="1"/>
    <s v="United States"/>
    <s v="Henderson"/>
    <x v="0"/>
    <n v="42420"/>
    <x v="0"/>
    <s v="OFF-EN-10004846"/>
    <x v="1"/>
    <x v="12"/>
    <s v="Letter or Legal Size Expandable Poly String Tie Envelopes"/>
    <n v="5.32"/>
    <n v="2"/>
    <n v="0"/>
    <x v="4145"/>
  </r>
  <r>
    <n v="4881"/>
    <x v="2416"/>
    <x v="3"/>
    <x v="808"/>
    <d v="2014-11-06T00:00:00"/>
    <s v="Second Class"/>
    <s v="TB-21175"/>
    <s v="Thomas Boland"/>
    <x v="1"/>
    <s v="United States"/>
    <s v="Henderson"/>
    <x v="0"/>
    <n v="42420"/>
    <x v="0"/>
    <s v="FUR-CH-10000454"/>
    <x v="0"/>
    <x v="1"/>
    <s v="Hon Deluxe Fabric Upholstered Stacking Chairs, Rounded Back"/>
    <n v="975.92"/>
    <n v="4"/>
    <n v="0"/>
    <x v="4146"/>
  </r>
  <r>
    <n v="4882"/>
    <x v="2416"/>
    <x v="3"/>
    <x v="808"/>
    <d v="2014-11-06T00:00:00"/>
    <s v="Second Class"/>
    <s v="TB-21175"/>
    <s v="Thomas Boland"/>
    <x v="1"/>
    <s v="United States"/>
    <s v="Henderson"/>
    <x v="0"/>
    <n v="42420"/>
    <x v="0"/>
    <s v="TEC-AC-10004145"/>
    <x v="2"/>
    <x v="11"/>
    <s v="Logitech diNovo Edge Keyboard"/>
    <n v="2249.91"/>
    <n v="9"/>
    <n v="0"/>
    <x v="4147"/>
  </r>
  <r>
    <n v="4883"/>
    <x v="2416"/>
    <x v="3"/>
    <x v="808"/>
    <d v="2014-11-06T00:00:00"/>
    <s v="Second Class"/>
    <s v="TB-21175"/>
    <s v="Thomas Boland"/>
    <x v="1"/>
    <s v="United States"/>
    <s v="Henderson"/>
    <x v="0"/>
    <n v="42420"/>
    <x v="0"/>
    <s v="OFF-ST-10001580"/>
    <x v="1"/>
    <x v="4"/>
    <s v="Super Decoflex Portable Personal File"/>
    <n v="59.92"/>
    <n v="4"/>
    <n v="0"/>
    <x v="4148"/>
  </r>
  <r>
    <n v="4884"/>
    <x v="2417"/>
    <x v="3"/>
    <x v="144"/>
    <d v="2014-03-16T00:00:00"/>
    <s v="Standard Class"/>
    <s v="AH-10210"/>
    <s v="Alan Hwang"/>
    <x v="0"/>
    <s v="United States"/>
    <s v="Anaheim"/>
    <x v="1"/>
    <n v="92804"/>
    <x v="1"/>
    <s v="OFF-BI-10003876"/>
    <x v="1"/>
    <x v="8"/>
    <s v="Green Canvas Binder for 8-1/2&quot; x 14&quot; Sheets"/>
    <n v="171.20000000000002"/>
    <n v="5"/>
    <n v="0.2"/>
    <x v="3648"/>
  </r>
  <r>
    <n v="4885"/>
    <x v="2417"/>
    <x v="3"/>
    <x v="144"/>
    <d v="2014-03-16T00:00:00"/>
    <s v="Standard Class"/>
    <s v="AH-10210"/>
    <s v="Alan Hwang"/>
    <x v="0"/>
    <s v="United States"/>
    <s v="Anaheim"/>
    <x v="1"/>
    <n v="92804"/>
    <x v="1"/>
    <s v="OFF-AR-10001972"/>
    <x v="1"/>
    <x v="6"/>
    <s v="Newell 323"/>
    <n v="3.36"/>
    <n v="2"/>
    <n v="0"/>
    <x v="4149"/>
  </r>
  <r>
    <n v="4886"/>
    <x v="2418"/>
    <x v="2"/>
    <x v="757"/>
    <d v="2011-12-20T00:00:00"/>
    <s v="Standard Class"/>
    <s v="SC-20695"/>
    <s v="Steve Chapman"/>
    <x v="1"/>
    <s v="United States"/>
    <s v="Detroit"/>
    <x v="12"/>
    <n v="48227"/>
    <x v="2"/>
    <s v="OFF-PA-10000595"/>
    <x v="1"/>
    <x v="10"/>
    <s v="Xerox 1929"/>
    <n v="114.2"/>
    <n v="5"/>
    <n v="0"/>
    <x v="1203"/>
  </r>
  <r>
    <n v="4887"/>
    <x v="2419"/>
    <x v="0"/>
    <x v="85"/>
    <d v="2013-12-02T00:00:00"/>
    <s v="Second Class"/>
    <s v="RF-19345"/>
    <s v="Randy Ferguson"/>
    <x v="1"/>
    <s v="United States"/>
    <s v="Marietta"/>
    <x v="32"/>
    <n v="30062"/>
    <x v="0"/>
    <s v="FUR-CH-10004477"/>
    <x v="0"/>
    <x v="1"/>
    <s v="Global Push Button Manager's Chair, Indigo"/>
    <n v="182.67000000000002"/>
    <n v="3"/>
    <n v="0"/>
    <x v="4150"/>
  </r>
  <r>
    <n v="4888"/>
    <x v="2419"/>
    <x v="0"/>
    <x v="85"/>
    <d v="2013-12-02T00:00:00"/>
    <s v="Second Class"/>
    <s v="RF-19345"/>
    <s v="Randy Ferguson"/>
    <x v="1"/>
    <s v="United States"/>
    <s v="Marietta"/>
    <x v="32"/>
    <n v="30062"/>
    <x v="0"/>
    <s v="TEC-AC-10003441"/>
    <x v="2"/>
    <x v="11"/>
    <s v="Kingston Digital DataTraveler 32GB USB 2.0"/>
    <n v="101.69999999999999"/>
    <n v="6"/>
    <n v="0"/>
    <x v="4151"/>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000000000002"/>
    <n v="6"/>
    <n v="0"/>
    <x v="4152"/>
  </r>
  <r>
    <n v="4891"/>
    <x v="2420"/>
    <x v="0"/>
    <x v="443"/>
    <d v="2013-12-31T00:00:00"/>
    <s v="Standard Class"/>
    <s v="EH-13765"/>
    <s v="Edward Hooks"/>
    <x v="1"/>
    <s v="United States"/>
    <s v="Seattle"/>
    <x v="4"/>
    <n v="98103"/>
    <x v="1"/>
    <s v="OFF-AR-10001246"/>
    <x v="1"/>
    <x v="6"/>
    <s v="Newell 317"/>
    <n v="8.82"/>
    <n v="3"/>
    <n v="0"/>
    <x v="4153"/>
  </r>
  <r>
    <n v="4892"/>
    <x v="2420"/>
    <x v="0"/>
    <x v="443"/>
    <d v="2013-12-31T00:00:00"/>
    <s v="Standard Class"/>
    <s v="EH-13765"/>
    <s v="Edward Hooks"/>
    <x v="1"/>
    <s v="United States"/>
    <s v="Seattle"/>
    <x v="4"/>
    <n v="98103"/>
    <x v="1"/>
    <s v="OFF-PA-10001295"/>
    <x v="1"/>
    <x v="10"/>
    <s v="Computer Printout Paper with Letter-Trim Perforations"/>
    <n v="37.94"/>
    <n v="2"/>
    <n v="0"/>
    <x v="2714"/>
  </r>
  <r>
    <n v="4893"/>
    <x v="2420"/>
    <x v="0"/>
    <x v="443"/>
    <d v="2013-12-31T00:00:00"/>
    <s v="Standard Class"/>
    <s v="EH-13765"/>
    <s v="Edward Hooks"/>
    <x v="1"/>
    <s v="United States"/>
    <s v="Seattle"/>
    <x v="4"/>
    <n v="98103"/>
    <x v="1"/>
    <s v="OFF-AR-10001231"/>
    <x v="1"/>
    <x v="6"/>
    <s v="Sanford EarthWrite Recycled Pencils, Medium Soft, #2"/>
    <n v="4.2"/>
    <n v="2"/>
    <n v="0"/>
    <x v="4154"/>
  </r>
  <r>
    <n v="4894"/>
    <x v="2420"/>
    <x v="0"/>
    <x v="443"/>
    <d v="2013-12-31T00:00:00"/>
    <s v="Standard Class"/>
    <s v="EH-13765"/>
    <s v="Edward Hooks"/>
    <x v="1"/>
    <s v="United States"/>
    <s v="Seattle"/>
    <x v="4"/>
    <n v="98103"/>
    <x v="1"/>
    <s v="OFF-ST-10002743"/>
    <x v="1"/>
    <x v="4"/>
    <s v="SAFCO Boltless Steel Shelving"/>
    <n v="227.28"/>
    <n v="2"/>
    <n v="0"/>
    <x v="4155"/>
  </r>
  <r>
    <n v="4895"/>
    <x v="2420"/>
    <x v="0"/>
    <x v="443"/>
    <d v="2013-12-31T00:00:00"/>
    <s v="Standard Class"/>
    <s v="EH-13765"/>
    <s v="Edward Hooks"/>
    <x v="1"/>
    <s v="United States"/>
    <s v="Seattle"/>
    <x v="4"/>
    <n v="98103"/>
    <x v="1"/>
    <s v="OFF-PA-10004327"/>
    <x v="1"/>
    <x v="10"/>
    <s v="Xerox 1911"/>
    <n v="47.9"/>
    <n v="1"/>
    <n v="0"/>
    <x v="4156"/>
  </r>
  <r>
    <n v="4896"/>
    <x v="2420"/>
    <x v="0"/>
    <x v="443"/>
    <d v="2013-12-31T00:00:00"/>
    <s v="Standard Class"/>
    <s v="EH-13765"/>
    <s v="Edward Hooks"/>
    <x v="1"/>
    <s v="United States"/>
    <s v="Seattle"/>
    <x v="4"/>
    <n v="98103"/>
    <x v="1"/>
    <s v="OFF-EN-10004773"/>
    <x v="1"/>
    <x v="12"/>
    <s v="Staples"/>
    <n v="61.96"/>
    <n v="2"/>
    <n v="0"/>
    <x v="4157"/>
  </r>
  <r>
    <n v="4897"/>
    <x v="2420"/>
    <x v="0"/>
    <x v="443"/>
    <d v="2013-12-31T00:00:00"/>
    <s v="Standard Class"/>
    <s v="EH-13765"/>
    <s v="Edward Hooks"/>
    <x v="1"/>
    <s v="United States"/>
    <s v="Seattle"/>
    <x v="4"/>
    <n v="98103"/>
    <x v="1"/>
    <s v="OFF-ST-10003470"/>
    <x v="1"/>
    <x v="4"/>
    <s v="Tennsco Snap-Together Open Shelving Units, Starter Sets and Add-On Units"/>
    <n v="1117.92"/>
    <n v="4"/>
    <n v="0"/>
    <x v="2269"/>
  </r>
  <r>
    <n v="4898"/>
    <x v="2421"/>
    <x v="2"/>
    <x v="771"/>
    <d v="2011-10-17T00:00:00"/>
    <s v="First Class"/>
    <s v="AC-10660"/>
    <s v="Anna Chung"/>
    <x v="0"/>
    <s v="United States"/>
    <s v="Parma"/>
    <x v="24"/>
    <n v="44134"/>
    <x v="3"/>
    <s v="FUR-CH-10003761"/>
    <x v="0"/>
    <x v="1"/>
    <s v="Global Italian Leather Office Chair"/>
    <n v="183.37199999999999"/>
    <n v="2"/>
    <n v="0.3"/>
    <x v="4158"/>
  </r>
  <r>
    <n v="4899"/>
    <x v="2421"/>
    <x v="2"/>
    <x v="771"/>
    <d v="2011-10-17T00:00:00"/>
    <s v="First Class"/>
    <s v="AC-10660"/>
    <s v="Anna Chung"/>
    <x v="0"/>
    <s v="United States"/>
    <s v="Parma"/>
    <x v="24"/>
    <n v="44134"/>
    <x v="3"/>
    <s v="OFF-PA-10002230"/>
    <x v="1"/>
    <x v="10"/>
    <s v="Xerox 1897"/>
    <n v="7.9680000000000009"/>
    <n v="2"/>
    <n v="0.2"/>
    <x v="2282"/>
  </r>
  <r>
    <n v="4900"/>
    <x v="2422"/>
    <x v="0"/>
    <x v="250"/>
    <d v="2013-08-28T00:00:00"/>
    <s v="Standard Class"/>
    <s v="SG-20470"/>
    <s v="Sheri Gordon"/>
    <x v="0"/>
    <s v="United States"/>
    <s v="Gresham"/>
    <x v="21"/>
    <n v="97030"/>
    <x v="1"/>
    <s v="OFF-BI-10000088"/>
    <x v="1"/>
    <x v="8"/>
    <s v="GBC Imprintable Covers"/>
    <n v="26.352000000000004"/>
    <n v="8"/>
    <n v="0.7"/>
    <x v="4159"/>
  </r>
  <r>
    <n v="4901"/>
    <x v="2423"/>
    <x v="3"/>
    <x v="94"/>
    <d v="2014-12-22T00:00:00"/>
    <s v="Standard Class"/>
    <s v="CA-12310"/>
    <s v="Christine Abelman"/>
    <x v="1"/>
    <s v="United States"/>
    <s v="Anaheim"/>
    <x v="1"/>
    <n v="92804"/>
    <x v="1"/>
    <s v="OFF-ST-10001526"/>
    <x v="1"/>
    <x v="4"/>
    <s v="Iceberg Mobile Mega Data/Printer Cart "/>
    <n v="481.32"/>
    <n v="4"/>
    <n v="0"/>
    <x v="2475"/>
  </r>
  <r>
    <n v="4902"/>
    <x v="2423"/>
    <x v="3"/>
    <x v="94"/>
    <d v="2014-12-22T00:00:00"/>
    <s v="Standard Class"/>
    <s v="CA-12310"/>
    <s v="Christine Abelman"/>
    <x v="1"/>
    <s v="United States"/>
    <s v="Anaheim"/>
    <x v="1"/>
    <n v="92804"/>
    <x v="1"/>
    <s v="OFF-SU-10002557"/>
    <x v="1"/>
    <x v="14"/>
    <s v="Fiskars Spring-Action Scissors"/>
    <n v="13.98"/>
    <n v="1"/>
    <n v="0"/>
    <x v="4160"/>
  </r>
  <r>
    <n v="4903"/>
    <x v="2424"/>
    <x v="3"/>
    <x v="469"/>
    <d v="2014-03-13T00:00:00"/>
    <s v="Standard Class"/>
    <s v="SH-20395"/>
    <s v="Shahid Hopkins"/>
    <x v="0"/>
    <s v="United States"/>
    <s v="New York City"/>
    <x v="15"/>
    <n v="10035"/>
    <x v="3"/>
    <s v="OFF-BI-10003669"/>
    <x v="1"/>
    <x v="8"/>
    <s v="3M Organizer Strips"/>
    <n v="25.92"/>
    <n v="6"/>
    <n v="0.2"/>
    <x v="1446"/>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161"/>
  </r>
  <r>
    <n v="4905"/>
    <x v="2425"/>
    <x v="2"/>
    <x v="588"/>
    <d v="2011-12-03T00:00:00"/>
    <s v="Second Class"/>
    <s v="MC-17605"/>
    <s v="Matt Connell"/>
    <x v="1"/>
    <s v="United States"/>
    <s v="Houston"/>
    <x v="5"/>
    <n v="77070"/>
    <x v="2"/>
    <s v="FUR-CH-10003746"/>
    <x v="0"/>
    <x v="1"/>
    <s v="Hon 4070 Series Pagoda Round Back Stacking Chairs"/>
    <n v="674.05799999999999"/>
    <n v="3"/>
    <n v="0.3"/>
    <x v="4162"/>
  </r>
  <r>
    <n v="4906"/>
    <x v="2426"/>
    <x v="2"/>
    <x v="1005"/>
    <d v="2011-10-16T00:00:00"/>
    <s v="Second Class"/>
    <s v="JE-15610"/>
    <s v="Jim Epp"/>
    <x v="1"/>
    <s v="United States"/>
    <s v="Concord"/>
    <x v="38"/>
    <n v="3301"/>
    <x v="3"/>
    <s v="OFF-BI-10003476"/>
    <x v="1"/>
    <x v="8"/>
    <s v="Avery Metallic Poly Binders"/>
    <n v="22.92"/>
    <n v="4"/>
    <n v="0"/>
    <x v="4163"/>
  </r>
  <r>
    <n v="4907"/>
    <x v="2426"/>
    <x v="2"/>
    <x v="1005"/>
    <d v="2011-10-16T00:00:00"/>
    <s v="Second Class"/>
    <s v="JE-15610"/>
    <s v="Jim Epp"/>
    <x v="1"/>
    <s v="United States"/>
    <s v="Concord"/>
    <x v="38"/>
    <n v="3301"/>
    <x v="3"/>
    <s v="OFF-ST-10001469"/>
    <x v="1"/>
    <x v="4"/>
    <s v="Fellowes Bankers Box Recycled Super Stor/Drawer"/>
    <n v="269.89999999999998"/>
    <n v="5"/>
    <n v="0"/>
    <x v="4164"/>
  </r>
  <r>
    <n v="4908"/>
    <x v="2427"/>
    <x v="2"/>
    <x v="728"/>
    <d v="2011-11-23T00:00:00"/>
    <s v="Second Class"/>
    <s v="MS-17530"/>
    <s v="MaryBeth Skach"/>
    <x v="0"/>
    <s v="United States"/>
    <s v="Fairfield"/>
    <x v="24"/>
    <n v="45014"/>
    <x v="3"/>
    <s v="OFF-BI-10001757"/>
    <x v="1"/>
    <x v="8"/>
    <s v="Pressboard Hanging Data Binders for Unburst Sheets"/>
    <n v="11.808000000000002"/>
    <n v="8"/>
    <n v="0.7"/>
    <x v="4165"/>
  </r>
  <r>
    <n v="4909"/>
    <x v="2427"/>
    <x v="2"/>
    <x v="728"/>
    <d v="2011-11-23T00:00:00"/>
    <s v="Second Class"/>
    <s v="MS-17530"/>
    <s v="MaryBeth Skach"/>
    <x v="0"/>
    <s v="United States"/>
    <s v="Fairfield"/>
    <x v="24"/>
    <n v="45014"/>
    <x v="3"/>
    <s v="TEC-PH-10004875"/>
    <x v="2"/>
    <x v="7"/>
    <s v="PNY Rapid USB Car Charger - Black"/>
    <n v="9.5879999999999992"/>
    <n v="2"/>
    <n v="0.4"/>
    <x v="4166"/>
  </r>
  <r>
    <n v="4910"/>
    <x v="2428"/>
    <x v="3"/>
    <x v="424"/>
    <d v="2014-01-19T00:00:00"/>
    <s v="Standard Class"/>
    <s v="BH-11710"/>
    <s v="Brosina Hoffman"/>
    <x v="0"/>
    <s v="United States"/>
    <s v="Johnson City"/>
    <x v="18"/>
    <n v="37604"/>
    <x v="0"/>
    <s v="OFF-EN-10001219"/>
    <x v="1"/>
    <x v="12"/>
    <s v="#10- 4 1/8&quot; x 9 1/2&quot; Security-Tint Envelopes"/>
    <n v="18.335999999999999"/>
    <n v="3"/>
    <n v="0.2"/>
    <x v="4167"/>
  </r>
  <r>
    <n v="4911"/>
    <x v="2428"/>
    <x v="3"/>
    <x v="424"/>
    <d v="2014-01-19T00:00:00"/>
    <s v="Standard Class"/>
    <s v="BH-11710"/>
    <s v="Brosina Hoffman"/>
    <x v="0"/>
    <s v="United States"/>
    <s v="Johnson City"/>
    <x v="18"/>
    <n v="37604"/>
    <x v="0"/>
    <s v="OFF-PA-10000019"/>
    <x v="1"/>
    <x v="10"/>
    <s v="Xerox 1931"/>
    <n v="36.288000000000011"/>
    <n v="7"/>
    <n v="0.2"/>
    <x v="1683"/>
  </r>
  <r>
    <n v="4912"/>
    <x v="2428"/>
    <x v="3"/>
    <x v="424"/>
    <d v="2014-01-19T00:00:00"/>
    <s v="Standard Class"/>
    <s v="BH-11710"/>
    <s v="Brosina Hoffman"/>
    <x v="0"/>
    <s v="United States"/>
    <s v="Johnson City"/>
    <x v="18"/>
    <n v="37604"/>
    <x v="0"/>
    <s v="TEC-PH-10001924"/>
    <x v="2"/>
    <x v="7"/>
    <s v="iHome FM Clock Radio with Lightning Dock"/>
    <n v="111.98399999999999"/>
    <n v="2"/>
    <n v="0.2"/>
    <x v="4168"/>
  </r>
  <r>
    <n v="4913"/>
    <x v="2428"/>
    <x v="3"/>
    <x v="424"/>
    <d v="2014-01-19T00:00:00"/>
    <s v="Standard Class"/>
    <s v="BH-11710"/>
    <s v="Brosina Hoffman"/>
    <x v="0"/>
    <s v="United States"/>
    <s v="Johnson City"/>
    <x v="18"/>
    <n v="37604"/>
    <x v="0"/>
    <s v="OFF-BI-10002003"/>
    <x v="1"/>
    <x v="8"/>
    <s v="Ibico Presentation Index for Binding Systems"/>
    <n v="5.9700000000000006"/>
    <n v="5"/>
    <n v="0.7"/>
    <x v="4169"/>
  </r>
  <r>
    <n v="4914"/>
    <x v="2428"/>
    <x v="3"/>
    <x v="424"/>
    <d v="2014-01-19T00:00:00"/>
    <s v="Standard Class"/>
    <s v="BH-11710"/>
    <s v="Brosina Hoffman"/>
    <x v="0"/>
    <s v="United States"/>
    <s v="Johnson City"/>
    <x v="18"/>
    <n v="37604"/>
    <x v="0"/>
    <s v="OFF-BI-10003727"/>
    <x v="1"/>
    <x v="8"/>
    <s v="Avery Durable Slant Ring Binders With Label Holder"/>
    <n v="2.508"/>
    <n v="2"/>
    <n v="0.7"/>
    <x v="4170"/>
  </r>
  <r>
    <n v="4915"/>
    <x v="2429"/>
    <x v="1"/>
    <x v="496"/>
    <d v="2012-09-26T00:00:00"/>
    <s v="Second Class"/>
    <s v="ME-17725"/>
    <s v="Max Engle"/>
    <x v="0"/>
    <s v="United States"/>
    <s v="Seattle"/>
    <x v="4"/>
    <n v="98105"/>
    <x v="1"/>
    <s v="OFF-AR-10004042"/>
    <x v="1"/>
    <x v="6"/>
    <s v="BOSTON Model 1800 Electric Pencil Sharpeners, Putty/Woodgrain"/>
    <n v="35.96"/>
    <n v="2"/>
    <n v="0"/>
    <x v="4171"/>
  </r>
  <r>
    <n v="4916"/>
    <x v="2429"/>
    <x v="1"/>
    <x v="496"/>
    <d v="2012-09-26T00:00:00"/>
    <s v="Second Class"/>
    <s v="ME-17725"/>
    <s v="Max Engle"/>
    <x v="0"/>
    <s v="United States"/>
    <s v="Seattle"/>
    <x v="4"/>
    <n v="98105"/>
    <x v="1"/>
    <s v="OFF-BI-10001097"/>
    <x v="1"/>
    <x v="8"/>
    <s v="Avery Hole Reinforcements"/>
    <n v="14.952000000000002"/>
    <n v="3"/>
    <n v="0.2"/>
    <x v="4172"/>
  </r>
  <r>
    <n v="4917"/>
    <x v="2430"/>
    <x v="3"/>
    <x v="449"/>
    <d v="2014-10-12T00:00:00"/>
    <s v="Second Class"/>
    <s v="MB-17305"/>
    <s v="Maria Bertelson"/>
    <x v="0"/>
    <s v="United States"/>
    <s v="League City"/>
    <x v="5"/>
    <n v="77573"/>
    <x v="2"/>
    <s v="OFF-AR-10004344"/>
    <x v="1"/>
    <x v="6"/>
    <s v="Bulldog Vacuum Base Pencil Sharpener"/>
    <n v="67.144000000000005"/>
    <n v="7"/>
    <n v="0.2"/>
    <x v="4173"/>
  </r>
  <r>
    <n v="4918"/>
    <x v="2430"/>
    <x v="3"/>
    <x v="449"/>
    <d v="2014-10-12T00:00:00"/>
    <s v="Second Class"/>
    <s v="MB-17305"/>
    <s v="Maria Bertelson"/>
    <x v="0"/>
    <s v="United States"/>
    <s v="League City"/>
    <x v="5"/>
    <n v="77573"/>
    <x v="2"/>
    <s v="FUR-CH-10001802"/>
    <x v="0"/>
    <x v="1"/>
    <s v="Hon Every-Day Chair Series Swivel Task Chairs"/>
    <n v="254.05799999999999"/>
    <n v="3"/>
    <n v="0.3"/>
    <x v="4174"/>
  </r>
  <r>
    <n v="4919"/>
    <x v="2431"/>
    <x v="0"/>
    <x v="1006"/>
    <d v="2013-01-07T00:00:00"/>
    <s v="Standard Class"/>
    <s v="BM-11575"/>
    <s v="Brendan Murry"/>
    <x v="1"/>
    <s v="United States"/>
    <s v="Gaithersburg"/>
    <x v="39"/>
    <n v="20877"/>
    <x v="3"/>
    <s v="FUR-BO-10004709"/>
    <x v="0"/>
    <x v="0"/>
    <s v="Bush Westfield Collection Bookcases, Medium Cherry Finish"/>
    <n v="173.94"/>
    <n v="3"/>
    <n v="0"/>
    <x v="4175"/>
  </r>
  <r>
    <n v="4920"/>
    <x v="2431"/>
    <x v="0"/>
    <x v="1006"/>
    <d v="2013-01-07T00:00:00"/>
    <s v="Standard Class"/>
    <s v="BM-11575"/>
    <s v="Brendan Murry"/>
    <x v="1"/>
    <s v="United States"/>
    <s v="Gaithersburg"/>
    <x v="39"/>
    <n v="20877"/>
    <x v="3"/>
    <s v="TEC-PH-10000455"/>
    <x v="2"/>
    <x v="7"/>
    <s v="GE 30522EE2"/>
    <n v="231.98"/>
    <n v="2"/>
    <n v="0"/>
    <x v="4176"/>
  </r>
  <r>
    <n v="4921"/>
    <x v="2432"/>
    <x v="3"/>
    <x v="971"/>
    <d v="2014-08-24T00:00:00"/>
    <s v="Standard Class"/>
    <s v="SC-20575"/>
    <s v="Sonia Cooley"/>
    <x v="0"/>
    <s v="United States"/>
    <s v="Chicago"/>
    <x v="10"/>
    <n v="60653"/>
    <x v="2"/>
    <s v="OFF-BI-10002393"/>
    <x v="1"/>
    <x v="8"/>
    <s v="Binder Posts"/>
    <n v="2.2959999999999994"/>
    <n v="2"/>
    <n v="0.8"/>
    <x v="3882"/>
  </r>
  <r>
    <n v="4922"/>
    <x v="2433"/>
    <x v="3"/>
    <x v="53"/>
    <d v="2014-12-30T00:00:00"/>
    <s v="Second Class"/>
    <s v="MH-18115"/>
    <s v="Mick Hernandez"/>
    <x v="2"/>
    <s v="United States"/>
    <s v="Huntsville"/>
    <x v="19"/>
    <n v="35810"/>
    <x v="0"/>
    <s v="OFF-PA-10004381"/>
    <x v="1"/>
    <x v="10"/>
    <s v="14-7/8 x 11 Blue Bar Computer Printout Paper"/>
    <n v="96.08"/>
    <n v="2"/>
    <n v="0"/>
    <x v="4177"/>
  </r>
  <r>
    <n v="4923"/>
    <x v="2433"/>
    <x v="3"/>
    <x v="53"/>
    <d v="2014-12-30T00:00:00"/>
    <s v="Second Class"/>
    <s v="MH-18115"/>
    <s v="Mick Hernandez"/>
    <x v="2"/>
    <s v="United States"/>
    <s v="Huntsville"/>
    <x v="19"/>
    <n v="35810"/>
    <x v="0"/>
    <s v="OFF-FA-10003059"/>
    <x v="1"/>
    <x v="13"/>
    <s v="Assorted Color Push Pins"/>
    <n v="3.62"/>
    <n v="2"/>
    <n v="0"/>
    <x v="4178"/>
  </r>
  <r>
    <n v="4924"/>
    <x v="2433"/>
    <x v="3"/>
    <x v="53"/>
    <d v="2014-12-30T00:00:00"/>
    <s v="Second Class"/>
    <s v="MH-18115"/>
    <s v="Mick Hernandez"/>
    <x v="2"/>
    <s v="United States"/>
    <s v="Huntsville"/>
    <x v="19"/>
    <n v="35810"/>
    <x v="0"/>
    <s v="OFF-PA-10000994"/>
    <x v="1"/>
    <x v="10"/>
    <s v="Xerox 1915"/>
    <n v="629.09999999999991"/>
    <n v="6"/>
    <n v="0"/>
    <x v="3005"/>
  </r>
  <r>
    <n v="4925"/>
    <x v="2433"/>
    <x v="3"/>
    <x v="53"/>
    <d v="2014-12-30T00:00:00"/>
    <s v="Second Class"/>
    <s v="MH-18115"/>
    <s v="Mick Hernandez"/>
    <x v="2"/>
    <s v="United States"/>
    <s v="Huntsville"/>
    <x v="19"/>
    <n v="35810"/>
    <x v="0"/>
    <s v="TEC-PH-10002890"/>
    <x v="2"/>
    <x v="7"/>
    <s v="AT&amp;T 17929 Lendline Telephone"/>
    <n v="90.48"/>
    <n v="2"/>
    <n v="0"/>
    <x v="4179"/>
  </r>
  <r>
    <n v="4926"/>
    <x v="2434"/>
    <x v="3"/>
    <x v="18"/>
    <d v="2014-09-14T00:00:00"/>
    <s v="First Class"/>
    <s v="AR-10345"/>
    <s v="Alex Russell"/>
    <x v="1"/>
    <s v="United States"/>
    <s v="Lawrence"/>
    <x v="31"/>
    <n v="1841"/>
    <x v="3"/>
    <s v="OFF-AR-10003338"/>
    <x v="1"/>
    <x v="6"/>
    <s v="Eberhard Faber 3 1/2&quot; Golf Pencils"/>
    <n v="14.88"/>
    <n v="2"/>
    <n v="0"/>
    <x v="4180"/>
  </r>
  <r>
    <n v="4927"/>
    <x v="2435"/>
    <x v="3"/>
    <x v="15"/>
    <d v="2014-10-24T00:00:00"/>
    <s v="Standard Class"/>
    <s v="MO-17500"/>
    <s v="Mary O'Rourke"/>
    <x v="0"/>
    <s v="United States"/>
    <s v="Chicago"/>
    <x v="10"/>
    <n v="60623"/>
    <x v="2"/>
    <s v="FUR-TA-10003008"/>
    <x v="0"/>
    <x v="3"/>
    <s v="Lesro Round Back Collection Coffee Table, End Table"/>
    <n v="91.275000000000006"/>
    <n v="1"/>
    <n v="0.5"/>
    <x v="4181"/>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000000000009"/>
    <n v="3"/>
    <n v="0"/>
    <x v="4182"/>
  </r>
  <r>
    <n v="4930"/>
    <x v="2437"/>
    <x v="2"/>
    <x v="814"/>
    <d v="2011-09-03T00:00:00"/>
    <s v="First Class"/>
    <s v="KD-16345"/>
    <s v="Katherine Ducich"/>
    <x v="0"/>
    <s v="United States"/>
    <s v="New York City"/>
    <x v="15"/>
    <n v="10009"/>
    <x v="3"/>
    <s v="OFF-AR-10000658"/>
    <x v="1"/>
    <x v="6"/>
    <s v="Newell 324"/>
    <n v="57.75"/>
    <n v="5"/>
    <n v="0"/>
    <x v="4183"/>
  </r>
  <r>
    <n v="4931"/>
    <x v="2437"/>
    <x v="2"/>
    <x v="814"/>
    <d v="2011-09-03T00:00:00"/>
    <s v="First Class"/>
    <s v="KD-16345"/>
    <s v="Katherine Ducich"/>
    <x v="0"/>
    <s v="United States"/>
    <s v="New York City"/>
    <x v="15"/>
    <n v="10009"/>
    <x v="3"/>
    <s v="OFF-PA-10000349"/>
    <x v="1"/>
    <x v="10"/>
    <s v="Staples"/>
    <n v="14.940000000000001"/>
    <n v="3"/>
    <n v="0"/>
    <x v="1961"/>
  </r>
  <r>
    <n v="4932"/>
    <x v="2438"/>
    <x v="3"/>
    <x v="613"/>
    <d v="2014-03-31T00:00:00"/>
    <s v="Standard Class"/>
    <s v="FM-14215"/>
    <s v="Filia McAdams"/>
    <x v="1"/>
    <s v="United States"/>
    <s v="Seattle"/>
    <x v="4"/>
    <n v="98103"/>
    <x v="1"/>
    <s v="OFF-AR-10001446"/>
    <x v="1"/>
    <x v="6"/>
    <s v="Newell 309"/>
    <n v="23.1"/>
    <n v="2"/>
    <n v="0"/>
    <x v="4184"/>
  </r>
  <r>
    <n v="4933"/>
    <x v="2439"/>
    <x v="1"/>
    <x v="694"/>
    <d v="2012-10-04T00:00:00"/>
    <s v="Standard Class"/>
    <s v="ZC-21910"/>
    <s v="Zuschuss Carroll"/>
    <x v="0"/>
    <s v="United States"/>
    <s v="Aurora"/>
    <x v="22"/>
    <n v="80013"/>
    <x v="1"/>
    <s v="OFF-EN-10004483"/>
    <x v="1"/>
    <x v="12"/>
    <s v="#10 White Business Envelopes,4 1/8 x 9 1/2"/>
    <n v="12.536000000000001"/>
    <n v="1"/>
    <n v="0.2"/>
    <x v="4185"/>
  </r>
  <r>
    <n v="4934"/>
    <x v="2439"/>
    <x v="1"/>
    <x v="694"/>
    <d v="2012-10-04T00:00:00"/>
    <s v="Standard Class"/>
    <s v="ZC-21910"/>
    <s v="Zuschuss Carroll"/>
    <x v="0"/>
    <s v="United States"/>
    <s v="Aurora"/>
    <x v="22"/>
    <n v="80013"/>
    <x v="1"/>
    <s v="OFF-BI-10002012"/>
    <x v="1"/>
    <x v="8"/>
    <s v="Wilson Jones Easy Flow II Sheet Lifters"/>
    <n v="1.0800000000000003"/>
    <n v="2"/>
    <n v="0.7"/>
    <x v="918"/>
  </r>
  <r>
    <n v="4935"/>
    <x v="2439"/>
    <x v="1"/>
    <x v="694"/>
    <d v="2012-10-04T00:00:00"/>
    <s v="Standard Class"/>
    <s v="ZC-21910"/>
    <s v="Zuschuss Carroll"/>
    <x v="0"/>
    <s v="United States"/>
    <s v="Aurora"/>
    <x v="22"/>
    <n v="80013"/>
    <x v="1"/>
    <s v="OFF-FA-10003021"/>
    <x v="1"/>
    <x v="13"/>
    <s v="Staples"/>
    <n v="4.5120000000000005"/>
    <n v="3"/>
    <n v="0.2"/>
    <x v="4186"/>
  </r>
  <r>
    <n v="4936"/>
    <x v="2440"/>
    <x v="1"/>
    <x v="1007"/>
    <d v="2012-03-21T00:00:00"/>
    <s v="Standard Class"/>
    <s v="KS-16300"/>
    <s v="Karen Seio"/>
    <x v="1"/>
    <s v="United States"/>
    <s v="Lehi"/>
    <x v="7"/>
    <n v="84043"/>
    <x v="1"/>
    <s v="TEC-PH-10003356"/>
    <x v="2"/>
    <x v="7"/>
    <s v="SmartStand Mobile Device Holder, Assorted Colors"/>
    <n v="16.776000000000003"/>
    <n v="3"/>
    <n v="0.2"/>
    <x v="4187"/>
  </r>
  <r>
    <n v="4937"/>
    <x v="2441"/>
    <x v="3"/>
    <x v="1008"/>
    <d v="2014-01-14T00:00:00"/>
    <s v="Standard Class"/>
    <s v="DP-13390"/>
    <s v="Dennis Pardue"/>
    <x v="2"/>
    <s v="United States"/>
    <s v="Tuscaloosa"/>
    <x v="19"/>
    <n v="35401"/>
    <x v="0"/>
    <s v="OFF-BI-10004728"/>
    <x v="1"/>
    <x v="8"/>
    <s v="Wilson Jones Turn Tabs Binder Tool for Ring Binders"/>
    <n v="33.74"/>
    <n v="7"/>
    <n v="0"/>
    <x v="4188"/>
  </r>
  <r>
    <n v="4938"/>
    <x v="2442"/>
    <x v="2"/>
    <x v="286"/>
    <d v="2011-01-19T00:00:00"/>
    <s v="Standard Class"/>
    <s v="BD-11605"/>
    <s v="Brian Dahlen"/>
    <x v="0"/>
    <s v="United States"/>
    <s v="San Francisco"/>
    <x v="1"/>
    <n v="94109"/>
    <x v="1"/>
    <s v="OFF-ST-10000078"/>
    <x v="1"/>
    <x v="4"/>
    <s v="Tennsco 6- and 18-Compartment Lockers"/>
    <n v="1325.8500000000001"/>
    <n v="5"/>
    <n v="0"/>
    <x v="2400"/>
  </r>
  <r>
    <n v="4939"/>
    <x v="2442"/>
    <x v="2"/>
    <x v="286"/>
    <d v="2011-01-19T00:00:00"/>
    <s v="Standard Class"/>
    <s v="BD-11605"/>
    <s v="Brian Dahlen"/>
    <x v="0"/>
    <s v="United States"/>
    <s v="San Francisco"/>
    <x v="1"/>
    <n v="94109"/>
    <x v="1"/>
    <s v="FUR-BO-10003034"/>
    <x v="0"/>
    <x v="0"/>
    <s v="O'Sullivan Elevations Bookcase, Cherry Finish"/>
    <n v="333.99899999999997"/>
    <n v="3"/>
    <n v="0.15"/>
    <x v="4189"/>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190"/>
  </r>
  <r>
    <n v="4942"/>
    <x v="2443"/>
    <x v="1"/>
    <x v="525"/>
    <d v="2012-02-13T00:00:00"/>
    <s v="Standard Class"/>
    <s v="IL-15100"/>
    <s v="Ivan Liston"/>
    <x v="0"/>
    <s v="United States"/>
    <s v="Wilmington"/>
    <x v="13"/>
    <n v="19805"/>
    <x v="3"/>
    <s v="FUR-BO-10002598"/>
    <x v="0"/>
    <x v="0"/>
    <s v="Hon Metal Bookcases, Putty"/>
    <n v="283.92"/>
    <n v="4"/>
    <n v="0"/>
    <x v="4191"/>
  </r>
  <r>
    <n v="4943"/>
    <x v="2443"/>
    <x v="1"/>
    <x v="525"/>
    <d v="2012-02-13T00:00:00"/>
    <s v="Standard Class"/>
    <s v="IL-15100"/>
    <s v="Ivan Liston"/>
    <x v="0"/>
    <s v="United States"/>
    <s v="Wilmington"/>
    <x v="13"/>
    <n v="19805"/>
    <x v="3"/>
    <s v="OFF-AR-10001022"/>
    <x v="1"/>
    <x v="6"/>
    <s v="SANFORD Liquid Accent Tank-Style Highlighters"/>
    <n v="5.68"/>
    <n v="2"/>
    <n v="0"/>
    <x v="1145"/>
  </r>
  <r>
    <n v="4944"/>
    <x v="2444"/>
    <x v="3"/>
    <x v="202"/>
    <d v="2014-12-28T00:00:00"/>
    <s v="Standard Class"/>
    <s v="LP-17095"/>
    <s v="Liz Preis"/>
    <x v="0"/>
    <s v="United States"/>
    <s v="Lafayette"/>
    <x v="14"/>
    <n v="47905"/>
    <x v="2"/>
    <s v="OFF-ST-10004459"/>
    <x v="1"/>
    <x v="4"/>
    <s v="Tennsco Single-Tier Lockers"/>
    <n v="375.34"/>
    <n v="1"/>
    <n v="0"/>
    <x v="2864"/>
  </r>
  <r>
    <n v="4945"/>
    <x v="2445"/>
    <x v="0"/>
    <x v="64"/>
    <d v="2013-09-07T00:00:00"/>
    <s v="First Class"/>
    <s v="JH-15985"/>
    <s v="Joseph Holt"/>
    <x v="0"/>
    <s v="United States"/>
    <s v="Redondo Beach"/>
    <x v="1"/>
    <n v="90278"/>
    <x v="1"/>
    <s v="OFF-PA-10004381"/>
    <x v="1"/>
    <x v="10"/>
    <s v="14-7/8 x 11 Blue Bar Computer Printout Paper"/>
    <n v="96.08"/>
    <n v="2"/>
    <n v="0"/>
    <x v="4177"/>
  </r>
  <r>
    <n v="4946"/>
    <x v="2445"/>
    <x v="0"/>
    <x v="64"/>
    <d v="2013-09-07T00:00:00"/>
    <s v="First Class"/>
    <s v="JH-15985"/>
    <s v="Joseph Holt"/>
    <x v="0"/>
    <s v="United States"/>
    <s v="Redondo Beach"/>
    <x v="1"/>
    <n v="90278"/>
    <x v="1"/>
    <s v="OFF-BI-10000050"/>
    <x v="1"/>
    <x v="8"/>
    <s v="Angle-D Binders with Locking Rings, Label Holders"/>
    <n v="11.68"/>
    <n v="2"/>
    <n v="0.2"/>
    <x v="4192"/>
  </r>
  <r>
    <n v="4947"/>
    <x v="2445"/>
    <x v="0"/>
    <x v="64"/>
    <d v="2013-09-07T00:00:00"/>
    <s v="First Class"/>
    <s v="JH-15985"/>
    <s v="Joseph Holt"/>
    <x v="0"/>
    <s v="United States"/>
    <s v="Redondo Beach"/>
    <x v="1"/>
    <n v="90278"/>
    <x v="1"/>
    <s v="OFF-FA-10000304"/>
    <x v="1"/>
    <x v="13"/>
    <s v="Advantus Push Pins"/>
    <n v="4.3600000000000003"/>
    <n v="2"/>
    <n v="0"/>
    <x v="4193"/>
  </r>
  <r>
    <n v="4948"/>
    <x v="2446"/>
    <x v="2"/>
    <x v="777"/>
    <d v="2011-10-09T00:00:00"/>
    <s v="Standard Class"/>
    <s v="JD-16015"/>
    <s v="Joy Daniels"/>
    <x v="0"/>
    <s v="United States"/>
    <s v="Seattle"/>
    <x v="4"/>
    <n v="98115"/>
    <x v="1"/>
    <s v="OFF-LA-10002475"/>
    <x v="1"/>
    <x v="2"/>
    <s v="Avery 519"/>
    <n v="29.24"/>
    <n v="4"/>
    <n v="0"/>
    <x v="4194"/>
  </r>
  <r>
    <n v="4949"/>
    <x v="2447"/>
    <x v="3"/>
    <x v="344"/>
    <d v="2014-12-03T00:00:00"/>
    <s v="Standard Class"/>
    <s v="BD-11320"/>
    <s v="Bill Donatelli"/>
    <x v="0"/>
    <s v="United States"/>
    <s v="Los Angeles"/>
    <x v="1"/>
    <n v="90045"/>
    <x v="1"/>
    <s v="OFF-BI-10001989"/>
    <x v="1"/>
    <x v="8"/>
    <s v="Premium Transparent Presentation Covers by GBC"/>
    <n v="117.48800000000001"/>
    <n v="7"/>
    <n v="0.2"/>
    <x v="4195"/>
  </r>
  <r>
    <n v="4950"/>
    <x v="2447"/>
    <x v="3"/>
    <x v="344"/>
    <d v="2014-12-03T00:00:00"/>
    <s v="Standard Class"/>
    <s v="BD-11320"/>
    <s v="Bill Donatelli"/>
    <x v="0"/>
    <s v="United States"/>
    <s v="Los Angeles"/>
    <x v="1"/>
    <n v="90045"/>
    <x v="1"/>
    <s v="FUR-FU-10000732"/>
    <x v="0"/>
    <x v="5"/>
    <s v="Eldon 200 Class Desk Accessories"/>
    <n v="18.84"/>
    <n v="3"/>
    <n v="0"/>
    <x v="619"/>
  </r>
  <r>
    <n v="4951"/>
    <x v="2448"/>
    <x v="0"/>
    <x v="99"/>
    <d v="2013-11-02T00:00:00"/>
    <s v="Second Class"/>
    <s v="DL-13330"/>
    <s v="Denise Leinenbach"/>
    <x v="0"/>
    <s v="United States"/>
    <s v="New York City"/>
    <x v="15"/>
    <n v="10009"/>
    <x v="3"/>
    <s v="OFF-AR-10004441"/>
    <x v="1"/>
    <x v="6"/>
    <s v="BIC Brite Liner Highlighters"/>
    <n v="12.419999999999998"/>
    <n v="3"/>
    <n v="0"/>
    <x v="1878"/>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96"/>
  </r>
  <r>
    <n v="4954"/>
    <x v="2451"/>
    <x v="1"/>
    <x v="199"/>
    <d v="2012-03-20T00:00:00"/>
    <s v="Standard Class"/>
    <s v="MS-17980"/>
    <s v="Michael Stewart"/>
    <x v="1"/>
    <s v="United States"/>
    <s v="New York City"/>
    <x v="15"/>
    <n v="10009"/>
    <x v="3"/>
    <s v="TEC-PH-10001527"/>
    <x v="2"/>
    <x v="7"/>
    <s v="Plantronics MX500i Earset"/>
    <n v="85.9"/>
    <n v="2"/>
    <n v="0"/>
    <x v="4197"/>
  </r>
  <r>
    <n v="4955"/>
    <x v="2452"/>
    <x v="2"/>
    <x v="3"/>
    <d v="2011-06-13T00:00:00"/>
    <s v="Second Class"/>
    <s v="TS-21205"/>
    <s v="Thomas Seio"/>
    <x v="1"/>
    <s v="United States"/>
    <s v="North Las Vegas"/>
    <x v="33"/>
    <n v="89031"/>
    <x v="1"/>
    <s v="OFF-AR-10002335"/>
    <x v="1"/>
    <x v="6"/>
    <s v="DIXON Oriole Pencils"/>
    <n v="18.060000000000002"/>
    <n v="7"/>
    <n v="0"/>
    <x v="4198"/>
  </r>
  <r>
    <n v="4956"/>
    <x v="2452"/>
    <x v="2"/>
    <x v="3"/>
    <d v="2011-06-13T00:00:00"/>
    <s v="Second Class"/>
    <s v="TS-21205"/>
    <s v="Thomas Seio"/>
    <x v="1"/>
    <s v="United States"/>
    <s v="North Las Vegas"/>
    <x v="33"/>
    <n v="89031"/>
    <x v="1"/>
    <s v="OFF-PA-10003641"/>
    <x v="1"/>
    <x v="10"/>
    <s v="Xerox 1909"/>
    <n v="79.14"/>
    <n v="3"/>
    <n v="0"/>
    <x v="1264"/>
  </r>
  <r>
    <n v="4957"/>
    <x v="2452"/>
    <x v="2"/>
    <x v="3"/>
    <d v="2011-06-13T00:00:00"/>
    <s v="Second Class"/>
    <s v="TS-21205"/>
    <s v="Thomas Seio"/>
    <x v="1"/>
    <s v="United States"/>
    <s v="North Las Vegas"/>
    <x v="33"/>
    <n v="89031"/>
    <x v="1"/>
    <s v="FUR-FU-10002685"/>
    <x v="0"/>
    <x v="5"/>
    <s v="Executive Impressions 13-1/2&quot; Indoor/Outdoor Wall Clock"/>
    <n v="37.4"/>
    <n v="2"/>
    <n v="0"/>
    <x v="4199"/>
  </r>
  <r>
    <n v="4958"/>
    <x v="2453"/>
    <x v="1"/>
    <x v="305"/>
    <d v="2012-03-26T00:00:00"/>
    <s v="Standard Class"/>
    <s v="JK-15730"/>
    <s v="Joe Kamberova"/>
    <x v="0"/>
    <s v="United States"/>
    <s v="Carrollton"/>
    <x v="5"/>
    <n v="75007"/>
    <x v="2"/>
    <s v="OFF-BI-10001308"/>
    <x v="1"/>
    <x v="8"/>
    <s v="GBC Standard Plastic Binding Systems' Combs"/>
    <n v="2.5119999999999996"/>
    <n v="2"/>
    <n v="0.8"/>
    <x v="4200"/>
  </r>
  <r>
    <n v="4959"/>
    <x v="2453"/>
    <x v="1"/>
    <x v="305"/>
    <d v="2012-03-26T00:00:00"/>
    <s v="Standard Class"/>
    <s v="JK-15730"/>
    <s v="Joe Kamberova"/>
    <x v="0"/>
    <s v="United States"/>
    <s v="Carrollton"/>
    <x v="5"/>
    <n v="75007"/>
    <x v="2"/>
    <s v="OFF-FA-10003485"/>
    <x v="1"/>
    <x v="13"/>
    <s v="Staples"/>
    <n v="18.864000000000001"/>
    <n v="9"/>
    <n v="0.2"/>
    <x v="4201"/>
  </r>
  <r>
    <n v="4960"/>
    <x v="2454"/>
    <x v="0"/>
    <x v="741"/>
    <d v="2013-11-23T00:00:00"/>
    <s v="Standard Class"/>
    <s v="TC-21535"/>
    <s v="Tracy Collins"/>
    <x v="2"/>
    <s v="United States"/>
    <s v="Los Angeles"/>
    <x v="1"/>
    <n v="90008"/>
    <x v="1"/>
    <s v="TEC-PH-10003357"/>
    <x v="2"/>
    <x v="7"/>
    <s v="Grandstream GXP2100 Mainstream Business Phone"/>
    <n v="61.192"/>
    <n v="1"/>
    <n v="0.2"/>
    <x v="4202"/>
  </r>
  <r>
    <n v="4961"/>
    <x v="2454"/>
    <x v="0"/>
    <x v="741"/>
    <d v="2013-11-23T00:00:00"/>
    <s v="Standard Class"/>
    <s v="TC-21535"/>
    <s v="Tracy Collins"/>
    <x v="2"/>
    <s v="United States"/>
    <s v="Los Angeles"/>
    <x v="1"/>
    <n v="90008"/>
    <x v="1"/>
    <s v="OFF-AP-10002867"/>
    <x v="1"/>
    <x v="9"/>
    <s v="Fellowes Command Center 5-outlet power strip"/>
    <n v="67.84"/>
    <n v="1"/>
    <n v="0"/>
    <x v="4203"/>
  </r>
  <r>
    <n v="4962"/>
    <x v="2455"/>
    <x v="2"/>
    <x v="1009"/>
    <d v="2011-03-08T00:00:00"/>
    <s v="First Class"/>
    <s v="AB-10015"/>
    <s v="Aaron Bergman"/>
    <x v="0"/>
    <s v="United States"/>
    <s v="Seattle"/>
    <x v="4"/>
    <n v="98103"/>
    <x v="1"/>
    <s v="FUR-CH-10004477"/>
    <x v="0"/>
    <x v="1"/>
    <s v="Global Push Button Manager's Chair, Indigo"/>
    <n v="48.712000000000003"/>
    <n v="1"/>
    <n v="0.2"/>
    <x v="4204"/>
  </r>
  <r>
    <n v="4963"/>
    <x v="2455"/>
    <x v="2"/>
    <x v="1009"/>
    <d v="2011-03-08T00:00:00"/>
    <s v="First Class"/>
    <s v="AB-10015"/>
    <s v="Aaron Bergman"/>
    <x v="0"/>
    <s v="United States"/>
    <s v="Seattle"/>
    <x v="4"/>
    <n v="98103"/>
    <x v="1"/>
    <s v="OFF-AR-10001427"/>
    <x v="1"/>
    <x v="6"/>
    <s v="Newell 330"/>
    <n v="17.940000000000001"/>
    <n v="3"/>
    <n v="0"/>
    <x v="4205"/>
  </r>
  <r>
    <n v="4964"/>
    <x v="2455"/>
    <x v="2"/>
    <x v="1009"/>
    <d v="2011-03-08T00:00:00"/>
    <s v="First Class"/>
    <s v="AB-10015"/>
    <s v="Aaron Bergman"/>
    <x v="0"/>
    <s v="United States"/>
    <s v="Seattle"/>
    <x v="4"/>
    <n v="98103"/>
    <x v="1"/>
    <s v="OFF-ST-10002344"/>
    <x v="1"/>
    <x v="4"/>
    <s v="Carina 42&quot;Hx23 3/4&quot;W Media Storage Unit"/>
    <n v="242.94"/>
    <n v="3"/>
    <n v="0"/>
    <x v="2763"/>
  </r>
  <r>
    <n v="4965"/>
    <x v="2456"/>
    <x v="0"/>
    <x v="666"/>
    <d v="2013-05-20T00:00:00"/>
    <s v="Second Class"/>
    <s v="DP-13000"/>
    <s v="Darren Powers"/>
    <x v="0"/>
    <s v="United States"/>
    <s v="Fort Lauderdale"/>
    <x v="2"/>
    <n v="33311"/>
    <x v="0"/>
    <s v="OFF-BI-10000301"/>
    <x v="1"/>
    <x v="8"/>
    <s v="GBC Instant Report Kit"/>
    <n v="7.7640000000000011"/>
    <n v="4"/>
    <n v="0.7"/>
    <x v="4206"/>
  </r>
  <r>
    <n v="4966"/>
    <x v="2457"/>
    <x v="1"/>
    <x v="442"/>
    <d v="2012-05-28T00:00:00"/>
    <s v="Second Class"/>
    <s v="CY-12745"/>
    <s v="Craig Yedwab"/>
    <x v="1"/>
    <s v="United States"/>
    <s v="Columbia"/>
    <x v="18"/>
    <n v="38401"/>
    <x v="0"/>
    <s v="TEC-PH-10001944"/>
    <x v="2"/>
    <x v="7"/>
    <s v="Wi-Ex zBoost YX540 Cellular Phone Signal Booster"/>
    <n v="467.03999999999996"/>
    <n v="4"/>
    <n v="0.2"/>
    <x v="4207"/>
  </r>
  <r>
    <n v="4967"/>
    <x v="2458"/>
    <x v="1"/>
    <x v="991"/>
    <d v="2012-08-05T00:00:00"/>
    <s v="Second Class"/>
    <s v="BE-11455"/>
    <s v="Brad Eason"/>
    <x v="2"/>
    <s v="United States"/>
    <s v="Providence"/>
    <x v="34"/>
    <n v="2908"/>
    <x v="3"/>
    <s v="TEC-PH-10001527"/>
    <x v="2"/>
    <x v="7"/>
    <s v="Plantronics MX500i Earset"/>
    <n v="128.85000000000002"/>
    <n v="3"/>
    <n v="0"/>
    <x v="4208"/>
  </r>
  <r>
    <n v="4968"/>
    <x v="2458"/>
    <x v="1"/>
    <x v="991"/>
    <d v="2012-08-05T00:00:00"/>
    <s v="Second Class"/>
    <s v="BE-11455"/>
    <s v="Brad Eason"/>
    <x v="2"/>
    <s v="United States"/>
    <s v="Providence"/>
    <x v="34"/>
    <n v="2908"/>
    <x v="3"/>
    <s v="OFF-PA-10001307"/>
    <x v="1"/>
    <x v="10"/>
    <s v="Important Message Pads, 50 4-1/4 x 5-1/2 Forms per Pad"/>
    <n v="8.4"/>
    <n v="2"/>
    <n v="0"/>
    <x v="4209"/>
  </r>
  <r>
    <n v="4969"/>
    <x v="2458"/>
    <x v="1"/>
    <x v="991"/>
    <d v="2012-08-05T00:00:00"/>
    <s v="Second Class"/>
    <s v="BE-11455"/>
    <s v="Brad Eason"/>
    <x v="2"/>
    <s v="United States"/>
    <s v="Providence"/>
    <x v="34"/>
    <n v="2908"/>
    <x v="3"/>
    <s v="TEC-AC-10004571"/>
    <x v="2"/>
    <x v="11"/>
    <s v="Logitech G700s Rechargeable Gaming Mouse"/>
    <n v="199.98"/>
    <n v="2"/>
    <n v="0"/>
    <x v="4210"/>
  </r>
  <r>
    <n v="4970"/>
    <x v="2458"/>
    <x v="1"/>
    <x v="991"/>
    <d v="2012-08-05T00:00:00"/>
    <s v="Second Class"/>
    <s v="BE-11455"/>
    <s v="Brad Eason"/>
    <x v="2"/>
    <s v="United States"/>
    <s v="Providence"/>
    <x v="34"/>
    <n v="2908"/>
    <x v="3"/>
    <s v="FUR-CH-10001973"/>
    <x v="0"/>
    <x v="1"/>
    <s v="Office Star Flex Back Scooter Chair with White Frame"/>
    <n v="110.98"/>
    <n v="1"/>
    <n v="0"/>
    <x v="4211"/>
  </r>
  <r>
    <n v="4971"/>
    <x v="2459"/>
    <x v="0"/>
    <x v="61"/>
    <d v="2013-11-10T00:00:00"/>
    <s v="First Class"/>
    <s v="KL-16555"/>
    <s v="Kelly Lampkin"/>
    <x v="1"/>
    <s v="United States"/>
    <s v="Jacksonville"/>
    <x v="2"/>
    <n v="32216"/>
    <x v="0"/>
    <s v="FUR-CH-10000513"/>
    <x v="0"/>
    <x v="1"/>
    <s v="High-Back Leather Manager's Chair"/>
    <n v="207.98400000000004"/>
    <n v="2"/>
    <n v="0.2"/>
    <x v="4212"/>
  </r>
  <r>
    <n v="4972"/>
    <x v="2459"/>
    <x v="0"/>
    <x v="61"/>
    <d v="2013-11-10T00:00:00"/>
    <s v="First Class"/>
    <s v="KL-16555"/>
    <s v="Kelly Lampkin"/>
    <x v="1"/>
    <s v="United States"/>
    <s v="Jacksonville"/>
    <x v="2"/>
    <n v="32216"/>
    <x v="0"/>
    <s v="OFF-PA-10002421"/>
    <x v="1"/>
    <x v="10"/>
    <s v="Embossed Ink Jet Note Cards"/>
    <n v="36.112000000000002"/>
    <n v="2"/>
    <n v="0.2"/>
    <x v="4213"/>
  </r>
  <r>
    <n v="4973"/>
    <x v="2459"/>
    <x v="0"/>
    <x v="61"/>
    <d v="2013-11-10T00:00:00"/>
    <s v="First Class"/>
    <s v="KL-16555"/>
    <s v="Kelly Lampkin"/>
    <x v="1"/>
    <s v="United States"/>
    <s v="Jacksonville"/>
    <x v="2"/>
    <n v="32216"/>
    <x v="0"/>
    <s v="FUR-FU-10004090"/>
    <x v="0"/>
    <x v="5"/>
    <s v="Executive Impressions 14&quot; Contract Wall Clock"/>
    <n v="35.568000000000005"/>
    <n v="2"/>
    <n v="0.2"/>
    <x v="4214"/>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n v="4975"/>
    <x v="2460"/>
    <x v="0"/>
    <x v="77"/>
    <d v="2013-11-13T00:00:00"/>
    <s v="Standard Class"/>
    <s v="PS-19045"/>
    <s v="Penelope Sewall"/>
    <x v="2"/>
    <s v="United States"/>
    <s v="Oceanside"/>
    <x v="1"/>
    <n v="92054"/>
    <x v="1"/>
    <s v="OFF-PA-10002246"/>
    <x v="1"/>
    <x v="10"/>
    <s v="Wirebound Four 2-3/4 x 5 Forms per Page, 400 Sets per Book"/>
    <n v="12.9"/>
    <n v="2"/>
    <n v="0"/>
    <x v="4215"/>
  </r>
  <r>
    <n v="4976"/>
    <x v="2461"/>
    <x v="1"/>
    <x v="227"/>
    <d v="2012-09-23T00:00:00"/>
    <s v="Second Class"/>
    <s v="JR-16210"/>
    <s v="Justin Ritter"/>
    <x v="1"/>
    <s v="United States"/>
    <s v="Jacksonville"/>
    <x v="2"/>
    <n v="32216"/>
    <x v="0"/>
    <s v="TEC-AC-10003198"/>
    <x v="2"/>
    <x v="11"/>
    <s v="Enermax Acrylux Wireless Keyboard"/>
    <n v="717.12000000000012"/>
    <n v="9"/>
    <n v="0.2"/>
    <x v="4216"/>
  </r>
  <r>
    <n v="4977"/>
    <x v="2462"/>
    <x v="1"/>
    <x v="214"/>
    <d v="2012-12-09T00:00:00"/>
    <s v="First Class"/>
    <s v="AH-10210"/>
    <s v="Alan Hwang"/>
    <x v="0"/>
    <s v="United States"/>
    <s v="New York City"/>
    <x v="15"/>
    <n v="10024"/>
    <x v="3"/>
    <s v="OFF-BI-10001031"/>
    <x v="1"/>
    <x v="8"/>
    <s v="Pressboard Data Binders by Wilson Jones"/>
    <n v="21.36"/>
    <n v="5"/>
    <n v="0.2"/>
    <x v="4217"/>
  </r>
  <r>
    <n v="4978"/>
    <x v="2462"/>
    <x v="1"/>
    <x v="214"/>
    <d v="2012-12-09T00:00:00"/>
    <s v="First Class"/>
    <s v="AH-10210"/>
    <s v="Alan Hwang"/>
    <x v="0"/>
    <s v="United States"/>
    <s v="New York City"/>
    <x v="15"/>
    <n v="10024"/>
    <x v="3"/>
    <s v="OFF-BI-10003727"/>
    <x v="1"/>
    <x v="8"/>
    <s v="Avery Durable Slant Ring Binders With Label Holder"/>
    <n v="6.6879999999999997"/>
    <n v="2"/>
    <n v="0.2"/>
    <x v="4218"/>
  </r>
  <r>
    <n v="4979"/>
    <x v="2462"/>
    <x v="1"/>
    <x v="214"/>
    <d v="2012-12-09T00:00:00"/>
    <s v="First Class"/>
    <s v="AH-10210"/>
    <s v="Alan Hwang"/>
    <x v="0"/>
    <s v="United States"/>
    <s v="New York City"/>
    <x v="15"/>
    <n v="10024"/>
    <x v="3"/>
    <s v="TEC-PH-10001336"/>
    <x v="2"/>
    <x v="7"/>
    <s v="Digium D40 VoIP phone"/>
    <n v="773.94"/>
    <n v="6"/>
    <n v="0"/>
    <x v="4219"/>
  </r>
  <r>
    <n v="4980"/>
    <x v="2463"/>
    <x v="0"/>
    <x v="10"/>
    <d v="2013-12-14T00:00:00"/>
    <s v="Second Class"/>
    <s v="RW-19630"/>
    <s v="Rob Williams"/>
    <x v="1"/>
    <s v="United States"/>
    <s v="Chicago"/>
    <x v="10"/>
    <n v="60610"/>
    <x v="2"/>
    <s v="OFF-SU-10001664"/>
    <x v="1"/>
    <x v="14"/>
    <s v="Acme Office Executive Series Stainless Steel Trimmers"/>
    <n v="20.568000000000001"/>
    <n v="3"/>
    <n v="0.2"/>
    <x v="4220"/>
  </r>
  <r>
    <n v="4981"/>
    <x v="2463"/>
    <x v="0"/>
    <x v="10"/>
    <d v="2013-12-14T00:00:00"/>
    <s v="Second Class"/>
    <s v="RW-19630"/>
    <s v="Rob Williams"/>
    <x v="1"/>
    <s v="United States"/>
    <s v="Chicago"/>
    <x v="10"/>
    <n v="60610"/>
    <x v="2"/>
    <s v="OFF-AP-10003971"/>
    <x v="1"/>
    <x v="9"/>
    <s v="Belkin 6 Outlet Metallic Surge Strip"/>
    <n v="4.355999999999999"/>
    <n v="2"/>
    <n v="0.8"/>
    <x v="4221"/>
  </r>
  <r>
    <n v="4982"/>
    <x v="2463"/>
    <x v="0"/>
    <x v="10"/>
    <d v="2013-12-14T00:00:00"/>
    <s v="Second Class"/>
    <s v="RW-19630"/>
    <s v="Rob Williams"/>
    <x v="1"/>
    <s v="United States"/>
    <s v="Chicago"/>
    <x v="10"/>
    <n v="60610"/>
    <x v="2"/>
    <s v="TEC-AC-10000199"/>
    <x v="2"/>
    <x v="11"/>
    <s v="Kingston Digital DataTraveler 8GB USB 2.0"/>
    <n v="19.040000000000003"/>
    <n v="4"/>
    <n v="0.2"/>
    <x v="3586"/>
  </r>
  <r>
    <n v="4983"/>
    <x v="2464"/>
    <x v="2"/>
    <x v="912"/>
    <d v="2011-11-22T00:00:00"/>
    <s v="Standard Class"/>
    <s v="AH-10075"/>
    <s v="Adam Hart"/>
    <x v="1"/>
    <s v="United States"/>
    <s v="Huntington Beach"/>
    <x v="1"/>
    <n v="92646"/>
    <x v="1"/>
    <s v="OFF-LA-10001045"/>
    <x v="1"/>
    <x v="2"/>
    <s v="Permanent Self-Adhesive File Folder Labels for Typewriters by Universal"/>
    <n v="5.22"/>
    <n v="2"/>
    <n v="0"/>
    <x v="4222"/>
  </r>
  <r>
    <n v="4984"/>
    <x v="2465"/>
    <x v="0"/>
    <x v="61"/>
    <d v="2013-11-11T00:00:00"/>
    <s v="Second Class"/>
    <s v="IM-15070"/>
    <s v="Irene Maddox"/>
    <x v="0"/>
    <s v="United States"/>
    <s v="San Diego"/>
    <x v="1"/>
    <n v="92105"/>
    <x v="1"/>
    <s v="OFF-ST-10003442"/>
    <x v="1"/>
    <x v="4"/>
    <s v="Eldon Portable Mobile Manager"/>
    <n v="84.84"/>
    <n v="3"/>
    <n v="0"/>
    <x v="4223"/>
  </r>
  <r>
    <n v="4985"/>
    <x v="2466"/>
    <x v="1"/>
    <x v="684"/>
    <d v="2012-09-10T00:00:00"/>
    <s v="Standard Class"/>
    <s v="CK-12760"/>
    <s v="Cyma Kinney"/>
    <x v="1"/>
    <s v="United States"/>
    <s v="Nashville"/>
    <x v="18"/>
    <n v="37211"/>
    <x v="0"/>
    <s v="OFF-FA-10003059"/>
    <x v="1"/>
    <x v="13"/>
    <s v="Assorted Color Push Pins"/>
    <n v="7.2400000000000011"/>
    <n v="5"/>
    <n v="0.2"/>
    <x v="4224"/>
  </r>
  <r>
    <n v="4986"/>
    <x v="2467"/>
    <x v="2"/>
    <x v="1010"/>
    <d v="2011-09-03T00:00:00"/>
    <s v="Same Day"/>
    <s v="AG-10390"/>
    <s v="Allen Goldenen"/>
    <x v="0"/>
    <s v="United States"/>
    <s v="New York City"/>
    <x v="15"/>
    <n v="10009"/>
    <x v="3"/>
    <s v="OFF-LA-10001175"/>
    <x v="1"/>
    <x v="2"/>
    <s v="Avery 514"/>
    <n v="14.399999999999999"/>
    <n v="5"/>
    <n v="0"/>
    <x v="970"/>
  </r>
  <r>
    <n v="4987"/>
    <x v="2468"/>
    <x v="0"/>
    <x v="423"/>
    <d v="2013-04-29T00:00:00"/>
    <s v="Standard Class"/>
    <s v="CL-12700"/>
    <s v="Craig Leslie"/>
    <x v="2"/>
    <s v="United States"/>
    <s v="Colorado Springs"/>
    <x v="22"/>
    <n v="80906"/>
    <x v="1"/>
    <s v="OFF-PA-10003441"/>
    <x v="1"/>
    <x v="10"/>
    <s v="Xerox 226"/>
    <n v="15.552000000000003"/>
    <n v="3"/>
    <n v="0.2"/>
    <x v="12"/>
  </r>
  <r>
    <n v="4988"/>
    <x v="2468"/>
    <x v="0"/>
    <x v="423"/>
    <d v="2013-04-29T00:00:00"/>
    <s v="Standard Class"/>
    <s v="CL-12700"/>
    <s v="Craig Leslie"/>
    <x v="2"/>
    <s v="United States"/>
    <s v="Colorado Springs"/>
    <x v="22"/>
    <n v="80906"/>
    <x v="1"/>
    <s v="FUR-CH-10004287"/>
    <x v="0"/>
    <x v="1"/>
    <s v="SAFCO Arco Folding Chair"/>
    <n v="1325.76"/>
    <n v="6"/>
    <n v="0.2"/>
    <x v="4225"/>
  </r>
  <r>
    <n v="4989"/>
    <x v="2468"/>
    <x v="0"/>
    <x v="423"/>
    <d v="2013-04-29T00:00:00"/>
    <s v="Standard Class"/>
    <s v="CL-12700"/>
    <s v="Craig Leslie"/>
    <x v="2"/>
    <s v="United States"/>
    <s v="Colorado Springs"/>
    <x v="22"/>
    <n v="80906"/>
    <x v="1"/>
    <s v="OFF-BI-10004040"/>
    <x v="1"/>
    <x v="8"/>
    <s v="Wilson Jones Impact Binders"/>
    <n v="3.1080000000000001"/>
    <n v="2"/>
    <n v="0.7"/>
    <x v="4226"/>
  </r>
  <r>
    <n v="4990"/>
    <x v="2469"/>
    <x v="3"/>
    <x v="515"/>
    <d v="2014-09-05T00:00:00"/>
    <s v="Standard Class"/>
    <s v="AW-10930"/>
    <s v="Arthur Wiediger"/>
    <x v="2"/>
    <s v="United States"/>
    <s v="San Francisco"/>
    <x v="1"/>
    <n v="94110"/>
    <x v="1"/>
    <s v="OFF-BI-10004022"/>
    <x v="1"/>
    <x v="8"/>
    <s v="Acco Suede Grain Vinyl Round Ring Binder"/>
    <n v="6.6719999999999988"/>
    <n v="3"/>
    <n v="0.2"/>
    <x v="495"/>
  </r>
  <r>
    <n v="4991"/>
    <x v="2469"/>
    <x v="3"/>
    <x v="515"/>
    <d v="2014-09-05T00:00:00"/>
    <s v="Standard Class"/>
    <s v="AW-10930"/>
    <s v="Arthur Wiediger"/>
    <x v="2"/>
    <s v="United States"/>
    <s v="San Francisco"/>
    <x v="1"/>
    <n v="94110"/>
    <x v="1"/>
    <s v="TEC-PH-10002200"/>
    <x v="2"/>
    <x v="7"/>
    <s v="Aastra 6757i CT Wireless VoIP phone"/>
    <n v="689.40800000000002"/>
    <n v="4"/>
    <n v="0.2"/>
    <x v="4227"/>
  </r>
  <r>
    <n v="4992"/>
    <x v="2470"/>
    <x v="3"/>
    <x v="226"/>
    <d v="2014-12-14T00:00:00"/>
    <s v="Standard Class"/>
    <s v="HG-14965"/>
    <s v="Henry Goldwyn"/>
    <x v="1"/>
    <s v="United States"/>
    <s v="Chicago"/>
    <x v="10"/>
    <n v="60653"/>
    <x v="2"/>
    <s v="OFF-BI-10001120"/>
    <x v="1"/>
    <x v="8"/>
    <s v="Ibico EPK-21 Electric Binding System"/>
    <n v="1889.9899999999998"/>
    <n v="5"/>
    <n v="0.8"/>
    <x v="4228"/>
  </r>
  <r>
    <n v="4993"/>
    <x v="2471"/>
    <x v="1"/>
    <x v="217"/>
    <d v="2012-12-25T00:00:00"/>
    <s v="Standard Class"/>
    <s v="RB-19645"/>
    <s v="Robert Barroso"/>
    <x v="1"/>
    <s v="United States"/>
    <s v="Memphis"/>
    <x v="18"/>
    <n v="38109"/>
    <x v="0"/>
    <s v="OFF-EN-10000461"/>
    <x v="1"/>
    <x v="12"/>
    <s v="#10- 4 1/8&quot; x 9 1/2&quot; Recycled Envelopes"/>
    <n v="55.936000000000007"/>
    <n v="8"/>
    <n v="0.2"/>
    <x v="4229"/>
  </r>
  <r>
    <n v="4994"/>
    <x v="2471"/>
    <x v="1"/>
    <x v="217"/>
    <d v="2012-12-25T00:00:00"/>
    <s v="Standard Class"/>
    <s v="RB-19645"/>
    <s v="Robert Barroso"/>
    <x v="1"/>
    <s v="United States"/>
    <s v="Memphis"/>
    <x v="18"/>
    <n v="38109"/>
    <x v="0"/>
    <s v="OFF-LA-10004008"/>
    <x v="1"/>
    <x v="2"/>
    <s v="Avery 507"/>
    <n v="18.431999999999999"/>
    <n v="8"/>
    <n v="0.2"/>
    <x v="4230"/>
  </r>
  <r>
    <n v="4995"/>
    <x v="2471"/>
    <x v="1"/>
    <x v="217"/>
    <d v="2012-12-25T00:00:00"/>
    <s v="Standard Class"/>
    <s v="RB-19645"/>
    <s v="Robert Barroso"/>
    <x v="1"/>
    <s v="United States"/>
    <s v="Memphis"/>
    <x v="18"/>
    <n v="38109"/>
    <x v="0"/>
    <s v="FUR-FU-10000221"/>
    <x v="0"/>
    <x v="5"/>
    <s v="Master Caster Door Stop, Brown"/>
    <n v="20.32"/>
    <n v="5"/>
    <n v="0.2"/>
    <x v="4231"/>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232"/>
  </r>
  <r>
    <n v="4997"/>
    <x v="2473"/>
    <x v="3"/>
    <x v="434"/>
    <d v="2014-03-16T00:00:00"/>
    <s v="Standard Class"/>
    <s v="KS-16300"/>
    <s v="Karen Seio"/>
    <x v="1"/>
    <s v="United States"/>
    <s v="Raleigh"/>
    <x v="3"/>
    <n v="27604"/>
    <x v="0"/>
    <s v="OFF-AP-10000390"/>
    <x v="1"/>
    <x v="9"/>
    <s v="Euro Pro Shark Stick Mini Vacuum"/>
    <n v="48.783999999999999"/>
    <n v="1"/>
    <n v="0.2"/>
    <x v="4233"/>
  </r>
  <r>
    <n v="4998"/>
    <x v="2473"/>
    <x v="3"/>
    <x v="434"/>
    <d v="2014-03-16T00:00:00"/>
    <s v="Standard Class"/>
    <s v="KS-16300"/>
    <s v="Karen Seio"/>
    <x v="1"/>
    <s v="United States"/>
    <s v="Raleigh"/>
    <x v="3"/>
    <n v="27604"/>
    <x v="0"/>
    <s v="OFF-BI-10000014"/>
    <x v="1"/>
    <x v="8"/>
    <s v="Heavy-Duty E-Z-D Binders"/>
    <n v="13.092000000000002"/>
    <n v="4"/>
    <n v="0.7"/>
    <x v="4234"/>
  </r>
  <r>
    <n v="4999"/>
    <x v="2474"/>
    <x v="0"/>
    <x v="1011"/>
    <d v="2013-02-04T00:00:00"/>
    <s v="Standard Class"/>
    <s v="SC-20050"/>
    <s v="Sample Company A"/>
    <x v="2"/>
    <s v="United States"/>
    <s v="Los Angeles"/>
    <x v="1"/>
    <n v="90045"/>
    <x v="1"/>
    <s v="TEC-PH-10004120"/>
    <x v="2"/>
    <x v="7"/>
    <s v="AT&amp;T 1080 Phone"/>
    <n v="109.59200000000001"/>
    <n v="1"/>
    <n v="0.2"/>
    <x v="4235"/>
  </r>
  <r>
    <n v="5000"/>
    <x v="2474"/>
    <x v="0"/>
    <x v="1011"/>
    <d v="2013-02-04T00:00:00"/>
    <s v="Standard Class"/>
    <s v="SC-20050"/>
    <s v="Sample Company A"/>
    <x v="2"/>
    <s v="United States"/>
    <s v="Los Angeles"/>
    <x v="1"/>
    <n v="90045"/>
    <x v="1"/>
    <s v="OFF-PA-10002764"/>
    <x v="1"/>
    <x v="10"/>
    <s v="Staples"/>
    <n v="56.7"/>
    <n v="5"/>
    <n v="0"/>
    <x v="4236"/>
  </r>
  <r>
    <n v="5001"/>
    <x v="2475"/>
    <x v="3"/>
    <x v="917"/>
    <d v="2014-05-13T00:00:00"/>
    <s v="Standard Class"/>
    <s v="AB-10060"/>
    <s v="Adam Bellavance"/>
    <x v="2"/>
    <s v="United States"/>
    <s v="Los Angeles"/>
    <x v="1"/>
    <n v="90004"/>
    <x v="1"/>
    <s v="TEC-AC-10000736"/>
    <x v="2"/>
    <x v="11"/>
    <s v="Logitech G600 MMO Gaming Mouse"/>
    <n v="79.989999999999995"/>
    <n v="1"/>
    <n v="0"/>
    <x v="4237"/>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n v="5003"/>
    <x v="2476"/>
    <x v="0"/>
    <x v="1012"/>
    <d v="2013-05-25T00:00:00"/>
    <s v="Same Day"/>
    <s v="EH-14125"/>
    <s v="Eugene Hildebrand"/>
    <x v="2"/>
    <s v="United States"/>
    <s v="Newport News"/>
    <x v="17"/>
    <n v="23602"/>
    <x v="0"/>
    <s v="OFF-PA-10004327"/>
    <x v="1"/>
    <x v="10"/>
    <s v="Xerox 1911"/>
    <n v="191.6"/>
    <n v="4"/>
    <n v="0"/>
    <x v="912"/>
  </r>
  <r>
    <n v="5004"/>
    <x v="2477"/>
    <x v="0"/>
    <x v="877"/>
    <d v="2013-10-13T00:00:00"/>
    <s v="Standard Class"/>
    <s v="CC-12475"/>
    <s v="Cindy Chapman"/>
    <x v="0"/>
    <s v="United States"/>
    <s v="Los Angeles"/>
    <x v="1"/>
    <n v="90032"/>
    <x v="1"/>
    <s v="OFF-PA-10000143"/>
    <x v="1"/>
    <x v="10"/>
    <s v="Astroparche Fine Business Paper"/>
    <n v="10.56"/>
    <n v="2"/>
    <n v="0"/>
    <x v="4238"/>
  </r>
  <r>
    <n v="5005"/>
    <x v="2478"/>
    <x v="2"/>
    <x v="1013"/>
    <d v="2011-05-02T00:00:00"/>
    <s v="Second Class"/>
    <s v="TM-21010"/>
    <s v="Tamara Manning"/>
    <x v="0"/>
    <s v="United States"/>
    <s v="Jackson"/>
    <x v="35"/>
    <n v="39212"/>
    <x v="0"/>
    <s v="TEC-AC-10002550"/>
    <x v="2"/>
    <x v="11"/>
    <s v="Maxell 4.7GB DVD-RW 3/Pack"/>
    <n v="47.79"/>
    <n v="3"/>
    <n v="0"/>
    <x v="4239"/>
  </r>
  <r>
    <n v="5006"/>
    <x v="2479"/>
    <x v="1"/>
    <x v="113"/>
    <d v="2012-11-14T00:00:00"/>
    <s v="Second Class"/>
    <s v="SC-20695"/>
    <s v="Steve Chapman"/>
    <x v="1"/>
    <s v="United States"/>
    <s v="Richmond"/>
    <x v="14"/>
    <n v="47374"/>
    <x v="2"/>
    <s v="OFF-ST-10003306"/>
    <x v="1"/>
    <x v="4"/>
    <s v="Letter Size Cart"/>
    <n v="714.30000000000007"/>
    <n v="5"/>
    <n v="0"/>
    <x v="422"/>
  </r>
  <r>
    <n v="5007"/>
    <x v="2480"/>
    <x v="1"/>
    <x v="529"/>
    <d v="2012-11-14T00:00:00"/>
    <s v="Standard Class"/>
    <s v="Dp-13240"/>
    <s v="Dean percer"/>
    <x v="2"/>
    <s v="United States"/>
    <s v="New York City"/>
    <x v="15"/>
    <n v="10035"/>
    <x v="3"/>
    <s v="TEC-MA-10000045"/>
    <x v="2"/>
    <x v="15"/>
    <s v="Zebra ZM400 Thermal Label Printer"/>
    <n v="2321.9"/>
    <n v="2"/>
    <n v="0"/>
    <x v="4240"/>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241"/>
  </r>
  <r>
    <n v="5009"/>
    <x v="2481"/>
    <x v="1"/>
    <x v="67"/>
    <d v="2012-09-14T00:00:00"/>
    <s v="Standard Class"/>
    <s v="LR-17035"/>
    <s v="Lisa Ryan"/>
    <x v="1"/>
    <s v="United States"/>
    <s v="Philadelphia"/>
    <x v="9"/>
    <n v="19134"/>
    <x v="3"/>
    <s v="OFF-BI-10004781"/>
    <x v="1"/>
    <x v="8"/>
    <s v="GBC Wire Binding Strips"/>
    <n v="9.5220000000000002"/>
    <n v="1"/>
    <n v="0.7"/>
    <x v="4242"/>
  </r>
  <r>
    <n v="5010"/>
    <x v="2481"/>
    <x v="1"/>
    <x v="67"/>
    <d v="2012-09-14T00:00:00"/>
    <s v="Standard Class"/>
    <s v="LR-17035"/>
    <s v="Lisa Ryan"/>
    <x v="1"/>
    <s v="United States"/>
    <s v="Philadelphia"/>
    <x v="9"/>
    <n v="19134"/>
    <x v="3"/>
    <s v="TEC-PH-10002680"/>
    <x v="2"/>
    <x v="7"/>
    <s v="Samsung Galaxy Note 3"/>
    <n v="791.96399999999994"/>
    <n v="6"/>
    <n v="0.4"/>
    <x v="4243"/>
  </r>
  <r>
    <n v="5011"/>
    <x v="2481"/>
    <x v="1"/>
    <x v="67"/>
    <d v="2012-09-14T00:00:00"/>
    <s v="Standard Class"/>
    <s v="LR-17035"/>
    <s v="Lisa Ryan"/>
    <x v="1"/>
    <s v="United States"/>
    <s v="Philadelphia"/>
    <x v="9"/>
    <n v="19134"/>
    <x v="3"/>
    <s v="OFF-BI-10000848"/>
    <x v="1"/>
    <x v="8"/>
    <s v="Angle-D Ring Binders"/>
    <n v="4.9230000000000009"/>
    <n v="3"/>
    <n v="0.7"/>
    <x v="4244"/>
  </r>
  <r>
    <n v="5012"/>
    <x v="2482"/>
    <x v="3"/>
    <x v="943"/>
    <d v="2014-05-14T00:00:00"/>
    <s v="First Class"/>
    <s v="TS-21370"/>
    <s v="Todd Sumrall"/>
    <x v="1"/>
    <s v="United States"/>
    <s v="Phoenix"/>
    <x v="16"/>
    <n v="85023"/>
    <x v="1"/>
    <s v="FUR-BO-10004467"/>
    <x v="0"/>
    <x v="0"/>
    <s v="Bestar Classic Bookcase"/>
    <n v="209.97900000000001"/>
    <n v="7"/>
    <n v="0.7"/>
    <x v="4245"/>
  </r>
  <r>
    <n v="5013"/>
    <x v="2483"/>
    <x v="3"/>
    <x v="246"/>
    <d v="2014-07-27T00:00:00"/>
    <s v="Standard Class"/>
    <s v="SW-20350"/>
    <s v="Sean Wendt"/>
    <x v="2"/>
    <s v="United States"/>
    <s v="Cleveland"/>
    <x v="24"/>
    <n v="44105"/>
    <x v="3"/>
    <s v="OFF-BI-10001670"/>
    <x v="1"/>
    <x v="8"/>
    <s v="Vinyl Sectional Post Binders"/>
    <n v="33.930000000000007"/>
    <n v="3"/>
    <n v="0.7"/>
    <x v="4246"/>
  </r>
  <r>
    <n v="5014"/>
    <x v="2483"/>
    <x v="3"/>
    <x v="246"/>
    <d v="2014-07-27T00:00:00"/>
    <s v="Standard Class"/>
    <s v="SW-20350"/>
    <s v="Sean Wendt"/>
    <x v="2"/>
    <s v="United States"/>
    <s v="Cleveland"/>
    <x v="24"/>
    <n v="44105"/>
    <x v="3"/>
    <s v="OFF-ST-10000136"/>
    <x v="1"/>
    <x v="4"/>
    <s v="Letter Size File"/>
    <n v="222.32000000000005"/>
    <n v="7"/>
    <n v="0.2"/>
    <x v="4247"/>
  </r>
  <r>
    <n v="5015"/>
    <x v="2483"/>
    <x v="3"/>
    <x v="246"/>
    <d v="2014-07-27T00:00:00"/>
    <s v="Standard Class"/>
    <s v="SW-20350"/>
    <s v="Sean Wendt"/>
    <x v="2"/>
    <s v="United States"/>
    <s v="Cleveland"/>
    <x v="24"/>
    <n v="44105"/>
    <x v="3"/>
    <s v="TEC-PH-10004522"/>
    <x v="2"/>
    <x v="7"/>
    <s v="Dexim XPower Skin Super-Thin Power Case for iPhone 5 - Black"/>
    <n v="210.56400000000002"/>
    <n v="6"/>
    <n v="0.4"/>
    <x v="4248"/>
  </r>
  <r>
    <n v="5016"/>
    <x v="2484"/>
    <x v="2"/>
    <x v="156"/>
    <d v="2011-11-29T00:00:00"/>
    <s v="Standard Class"/>
    <s v="TH-21100"/>
    <s v="Thea Hendricks"/>
    <x v="0"/>
    <s v="United States"/>
    <s v="Toledo"/>
    <x v="24"/>
    <n v="43615"/>
    <x v="3"/>
    <s v="FUR-FU-10002960"/>
    <x v="0"/>
    <x v="5"/>
    <s v="Eldon 200 Class Desk Accessories, Burgundy"/>
    <n v="35.168000000000006"/>
    <n v="7"/>
    <n v="0.2"/>
    <x v="202"/>
  </r>
  <r>
    <n v="5017"/>
    <x v="2484"/>
    <x v="2"/>
    <x v="156"/>
    <d v="2011-11-29T00:00:00"/>
    <s v="Standard Class"/>
    <s v="TH-21100"/>
    <s v="Thea Hendricks"/>
    <x v="0"/>
    <s v="United States"/>
    <s v="Toledo"/>
    <x v="24"/>
    <n v="43615"/>
    <x v="3"/>
    <s v="TEC-PH-10002584"/>
    <x v="2"/>
    <x v="7"/>
    <s v="Samsung Galaxy S4"/>
    <n v="1502.376"/>
    <n v="4"/>
    <n v="0.4"/>
    <x v="4249"/>
  </r>
  <r>
    <n v="5018"/>
    <x v="2485"/>
    <x v="2"/>
    <x v="647"/>
    <d v="2011-11-18T00:00:00"/>
    <s v="First Class"/>
    <s v="SS-20410"/>
    <s v="Shahid Shariari"/>
    <x v="0"/>
    <s v="United States"/>
    <s v="Los Angeles"/>
    <x v="1"/>
    <n v="90008"/>
    <x v="1"/>
    <s v="FUR-FU-10002505"/>
    <x v="0"/>
    <x v="5"/>
    <s v="Eldon 100 Class Desk Accessories"/>
    <n v="10.11"/>
    <n v="3"/>
    <n v="0"/>
    <x v="4250"/>
  </r>
  <r>
    <n v="5019"/>
    <x v="2485"/>
    <x v="2"/>
    <x v="647"/>
    <d v="2011-11-18T00:00:00"/>
    <s v="First Class"/>
    <s v="SS-20410"/>
    <s v="Shahid Shariari"/>
    <x v="0"/>
    <s v="United States"/>
    <s v="Los Angeles"/>
    <x v="1"/>
    <n v="90008"/>
    <x v="1"/>
    <s v="TEC-AC-10003832"/>
    <x v="2"/>
    <x v="11"/>
    <s v="Logitech P710e Mobile Speakerphone"/>
    <n v="772.47"/>
    <n v="3"/>
    <n v="0"/>
    <x v="4251"/>
  </r>
  <r>
    <n v="5020"/>
    <x v="2485"/>
    <x v="2"/>
    <x v="647"/>
    <d v="2011-11-18T00:00:00"/>
    <s v="First Class"/>
    <s v="SS-20410"/>
    <s v="Shahid Shariari"/>
    <x v="0"/>
    <s v="United States"/>
    <s v="Los Angeles"/>
    <x v="1"/>
    <n v="90008"/>
    <x v="1"/>
    <s v="OFF-SU-10002537"/>
    <x v="1"/>
    <x v="14"/>
    <s v="Acme Box Cutter Scissors"/>
    <n v="20.46"/>
    <n v="2"/>
    <n v="0"/>
    <x v="4252"/>
  </r>
  <r>
    <n v="5021"/>
    <x v="2486"/>
    <x v="3"/>
    <x v="721"/>
    <d v="2014-03-26T00:00:00"/>
    <s v="Second Class"/>
    <s v="MZ-17515"/>
    <s v="Mary Zewe"/>
    <x v="1"/>
    <s v="United States"/>
    <s v="New York City"/>
    <x v="15"/>
    <n v="10011"/>
    <x v="3"/>
    <s v="OFF-SU-10003505"/>
    <x v="1"/>
    <x v="14"/>
    <s v="Premier Electric Letter Opener"/>
    <n v="347.58"/>
    <n v="3"/>
    <n v="0"/>
    <x v="4253"/>
  </r>
  <r>
    <n v="5022"/>
    <x v="2487"/>
    <x v="0"/>
    <x v="122"/>
    <d v="2013-12-25T00:00:00"/>
    <s v="Standard Class"/>
    <s v="JE-15475"/>
    <s v="Jeremy Ellison"/>
    <x v="0"/>
    <s v="United States"/>
    <s v="San Diego"/>
    <x v="1"/>
    <n v="92037"/>
    <x v="1"/>
    <s v="TEC-AC-10001465"/>
    <x v="2"/>
    <x v="11"/>
    <s v="SanDisk Cruzer 64 GB USB Flash Drive"/>
    <n v="72.64"/>
    <n v="2"/>
    <n v="0"/>
    <x v="4254"/>
  </r>
  <r>
    <n v="5023"/>
    <x v="2487"/>
    <x v="0"/>
    <x v="122"/>
    <d v="2013-12-25T00:00:00"/>
    <s v="Standard Class"/>
    <s v="JE-15475"/>
    <s v="Jeremy Ellison"/>
    <x v="0"/>
    <s v="United States"/>
    <s v="San Diego"/>
    <x v="1"/>
    <n v="92037"/>
    <x v="1"/>
    <s v="TEC-AC-10003832"/>
    <x v="2"/>
    <x v="11"/>
    <s v="Logitech P710e Mobile Speakerphone"/>
    <n v="772.47"/>
    <n v="3"/>
    <n v="0"/>
    <x v="4251"/>
  </r>
  <r>
    <n v="5024"/>
    <x v="2487"/>
    <x v="0"/>
    <x v="122"/>
    <d v="2013-12-25T00:00:00"/>
    <s v="Standard Class"/>
    <s v="JE-15475"/>
    <s v="Jeremy Ellison"/>
    <x v="0"/>
    <s v="United States"/>
    <s v="San Diego"/>
    <x v="1"/>
    <n v="92037"/>
    <x v="1"/>
    <s v="FUR-FU-10003731"/>
    <x v="0"/>
    <x v="5"/>
    <s v="Eldon Expressions Wood and Plastic Desk Accessories, Oak"/>
    <n v="39.92"/>
    <n v="4"/>
    <n v="0"/>
    <x v="3466"/>
  </r>
  <r>
    <n v="5025"/>
    <x v="2488"/>
    <x v="3"/>
    <x v="570"/>
    <d v="2014-08-04T00:00:00"/>
    <s v="Standard Class"/>
    <s v="RF-19735"/>
    <s v="Roland Fjeld"/>
    <x v="0"/>
    <s v="United States"/>
    <s v="Oklahoma City"/>
    <x v="26"/>
    <n v="73120"/>
    <x v="2"/>
    <s v="OFF-BI-10004828"/>
    <x v="1"/>
    <x v="8"/>
    <s v="GBC Poly Designer Binding Covers"/>
    <n v="33.479999999999997"/>
    <n v="2"/>
    <n v="0"/>
    <x v="4255"/>
  </r>
  <r>
    <n v="5026"/>
    <x v="2488"/>
    <x v="3"/>
    <x v="570"/>
    <d v="2014-08-04T00:00:00"/>
    <s v="Standard Class"/>
    <s v="RF-19735"/>
    <s v="Roland Fjeld"/>
    <x v="0"/>
    <s v="United States"/>
    <s v="Oklahoma City"/>
    <x v="26"/>
    <n v="73120"/>
    <x v="2"/>
    <s v="TEC-PH-10003012"/>
    <x v="2"/>
    <x v="7"/>
    <s v="Nortel Meridian M3904 Professional Digital phone"/>
    <n v="461.97"/>
    <n v="3"/>
    <n v="0"/>
    <x v="425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704"/>
  </r>
  <r>
    <n v="5028"/>
    <x v="2488"/>
    <x v="3"/>
    <x v="570"/>
    <d v="2014-08-04T00:00:00"/>
    <s v="Standard Class"/>
    <s v="RF-19735"/>
    <s v="Roland Fjeld"/>
    <x v="0"/>
    <s v="United States"/>
    <s v="Oklahoma City"/>
    <x v="26"/>
    <n v="73120"/>
    <x v="2"/>
    <s v="FUR-CH-10004626"/>
    <x v="0"/>
    <x v="1"/>
    <s v="Office Star Flex Back Scooter Chair with Aluminum Finish Frame"/>
    <n v="302.67"/>
    <n v="3"/>
    <n v="0"/>
    <x v="4257"/>
  </r>
  <r>
    <n v="5029"/>
    <x v="2489"/>
    <x v="2"/>
    <x v="814"/>
    <d v="2011-09-07T00:00:00"/>
    <s v="Second Class"/>
    <s v="CV-12295"/>
    <s v="Christina VanderZanden"/>
    <x v="0"/>
    <s v="United States"/>
    <s v="Chicago"/>
    <x v="10"/>
    <n v="60653"/>
    <x v="2"/>
    <s v="TEC-AC-10001606"/>
    <x v="2"/>
    <x v="11"/>
    <s v="Logitech Wireless Performance Mouse MX for PC and Mac"/>
    <n v="239.976"/>
    <n v="3"/>
    <n v="0.2"/>
    <x v="4258"/>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259"/>
  </r>
  <r>
    <n v="5032"/>
    <x v="2490"/>
    <x v="3"/>
    <x v="926"/>
    <d v="2014-02-03T00:00:00"/>
    <s v="Standard Class"/>
    <s v="VG-21790"/>
    <s v="Vivek Gonzalez"/>
    <x v="0"/>
    <s v="United States"/>
    <s v="San Francisco"/>
    <x v="1"/>
    <n v="94109"/>
    <x v="1"/>
    <s v="OFF-BI-10002498"/>
    <x v="1"/>
    <x v="8"/>
    <s v="Clear Mylar Reinforcing Strips"/>
    <n v="119.61600000000001"/>
    <n v="8"/>
    <n v="0.2"/>
    <x v="484"/>
  </r>
  <r>
    <n v="5033"/>
    <x v="2491"/>
    <x v="0"/>
    <x v="482"/>
    <d v="2014-01-03T00:00:00"/>
    <s v="Standard Class"/>
    <s v="BB-11545"/>
    <s v="Brenda Bowman"/>
    <x v="1"/>
    <s v="United States"/>
    <s v="Vineland"/>
    <x v="30"/>
    <n v="8360"/>
    <x v="3"/>
    <s v="FUR-CH-10003968"/>
    <x v="0"/>
    <x v="1"/>
    <s v="Novimex Turbo Task Chair"/>
    <n v="212.94"/>
    <n v="3"/>
    <n v="0"/>
    <x v="4260"/>
  </r>
  <r>
    <n v="5034"/>
    <x v="2491"/>
    <x v="0"/>
    <x v="482"/>
    <d v="2014-01-03T00:00:00"/>
    <s v="Standard Class"/>
    <s v="BB-11545"/>
    <s v="Brenda Bowman"/>
    <x v="1"/>
    <s v="United States"/>
    <s v="Vineland"/>
    <x v="30"/>
    <n v="8360"/>
    <x v="3"/>
    <s v="OFF-AP-10002765"/>
    <x v="1"/>
    <x v="9"/>
    <s v="Fellowes Advanced Computer Series Surge Protectors"/>
    <n v="26.49"/>
    <n v="1"/>
    <n v="0"/>
    <x v="4261"/>
  </r>
  <r>
    <n v="5035"/>
    <x v="2492"/>
    <x v="1"/>
    <x v="101"/>
    <d v="2012-08-13T00:00:00"/>
    <s v="Second Class"/>
    <s v="HR-14770"/>
    <s v="Hallie Redmond"/>
    <x v="2"/>
    <s v="United States"/>
    <s v="Milwaukee"/>
    <x v="6"/>
    <n v="53209"/>
    <x v="2"/>
    <s v="FUR-BO-10004690"/>
    <x v="0"/>
    <x v="0"/>
    <s v="O'Sullivan Cherrywood Estates Traditional Barrister Bookcase"/>
    <n v="687.4"/>
    <n v="5"/>
    <n v="0"/>
    <x v="4262"/>
  </r>
  <r>
    <n v="5036"/>
    <x v="2493"/>
    <x v="2"/>
    <x v="322"/>
    <d v="2011-04-12T00:00:00"/>
    <s v="Standard Class"/>
    <s v="SC-20260"/>
    <s v="Scott Cohen"/>
    <x v="1"/>
    <s v="United States"/>
    <s v="Seattle"/>
    <x v="4"/>
    <n v="98115"/>
    <x v="1"/>
    <s v="FUR-TA-10000688"/>
    <x v="0"/>
    <x v="3"/>
    <s v="Chromcraft Bull-Nose Wood Round Conference Table Top, Wood Base"/>
    <n v="653.54999999999995"/>
    <n v="3"/>
    <n v="0"/>
    <x v="2522"/>
  </r>
  <r>
    <n v="5037"/>
    <x v="2493"/>
    <x v="2"/>
    <x v="322"/>
    <d v="2011-04-12T00:00:00"/>
    <s v="Standard Class"/>
    <s v="SC-20260"/>
    <s v="Scott Cohen"/>
    <x v="1"/>
    <s v="United States"/>
    <s v="Seattle"/>
    <x v="4"/>
    <n v="98115"/>
    <x v="1"/>
    <s v="TEC-AC-10003441"/>
    <x v="2"/>
    <x v="11"/>
    <s v="Kingston Digital DataTraveler 32GB USB 2.0"/>
    <n v="33.9"/>
    <n v="2"/>
    <n v="0"/>
    <x v="4263"/>
  </r>
  <r>
    <n v="5038"/>
    <x v="2494"/>
    <x v="3"/>
    <x v="701"/>
    <d v="2014-11-22T00:00:00"/>
    <s v="Second Class"/>
    <s v="EG-13900"/>
    <s v="Emily Grady"/>
    <x v="0"/>
    <s v="United States"/>
    <s v="Naperville"/>
    <x v="10"/>
    <n v="60540"/>
    <x v="2"/>
    <s v="TEC-AC-10003610"/>
    <x v="2"/>
    <x v="11"/>
    <s v="Logitech Illuminated - Keyboard"/>
    <n v="239.96000000000004"/>
    <n v="5"/>
    <n v="0.2"/>
    <x v="4264"/>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n v="5040"/>
    <x v="2495"/>
    <x v="1"/>
    <x v="655"/>
    <d v="2012-07-12T00:00:00"/>
    <s v="First Class"/>
    <s v="TS-21370"/>
    <s v="Todd Sumrall"/>
    <x v="1"/>
    <s v="United States"/>
    <s v="Wilmington"/>
    <x v="13"/>
    <n v="19805"/>
    <x v="3"/>
    <s v="TEC-PH-10001817"/>
    <x v="2"/>
    <x v="7"/>
    <s v="Wilson Electronics DB Pro Signal Booster"/>
    <n v="716"/>
    <n v="2"/>
    <n v="0"/>
    <x v="4266"/>
  </r>
  <r>
    <n v="5041"/>
    <x v="2495"/>
    <x v="1"/>
    <x v="655"/>
    <d v="2012-07-12T00:00:00"/>
    <s v="First Class"/>
    <s v="TS-21370"/>
    <s v="Todd Sumrall"/>
    <x v="1"/>
    <s v="United States"/>
    <s v="Wilmington"/>
    <x v="13"/>
    <n v="19805"/>
    <x v="3"/>
    <s v="OFF-BI-10004492"/>
    <x v="1"/>
    <x v="8"/>
    <s v="Tuf-Vin Binders"/>
    <n v="221.06"/>
    <n v="7"/>
    <n v="0"/>
    <x v="4267"/>
  </r>
  <r>
    <n v="5042"/>
    <x v="2496"/>
    <x v="0"/>
    <x v="338"/>
    <d v="2013-11-14T00:00:00"/>
    <s v="Second Class"/>
    <s v="AI-10855"/>
    <s v="Arianne Irving"/>
    <x v="0"/>
    <s v="United States"/>
    <s v="Los Angeles"/>
    <x v="1"/>
    <n v="90036"/>
    <x v="1"/>
    <s v="OFF-PA-10002421"/>
    <x v="1"/>
    <x v="10"/>
    <s v="Embossed Ink Jet Note Cards"/>
    <n v="67.710000000000008"/>
    <n v="3"/>
    <n v="0"/>
    <x v="4268"/>
  </r>
  <r>
    <n v="5043"/>
    <x v="2496"/>
    <x v="0"/>
    <x v="338"/>
    <d v="2013-11-14T00:00:00"/>
    <s v="Second Class"/>
    <s v="AI-10855"/>
    <s v="Arianne Irving"/>
    <x v="0"/>
    <s v="United States"/>
    <s v="Los Angeles"/>
    <x v="1"/>
    <n v="90036"/>
    <x v="1"/>
    <s v="OFF-AP-10000055"/>
    <x v="1"/>
    <x v="9"/>
    <s v="Belkin F9S820V06 8 Outlet Surge"/>
    <n v="129.91999999999999"/>
    <n v="4"/>
    <n v="0"/>
    <x v="4269"/>
  </r>
  <r>
    <n v="5044"/>
    <x v="2496"/>
    <x v="0"/>
    <x v="338"/>
    <d v="2013-11-14T00:00:00"/>
    <s v="Second Class"/>
    <s v="AI-10855"/>
    <s v="Arianne Irving"/>
    <x v="0"/>
    <s v="United States"/>
    <s v="Los Angeles"/>
    <x v="1"/>
    <n v="90036"/>
    <x v="1"/>
    <s v="FUR-FU-10000965"/>
    <x v="0"/>
    <x v="5"/>
    <s v="Howard Miller 11-1/2&quot; Diameter Ridgewood Wall Clock"/>
    <n v="467.46"/>
    <n v="9"/>
    <n v="0"/>
    <x v="4270"/>
  </r>
  <r>
    <n v="5045"/>
    <x v="2496"/>
    <x v="0"/>
    <x v="338"/>
    <d v="2013-11-14T00:00:00"/>
    <s v="Second Class"/>
    <s v="AI-10855"/>
    <s v="Arianne Irving"/>
    <x v="0"/>
    <s v="United States"/>
    <s v="Los Angeles"/>
    <x v="1"/>
    <n v="90036"/>
    <x v="1"/>
    <s v="OFF-PA-10001363"/>
    <x v="1"/>
    <x v="10"/>
    <s v="Xerox 1933"/>
    <n v="61.4"/>
    <n v="5"/>
    <n v="0"/>
    <x v="4271"/>
  </r>
  <r>
    <n v="5046"/>
    <x v="2496"/>
    <x v="0"/>
    <x v="338"/>
    <d v="2013-11-14T00:00:00"/>
    <s v="Second Class"/>
    <s v="AI-10855"/>
    <s v="Arianne Irving"/>
    <x v="0"/>
    <s v="United States"/>
    <s v="Los Angeles"/>
    <x v="1"/>
    <n v="90036"/>
    <x v="1"/>
    <s v="OFF-ST-10001496"/>
    <x v="1"/>
    <x v="4"/>
    <s v="Standard Rollaway File with Lock"/>
    <n v="720.76"/>
    <n v="4"/>
    <n v="0"/>
    <x v="4272"/>
  </r>
  <r>
    <n v="5047"/>
    <x v="2496"/>
    <x v="0"/>
    <x v="338"/>
    <d v="2013-11-14T00:00:00"/>
    <s v="Second Class"/>
    <s v="AI-10855"/>
    <s v="Arianne Irving"/>
    <x v="0"/>
    <s v="United States"/>
    <s v="Los Angeles"/>
    <x v="1"/>
    <n v="90036"/>
    <x v="1"/>
    <s v="OFF-BI-10004656"/>
    <x v="1"/>
    <x v="8"/>
    <s v="Peel &amp; Stick Add-On Corner Pockets"/>
    <n v="5.1840000000000011"/>
    <n v="3"/>
    <n v="0.2"/>
    <x v="4273"/>
  </r>
  <r>
    <n v="5048"/>
    <x v="2496"/>
    <x v="0"/>
    <x v="338"/>
    <d v="2013-11-14T00:00:00"/>
    <s v="Second Class"/>
    <s v="AI-10855"/>
    <s v="Arianne Irving"/>
    <x v="0"/>
    <s v="United States"/>
    <s v="Los Angeles"/>
    <x v="1"/>
    <n v="90036"/>
    <x v="1"/>
    <s v="OFF-AR-10001227"/>
    <x v="1"/>
    <x v="6"/>
    <s v="Newell 338"/>
    <n v="14.7"/>
    <n v="5"/>
    <n v="0"/>
    <x v="4274"/>
  </r>
  <r>
    <n v="5049"/>
    <x v="2497"/>
    <x v="2"/>
    <x v="691"/>
    <d v="2011-04-04T00:00:00"/>
    <s v="Standard Class"/>
    <s v="DD-13570"/>
    <s v="Dorothy Dickinson"/>
    <x v="0"/>
    <s v="United States"/>
    <s v="Chicago"/>
    <x v="10"/>
    <n v="60610"/>
    <x v="2"/>
    <s v="OFF-BI-10002071"/>
    <x v="1"/>
    <x v="8"/>
    <s v="Fellowes Black Plastic Comb Bindings"/>
    <n v="8.1339999999999986"/>
    <n v="7"/>
    <n v="0.8"/>
    <x v="4275"/>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x v="4276"/>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51"/>
  </r>
  <r>
    <n v="5052"/>
    <x v="2499"/>
    <x v="1"/>
    <x v="209"/>
    <d v="2012-11-11T00:00:00"/>
    <s v="Standard Class"/>
    <s v="KB-16240"/>
    <s v="Karen Bern"/>
    <x v="1"/>
    <s v="United States"/>
    <s v="Philadelphia"/>
    <x v="9"/>
    <n v="19140"/>
    <x v="3"/>
    <s v="OFF-EN-10000483"/>
    <x v="1"/>
    <x v="12"/>
    <s v="White Envelopes, White Envelopes with Clear Poly Window"/>
    <n v="24.400000000000002"/>
    <n v="2"/>
    <n v="0.2"/>
    <x v="4277"/>
  </r>
  <r>
    <n v="5053"/>
    <x v="2500"/>
    <x v="3"/>
    <x v="240"/>
    <d v="2014-05-20T00:00:00"/>
    <s v="Same Day"/>
    <s v="JC-15775"/>
    <s v="John Castell"/>
    <x v="0"/>
    <s v="United States"/>
    <s v="Atlanta"/>
    <x v="32"/>
    <n v="30318"/>
    <x v="0"/>
    <s v="OFF-PA-10003129"/>
    <x v="1"/>
    <x v="10"/>
    <s v="Tops White Computer Printout Paper"/>
    <n v="195.64"/>
    <n v="4"/>
    <n v="0"/>
    <x v="4092"/>
  </r>
  <r>
    <n v="5054"/>
    <x v="2501"/>
    <x v="1"/>
    <x v="928"/>
    <d v="2012-01-08T00:00:00"/>
    <s v="Second Class"/>
    <s v="AH-10465"/>
    <s v="Amy Hunt"/>
    <x v="0"/>
    <s v="United States"/>
    <s v="Dallas"/>
    <x v="5"/>
    <n v="75217"/>
    <x v="2"/>
    <s v="TEC-AC-10003198"/>
    <x v="2"/>
    <x v="11"/>
    <s v="Enermax Acrylux Wireless Keyboard"/>
    <n v="398.40000000000003"/>
    <n v="5"/>
    <n v="0.2"/>
    <x v="4278"/>
  </r>
  <r>
    <n v="5055"/>
    <x v="2501"/>
    <x v="1"/>
    <x v="928"/>
    <d v="2012-01-08T00:00:00"/>
    <s v="Second Class"/>
    <s v="AH-10465"/>
    <s v="Amy Hunt"/>
    <x v="0"/>
    <s v="United States"/>
    <s v="Dallas"/>
    <x v="5"/>
    <n v="75217"/>
    <x v="2"/>
    <s v="OFF-AR-10001246"/>
    <x v="1"/>
    <x v="6"/>
    <s v="Newell 317"/>
    <n v="7.0559999999999992"/>
    <n v="3"/>
    <n v="0.2"/>
    <x v="4279"/>
  </r>
  <r>
    <n v="5056"/>
    <x v="2501"/>
    <x v="1"/>
    <x v="928"/>
    <d v="2012-01-08T00:00:00"/>
    <s v="Second Class"/>
    <s v="AH-10465"/>
    <s v="Amy Hunt"/>
    <x v="0"/>
    <s v="United States"/>
    <s v="Dallas"/>
    <x v="5"/>
    <n v="75217"/>
    <x v="2"/>
    <s v="FUR-BO-10003272"/>
    <x v="0"/>
    <x v="0"/>
    <s v="O'Sullivan Living Dimensions 5-Shelf Bookcases"/>
    <n v="1352.3975999999998"/>
    <n v="9"/>
    <n v="0.32"/>
    <x v="4280"/>
  </r>
  <r>
    <n v="5057"/>
    <x v="2502"/>
    <x v="1"/>
    <x v="1014"/>
    <d v="2012-09-11T00:00:00"/>
    <s v="First Class"/>
    <s v="NM-18520"/>
    <s v="Neoma Murray"/>
    <x v="0"/>
    <s v="United States"/>
    <s v="Moreno Valley"/>
    <x v="1"/>
    <n v="92553"/>
    <x v="1"/>
    <s v="OFF-PA-10002606"/>
    <x v="1"/>
    <x v="10"/>
    <s v="Xerox 1928"/>
    <n v="26.400000000000002"/>
    <n v="5"/>
    <n v="0"/>
    <x v="1698"/>
  </r>
  <r>
    <n v="5058"/>
    <x v="2502"/>
    <x v="1"/>
    <x v="1014"/>
    <d v="2012-09-11T00:00:00"/>
    <s v="First Class"/>
    <s v="NM-18520"/>
    <s v="Neoma Murray"/>
    <x v="0"/>
    <s v="United States"/>
    <s v="Moreno Valley"/>
    <x v="1"/>
    <n v="92553"/>
    <x v="1"/>
    <s v="OFF-ST-10002486"/>
    <x v="1"/>
    <x v="4"/>
    <s v="Eldon Shelf Savers Cubes and Bins"/>
    <n v="41.88"/>
    <n v="6"/>
    <n v="0"/>
    <x v="4281"/>
  </r>
  <r>
    <n v="5059"/>
    <x v="2503"/>
    <x v="0"/>
    <x v="1015"/>
    <d v="2013-04-08T00:00:00"/>
    <s v="Standard Class"/>
    <s v="CS-11950"/>
    <s v="Carlos Soltero"/>
    <x v="0"/>
    <s v="United States"/>
    <s v="Philadelphia"/>
    <x v="9"/>
    <n v="19140"/>
    <x v="3"/>
    <s v="OFF-BI-10004330"/>
    <x v="1"/>
    <x v="8"/>
    <s v="GBC Velobind Prepunched Cover Sets, Regency Series"/>
    <n v="99.846000000000004"/>
    <n v="9"/>
    <n v="0.7"/>
    <x v="4282"/>
  </r>
  <r>
    <n v="5060"/>
    <x v="2504"/>
    <x v="0"/>
    <x v="5"/>
    <d v="2013-12-08T00:00:00"/>
    <s v="Second Class"/>
    <s v="TP-21130"/>
    <s v="Theone Pippenger"/>
    <x v="0"/>
    <s v="United States"/>
    <s v="Georgetown"/>
    <x v="0"/>
    <n v="40324"/>
    <x v="0"/>
    <s v="TEC-PH-10000560"/>
    <x v="2"/>
    <x v="7"/>
    <s v="Samsung Galaxy S III - 16GB - pebble blue (T-Mobile)"/>
    <n v="699.98"/>
    <n v="2"/>
    <n v="0"/>
    <x v="1639"/>
  </r>
  <r>
    <n v="5061"/>
    <x v="2504"/>
    <x v="0"/>
    <x v="5"/>
    <d v="2013-12-08T00:00:00"/>
    <s v="Second Class"/>
    <s v="TP-21130"/>
    <s v="Theone Pippenger"/>
    <x v="0"/>
    <s v="United States"/>
    <s v="Georgetown"/>
    <x v="0"/>
    <n v="40324"/>
    <x v="0"/>
    <s v="OFF-ST-10000060"/>
    <x v="1"/>
    <x v="4"/>
    <s v="Fellowes Bankers Box Staxonsteel Drawer File/Stacking System"/>
    <n v="584.82000000000005"/>
    <n v="9"/>
    <n v="0"/>
    <x v="4283"/>
  </r>
  <r>
    <n v="5062"/>
    <x v="2505"/>
    <x v="1"/>
    <x v="412"/>
    <d v="2012-05-12T00:00:00"/>
    <s v="Standard Class"/>
    <s v="DL-12925"/>
    <s v="Daniel Lacy"/>
    <x v="0"/>
    <s v="United States"/>
    <s v="Minneapolis"/>
    <x v="11"/>
    <n v="55407"/>
    <x v="2"/>
    <s v="OFF-BI-10003684"/>
    <x v="1"/>
    <x v="8"/>
    <s v="Wilson Jones Legal Size Ring Binders"/>
    <n v="43.98"/>
    <n v="2"/>
    <n v="0"/>
    <x v="4284"/>
  </r>
  <r>
    <n v="5063"/>
    <x v="2505"/>
    <x v="1"/>
    <x v="412"/>
    <d v="2012-05-12T00:00:00"/>
    <s v="Standard Class"/>
    <s v="DL-12925"/>
    <s v="Daniel Lacy"/>
    <x v="0"/>
    <s v="United States"/>
    <s v="Minneapolis"/>
    <x v="11"/>
    <n v="55407"/>
    <x v="2"/>
    <s v="TEC-PH-10000441"/>
    <x v="2"/>
    <x v="7"/>
    <s v="VTech DS6151"/>
    <n v="377.96999999999997"/>
    <n v="3"/>
    <n v="0"/>
    <x v="4285"/>
  </r>
  <r>
    <n v="5064"/>
    <x v="2505"/>
    <x v="1"/>
    <x v="412"/>
    <d v="2012-05-12T00:00:00"/>
    <s v="Standard Class"/>
    <s v="DL-12925"/>
    <s v="Daniel Lacy"/>
    <x v="0"/>
    <s v="United States"/>
    <s v="Minneapolis"/>
    <x v="11"/>
    <n v="55407"/>
    <x v="2"/>
    <s v="FUR-FU-10000723"/>
    <x v="0"/>
    <x v="5"/>
    <s v="Deflect-o EconoMat Studded, No Bevel Mat for Low Pile Carpeting"/>
    <n v="123.96000000000001"/>
    <n v="3"/>
    <n v="0"/>
    <x v="3961"/>
  </r>
  <r>
    <n v="5065"/>
    <x v="2506"/>
    <x v="3"/>
    <x v="585"/>
    <d v="2014-09-25T00:00:00"/>
    <s v="First Class"/>
    <s v="CA-12265"/>
    <s v="Christina Anderson"/>
    <x v="0"/>
    <s v="United States"/>
    <s v="Wilmington"/>
    <x v="13"/>
    <n v="19805"/>
    <x v="3"/>
    <s v="TEC-PH-10004977"/>
    <x v="2"/>
    <x v="7"/>
    <s v="GE 30524EE4"/>
    <n v="391.98"/>
    <n v="2"/>
    <n v="0"/>
    <x v="4286"/>
  </r>
  <r>
    <n v="5066"/>
    <x v="2507"/>
    <x v="3"/>
    <x v="329"/>
    <d v="2014-12-08T00:00:00"/>
    <s v="Standard Class"/>
    <s v="SC-20380"/>
    <s v="Shahid Collister"/>
    <x v="0"/>
    <s v="United States"/>
    <s v="Burlington"/>
    <x v="3"/>
    <n v="27217"/>
    <x v="0"/>
    <s v="TEC-AC-10002001"/>
    <x v="2"/>
    <x v="11"/>
    <s v="Logitech Wireless Gaming Headset G930"/>
    <n v="383.97600000000006"/>
    <n v="3"/>
    <n v="0.2"/>
    <x v="3303"/>
  </r>
  <r>
    <n v="5067"/>
    <x v="2507"/>
    <x v="3"/>
    <x v="329"/>
    <d v="2014-12-08T00:00:00"/>
    <s v="Standard Class"/>
    <s v="SC-20380"/>
    <s v="Shahid Collister"/>
    <x v="0"/>
    <s v="United States"/>
    <s v="Burlington"/>
    <x v="3"/>
    <n v="27217"/>
    <x v="0"/>
    <s v="FUR-TA-10001889"/>
    <x v="0"/>
    <x v="3"/>
    <s v="Bush Advantage Collection Racetrack Conference Table"/>
    <n v="1781.6819999999998"/>
    <n v="7"/>
    <n v="0.4"/>
    <x v="4287"/>
  </r>
  <r>
    <n v="5068"/>
    <x v="2508"/>
    <x v="3"/>
    <x v="787"/>
    <d v="2014-01-20T00:00:00"/>
    <s v="Standard Class"/>
    <s v="TT-21460"/>
    <s v="Tonja Turnell"/>
    <x v="2"/>
    <s v="United States"/>
    <s v="Los Angeles"/>
    <x v="1"/>
    <n v="90008"/>
    <x v="1"/>
    <s v="OFF-AR-10003504"/>
    <x v="1"/>
    <x v="6"/>
    <s v="Newell 347"/>
    <n v="21.400000000000002"/>
    <n v="5"/>
    <n v="0"/>
    <x v="1684"/>
  </r>
  <r>
    <n v="5069"/>
    <x v="2509"/>
    <x v="2"/>
    <x v="233"/>
    <d v="2011-08-12T00:00:00"/>
    <s v="Standard Class"/>
    <s v="MA-17560"/>
    <s v="Matt Abelman"/>
    <x v="2"/>
    <s v="United States"/>
    <s v="Trenton"/>
    <x v="12"/>
    <n v="48183"/>
    <x v="2"/>
    <s v="TEC-CO-10001571"/>
    <x v="2"/>
    <x v="16"/>
    <s v="Sharp 1540cs Digital Laser Copier"/>
    <n v="549.99"/>
    <n v="1"/>
    <n v="0"/>
    <x v="4288"/>
  </r>
  <r>
    <n v="5070"/>
    <x v="2509"/>
    <x v="2"/>
    <x v="233"/>
    <d v="2011-08-12T00:00:00"/>
    <s v="Standard Class"/>
    <s v="MA-17560"/>
    <s v="Matt Abelman"/>
    <x v="2"/>
    <s v="United States"/>
    <s v="Trenton"/>
    <x v="12"/>
    <n v="48183"/>
    <x v="2"/>
    <s v="OFF-AP-10002495"/>
    <x v="1"/>
    <x v="9"/>
    <s v="Acco Smartsocket Table Surge Protector, 6 Color-Coded Adapter Outlets"/>
    <n v="167.535"/>
    <n v="3"/>
    <n v="0.1"/>
    <x v="4289"/>
  </r>
  <r>
    <n v="5071"/>
    <x v="2509"/>
    <x v="2"/>
    <x v="233"/>
    <d v="2011-08-12T00:00:00"/>
    <s v="Standard Class"/>
    <s v="MA-17560"/>
    <s v="Matt Abelman"/>
    <x v="2"/>
    <s v="United States"/>
    <s v="Trenton"/>
    <x v="12"/>
    <n v="48183"/>
    <x v="2"/>
    <s v="OFF-EN-10002500"/>
    <x v="1"/>
    <x v="12"/>
    <s v="Globe Weis Peel &amp; Seel First Class Envelopes"/>
    <n v="38.339999999999996"/>
    <n v="3"/>
    <n v="0"/>
    <x v="4290"/>
  </r>
  <r>
    <n v="5072"/>
    <x v="2509"/>
    <x v="2"/>
    <x v="233"/>
    <d v="2011-08-12T00:00:00"/>
    <s v="Standard Class"/>
    <s v="MA-17560"/>
    <s v="Matt Abelman"/>
    <x v="2"/>
    <s v="United States"/>
    <s v="Trenton"/>
    <x v="12"/>
    <n v="48183"/>
    <x v="2"/>
    <s v="FUR-FU-10002088"/>
    <x v="0"/>
    <x v="5"/>
    <s v="Nu-Dell Float Frame 11 x 14 1/2"/>
    <n v="53.88"/>
    <n v="6"/>
    <n v="0"/>
    <x v="4291"/>
  </r>
  <r>
    <n v="5073"/>
    <x v="2509"/>
    <x v="2"/>
    <x v="233"/>
    <d v="2011-08-12T00:00:00"/>
    <s v="Standard Class"/>
    <s v="MA-17560"/>
    <s v="Matt Abelman"/>
    <x v="2"/>
    <s v="United States"/>
    <s v="Trenton"/>
    <x v="12"/>
    <n v="48183"/>
    <x v="2"/>
    <s v="TEC-PH-10001128"/>
    <x v="2"/>
    <x v="7"/>
    <s v="Motorola Droid Maxx"/>
    <n v="299.98"/>
    <n v="2"/>
    <n v="0"/>
    <x v="4292"/>
  </r>
  <r>
    <n v="5074"/>
    <x v="2510"/>
    <x v="1"/>
    <x v="599"/>
    <d v="2012-11-05T00:00:00"/>
    <s v="Same Day"/>
    <s v="JM-16195"/>
    <s v="Justin MacKendrick"/>
    <x v="0"/>
    <s v="United States"/>
    <s v="San Francisco"/>
    <x v="1"/>
    <n v="94109"/>
    <x v="1"/>
    <s v="OFF-ST-10000649"/>
    <x v="1"/>
    <x v="4"/>
    <s v="Hanging Personal Folder File"/>
    <n v="62.8"/>
    <n v="4"/>
    <n v="0"/>
    <x v="4293"/>
  </r>
  <r>
    <n v="5075"/>
    <x v="2511"/>
    <x v="3"/>
    <x v="1016"/>
    <d v="2014-04-30T00:00:00"/>
    <s v="Second Class"/>
    <s v="MB-18085"/>
    <s v="Mick Brown"/>
    <x v="0"/>
    <s v="United States"/>
    <s v="Los Angeles"/>
    <x v="1"/>
    <n v="90049"/>
    <x v="1"/>
    <s v="OFF-BI-10002103"/>
    <x v="1"/>
    <x v="8"/>
    <s v="Cardinal Slant-D Ring Binder, Heavy Gauge Vinyl"/>
    <n v="13.904"/>
    <n v="2"/>
    <n v="0.2"/>
    <x v="1206"/>
  </r>
  <r>
    <n v="5076"/>
    <x v="2512"/>
    <x v="2"/>
    <x v="1017"/>
    <d v="2011-04-22T00:00:00"/>
    <s v="Second Class"/>
    <s v="SV-20365"/>
    <s v="Seth Vernon"/>
    <x v="0"/>
    <s v="United States"/>
    <s v="Houston"/>
    <x v="5"/>
    <n v="77070"/>
    <x v="2"/>
    <s v="FUR-TA-10001705"/>
    <x v="0"/>
    <x v="3"/>
    <s v="Bush Advantage Collection Round Conference Table"/>
    <n v="744.09999999999991"/>
    <n v="5"/>
    <n v="0.3"/>
    <x v="4294"/>
  </r>
  <r>
    <n v="5077"/>
    <x v="2512"/>
    <x v="2"/>
    <x v="1017"/>
    <d v="2011-04-22T00:00:00"/>
    <s v="Second Class"/>
    <s v="SV-20365"/>
    <s v="Seth Vernon"/>
    <x v="0"/>
    <s v="United States"/>
    <s v="Houston"/>
    <x v="5"/>
    <n v="77070"/>
    <x v="2"/>
    <s v="OFF-ST-10004634"/>
    <x v="1"/>
    <x v="4"/>
    <s v="Personal Folder Holder, Ebony"/>
    <n v="44.840000000000011"/>
    <n v="5"/>
    <n v="0.2"/>
    <x v="4295"/>
  </r>
  <r>
    <n v="5078"/>
    <x v="2512"/>
    <x v="2"/>
    <x v="1017"/>
    <d v="2011-04-22T00:00:00"/>
    <s v="Second Class"/>
    <s v="SV-20365"/>
    <s v="Seth Vernon"/>
    <x v="0"/>
    <s v="United States"/>
    <s v="Houston"/>
    <x v="5"/>
    <n v="77070"/>
    <x v="2"/>
    <s v="FUR-TA-10004442"/>
    <x v="0"/>
    <x v="3"/>
    <s v="Riverside Furniture Stanwyck Manor Table Series"/>
    <n v="401.59000000000003"/>
    <n v="2"/>
    <n v="0.3"/>
    <x v="4296"/>
  </r>
  <r>
    <n v="5079"/>
    <x v="2513"/>
    <x v="3"/>
    <x v="343"/>
    <d v="2014-11-18T00:00:00"/>
    <s v="Standard Class"/>
    <s v="CG-12040"/>
    <s v="Catherine Glotzbach"/>
    <x v="2"/>
    <s v="United States"/>
    <s v="Milwaukee"/>
    <x v="6"/>
    <n v="53209"/>
    <x v="2"/>
    <s v="OFF-BI-10002949"/>
    <x v="1"/>
    <x v="8"/>
    <s v="Prestige Round Ring Binders"/>
    <n v="18.240000000000002"/>
    <n v="3"/>
    <n v="0"/>
    <x v="4297"/>
  </r>
  <r>
    <n v="5080"/>
    <x v="2514"/>
    <x v="3"/>
    <x v="920"/>
    <d v="2014-11-30T00:00:00"/>
    <s v="Standard Class"/>
    <s v="BD-11500"/>
    <s v="Bradley Drucker"/>
    <x v="0"/>
    <s v="United States"/>
    <s v="San Francisco"/>
    <x v="1"/>
    <n v="94122"/>
    <x v="1"/>
    <s v="FUR-BO-10002213"/>
    <x v="0"/>
    <x v="0"/>
    <s v="Sauder Forest Hills Library, Woodland Oak Finish"/>
    <n v="359.49899999999997"/>
    <n v="3"/>
    <n v="0.15"/>
    <x v="4298"/>
  </r>
  <r>
    <n v="5081"/>
    <x v="2514"/>
    <x v="3"/>
    <x v="920"/>
    <d v="2014-11-30T00:00:00"/>
    <s v="Standard Class"/>
    <s v="BD-11500"/>
    <s v="Bradley Drucker"/>
    <x v="0"/>
    <s v="United States"/>
    <s v="San Francisco"/>
    <x v="1"/>
    <n v="94122"/>
    <x v="1"/>
    <s v="OFF-ST-10001325"/>
    <x v="1"/>
    <x v="4"/>
    <s v="Sterilite Officeware Hinged File Box"/>
    <n v="10.48"/>
    <n v="1"/>
    <n v="0"/>
    <x v="4299"/>
  </r>
  <r>
    <n v="5082"/>
    <x v="2515"/>
    <x v="1"/>
    <x v="217"/>
    <d v="2012-12-18T00:00:00"/>
    <s v="Same Day"/>
    <s v="JK-15640"/>
    <s v="Jim Kriz"/>
    <x v="2"/>
    <s v="United States"/>
    <s v="Cleveland"/>
    <x v="24"/>
    <n v="44105"/>
    <x v="3"/>
    <s v="OFF-PA-10003441"/>
    <x v="1"/>
    <x v="10"/>
    <s v="Xerox 226"/>
    <n v="20.736000000000004"/>
    <n v="4"/>
    <n v="0.2"/>
    <x v="570"/>
  </r>
  <r>
    <n v="5083"/>
    <x v="2516"/>
    <x v="0"/>
    <x v="162"/>
    <d v="2013-09-13T00:00:00"/>
    <s v="Standard Class"/>
    <s v="JM-15580"/>
    <s v="Jill Matthias"/>
    <x v="0"/>
    <s v="United States"/>
    <s v="Monroe"/>
    <x v="3"/>
    <n v="28110"/>
    <x v="0"/>
    <s v="TEC-AC-10004209"/>
    <x v="2"/>
    <x v="11"/>
    <s v="Memorex Froggy Flash Drive 4 GB"/>
    <n v="35.167999999999999"/>
    <n v="4"/>
    <n v="0.2"/>
    <x v="4300"/>
  </r>
  <r>
    <n v="5084"/>
    <x v="2516"/>
    <x v="0"/>
    <x v="162"/>
    <d v="2013-09-13T00:00:00"/>
    <s v="Standard Class"/>
    <s v="JM-15580"/>
    <s v="Jill Matthias"/>
    <x v="0"/>
    <s v="United States"/>
    <s v="Monroe"/>
    <x v="3"/>
    <n v="28110"/>
    <x v="0"/>
    <s v="OFF-PA-10000501"/>
    <x v="1"/>
    <x v="10"/>
    <s v="Petty Cash Envelope"/>
    <n v="64.704000000000008"/>
    <n v="3"/>
    <n v="0.2"/>
    <x v="4301"/>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89"/>
    <n v="2"/>
    <n v="0.8"/>
    <x v="4302"/>
  </r>
  <r>
    <n v="5087"/>
    <x v="2519"/>
    <x v="1"/>
    <x v="616"/>
    <d v="2012-03-09T00:00:00"/>
    <s v="Standard Class"/>
    <s v="KN-16390"/>
    <s v="Katherine Nockton"/>
    <x v="1"/>
    <s v="United States"/>
    <s v="Philadelphia"/>
    <x v="9"/>
    <n v="19120"/>
    <x v="3"/>
    <s v="TEC-PH-10000562"/>
    <x v="2"/>
    <x v="7"/>
    <s v="Samsung Convoy 3"/>
    <n v="466.15799999999996"/>
    <n v="7"/>
    <n v="0.4"/>
    <x v="4303"/>
  </r>
  <r>
    <n v="5088"/>
    <x v="2519"/>
    <x v="1"/>
    <x v="616"/>
    <d v="2012-03-09T00:00:00"/>
    <s v="Standard Class"/>
    <s v="KN-16390"/>
    <s v="Katherine Nockton"/>
    <x v="1"/>
    <s v="United States"/>
    <s v="Philadelphia"/>
    <x v="9"/>
    <n v="19120"/>
    <x v="3"/>
    <s v="TEC-AC-10001101"/>
    <x v="2"/>
    <x v="11"/>
    <s v="Sony 16GB Class 10 Micro SDHC R40 Memory Card"/>
    <n v="10.312000000000001"/>
    <n v="1"/>
    <n v="0.2"/>
    <x v="4304"/>
  </r>
  <r>
    <n v="5089"/>
    <x v="2519"/>
    <x v="1"/>
    <x v="616"/>
    <d v="2012-03-09T00:00:00"/>
    <s v="Standard Class"/>
    <s v="KN-16390"/>
    <s v="Katherine Nockton"/>
    <x v="1"/>
    <s v="United States"/>
    <s v="Philadelphia"/>
    <x v="9"/>
    <n v="19120"/>
    <x v="3"/>
    <s v="OFF-BI-10003529"/>
    <x v="1"/>
    <x v="8"/>
    <s v="Avery Round Ring Poly Binders"/>
    <n v="2.556"/>
    <n v="3"/>
    <n v="0.7"/>
    <x v="4305"/>
  </r>
  <r>
    <n v="5090"/>
    <x v="2520"/>
    <x v="3"/>
    <x v="1018"/>
    <d v="2014-08-08T00:00:00"/>
    <s v="First Class"/>
    <s v="HM-14860"/>
    <s v="Harry Marie"/>
    <x v="1"/>
    <s v="United States"/>
    <s v="Loveland"/>
    <x v="22"/>
    <n v="80538"/>
    <x v="1"/>
    <s v="OFF-PA-10001752"/>
    <x v="1"/>
    <x v="10"/>
    <s v="Hammermill CopyPlus Copy Paper (20Lb. and 84 Bright)"/>
    <n v="7.9680000000000009"/>
    <n v="2"/>
    <n v="0.2"/>
    <x v="2282"/>
  </r>
  <r>
    <n v="5091"/>
    <x v="2520"/>
    <x v="3"/>
    <x v="1018"/>
    <d v="2014-08-08T00:00:00"/>
    <s v="First Class"/>
    <s v="HM-14860"/>
    <s v="Harry Marie"/>
    <x v="1"/>
    <s v="United States"/>
    <s v="Loveland"/>
    <x v="22"/>
    <n v="80538"/>
    <x v="1"/>
    <s v="OFF-EN-10001141"/>
    <x v="1"/>
    <x v="12"/>
    <s v="Manila Recycled Extra-Heavyweight Clasp Envelopes, 6&quot; x 9&quot;"/>
    <n v="8.7840000000000007"/>
    <n v="1"/>
    <n v="0.2"/>
    <x v="4306"/>
  </r>
  <r>
    <n v="5092"/>
    <x v="2521"/>
    <x v="3"/>
    <x v="247"/>
    <d v="2015-01-04T00:00:00"/>
    <s v="Standard Class"/>
    <s v="JM-15580"/>
    <s v="Jill Matthias"/>
    <x v="0"/>
    <s v="United States"/>
    <s v="Loveland"/>
    <x v="22"/>
    <n v="80538"/>
    <x v="1"/>
    <s v="OFF-FA-10003472"/>
    <x v="1"/>
    <x v="13"/>
    <s v="Bagged Rubber Bands"/>
    <n v="3.024"/>
    <n v="3"/>
    <n v="0.2"/>
    <x v="4307"/>
  </r>
  <r>
    <n v="5093"/>
    <x v="2522"/>
    <x v="1"/>
    <x v="293"/>
    <d v="2012-05-27T00:00:00"/>
    <s v="Standard Class"/>
    <s v="KH-16690"/>
    <s v="Kristen Hastings"/>
    <x v="1"/>
    <s v="United States"/>
    <s v="Woonsocket"/>
    <x v="34"/>
    <n v="2895"/>
    <x v="3"/>
    <s v="OFF-ST-10004507"/>
    <x v="1"/>
    <x v="4"/>
    <s v="Advantus Rolling Storage Box"/>
    <n v="51.449999999999996"/>
    <n v="3"/>
    <n v="0"/>
    <x v="503"/>
  </r>
  <r>
    <n v="5094"/>
    <x v="2523"/>
    <x v="2"/>
    <x v="776"/>
    <d v="2011-12-10T00:00:00"/>
    <s v="Standard Class"/>
    <s v="BK-11260"/>
    <s v="Berenike Kampe"/>
    <x v="0"/>
    <s v="United States"/>
    <s v="Chicago"/>
    <x v="10"/>
    <n v="60610"/>
    <x v="2"/>
    <s v="OFF-AP-10004036"/>
    <x v="1"/>
    <x v="9"/>
    <s v="Bionaire 99.97% HEPA Air Cleaner"/>
    <n v="14.015999999999996"/>
    <n v="4"/>
    <n v="0.8"/>
    <x v="4308"/>
  </r>
  <r>
    <n v="5095"/>
    <x v="2523"/>
    <x v="2"/>
    <x v="776"/>
    <d v="2011-12-10T00:00:00"/>
    <s v="Standard Class"/>
    <s v="BK-11260"/>
    <s v="Berenike Kampe"/>
    <x v="0"/>
    <s v="United States"/>
    <s v="Chicago"/>
    <x v="10"/>
    <n v="60610"/>
    <x v="2"/>
    <s v="FUR-TA-10004086"/>
    <x v="0"/>
    <x v="3"/>
    <s v="KI Adjustable-Height Table"/>
    <n v="214.95000000000002"/>
    <n v="5"/>
    <n v="0.5"/>
    <x v="4309"/>
  </r>
  <r>
    <n v="5096"/>
    <x v="2523"/>
    <x v="2"/>
    <x v="776"/>
    <d v="2011-12-10T00:00:00"/>
    <s v="Standard Class"/>
    <s v="BK-11260"/>
    <s v="Berenike Kampe"/>
    <x v="0"/>
    <s v="United States"/>
    <s v="Chicago"/>
    <x v="10"/>
    <n v="60610"/>
    <x v="2"/>
    <s v="TEC-PH-10000307"/>
    <x v="2"/>
    <x v="7"/>
    <s v="Shocksock Galaxy S4 Armband"/>
    <n v="35.04"/>
    <n v="4"/>
    <n v="0.2"/>
    <x v="4310"/>
  </r>
  <r>
    <n v="5097"/>
    <x v="2523"/>
    <x v="2"/>
    <x v="776"/>
    <d v="2011-12-10T00:00:00"/>
    <s v="Standard Class"/>
    <s v="BK-11260"/>
    <s v="Berenike Kampe"/>
    <x v="0"/>
    <s v="United States"/>
    <s v="Chicago"/>
    <x v="10"/>
    <n v="60610"/>
    <x v="2"/>
    <s v="FUR-FU-10002088"/>
    <x v="0"/>
    <x v="5"/>
    <s v="Nu-Dell Float Frame 11 x 14 1/2"/>
    <n v="10.776000000000002"/>
    <n v="3"/>
    <n v="0.6"/>
    <x v="4311"/>
  </r>
  <r>
    <n v="5098"/>
    <x v="2523"/>
    <x v="2"/>
    <x v="776"/>
    <d v="2011-12-10T00:00:00"/>
    <s v="Standard Class"/>
    <s v="BK-11260"/>
    <s v="Berenike Kampe"/>
    <x v="0"/>
    <s v="United States"/>
    <s v="Chicago"/>
    <x v="10"/>
    <n v="60610"/>
    <x v="2"/>
    <s v="OFF-BI-10004965"/>
    <x v="1"/>
    <x v="8"/>
    <s v="Ibico Covers for Plastic or Wire Binding Elements"/>
    <n v="4.5999999999999988"/>
    <n v="2"/>
    <n v="0.8"/>
    <x v="4312"/>
  </r>
  <r>
    <n v="5099"/>
    <x v="2523"/>
    <x v="2"/>
    <x v="776"/>
    <d v="2011-12-10T00:00:00"/>
    <s v="Standard Class"/>
    <s v="BK-11260"/>
    <s v="Berenike Kampe"/>
    <x v="0"/>
    <s v="United States"/>
    <s v="Chicago"/>
    <x v="10"/>
    <n v="60610"/>
    <x v="2"/>
    <s v="OFF-ST-10002485"/>
    <x v="1"/>
    <x v="4"/>
    <s v="Rogers Deluxe File Chest"/>
    <n v="35.167999999999999"/>
    <n v="2"/>
    <n v="0.2"/>
    <x v="4313"/>
  </r>
  <r>
    <n v="5100"/>
    <x v="2524"/>
    <x v="1"/>
    <x v="976"/>
    <d v="2012-08-12T00:00:00"/>
    <s v="Standard Class"/>
    <s v="PN-18775"/>
    <s v="Parhena Norris"/>
    <x v="2"/>
    <s v="United States"/>
    <s v="Bakersfield"/>
    <x v="1"/>
    <n v="93309"/>
    <x v="1"/>
    <s v="OFF-BI-10002194"/>
    <x v="1"/>
    <x v="8"/>
    <s v="Cardinal Hold-It CD Pocket"/>
    <n v="19.152000000000001"/>
    <n v="3"/>
    <n v="0.2"/>
    <x v="4314"/>
  </r>
  <r>
    <n v="5101"/>
    <x v="2525"/>
    <x v="2"/>
    <x v="461"/>
    <d v="2011-03-17T00:00:00"/>
    <s v="Same Day"/>
    <s v="AZ-10750"/>
    <s v="Annie Zypern"/>
    <x v="0"/>
    <s v="United States"/>
    <s v="Dallas"/>
    <x v="5"/>
    <n v="75217"/>
    <x v="2"/>
    <s v="OFF-AR-10003732"/>
    <x v="1"/>
    <x v="6"/>
    <s v="Newell 333"/>
    <n v="4.4479999999999995"/>
    <n v="2"/>
    <n v="0.2"/>
    <x v="3450"/>
  </r>
  <r>
    <n v="5102"/>
    <x v="2525"/>
    <x v="2"/>
    <x v="461"/>
    <d v="2011-03-17T00:00:00"/>
    <s v="Same Day"/>
    <s v="AZ-10750"/>
    <s v="Annie Zypern"/>
    <x v="0"/>
    <s v="United States"/>
    <s v="Dallas"/>
    <x v="5"/>
    <n v="75217"/>
    <x v="2"/>
    <s v="OFF-PA-10002195"/>
    <x v="1"/>
    <x v="10"/>
    <s v="Xerox 1966"/>
    <n v="5.1840000000000011"/>
    <n v="1"/>
    <n v="0.2"/>
    <x v="3426"/>
  </r>
  <r>
    <n v="5103"/>
    <x v="2525"/>
    <x v="2"/>
    <x v="461"/>
    <d v="2011-03-17T00:00:00"/>
    <s v="Same Day"/>
    <s v="AZ-10750"/>
    <s v="Annie Zypern"/>
    <x v="0"/>
    <s v="United States"/>
    <s v="Dallas"/>
    <x v="5"/>
    <n v="75217"/>
    <x v="2"/>
    <s v="OFF-PA-10002365"/>
    <x v="1"/>
    <x v="10"/>
    <s v="Xerox 1967"/>
    <n v="15.552000000000003"/>
    <n v="3"/>
    <n v="0.2"/>
    <x v="12"/>
  </r>
  <r>
    <n v="5104"/>
    <x v="2526"/>
    <x v="1"/>
    <x v="514"/>
    <d v="2012-03-30T00:00:00"/>
    <s v="Second Class"/>
    <s v="GM-14500"/>
    <s v="Gene McClure"/>
    <x v="0"/>
    <s v="United States"/>
    <s v="Philadelphia"/>
    <x v="9"/>
    <n v="19140"/>
    <x v="3"/>
    <s v="OFF-PA-10001950"/>
    <x v="1"/>
    <x v="10"/>
    <s v="Southworth 25% Cotton Antique Laid Paper &amp; Envelopes"/>
    <n v="40.032000000000004"/>
    <n v="6"/>
    <n v="0.2"/>
    <x v="4315"/>
  </r>
  <r>
    <n v="5105"/>
    <x v="2526"/>
    <x v="1"/>
    <x v="514"/>
    <d v="2012-03-30T00:00:00"/>
    <s v="Second Class"/>
    <s v="GM-14500"/>
    <s v="Gene McClure"/>
    <x v="0"/>
    <s v="United States"/>
    <s v="Philadelphia"/>
    <x v="9"/>
    <n v="19140"/>
    <x v="3"/>
    <s v="TEC-AC-10004633"/>
    <x v="2"/>
    <x v="11"/>
    <s v="Verbatim 25 GB 6x Blu-ray Single Layer Recordable Disc, 3/Pack"/>
    <n v="16.776000000000003"/>
    <n v="3"/>
    <n v="0.2"/>
    <x v="4316"/>
  </r>
  <r>
    <n v="5106"/>
    <x v="2527"/>
    <x v="2"/>
    <x v="637"/>
    <d v="2011-12-20T00:00:00"/>
    <s v="Standard Class"/>
    <s v="BM-11785"/>
    <s v="Bryan Mills"/>
    <x v="0"/>
    <s v="United States"/>
    <s v="Deltona"/>
    <x v="2"/>
    <n v="32725"/>
    <x v="0"/>
    <s v="FUR-CH-10002439"/>
    <x v="0"/>
    <x v="1"/>
    <s v="Iceberg Nesting Folding Chair, 19w x 6d x 43h"/>
    <n v="186.304"/>
    <n v="4"/>
    <n v="0.2"/>
    <x v="4317"/>
  </r>
  <r>
    <n v="5107"/>
    <x v="2528"/>
    <x v="1"/>
    <x v="444"/>
    <d v="2012-09-26T00:00:00"/>
    <s v="Standard Class"/>
    <s v="NH-18610"/>
    <s v="Nicole Hansen"/>
    <x v="1"/>
    <s v="United States"/>
    <s v="Columbus"/>
    <x v="32"/>
    <n v="31907"/>
    <x v="0"/>
    <s v="TEC-AC-10000682"/>
    <x v="2"/>
    <x v="11"/>
    <s v="Kensington K72356US Mouse-in-a-Box USB Desktop Mouse"/>
    <n v="66.36"/>
    <n v="4"/>
    <n v="0"/>
    <x v="4318"/>
  </r>
  <r>
    <n v="5108"/>
    <x v="2529"/>
    <x v="3"/>
    <x v="1016"/>
    <d v="2014-04-27T00:00:00"/>
    <s v="First Class"/>
    <s v="PN-18775"/>
    <s v="Parhena Norris"/>
    <x v="2"/>
    <s v="United States"/>
    <s v="Nashville"/>
    <x v="18"/>
    <n v="37211"/>
    <x v="0"/>
    <s v="OFF-AR-10004078"/>
    <x v="1"/>
    <x v="6"/>
    <s v="Newell 312"/>
    <n v="42.047999999999995"/>
    <n v="9"/>
    <n v="0.2"/>
    <x v="2279"/>
  </r>
  <r>
    <n v="5109"/>
    <x v="2529"/>
    <x v="3"/>
    <x v="1016"/>
    <d v="2014-04-27T00:00:00"/>
    <s v="First Class"/>
    <s v="PN-18775"/>
    <s v="Parhena Norris"/>
    <x v="2"/>
    <s v="United States"/>
    <s v="Nashville"/>
    <x v="18"/>
    <n v="37211"/>
    <x v="0"/>
    <s v="OFF-AR-10001958"/>
    <x v="1"/>
    <x v="6"/>
    <s v="Stanley Bostitch Contemporary Electric Pencil Sharpeners"/>
    <n v="67.92"/>
    <n v="5"/>
    <n v="0.2"/>
    <x v="4319"/>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320"/>
  </r>
  <r>
    <n v="5112"/>
    <x v="2530"/>
    <x v="2"/>
    <x v="638"/>
    <d v="2011-10-22T00:00:00"/>
    <s v="Standard Class"/>
    <s v="EH-13765"/>
    <s v="Edward Hooks"/>
    <x v="1"/>
    <s v="United States"/>
    <s v="Philadelphia"/>
    <x v="9"/>
    <n v="19134"/>
    <x v="3"/>
    <s v="OFF-PA-10003016"/>
    <x v="1"/>
    <x v="10"/>
    <s v="Adams &quot;While You Were Out&quot; Message Pads"/>
    <n v="10.048000000000002"/>
    <n v="4"/>
    <n v="0.2"/>
    <x v="4321"/>
  </r>
  <r>
    <n v="5113"/>
    <x v="2531"/>
    <x v="1"/>
    <x v="50"/>
    <d v="2012-11-13T00:00:00"/>
    <s v="Same Day"/>
    <s v="HA-14905"/>
    <s v="Helen Abelman"/>
    <x v="0"/>
    <s v="United States"/>
    <s v="Chicago"/>
    <x v="10"/>
    <n v="60610"/>
    <x v="2"/>
    <s v="FUR-FU-10001025"/>
    <x v="0"/>
    <x v="5"/>
    <s v="Eldon Imàge Series Desk Accessories, Clear"/>
    <n v="17.496000000000002"/>
    <n v="9"/>
    <n v="0.6"/>
    <x v="4322"/>
  </r>
  <r>
    <n v="5114"/>
    <x v="2532"/>
    <x v="0"/>
    <x v="1011"/>
    <d v="2013-02-02T00:00:00"/>
    <s v="Second Class"/>
    <s v="AB-10150"/>
    <s v="Aimee Bixby"/>
    <x v="0"/>
    <s v="United States"/>
    <s v="Dallas"/>
    <x v="5"/>
    <n v="75220"/>
    <x v="2"/>
    <s v="OFF-PA-10003936"/>
    <x v="1"/>
    <x v="10"/>
    <s v="Xerox 1994"/>
    <n v="15.552000000000003"/>
    <n v="3"/>
    <n v="0.2"/>
    <x v="12"/>
  </r>
  <r>
    <n v="5115"/>
    <x v="2533"/>
    <x v="0"/>
    <x v="1019"/>
    <d v="2013-11-23T00:00:00"/>
    <s v="Standard Class"/>
    <s v="MS-17365"/>
    <s v="Maribeth Schnelling"/>
    <x v="0"/>
    <s v="United States"/>
    <s v="Carlsbad"/>
    <x v="27"/>
    <n v="88220"/>
    <x v="1"/>
    <s v="OFF-BI-10004140"/>
    <x v="1"/>
    <x v="8"/>
    <s v="Avery Non-Stick Binders"/>
    <n v="10.776000000000002"/>
    <n v="3"/>
    <n v="0.2"/>
    <x v="4323"/>
  </r>
  <r>
    <n v="5116"/>
    <x v="2534"/>
    <x v="3"/>
    <x v="800"/>
    <d v="2014-07-30T00:00:00"/>
    <s v="Standard Class"/>
    <s v="DD-13570"/>
    <s v="Dorothy Dickinson"/>
    <x v="0"/>
    <s v="United States"/>
    <s v="Philadelphia"/>
    <x v="9"/>
    <n v="19134"/>
    <x v="3"/>
    <s v="OFF-LA-10004178"/>
    <x v="1"/>
    <x v="2"/>
    <s v="Avery 491"/>
    <n v="3.3040000000000003"/>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324"/>
  </r>
  <r>
    <n v="5119"/>
    <x v="2536"/>
    <x v="1"/>
    <x v="120"/>
    <d v="2012-10-03T00:00:00"/>
    <s v="Standard Class"/>
    <s v="GM-14500"/>
    <s v="Gene McClure"/>
    <x v="0"/>
    <s v="United States"/>
    <s v="Oceanside"/>
    <x v="15"/>
    <n v="11572"/>
    <x v="3"/>
    <s v="TEC-MA-10002859"/>
    <x v="2"/>
    <x v="15"/>
    <s v="Ativa MDM8000 8-Sheet Micro-Cut Shredder"/>
    <n v="629.92999999999995"/>
    <n v="7"/>
    <n v="0"/>
    <x v="4325"/>
  </r>
  <r>
    <n v="5120"/>
    <x v="2536"/>
    <x v="1"/>
    <x v="120"/>
    <d v="2012-10-03T00:00:00"/>
    <s v="Standard Class"/>
    <s v="GM-14500"/>
    <s v="Gene McClure"/>
    <x v="0"/>
    <s v="United States"/>
    <s v="Oceanside"/>
    <x v="15"/>
    <n v="11572"/>
    <x v="3"/>
    <s v="OFF-BI-10000088"/>
    <x v="1"/>
    <x v="8"/>
    <s v="GBC Imprintable Covers"/>
    <n v="79.056000000000012"/>
    <n v="9"/>
    <n v="0.2"/>
    <x v="4326"/>
  </r>
  <r>
    <n v="5121"/>
    <x v="2537"/>
    <x v="2"/>
    <x v="527"/>
    <d v="2011-04-08T00:00:00"/>
    <s v="Standard Class"/>
    <s v="KB-16585"/>
    <s v="Ken Black"/>
    <x v="1"/>
    <s v="United States"/>
    <s v="Lafayette"/>
    <x v="28"/>
    <n v="70506"/>
    <x v="0"/>
    <s v="OFF-ST-10004180"/>
    <x v="1"/>
    <x v="4"/>
    <s v="Safco Commercial Shelving"/>
    <n v="232.54999999999998"/>
    <n v="5"/>
    <n v="0"/>
    <x v="4327"/>
  </r>
  <r>
    <n v="5122"/>
    <x v="2537"/>
    <x v="2"/>
    <x v="527"/>
    <d v="2011-04-08T00:00:00"/>
    <s v="Standard Class"/>
    <s v="KB-16585"/>
    <s v="Ken Black"/>
    <x v="1"/>
    <s v="United States"/>
    <s v="Lafayette"/>
    <x v="28"/>
    <n v="70506"/>
    <x v="0"/>
    <s v="TEC-AC-10002926"/>
    <x v="2"/>
    <x v="11"/>
    <s v="Logitech Wireless Marathon Mouse M705"/>
    <n v="99.98"/>
    <n v="2"/>
    <n v="0"/>
    <x v="3067"/>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56"/>
  </r>
  <r>
    <n v="5125"/>
    <x v="2538"/>
    <x v="2"/>
    <x v="80"/>
    <d v="2011-09-14T00:00:00"/>
    <s v="Same Day"/>
    <s v="DM-13015"/>
    <s v="Darrin Martin"/>
    <x v="0"/>
    <s v="United States"/>
    <s v="New York City"/>
    <x v="15"/>
    <n v="10009"/>
    <x v="3"/>
    <s v="FUR-TA-10001039"/>
    <x v="0"/>
    <x v="3"/>
    <s v="KI Adjustable-Height Table"/>
    <n v="464.29200000000003"/>
    <n v="9"/>
    <n v="0.4"/>
    <x v="4328"/>
  </r>
  <r>
    <n v="5126"/>
    <x v="2538"/>
    <x v="2"/>
    <x v="80"/>
    <d v="2011-09-14T00:00:00"/>
    <s v="Same Day"/>
    <s v="DM-13015"/>
    <s v="Darrin Martin"/>
    <x v="0"/>
    <s v="United States"/>
    <s v="New York City"/>
    <x v="15"/>
    <n v="10009"/>
    <x v="3"/>
    <s v="OFF-EN-10001099"/>
    <x v="1"/>
    <x v="12"/>
    <s v="Staples"/>
    <n v="68.459999999999994"/>
    <n v="7"/>
    <n v="0"/>
    <x v="4329"/>
  </r>
  <r>
    <n v="5127"/>
    <x v="2538"/>
    <x v="2"/>
    <x v="80"/>
    <d v="2011-09-14T00:00:00"/>
    <s v="Same Day"/>
    <s v="DM-13015"/>
    <s v="Darrin Martin"/>
    <x v="0"/>
    <s v="United States"/>
    <s v="New York City"/>
    <x v="15"/>
    <n v="10009"/>
    <x v="3"/>
    <s v="TEC-MA-10003979"/>
    <x v="2"/>
    <x v="15"/>
    <s v="Ativa V4110MDD Micro-Cut Shredder"/>
    <n v="2799.96"/>
    <n v="4"/>
    <n v="0"/>
    <x v="4330"/>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331"/>
  </r>
  <r>
    <n v="5129"/>
    <x v="2538"/>
    <x v="2"/>
    <x v="80"/>
    <d v="2011-09-14T00:00:00"/>
    <s v="Same Day"/>
    <s v="DM-13015"/>
    <s v="Darrin Martin"/>
    <x v="0"/>
    <s v="United States"/>
    <s v="New York City"/>
    <x v="15"/>
    <n v="10009"/>
    <x v="3"/>
    <s v="TEC-PH-10001536"/>
    <x v="2"/>
    <x v="7"/>
    <s v="Spigen Samsung Galaxy S5 Case Wallet"/>
    <n v="16.989999999999998"/>
    <n v="1"/>
    <n v="0"/>
    <x v="4332"/>
  </r>
  <r>
    <n v="5130"/>
    <x v="2538"/>
    <x v="2"/>
    <x v="80"/>
    <d v="2011-09-14T00:00:00"/>
    <s v="Same Day"/>
    <s v="DM-13015"/>
    <s v="Darrin Martin"/>
    <x v="0"/>
    <s v="United States"/>
    <s v="New York City"/>
    <x v="15"/>
    <n v="10009"/>
    <x v="3"/>
    <s v="TEC-PH-10000526"/>
    <x v="2"/>
    <x v="7"/>
    <s v="Vtech CS6719"/>
    <n v="287.96999999999997"/>
    <n v="3"/>
    <n v="0"/>
    <x v="4333"/>
  </r>
  <r>
    <n v="5131"/>
    <x v="2538"/>
    <x v="2"/>
    <x v="80"/>
    <d v="2011-09-14T00:00:00"/>
    <s v="Same Day"/>
    <s v="DM-13015"/>
    <s v="Darrin Martin"/>
    <x v="0"/>
    <s v="United States"/>
    <s v="New York City"/>
    <x v="15"/>
    <n v="10009"/>
    <x v="3"/>
    <s v="OFF-PA-10000213"/>
    <x v="1"/>
    <x v="10"/>
    <s v="Xerox 198"/>
    <n v="44.820000000000007"/>
    <n v="9"/>
    <n v="0"/>
    <x v="4334"/>
  </r>
  <r>
    <n v="5132"/>
    <x v="2539"/>
    <x v="3"/>
    <x v="614"/>
    <d v="2015-01-06T00:00:00"/>
    <s v="Standard Class"/>
    <s v="BP-11185"/>
    <s v="Ben Peterman"/>
    <x v="1"/>
    <s v="United States"/>
    <s v="Anaheim"/>
    <x v="1"/>
    <n v="92804"/>
    <x v="1"/>
    <s v="FUR-FU-10002501"/>
    <x v="0"/>
    <x v="5"/>
    <s v="Nu-Dell Executive Frame"/>
    <n v="101.12"/>
    <n v="8"/>
    <n v="0"/>
    <x v="4335"/>
  </r>
  <r>
    <n v="5133"/>
    <x v="2540"/>
    <x v="1"/>
    <x v="1020"/>
    <d v="2012-06-27T00:00:00"/>
    <s v="Standard Class"/>
    <s v="EP-13915"/>
    <s v="Emily Phan"/>
    <x v="0"/>
    <s v="United States"/>
    <s v="Deltona"/>
    <x v="2"/>
    <n v="32725"/>
    <x v="0"/>
    <s v="TEC-PH-10001819"/>
    <x v="2"/>
    <x v="7"/>
    <s v="Innergie mMini Combo Duo USB Travel Charging Kit"/>
    <n v="107.97600000000001"/>
    <n v="3"/>
    <n v="0.2"/>
    <x v="4336"/>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d v="2014-12-01T00:00:00"/>
    <s v="Standard Class"/>
    <s v="FG-14260"/>
    <s v="Frank Gastineau"/>
    <x v="2"/>
    <s v="United States"/>
    <s v="New York City"/>
    <x v="15"/>
    <n v="10009"/>
    <x v="3"/>
    <s v="OFF-BI-10003364"/>
    <x v="1"/>
    <x v="8"/>
    <s v="Binding Machine Supplies"/>
    <n v="93.344000000000008"/>
    <n v="4"/>
    <n v="0.2"/>
    <x v="4338"/>
  </r>
  <r>
    <n v="5136"/>
    <x v="2542"/>
    <x v="0"/>
    <x v="248"/>
    <d v="2013-10-29T00:00:00"/>
    <s v="Standard Class"/>
    <s v="AB-10255"/>
    <s v="Alejandro Ballentine"/>
    <x v="2"/>
    <s v="United States"/>
    <s v="Seattle"/>
    <x v="4"/>
    <n v="98103"/>
    <x v="1"/>
    <s v="OFF-FA-10002983"/>
    <x v="1"/>
    <x v="13"/>
    <s v="Advantus SlideClip Paper Clips"/>
    <n v="17.05"/>
    <n v="5"/>
    <n v="0"/>
    <x v="4339"/>
  </r>
  <r>
    <n v="5137"/>
    <x v="2543"/>
    <x v="1"/>
    <x v="639"/>
    <d v="2012-12-19T00:00:00"/>
    <s v="Standard Class"/>
    <s v="RD-19480"/>
    <s v="Rick Duston"/>
    <x v="0"/>
    <s v="United States"/>
    <s v="San Diego"/>
    <x v="1"/>
    <n v="92105"/>
    <x v="1"/>
    <s v="OFF-BI-10002432"/>
    <x v="1"/>
    <x v="8"/>
    <s v="Wilson Jones Standard D-Ring Binders"/>
    <n v="8.0960000000000001"/>
    <n v="2"/>
    <n v="0.2"/>
    <x v="4340"/>
  </r>
  <r>
    <n v="5138"/>
    <x v="2544"/>
    <x v="0"/>
    <x v="373"/>
    <d v="2013-11-18T00:00:00"/>
    <s v="Standard Class"/>
    <s v="TS-21430"/>
    <s v="Tom Stivers"/>
    <x v="1"/>
    <s v="United States"/>
    <s v="Oklahoma City"/>
    <x v="26"/>
    <n v="73120"/>
    <x v="2"/>
    <s v="FUR-FU-10003096"/>
    <x v="0"/>
    <x v="5"/>
    <s v="Master Giant Foot Doorstop, Safety Yellow"/>
    <n v="30.36"/>
    <n v="4"/>
    <n v="0"/>
    <x v="4341"/>
  </r>
  <r>
    <n v="5139"/>
    <x v="2545"/>
    <x v="3"/>
    <x v="365"/>
    <d v="2014-10-06T00:00:00"/>
    <s v="Standard Class"/>
    <s v="JA-15970"/>
    <s v="Joseph Airdo"/>
    <x v="0"/>
    <s v="United States"/>
    <s v="Mount Vernon"/>
    <x v="15"/>
    <n v="10550"/>
    <x v="3"/>
    <s v="OFF-EN-10001539"/>
    <x v="1"/>
    <x v="12"/>
    <s v="Staples"/>
    <n v="23.34"/>
    <n v="3"/>
    <n v="0"/>
    <x v="1052"/>
  </r>
  <r>
    <n v="5140"/>
    <x v="2545"/>
    <x v="3"/>
    <x v="365"/>
    <d v="2014-10-06T00:00:00"/>
    <s v="Standard Class"/>
    <s v="JA-15970"/>
    <s v="Joseph Airdo"/>
    <x v="0"/>
    <s v="United States"/>
    <s v="Mount Vernon"/>
    <x v="15"/>
    <n v="10550"/>
    <x v="3"/>
    <s v="OFF-PA-10004996"/>
    <x v="1"/>
    <x v="10"/>
    <s v="Speediset Carbonless Redi-Letter 7&quot; x 8 1/2&quot;"/>
    <n v="51.550000000000004"/>
    <n v="5"/>
    <n v="0"/>
    <x v="4342"/>
  </r>
  <r>
    <n v="5141"/>
    <x v="2546"/>
    <x v="1"/>
    <x v="627"/>
    <d v="2012-11-12T00:00:00"/>
    <s v="Standard Class"/>
    <s v="SW-20455"/>
    <s v="Shaun Weien"/>
    <x v="0"/>
    <s v="United States"/>
    <s v="San Francisco"/>
    <x v="1"/>
    <n v="94109"/>
    <x v="1"/>
    <s v="TEC-AC-10001956"/>
    <x v="2"/>
    <x v="11"/>
    <s v="Microsoft Arc Touch Mouse"/>
    <n v="119.9"/>
    <n v="2"/>
    <n v="0"/>
    <x v="4343"/>
  </r>
  <r>
    <n v="5142"/>
    <x v="2547"/>
    <x v="0"/>
    <x v="178"/>
    <d v="2013-04-06T00:00:00"/>
    <s v="Standard Class"/>
    <s v="FP-14320"/>
    <s v="Frank Preis"/>
    <x v="0"/>
    <s v="United States"/>
    <s v="New York City"/>
    <x v="15"/>
    <n v="10009"/>
    <x v="3"/>
    <s v="FUR-CH-10000454"/>
    <x v="0"/>
    <x v="1"/>
    <s v="Hon Deluxe Fabric Upholstered Stacking Chairs, Rounded Back"/>
    <n v="1317.492"/>
    <n v="6"/>
    <n v="0.1"/>
    <x v="4146"/>
  </r>
  <r>
    <n v="5143"/>
    <x v="2547"/>
    <x v="0"/>
    <x v="178"/>
    <d v="2013-04-06T00:00:00"/>
    <s v="Standard Class"/>
    <s v="FP-14320"/>
    <s v="Frank Preis"/>
    <x v="0"/>
    <s v="United States"/>
    <s v="New York City"/>
    <x v="15"/>
    <n v="10009"/>
    <x v="3"/>
    <s v="OFF-SU-10000946"/>
    <x v="1"/>
    <x v="14"/>
    <s v="Staples"/>
    <n v="63.84"/>
    <n v="8"/>
    <n v="0"/>
    <x v="4344"/>
  </r>
  <r>
    <n v="5144"/>
    <x v="2547"/>
    <x v="0"/>
    <x v="178"/>
    <d v="2013-04-06T00:00:00"/>
    <s v="Standard Class"/>
    <s v="FP-14320"/>
    <s v="Frank Preis"/>
    <x v="0"/>
    <s v="United States"/>
    <s v="New York City"/>
    <x v="15"/>
    <n v="10009"/>
    <x v="3"/>
    <s v="OFF-BI-10004140"/>
    <x v="1"/>
    <x v="8"/>
    <s v="Avery Non-Stick Binders"/>
    <n v="3.5920000000000005"/>
    <n v="1"/>
    <n v="0.2"/>
    <x v="3694"/>
  </r>
  <r>
    <n v="5145"/>
    <x v="2548"/>
    <x v="3"/>
    <x v="62"/>
    <d v="2014-02-08T00:00:00"/>
    <s v="Standard Class"/>
    <s v="JL-15835"/>
    <s v="John Lee"/>
    <x v="0"/>
    <s v="United States"/>
    <s v="Los Angeles"/>
    <x v="1"/>
    <n v="90045"/>
    <x v="1"/>
    <s v="FUR-FU-10003039"/>
    <x v="0"/>
    <x v="5"/>
    <s v="Howard Miller 11-1/2&quot; Diameter Grantwood Wall Clock"/>
    <n v="86.26"/>
    <n v="2"/>
    <n v="0"/>
    <x v="4345"/>
  </r>
  <r>
    <n v="5146"/>
    <x v="2548"/>
    <x v="3"/>
    <x v="62"/>
    <d v="2014-02-08T00:00:00"/>
    <s v="Standard Class"/>
    <s v="JL-15835"/>
    <s v="John Lee"/>
    <x v="0"/>
    <s v="United States"/>
    <s v="Los Angeles"/>
    <x v="1"/>
    <n v="90045"/>
    <x v="1"/>
    <s v="OFF-ST-10000464"/>
    <x v="1"/>
    <x v="4"/>
    <s v="Multi-Use Personal File Cart and Caster Set, Three Stacking Bins"/>
    <n v="139.04"/>
    <n v="4"/>
    <n v="0"/>
    <x v="4346"/>
  </r>
  <r>
    <n v="5147"/>
    <x v="2548"/>
    <x v="3"/>
    <x v="62"/>
    <d v="2014-02-08T00:00:00"/>
    <s v="Standard Class"/>
    <s v="JL-15835"/>
    <s v="John Lee"/>
    <x v="0"/>
    <s v="United States"/>
    <s v="Los Angeles"/>
    <x v="1"/>
    <n v="90045"/>
    <x v="1"/>
    <s v="OFF-AP-10000252"/>
    <x v="1"/>
    <x v="9"/>
    <s v="Harmony HEPA Quiet Air Purifiers"/>
    <n v="46.8"/>
    <n v="4"/>
    <n v="0"/>
    <x v="4347"/>
  </r>
  <r>
    <n v="5148"/>
    <x v="2549"/>
    <x v="3"/>
    <x v="165"/>
    <d v="2015-01-01T00:00:00"/>
    <s v="Standard Class"/>
    <s v="JL-15175"/>
    <s v="James Lanier"/>
    <x v="2"/>
    <s v="United States"/>
    <s v="Chandler"/>
    <x v="16"/>
    <n v="85224"/>
    <x v="1"/>
    <s v="FUR-FU-10001731"/>
    <x v="0"/>
    <x v="5"/>
    <s v="Acrylic Self-Standing Desk Frames"/>
    <n v="8.5440000000000005"/>
    <n v="4"/>
    <n v="0.2"/>
    <x v="4348"/>
  </r>
  <r>
    <n v="5149"/>
    <x v="2549"/>
    <x v="3"/>
    <x v="165"/>
    <d v="2015-01-01T00:00:00"/>
    <s v="Standard Class"/>
    <s v="JL-15175"/>
    <s v="James Lanier"/>
    <x v="2"/>
    <s v="United States"/>
    <s v="Chandler"/>
    <x v="16"/>
    <n v="85224"/>
    <x v="1"/>
    <s v="FUR-CH-10001394"/>
    <x v="0"/>
    <x v="1"/>
    <s v="Global Leather Executive Chair"/>
    <n v="842.37600000000009"/>
    <n v="3"/>
    <n v="0.2"/>
    <x v="4349"/>
  </r>
  <r>
    <n v="5150"/>
    <x v="2550"/>
    <x v="2"/>
    <x v="261"/>
    <d v="2011-06-21T00:00:00"/>
    <s v="Same Day"/>
    <s v="JG-15160"/>
    <s v="James Galang"/>
    <x v="0"/>
    <s v="United States"/>
    <s v="Long Beach"/>
    <x v="15"/>
    <n v="11561"/>
    <x v="3"/>
    <s v="TEC-PH-10001578"/>
    <x v="2"/>
    <x v="7"/>
    <s v="Polycom SoundStation2 EX Conference phone"/>
    <n v="1214.8499999999999"/>
    <n v="3"/>
    <n v="0"/>
    <x v="4350"/>
  </r>
  <r>
    <n v="5151"/>
    <x v="2551"/>
    <x v="3"/>
    <x v="904"/>
    <d v="2014-03-11T00:00:00"/>
    <s v="Second Class"/>
    <s v="SH-19975"/>
    <s v="Sally Hughsby"/>
    <x v="1"/>
    <s v="United States"/>
    <s v="San Francisco"/>
    <x v="1"/>
    <n v="94109"/>
    <x v="1"/>
    <s v="OFF-ST-10000675"/>
    <x v="1"/>
    <x v="4"/>
    <s v="File Shuttle II and Handi-File, Black"/>
    <n v="67.78"/>
    <n v="2"/>
    <n v="0"/>
    <x v="4351"/>
  </r>
  <r>
    <n v="5152"/>
    <x v="2552"/>
    <x v="3"/>
    <x v="145"/>
    <d v="2014-09-29T00:00:00"/>
    <s v="First Class"/>
    <s v="LS-17200"/>
    <s v="Luke Schmidt"/>
    <x v="1"/>
    <s v="United States"/>
    <s v="Helena"/>
    <x v="37"/>
    <n v="59601"/>
    <x v="1"/>
    <s v="OFF-ST-10002352"/>
    <x v="1"/>
    <x v="4"/>
    <s v="Iris Project Case"/>
    <n v="39.900000000000006"/>
    <n v="5"/>
    <n v="0"/>
    <x v="4352"/>
  </r>
  <r>
    <n v="5153"/>
    <x v="2553"/>
    <x v="2"/>
    <x v="479"/>
    <d v="2011-07-06T00:00:00"/>
    <s v="Standard Class"/>
    <s v="CS-11860"/>
    <s v="Cari Schnelling"/>
    <x v="0"/>
    <s v="United States"/>
    <s v="New York City"/>
    <x v="15"/>
    <n v="10011"/>
    <x v="3"/>
    <s v="OFF-BI-10004528"/>
    <x v="1"/>
    <x v="8"/>
    <s v="Cardinal Poly Pocket Divider Pockets for Ring Binders"/>
    <n v="2.6880000000000002"/>
    <n v="1"/>
    <n v="0.2"/>
    <x v="4353"/>
  </r>
  <r>
    <n v="5154"/>
    <x v="2553"/>
    <x v="2"/>
    <x v="479"/>
    <d v="2011-07-06T00:00:00"/>
    <s v="Standard Class"/>
    <s v="CS-11860"/>
    <s v="Cari Schnelling"/>
    <x v="0"/>
    <s v="United States"/>
    <s v="New York City"/>
    <x v="15"/>
    <n v="10011"/>
    <x v="3"/>
    <s v="OFF-AR-10001026"/>
    <x v="1"/>
    <x v="6"/>
    <s v="Sanford Uni-Blazer View Highlighters, Chisel Tip, Yellow"/>
    <n v="6.6000000000000005"/>
    <n v="3"/>
    <n v="0"/>
    <x v="4354"/>
  </r>
  <r>
    <n v="5155"/>
    <x v="2554"/>
    <x v="1"/>
    <x v="976"/>
    <d v="2012-08-08T00:00:00"/>
    <s v="First Class"/>
    <s v="KW-16570"/>
    <s v="Kelly Williams"/>
    <x v="0"/>
    <s v="United States"/>
    <s v="Kirkwood"/>
    <x v="25"/>
    <n v="63122"/>
    <x v="2"/>
    <s v="OFF-BI-10002215"/>
    <x v="1"/>
    <x v="8"/>
    <s v="Wilson Jones Hanging View Binder, White, 1&quot;"/>
    <n v="28.4"/>
    <n v="4"/>
    <n v="0"/>
    <x v="43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356"/>
  </r>
  <r>
    <n v="5157"/>
    <x v="2555"/>
    <x v="3"/>
    <x v="160"/>
    <d v="2014-07-05T00:00:00"/>
    <s v="Second Class"/>
    <s v="GH-14410"/>
    <s v="Gary Hansen"/>
    <x v="2"/>
    <s v="United States"/>
    <s v="Chicago"/>
    <x v="10"/>
    <n v="60653"/>
    <x v="2"/>
    <s v="TEC-PH-10002584"/>
    <x v="2"/>
    <x v="7"/>
    <s v="Samsung Galaxy S4"/>
    <n v="1001.5840000000001"/>
    <n v="2"/>
    <n v="0.2"/>
    <x v="4357"/>
  </r>
  <r>
    <n v="5158"/>
    <x v="2555"/>
    <x v="3"/>
    <x v="160"/>
    <d v="2014-07-05T00:00:00"/>
    <s v="Second Class"/>
    <s v="GH-14410"/>
    <s v="Gary Hansen"/>
    <x v="2"/>
    <s v="United States"/>
    <s v="Chicago"/>
    <x v="10"/>
    <n v="60653"/>
    <x v="2"/>
    <s v="FUR-CH-10000229"/>
    <x v="0"/>
    <x v="1"/>
    <s v="Global Enterprise Series Seating High-Back Swivel/Tilt Chairs"/>
    <n v="569.05799999999999"/>
    <n v="3"/>
    <n v="0.3"/>
    <x v="4358"/>
  </r>
  <r>
    <n v="5159"/>
    <x v="2555"/>
    <x v="3"/>
    <x v="160"/>
    <d v="2014-07-05T00:00:00"/>
    <s v="Second Class"/>
    <s v="GH-14410"/>
    <s v="Gary Hansen"/>
    <x v="2"/>
    <s v="United States"/>
    <s v="Chicago"/>
    <x v="10"/>
    <n v="60653"/>
    <x v="2"/>
    <s v="FUR-FU-10003799"/>
    <x v="0"/>
    <x v="5"/>
    <s v="Seth Thomas 13 1/2&quot; Wall Clock"/>
    <n v="14.224000000000002"/>
    <n v="2"/>
    <n v="0.6"/>
    <x v="43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0000000000013"/>
    <n v="2"/>
    <n v="0.2"/>
    <x v="4360"/>
  </r>
  <r>
    <n v="5162"/>
    <x v="2557"/>
    <x v="2"/>
    <x v="1021"/>
    <d v="2011-08-05T00:00:00"/>
    <s v="Standard Class"/>
    <s v="TS-21430"/>
    <s v="Tom Stivers"/>
    <x v="1"/>
    <s v="United States"/>
    <s v="Seattle"/>
    <x v="4"/>
    <n v="98103"/>
    <x v="1"/>
    <s v="FUR-BO-10002916"/>
    <x v="0"/>
    <x v="0"/>
    <s v="Rush Hierlooms Collection 1&quot; Thick Stackable Bookcases"/>
    <n v="1367.84"/>
    <n v="8"/>
    <n v="0"/>
    <x v="43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00000000003"/>
    <n v="3"/>
    <n v="0.2"/>
    <x v="4362"/>
  </r>
  <r>
    <n v="5165"/>
    <x v="2560"/>
    <x v="2"/>
    <x v="849"/>
    <d v="2011-11-16T00:00:00"/>
    <s v="Standard Class"/>
    <s v="SC-20020"/>
    <s v="Sam Craven"/>
    <x v="0"/>
    <s v="United States"/>
    <s v="Midland"/>
    <x v="12"/>
    <n v="48640"/>
    <x v="2"/>
    <s v="OFF-AR-10001149"/>
    <x v="1"/>
    <x v="6"/>
    <s v="Avery Hi-Liter Comfort Grip Fluorescent Highlighter, Yellow Ink"/>
    <n v="3.9"/>
    <n v="2"/>
    <n v="0"/>
    <x v="3158"/>
  </r>
  <r>
    <n v="5166"/>
    <x v="2560"/>
    <x v="2"/>
    <x v="849"/>
    <d v="2011-11-16T00:00:00"/>
    <s v="Standard Class"/>
    <s v="SC-20020"/>
    <s v="Sam Craven"/>
    <x v="0"/>
    <s v="United States"/>
    <s v="Midland"/>
    <x v="12"/>
    <n v="48640"/>
    <x v="2"/>
    <s v="OFF-PA-10000130"/>
    <x v="1"/>
    <x v="10"/>
    <s v="Xerox 199"/>
    <n v="12.84"/>
    <n v="3"/>
    <n v="0"/>
    <x v="2512"/>
  </r>
  <r>
    <n v="5167"/>
    <x v="2560"/>
    <x v="2"/>
    <x v="849"/>
    <d v="2011-11-16T00:00:00"/>
    <s v="Standard Class"/>
    <s v="SC-20020"/>
    <s v="Sam Craven"/>
    <x v="0"/>
    <s v="United States"/>
    <s v="Midland"/>
    <x v="12"/>
    <n v="48640"/>
    <x v="2"/>
    <s v="OFF-PA-10002479"/>
    <x v="1"/>
    <x v="10"/>
    <s v="Xerox 4200 Series MultiUse Premium Copy Paper (20Lb. and 84 Bright)"/>
    <n v="15.84"/>
    <n v="3"/>
    <n v="0"/>
    <x v="4363"/>
  </r>
  <r>
    <n v="5168"/>
    <x v="2560"/>
    <x v="2"/>
    <x v="849"/>
    <d v="2011-11-16T00:00:00"/>
    <s v="Standard Class"/>
    <s v="SC-20020"/>
    <s v="Sam Craven"/>
    <x v="0"/>
    <s v="United States"/>
    <s v="Midland"/>
    <x v="12"/>
    <n v="48640"/>
    <x v="2"/>
    <s v="FUR-CH-10004997"/>
    <x v="0"/>
    <x v="1"/>
    <s v="Hon Every-Day Series Multi-Task Chairs"/>
    <n v="563.93999999999994"/>
    <n v="3"/>
    <n v="0"/>
    <x v="4364"/>
  </r>
  <r>
    <n v="5169"/>
    <x v="2560"/>
    <x v="2"/>
    <x v="849"/>
    <d v="2011-11-16T00:00:00"/>
    <s v="Standard Class"/>
    <s v="SC-20020"/>
    <s v="Sam Craven"/>
    <x v="0"/>
    <s v="United States"/>
    <s v="Midland"/>
    <x v="12"/>
    <n v="48640"/>
    <x v="2"/>
    <s v="OFF-ST-10004950"/>
    <x v="1"/>
    <x v="4"/>
    <s v="Acco Perma 3000 Stacking Storage Drawers"/>
    <n v="62.94"/>
    <n v="3"/>
    <n v="0"/>
    <x v="4365"/>
  </r>
  <r>
    <n v="5170"/>
    <x v="2560"/>
    <x v="2"/>
    <x v="849"/>
    <d v="2011-11-16T00:00:00"/>
    <s v="Standard Class"/>
    <s v="SC-20020"/>
    <s v="Sam Craven"/>
    <x v="0"/>
    <s v="United States"/>
    <s v="Midland"/>
    <x v="12"/>
    <n v="48640"/>
    <x v="2"/>
    <s v="OFF-ST-10001490"/>
    <x v="1"/>
    <x v="4"/>
    <s v="Hot File 7-Pocket, Floor Stand"/>
    <n v="535.41"/>
    <n v="3"/>
    <n v="0"/>
    <x v="3941"/>
  </r>
  <r>
    <n v="5171"/>
    <x v="2561"/>
    <x v="0"/>
    <x v="1022"/>
    <d v="2013-05-30T00:00:00"/>
    <s v="Second Class"/>
    <s v="LA-16780"/>
    <s v="Laura Armstrong"/>
    <x v="1"/>
    <s v="United States"/>
    <s v="Detroit"/>
    <x v="12"/>
    <n v="48205"/>
    <x v="2"/>
    <s v="FUR-CH-10002024"/>
    <x v="0"/>
    <x v="1"/>
    <s v="HON 5400 Series Task Chairs for Big and Tall"/>
    <n v="3504.9"/>
    <n v="5"/>
    <n v="0"/>
    <x v="4366"/>
  </r>
  <r>
    <n v="5172"/>
    <x v="2561"/>
    <x v="0"/>
    <x v="1022"/>
    <d v="2013-05-30T00:00:00"/>
    <s v="Second Class"/>
    <s v="LA-16780"/>
    <s v="Laura Armstrong"/>
    <x v="1"/>
    <s v="United States"/>
    <s v="Detroit"/>
    <x v="12"/>
    <n v="48205"/>
    <x v="2"/>
    <s v="OFF-PA-10001790"/>
    <x v="1"/>
    <x v="10"/>
    <s v="Xerox 1910"/>
    <n v="144.12"/>
    <n v="3"/>
    <n v="0"/>
    <x v="4367"/>
  </r>
  <r>
    <n v="5173"/>
    <x v="2561"/>
    <x v="0"/>
    <x v="1022"/>
    <d v="2013-05-30T00:00:00"/>
    <s v="Second Class"/>
    <s v="LA-16780"/>
    <s v="Laura Armstrong"/>
    <x v="1"/>
    <s v="United States"/>
    <s v="Detroit"/>
    <x v="12"/>
    <n v="48205"/>
    <x v="2"/>
    <s v="OFF-PA-10000994"/>
    <x v="1"/>
    <x v="10"/>
    <s v="Xerox 1915"/>
    <n v="314.54999999999995"/>
    <n v="3"/>
    <n v="0"/>
    <x v="1969"/>
  </r>
  <r>
    <n v="5174"/>
    <x v="2562"/>
    <x v="1"/>
    <x v="936"/>
    <d v="2012-03-10T00:00:00"/>
    <s v="First Class"/>
    <s v="FC-14335"/>
    <s v="Fred Chung"/>
    <x v="1"/>
    <s v="United States"/>
    <s v="Pueblo"/>
    <x v="22"/>
    <n v="81001"/>
    <x v="1"/>
    <s v="OFF-AR-10002399"/>
    <x v="1"/>
    <x v="6"/>
    <s v="Dixon Prang Watercolor Pencils, 10-Color Set with Brush"/>
    <n v="3.4079999999999999"/>
    <n v="1"/>
    <n v="0.2"/>
    <x v="4368"/>
  </r>
  <r>
    <n v="5175"/>
    <x v="2563"/>
    <x v="3"/>
    <x v="15"/>
    <d v="2014-10-25T00:00:00"/>
    <s v="Standard Class"/>
    <s v="CA-12265"/>
    <s v="Christina Anderson"/>
    <x v="0"/>
    <s v="United States"/>
    <s v="Waco"/>
    <x v="5"/>
    <n v="76706"/>
    <x v="2"/>
    <s v="OFF-BI-10002799"/>
    <x v="1"/>
    <x v="8"/>
    <s v="SlimView Poly Binder, 3/8&quot;"/>
    <n v="2.0719999999999996"/>
    <n v="2"/>
    <n v="0.8"/>
    <x v="4369"/>
  </r>
  <r>
    <n v="5176"/>
    <x v="2563"/>
    <x v="3"/>
    <x v="15"/>
    <d v="2014-10-25T00:00:00"/>
    <s v="Standard Class"/>
    <s v="CA-12265"/>
    <s v="Christina Anderson"/>
    <x v="0"/>
    <s v="United States"/>
    <s v="Waco"/>
    <x v="5"/>
    <n v="76706"/>
    <x v="2"/>
    <s v="FUR-BO-10004360"/>
    <x v="0"/>
    <x v="0"/>
    <s v="Rush Hierlooms Collection Rich Wood Bookcases"/>
    <n v="328.39919999999995"/>
    <n v="3"/>
    <n v="0.32"/>
    <x v="4370"/>
  </r>
  <r>
    <n v="5177"/>
    <x v="2564"/>
    <x v="0"/>
    <x v="732"/>
    <d v="2013-11-09T00:00:00"/>
    <s v="First Class"/>
    <s v="JH-15985"/>
    <s v="Joseph Holt"/>
    <x v="0"/>
    <s v="United States"/>
    <s v="San Francisco"/>
    <x v="1"/>
    <n v="94109"/>
    <x v="1"/>
    <s v="OFF-BI-10002082"/>
    <x v="1"/>
    <x v="8"/>
    <s v="GBC Twin Loop Wire Binding Elements"/>
    <n v="53.248000000000005"/>
    <n v="2"/>
    <n v="0.2"/>
    <x v="4371"/>
  </r>
  <r>
    <n v="5178"/>
    <x v="2565"/>
    <x v="0"/>
    <x v="482"/>
    <d v="2013-12-31T00:00:00"/>
    <s v="Standard Class"/>
    <s v="AJ-10795"/>
    <s v="Anthony Johnson"/>
    <x v="1"/>
    <s v="United States"/>
    <s v="New York City"/>
    <x v="15"/>
    <n v="10024"/>
    <x v="3"/>
    <s v="OFF-BI-10004967"/>
    <x v="1"/>
    <x v="8"/>
    <s v="Round Ring Binders"/>
    <n v="4.9920000000000009"/>
    <n v="3"/>
    <n v="0.2"/>
    <x v="4372"/>
  </r>
  <r>
    <n v="5179"/>
    <x v="2566"/>
    <x v="1"/>
    <x v="657"/>
    <d v="2012-04-19T00:00:00"/>
    <s v="Standard Class"/>
    <s v="BT-11395"/>
    <s v="Bill Tyler"/>
    <x v="1"/>
    <s v="United States"/>
    <s v="Los Angeles"/>
    <x v="1"/>
    <n v="90036"/>
    <x v="1"/>
    <s v="FUR-FU-10004973"/>
    <x v="0"/>
    <x v="5"/>
    <s v="Flat Face Poster Frame"/>
    <n v="37.68"/>
    <n v="2"/>
    <n v="0"/>
    <x v="1693"/>
  </r>
  <r>
    <n v="5180"/>
    <x v="2566"/>
    <x v="1"/>
    <x v="657"/>
    <d v="2012-04-19T00:00:00"/>
    <s v="Standard Class"/>
    <s v="BT-11395"/>
    <s v="Bill Tyler"/>
    <x v="1"/>
    <s v="United States"/>
    <s v="Los Angeles"/>
    <x v="1"/>
    <n v="90036"/>
    <x v="1"/>
    <s v="TEC-PH-10003645"/>
    <x v="2"/>
    <x v="7"/>
    <s v="Aastra 57i VoIP phone"/>
    <n v="258.57600000000002"/>
    <n v="2"/>
    <n v="0.2"/>
    <x v="4373"/>
  </r>
  <r>
    <n v="5181"/>
    <x v="2566"/>
    <x v="1"/>
    <x v="657"/>
    <d v="2012-04-19T00:00:00"/>
    <s v="Standard Class"/>
    <s v="BT-11395"/>
    <s v="Bill Tyler"/>
    <x v="1"/>
    <s v="United States"/>
    <s v="Los Angeles"/>
    <x v="1"/>
    <n v="90036"/>
    <x v="1"/>
    <s v="OFF-AP-10004980"/>
    <x v="1"/>
    <x v="9"/>
    <s v="3M Replacement Filter for Office Air Cleaner for 20' x 33' Room"/>
    <n v="75.84"/>
    <n v="2"/>
    <n v="0"/>
    <x v="4374"/>
  </r>
  <r>
    <n v="5182"/>
    <x v="2567"/>
    <x v="3"/>
    <x v="510"/>
    <d v="2014-09-16T00:00:00"/>
    <s v="First Class"/>
    <s v="DJ-13510"/>
    <s v="Don Jones"/>
    <x v="1"/>
    <s v="United States"/>
    <s v="Woonsocket"/>
    <x v="34"/>
    <n v="2895"/>
    <x v="3"/>
    <s v="OFF-PA-10003797"/>
    <x v="1"/>
    <x v="10"/>
    <s v="Xerox 209"/>
    <n v="45.36"/>
    <n v="7"/>
    <n v="0"/>
    <x v="1657"/>
  </r>
  <r>
    <n v="5183"/>
    <x v="2567"/>
    <x v="3"/>
    <x v="510"/>
    <d v="2014-09-16T00:00:00"/>
    <s v="First Class"/>
    <s v="DJ-13510"/>
    <s v="Don Jones"/>
    <x v="1"/>
    <s v="United States"/>
    <s v="Woonsocket"/>
    <x v="34"/>
    <n v="2895"/>
    <x v="3"/>
    <s v="OFF-BI-10003707"/>
    <x v="1"/>
    <x v="8"/>
    <s v="Aluminum Screw Posts"/>
    <n v="45.78"/>
    <n v="3"/>
    <n v="0"/>
    <x v="4375"/>
  </r>
  <r>
    <n v="5184"/>
    <x v="2568"/>
    <x v="3"/>
    <x v="241"/>
    <d v="2014-09-28T00:00:00"/>
    <s v="First Class"/>
    <s v="AG-10675"/>
    <s v="Anna Gayman"/>
    <x v="0"/>
    <s v="United States"/>
    <s v="Columbus"/>
    <x v="32"/>
    <n v="31907"/>
    <x v="0"/>
    <s v="OFF-ST-10000885"/>
    <x v="1"/>
    <x v="4"/>
    <s v="Fellowes Desktop Hanging File Manager"/>
    <n v="40.29"/>
    <n v="3"/>
    <n v="0"/>
    <x v="4376"/>
  </r>
  <r>
    <n v="5185"/>
    <x v="2568"/>
    <x v="3"/>
    <x v="241"/>
    <d v="2014-09-28T00:00:00"/>
    <s v="First Class"/>
    <s v="AG-10675"/>
    <s v="Anna Gayman"/>
    <x v="0"/>
    <s v="United States"/>
    <s v="Columbus"/>
    <x v="32"/>
    <n v="31907"/>
    <x v="0"/>
    <s v="OFF-BI-10002827"/>
    <x v="1"/>
    <x v="8"/>
    <s v="Avery Durable Poly Binders"/>
    <n v="38.71"/>
    <n v="7"/>
    <n v="0"/>
    <x v="4377"/>
  </r>
  <r>
    <n v="5186"/>
    <x v="2569"/>
    <x v="1"/>
    <x v="998"/>
    <d v="2012-10-15T00:00:00"/>
    <s v="Standard Class"/>
    <s v="JD-15790"/>
    <s v="John Dryer"/>
    <x v="0"/>
    <s v="United States"/>
    <s v="Jacksonville"/>
    <x v="2"/>
    <n v="32216"/>
    <x v="0"/>
    <s v="OFF-ST-10004459"/>
    <x v="1"/>
    <x v="4"/>
    <s v="Tennsco Single-Tier Lockers"/>
    <n v="1801.6320000000001"/>
    <n v="6"/>
    <n v="0.2"/>
    <x v="2286"/>
  </r>
  <r>
    <n v="5187"/>
    <x v="2570"/>
    <x v="1"/>
    <x v="154"/>
    <d v="2012-12-03T00:00:00"/>
    <s v="Standard Class"/>
    <s v="EH-14125"/>
    <s v="Eugene Hildebrand"/>
    <x v="2"/>
    <s v="United States"/>
    <s v="Philadelphia"/>
    <x v="9"/>
    <n v="19140"/>
    <x v="3"/>
    <s v="TEC-PH-10002789"/>
    <x v="2"/>
    <x v="7"/>
    <s v="LG Exalt"/>
    <n v="748.75200000000007"/>
    <n v="8"/>
    <n v="0.4"/>
    <x v="4378"/>
  </r>
  <r>
    <n v="5188"/>
    <x v="2571"/>
    <x v="1"/>
    <x v="1023"/>
    <d v="2012-09-18T00:00:00"/>
    <s v="Standard Class"/>
    <s v="ZC-21910"/>
    <s v="Zuschuss Carroll"/>
    <x v="0"/>
    <s v="United States"/>
    <s v="Columbus"/>
    <x v="14"/>
    <n v="47201"/>
    <x v="2"/>
    <s v="TEC-AC-10001314"/>
    <x v="2"/>
    <x v="11"/>
    <s v="Case Logic 2.4GHz Wireless Keyboard"/>
    <n v="199.96"/>
    <n v="4"/>
    <n v="0"/>
    <x v="4379"/>
  </r>
  <r>
    <n v="5189"/>
    <x v="2571"/>
    <x v="1"/>
    <x v="1023"/>
    <d v="2012-09-18T00:00:00"/>
    <s v="Standard Class"/>
    <s v="ZC-21910"/>
    <s v="Zuschuss Carroll"/>
    <x v="0"/>
    <s v="United States"/>
    <s v="Columbus"/>
    <x v="14"/>
    <n v="47201"/>
    <x v="2"/>
    <s v="FUR-CH-10000015"/>
    <x v="0"/>
    <x v="1"/>
    <s v="Hon Multipurpose Stacking Arm Chairs"/>
    <n v="1516.2"/>
    <n v="7"/>
    <n v="0"/>
    <x v="4380"/>
  </r>
  <r>
    <n v="5190"/>
    <x v="2572"/>
    <x v="3"/>
    <x v="237"/>
    <d v="2014-11-19T00:00:00"/>
    <s v="Standard Class"/>
    <s v="XP-21865"/>
    <s v="Xylona Preis"/>
    <x v="0"/>
    <s v="United States"/>
    <s v="Pasadena"/>
    <x v="5"/>
    <n v="77506"/>
    <x v="2"/>
    <s v="TEC-AC-10004855"/>
    <x v="2"/>
    <x v="11"/>
    <s v="V7 USB Numeric Keypad"/>
    <n v="167.95200000000003"/>
    <n v="6"/>
    <n v="0.2"/>
    <x v="4381"/>
  </r>
  <r>
    <n v="5191"/>
    <x v="2572"/>
    <x v="3"/>
    <x v="237"/>
    <d v="2014-11-19T00:00:00"/>
    <s v="Standard Class"/>
    <s v="XP-21865"/>
    <s v="Xylona Preis"/>
    <x v="0"/>
    <s v="United States"/>
    <s v="Pasadena"/>
    <x v="5"/>
    <n v="77506"/>
    <x v="2"/>
    <s v="OFF-AR-10003582"/>
    <x v="1"/>
    <x v="6"/>
    <s v="Boston Electric Pencil Sharpener, Model 1818, Charcoal Black"/>
    <n v="45.04"/>
    <n v="2"/>
    <n v="0.2"/>
    <x v="4382"/>
  </r>
  <r>
    <n v="5192"/>
    <x v="2573"/>
    <x v="3"/>
    <x v="1024"/>
    <d v="2014-05-10T00:00:00"/>
    <s v="Standard Class"/>
    <s v="DK-12985"/>
    <s v="Darren Koutras"/>
    <x v="0"/>
    <s v="United States"/>
    <s v="San Francisco"/>
    <x v="1"/>
    <n v="94122"/>
    <x v="1"/>
    <s v="OFF-EN-10003448"/>
    <x v="1"/>
    <x v="12"/>
    <s v="Peel &amp; Seel Recycled Catalog Envelopes, Brown"/>
    <n v="23.16"/>
    <n v="2"/>
    <n v="0"/>
    <x v="4383"/>
  </r>
  <r>
    <n v="5193"/>
    <x v="2574"/>
    <x v="2"/>
    <x v="683"/>
    <d v="2011-12-01T00:00:00"/>
    <s v="Second Class"/>
    <s v="CS-12250"/>
    <s v="Chris Selesnick"/>
    <x v="1"/>
    <s v="United States"/>
    <s v="Columbia"/>
    <x v="20"/>
    <n v="29203"/>
    <x v="0"/>
    <s v="FUR-FU-10003773"/>
    <x v="0"/>
    <x v="5"/>
    <s v="Eldon Cleatmat Plus Chair Mats for High Pile Carpets"/>
    <n v="397.59999999999997"/>
    <n v="5"/>
    <n v="0"/>
    <x v="4384"/>
  </r>
  <r>
    <n v="5194"/>
    <x v="2574"/>
    <x v="2"/>
    <x v="683"/>
    <d v="2011-12-01T00:00:00"/>
    <s v="Second Class"/>
    <s v="CS-12250"/>
    <s v="Chris Selesnick"/>
    <x v="1"/>
    <s v="United States"/>
    <s v="Columbia"/>
    <x v="20"/>
    <n v="29203"/>
    <x v="0"/>
    <s v="OFF-PA-10001363"/>
    <x v="1"/>
    <x v="10"/>
    <s v="Xerox 1933"/>
    <n v="85.96"/>
    <n v="7"/>
    <n v="0"/>
    <x v="3365"/>
  </r>
  <r>
    <n v="5195"/>
    <x v="2574"/>
    <x v="2"/>
    <x v="683"/>
    <d v="2011-12-01T00:00:00"/>
    <s v="Second Class"/>
    <s v="CS-12250"/>
    <s v="Chris Selesnick"/>
    <x v="1"/>
    <s v="United States"/>
    <s v="Columbia"/>
    <x v="20"/>
    <n v="29203"/>
    <x v="0"/>
    <s v="OFF-AR-10004757"/>
    <x v="1"/>
    <x v="6"/>
    <s v="Crayola Colored Pencils"/>
    <n v="13.12"/>
    <n v="4"/>
    <n v="0"/>
    <x v="3887"/>
  </r>
  <r>
    <n v="5196"/>
    <x v="2574"/>
    <x v="2"/>
    <x v="683"/>
    <d v="2011-12-01T00:00:00"/>
    <s v="Second Class"/>
    <s v="CS-12250"/>
    <s v="Chris Selesnick"/>
    <x v="1"/>
    <s v="United States"/>
    <s v="Columbia"/>
    <x v="20"/>
    <n v="29203"/>
    <x v="0"/>
    <s v="OFF-BI-10000309"/>
    <x v="1"/>
    <x v="8"/>
    <s v="GBC Twin Loop Wire Binding Elements, 9/16&quot; Spine, Black"/>
    <n v="45.660000000000004"/>
    <n v="3"/>
    <n v="0"/>
    <x v="4385"/>
  </r>
  <r>
    <n v="5197"/>
    <x v="2575"/>
    <x v="2"/>
    <x v="1025"/>
    <d v="2011-05-15T00:00:00"/>
    <s v="Standard Class"/>
    <s v="AI-10855"/>
    <s v="Arianne Irving"/>
    <x v="0"/>
    <s v="United States"/>
    <s v="Kent"/>
    <x v="4"/>
    <n v="98031"/>
    <x v="1"/>
    <s v="OFF-EN-10001434"/>
    <x v="1"/>
    <x v="12"/>
    <s v="Strathmore #10 Envelopes, Ultimate White"/>
    <n v="158.13"/>
    <n v="3"/>
    <n v="0"/>
    <x v="4386"/>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d v="2013-03-09T00:00:00"/>
    <s v="Standard Class"/>
    <s v="AA-10315"/>
    <s v="Alex Avila"/>
    <x v="0"/>
    <s v="United States"/>
    <s v="Round Rock"/>
    <x v="5"/>
    <n v="78664"/>
    <x v="2"/>
    <s v="OFF-SU-10000151"/>
    <x v="1"/>
    <x v="14"/>
    <s v="High Speed Automatic Electric Letter Opener"/>
    <n v="3930.0720000000001"/>
    <n v="3"/>
    <n v="0.2"/>
    <x v="4387"/>
  </r>
  <r>
    <n v="5200"/>
    <x v="2576"/>
    <x v="0"/>
    <x v="840"/>
    <d v="2013-03-09T00:00:00"/>
    <s v="Standard Class"/>
    <s v="AA-10315"/>
    <s v="Alex Avila"/>
    <x v="0"/>
    <s v="United States"/>
    <s v="Round Rock"/>
    <x v="5"/>
    <n v="78664"/>
    <x v="2"/>
    <s v="OFF-FA-10001332"/>
    <x v="1"/>
    <x v="13"/>
    <s v="Acco Banker's Clasps, 5 3/4&quot;-Long"/>
    <n v="2.3039999999999998"/>
    <n v="1"/>
    <n v="0.2"/>
    <x v="4388"/>
  </r>
  <r>
    <n v="5201"/>
    <x v="2576"/>
    <x v="0"/>
    <x v="840"/>
    <d v="2013-03-09T00:00:00"/>
    <s v="Standard Class"/>
    <s v="AA-10315"/>
    <s v="Alex Avila"/>
    <x v="0"/>
    <s v="United States"/>
    <s v="Round Rock"/>
    <x v="5"/>
    <n v="78664"/>
    <x v="2"/>
    <s v="TEC-PH-10000895"/>
    <x v="2"/>
    <x v="7"/>
    <s v="Polycom VVX 310 VoIP phone"/>
    <n v="431.97600000000006"/>
    <n v="3"/>
    <n v="0.2"/>
    <x v="4389"/>
  </r>
  <r>
    <n v="5202"/>
    <x v="2576"/>
    <x v="0"/>
    <x v="840"/>
    <d v="2013-03-09T00:00:00"/>
    <s v="Standard Class"/>
    <s v="AA-10315"/>
    <s v="Alex Avila"/>
    <x v="0"/>
    <s v="United States"/>
    <s v="Round Rock"/>
    <x v="5"/>
    <n v="78664"/>
    <x v="2"/>
    <s v="TEC-AC-10002857"/>
    <x v="2"/>
    <x v="11"/>
    <s v="Verbatim 25 GB 6x Blu-ray Single Layer Recordable Disc, 1/Pack"/>
    <n v="41.720000000000006"/>
    <n v="7"/>
    <n v="0.2"/>
    <x v="4390"/>
  </r>
  <r>
    <n v="5203"/>
    <x v="2577"/>
    <x v="1"/>
    <x v="762"/>
    <d v="2012-08-19T00:00:00"/>
    <s v="Standard Class"/>
    <s v="RE-19450"/>
    <s v="Richard Eichhorn"/>
    <x v="0"/>
    <s v="United States"/>
    <s v="Oakland"/>
    <x v="1"/>
    <n v="94601"/>
    <x v="1"/>
    <s v="FUR-FU-10004018"/>
    <x v="0"/>
    <x v="5"/>
    <s v="Tensor Computer Mounted Lamp"/>
    <n v="104.23"/>
    <n v="7"/>
    <n v="0"/>
    <x v="4391"/>
  </r>
  <r>
    <n v="5204"/>
    <x v="2577"/>
    <x v="1"/>
    <x v="762"/>
    <d v="2012-08-19T00:00:00"/>
    <s v="Standard Class"/>
    <s v="RE-19450"/>
    <s v="Richard Eichhorn"/>
    <x v="0"/>
    <s v="United States"/>
    <s v="Oakland"/>
    <x v="1"/>
    <n v="94601"/>
    <x v="1"/>
    <s v="OFF-ST-10003638"/>
    <x v="1"/>
    <x v="4"/>
    <s v="Mobile Personal File Cube"/>
    <n v="70.260000000000005"/>
    <n v="3"/>
    <n v="0"/>
    <x v="4392"/>
  </r>
  <r>
    <n v="5205"/>
    <x v="2578"/>
    <x v="1"/>
    <x v="811"/>
    <d v="2012-09-18T00:00:00"/>
    <s v="Standard Class"/>
    <s v="TM-21010"/>
    <s v="Tamara Manning"/>
    <x v="0"/>
    <s v="United States"/>
    <s v="Auburn"/>
    <x v="15"/>
    <n v="13021"/>
    <x v="3"/>
    <s v="OFF-AR-10004685"/>
    <x v="1"/>
    <x v="6"/>
    <s v="Binney &amp; Smith Crayola Metallic Colored Pencils, 8-Color Set"/>
    <n v="9.26"/>
    <n v="2"/>
    <n v="0"/>
    <x v="1667"/>
  </r>
  <r>
    <n v="5206"/>
    <x v="2578"/>
    <x v="1"/>
    <x v="811"/>
    <d v="2012-09-18T00:00:00"/>
    <s v="Standard Class"/>
    <s v="TM-21010"/>
    <s v="Tamara Manning"/>
    <x v="0"/>
    <s v="United States"/>
    <s v="Auburn"/>
    <x v="15"/>
    <n v="13021"/>
    <x v="3"/>
    <s v="OFF-ST-10001713"/>
    <x v="1"/>
    <x v="4"/>
    <s v="Gould Plastics 9-Pocket Panel Bin, 18-3/8w x 5-1/4d x 20-1/2h, Black"/>
    <n v="105.98"/>
    <n v="2"/>
    <n v="0"/>
    <x v="4393"/>
  </r>
  <r>
    <n v="5207"/>
    <x v="2578"/>
    <x v="1"/>
    <x v="811"/>
    <d v="2012-09-18T00:00:00"/>
    <s v="Standard Class"/>
    <s v="TM-21010"/>
    <s v="Tamara Manning"/>
    <x v="0"/>
    <s v="United States"/>
    <s v="Auburn"/>
    <x v="15"/>
    <n v="13021"/>
    <x v="3"/>
    <s v="OFF-FA-10000490"/>
    <x v="1"/>
    <x v="13"/>
    <s v="OIC Binder Clips, Mini, 1/4&quot; Capacity, Black"/>
    <n v="1.24"/>
    <n v="1"/>
    <n v="0"/>
    <x v="4394"/>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00000000000002"/>
    <n v="5"/>
    <n v="0"/>
    <x v="1024"/>
  </r>
  <r>
    <n v="5210"/>
    <x v="2578"/>
    <x v="1"/>
    <x v="811"/>
    <d v="2012-09-18T00:00:00"/>
    <s v="Standard Class"/>
    <s v="TM-21010"/>
    <s v="Tamara Manning"/>
    <x v="0"/>
    <s v="United States"/>
    <s v="Auburn"/>
    <x v="15"/>
    <n v="13021"/>
    <x v="3"/>
    <s v="OFF-EN-10002504"/>
    <x v="1"/>
    <x v="12"/>
    <s v="Tyvek  Top-Opening Peel &amp; Seel Envelopes, Plain White"/>
    <n v="27.18"/>
    <n v="1"/>
    <n v="0"/>
    <x v="4395"/>
  </r>
  <r>
    <n v="5211"/>
    <x v="2579"/>
    <x v="1"/>
    <x v="1026"/>
    <d v="2012-01-18T00:00:00"/>
    <s v="Standard Class"/>
    <s v="YS-21880"/>
    <s v="Yana Sorensen"/>
    <x v="1"/>
    <s v="United States"/>
    <s v="Newark"/>
    <x v="13"/>
    <n v="19711"/>
    <x v="3"/>
    <s v="OFF-ST-10002615"/>
    <x v="1"/>
    <x v="4"/>
    <s v="Dual Level, Single-Width Filing Carts"/>
    <n v="465.18"/>
    <n v="3"/>
    <n v="0"/>
    <x v="3165"/>
  </r>
  <r>
    <n v="5212"/>
    <x v="2580"/>
    <x v="1"/>
    <x v="793"/>
    <d v="2012-05-16T00:00:00"/>
    <s v="Second Class"/>
    <s v="AZ-10750"/>
    <s v="Annie Zypern"/>
    <x v="0"/>
    <s v="United States"/>
    <s v="New York City"/>
    <x v="15"/>
    <n v="10024"/>
    <x v="3"/>
    <s v="OFF-ST-10004258"/>
    <x v="1"/>
    <x v="4"/>
    <s v="Portable Personal File Box"/>
    <n v="36.630000000000003"/>
    <n v="3"/>
    <n v="0"/>
    <x v="938"/>
  </r>
  <r>
    <n v="5213"/>
    <x v="2581"/>
    <x v="0"/>
    <x v="182"/>
    <d v="2013-09-27T00:00:00"/>
    <s v="Same Day"/>
    <s v="CM-12445"/>
    <s v="Chuck Magee"/>
    <x v="0"/>
    <s v="United States"/>
    <s v="Redlands"/>
    <x v="1"/>
    <n v="92374"/>
    <x v="1"/>
    <s v="OFF-ST-10004507"/>
    <x v="1"/>
    <x v="4"/>
    <s v="Advantus Rolling Storage Box"/>
    <n v="51.449999999999996"/>
    <n v="3"/>
    <n v="0"/>
    <x v="503"/>
  </r>
  <r>
    <n v="5214"/>
    <x v="2581"/>
    <x v="0"/>
    <x v="182"/>
    <d v="2013-09-27T00:00:00"/>
    <s v="Same Day"/>
    <s v="CM-12445"/>
    <s v="Chuck Magee"/>
    <x v="0"/>
    <s v="United States"/>
    <s v="Redlands"/>
    <x v="1"/>
    <n v="92374"/>
    <x v="1"/>
    <s v="OFF-LA-10000262"/>
    <x v="1"/>
    <x v="2"/>
    <s v="Avery 494"/>
    <n v="7.83"/>
    <n v="3"/>
    <n v="0"/>
    <x v="1589"/>
  </r>
  <r>
    <n v="5215"/>
    <x v="2581"/>
    <x v="0"/>
    <x v="182"/>
    <d v="2013-09-27T00:00:00"/>
    <s v="Same Day"/>
    <s v="CM-12445"/>
    <s v="Chuck Magee"/>
    <x v="0"/>
    <s v="United States"/>
    <s v="Redlands"/>
    <x v="1"/>
    <n v="92374"/>
    <x v="1"/>
    <s v="OFF-AR-10002445"/>
    <x v="1"/>
    <x v="6"/>
    <s v="SANFORD Major Accent Highlighters"/>
    <n v="35.4"/>
    <n v="5"/>
    <n v="0"/>
    <x v="4396"/>
  </r>
  <r>
    <n v="5216"/>
    <x v="2581"/>
    <x v="0"/>
    <x v="182"/>
    <d v="2013-09-27T00:00:00"/>
    <s v="Same Day"/>
    <s v="CM-12445"/>
    <s v="Chuck Magee"/>
    <x v="0"/>
    <s v="United States"/>
    <s v="Redlands"/>
    <x v="1"/>
    <n v="92374"/>
    <x v="1"/>
    <s v="OFF-PA-10001667"/>
    <x v="1"/>
    <x v="10"/>
    <s v="Great White Multi-Use Recycled Paper (20Lb. and 84 Bright)"/>
    <n v="29.900000000000002"/>
    <n v="5"/>
    <n v="0"/>
    <x v="4397"/>
  </r>
  <r>
    <n v="5217"/>
    <x v="2582"/>
    <x v="3"/>
    <x v="428"/>
    <d v="2014-09-16T00:00:00"/>
    <s v="Standard Class"/>
    <s v="JB-16000"/>
    <s v="Joy Bell-"/>
    <x v="0"/>
    <s v="United States"/>
    <s v="Roseville"/>
    <x v="12"/>
    <n v="48066"/>
    <x v="2"/>
    <s v="OFF-EN-10000461"/>
    <x v="1"/>
    <x v="12"/>
    <s v="#10- 4 1/8&quot; x 9 1/2&quot; Recycled Envelopes"/>
    <n v="17.48"/>
    <n v="2"/>
    <n v="0"/>
    <x v="2211"/>
  </r>
  <r>
    <n v="5218"/>
    <x v="2583"/>
    <x v="3"/>
    <x v="4"/>
    <d v="2014-04-18T00:00:00"/>
    <s v="Second Class"/>
    <s v="NS-18640"/>
    <s v="Noel Staavos"/>
    <x v="1"/>
    <s v="United States"/>
    <s v="Los Angeles"/>
    <x v="1"/>
    <n v="90049"/>
    <x v="1"/>
    <s v="OFF-PA-10002254"/>
    <x v="1"/>
    <x v="10"/>
    <s v="Xerox 1883"/>
    <n v="79.14"/>
    <n v="3"/>
    <n v="0"/>
    <x v="1264"/>
  </r>
  <r>
    <n v="5219"/>
    <x v="2584"/>
    <x v="3"/>
    <x v="193"/>
    <d v="2014-06-15T00:00:00"/>
    <s v="Standard Class"/>
    <s v="LC-16930"/>
    <s v="Linda Cazamias"/>
    <x v="1"/>
    <s v="United States"/>
    <s v="New York City"/>
    <x v="15"/>
    <n v="10011"/>
    <x v="3"/>
    <s v="OFF-AR-10001868"/>
    <x v="1"/>
    <x v="6"/>
    <s v="Prang Dustless Chalk Sticks"/>
    <n v="8.4"/>
    <n v="5"/>
    <n v="0"/>
    <x v="4398"/>
  </r>
  <r>
    <n v="5220"/>
    <x v="2585"/>
    <x v="3"/>
    <x v="853"/>
    <d v="2014-09-02T00:00:00"/>
    <s v="Same Day"/>
    <s v="CA-12775"/>
    <s v="Cynthia Arntzen"/>
    <x v="0"/>
    <s v="United States"/>
    <s v="Detroit"/>
    <x v="12"/>
    <n v="48205"/>
    <x v="2"/>
    <s v="FUR-CH-10004875"/>
    <x v="0"/>
    <x v="1"/>
    <s v="Harbour Creations 67200 Series Stacking Chairs"/>
    <n v="498.26000000000005"/>
    <n v="7"/>
    <n v="0"/>
    <x v="4399"/>
  </r>
  <r>
    <n v="5221"/>
    <x v="2586"/>
    <x v="2"/>
    <x v="1027"/>
    <d v="2011-06-20T00:00:00"/>
    <s v="Standard Class"/>
    <s v="SR-20425"/>
    <s v="Sharelle Roach"/>
    <x v="2"/>
    <s v="United States"/>
    <s v="Detroit"/>
    <x v="12"/>
    <n v="48234"/>
    <x v="2"/>
    <s v="FUR-BO-10000711"/>
    <x v="0"/>
    <x v="0"/>
    <s v="Hon Metal Bookcases, Gray"/>
    <n v="212.94"/>
    <n v="3"/>
    <n v="0"/>
    <x v="4400"/>
  </r>
  <r>
    <n v="5222"/>
    <x v="2587"/>
    <x v="3"/>
    <x v="796"/>
    <d v="2014-05-23T00:00:00"/>
    <s v="Second Class"/>
    <s v="PP-18955"/>
    <s v="Paul Prost"/>
    <x v="2"/>
    <s v="United States"/>
    <s v="Springfield"/>
    <x v="25"/>
    <n v="65807"/>
    <x v="2"/>
    <s v="OFF-AP-10000938"/>
    <x v="1"/>
    <x v="9"/>
    <s v="Avanti 1.7 Cu. Ft. Refrigerator"/>
    <n v="706.86"/>
    <n v="7"/>
    <n v="0"/>
    <x v="4401"/>
  </r>
  <r>
    <n v="5223"/>
    <x v="2587"/>
    <x v="3"/>
    <x v="796"/>
    <d v="2014-05-23T00:00:00"/>
    <s v="Second Class"/>
    <s v="PP-18955"/>
    <s v="Paul Prost"/>
    <x v="2"/>
    <s v="United States"/>
    <s v="Springfield"/>
    <x v="25"/>
    <n v="65807"/>
    <x v="2"/>
    <s v="TEC-PH-10003555"/>
    <x v="2"/>
    <x v="7"/>
    <s v="Motorola HK250 Universal Bluetooth Headset"/>
    <n v="114.94999999999999"/>
    <n v="5"/>
    <n v="0"/>
    <x v="1208"/>
  </r>
  <r>
    <n v="5224"/>
    <x v="2587"/>
    <x v="3"/>
    <x v="796"/>
    <d v="2014-05-23T00:00:00"/>
    <s v="Second Class"/>
    <s v="PP-18955"/>
    <s v="Paul Prost"/>
    <x v="2"/>
    <s v="United States"/>
    <s v="Springfield"/>
    <x v="25"/>
    <n v="65807"/>
    <x v="2"/>
    <s v="OFF-BI-10001267"/>
    <x v="1"/>
    <x v="8"/>
    <s v="Universal Recycled Hanging Pressboard Report Binders, Letter Size"/>
    <n v="43.19"/>
    <n v="7"/>
    <n v="0"/>
    <x v="4402"/>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97"/>
  </r>
  <r>
    <n v="5226"/>
    <x v="2589"/>
    <x v="0"/>
    <x v="1028"/>
    <d v="2013-06-27T00:00:00"/>
    <s v="Standard Class"/>
    <s v="AS-10090"/>
    <s v="Adam Shillingsburg"/>
    <x v="0"/>
    <s v="United States"/>
    <s v="New York City"/>
    <x v="15"/>
    <n v="10011"/>
    <x v="3"/>
    <s v="OFF-BI-10001553"/>
    <x v="1"/>
    <x v="8"/>
    <s v="SpineVue Locking Slant-D Ring Binders by Cardinal"/>
    <n v="36.56"/>
    <n v="5"/>
    <n v="0.2"/>
    <x v="4403"/>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d v="2013-06-27T00:00:00"/>
    <s v="Standard Class"/>
    <s v="AS-10090"/>
    <s v="Adam Shillingsburg"/>
    <x v="0"/>
    <s v="United States"/>
    <s v="New York City"/>
    <x v="15"/>
    <n v="10011"/>
    <x v="3"/>
    <s v="FUR-BO-10003272"/>
    <x v="0"/>
    <x v="0"/>
    <s v="O'Sullivan Living Dimensions 5-Shelf Bookcases"/>
    <n v="353.56799999999998"/>
    <n v="2"/>
    <n v="0.2"/>
    <x v="4405"/>
  </r>
  <r>
    <n v="5229"/>
    <x v="2590"/>
    <x v="2"/>
    <x v="35"/>
    <d v="2011-12-01T00:00:00"/>
    <s v="Standard Class"/>
    <s v="LS-16975"/>
    <s v="Lindsay Shagiari"/>
    <x v="2"/>
    <s v="United States"/>
    <s v="San Francisco"/>
    <x v="1"/>
    <n v="94109"/>
    <x v="1"/>
    <s v="OFF-PA-10001033"/>
    <x v="1"/>
    <x v="10"/>
    <s v="Xerox 1893"/>
    <n v="81.98"/>
    <n v="2"/>
    <n v="0"/>
    <x v="2934"/>
  </r>
  <r>
    <n v="5230"/>
    <x v="2591"/>
    <x v="3"/>
    <x v="498"/>
    <d v="2014-03-23T00:00:00"/>
    <s v="Second Class"/>
    <s v="SA-20830"/>
    <s v="Sue Ann Reed"/>
    <x v="0"/>
    <s v="United States"/>
    <s v="Fresno"/>
    <x v="1"/>
    <n v="93727"/>
    <x v="1"/>
    <s v="OFF-BI-10001553"/>
    <x v="1"/>
    <x v="8"/>
    <s v="SpineVue Locking Slant-D Ring Binders by Cardinal"/>
    <n v="14.624000000000002"/>
    <n v="2"/>
    <n v="0.2"/>
    <x v="2228"/>
  </r>
  <r>
    <n v="5231"/>
    <x v="2591"/>
    <x v="3"/>
    <x v="498"/>
    <d v="2014-03-23T00:00:00"/>
    <s v="Second Class"/>
    <s v="SA-20830"/>
    <s v="Sue Ann Reed"/>
    <x v="0"/>
    <s v="United States"/>
    <s v="Fresno"/>
    <x v="1"/>
    <n v="93727"/>
    <x v="1"/>
    <s v="FUR-TA-10001095"/>
    <x v="0"/>
    <x v="3"/>
    <s v="Chromcraft Round Conference Tables"/>
    <n v="697.16"/>
    <n v="5"/>
    <n v="0.2"/>
    <x v="4406"/>
  </r>
  <r>
    <n v="5232"/>
    <x v="2591"/>
    <x v="3"/>
    <x v="498"/>
    <d v="2014-03-23T00:00:00"/>
    <s v="Second Class"/>
    <s v="SA-20830"/>
    <s v="Sue Ann Reed"/>
    <x v="0"/>
    <s v="United States"/>
    <s v="Fresno"/>
    <x v="1"/>
    <n v="93727"/>
    <x v="1"/>
    <s v="FUR-FU-10001185"/>
    <x v="0"/>
    <x v="5"/>
    <s v="Advantus Employee of the Month Certificate Frame, 11 x 13-1/2"/>
    <n v="30.93"/>
    <n v="1"/>
    <n v="0"/>
    <x v="4407"/>
  </r>
  <r>
    <n v="5233"/>
    <x v="2591"/>
    <x v="3"/>
    <x v="498"/>
    <d v="2014-03-23T00:00:00"/>
    <s v="Second Class"/>
    <s v="SA-20830"/>
    <s v="Sue Ann Reed"/>
    <x v="0"/>
    <s v="United States"/>
    <s v="Fresno"/>
    <x v="1"/>
    <n v="93727"/>
    <x v="1"/>
    <s v="OFF-BI-10000343"/>
    <x v="1"/>
    <x v="8"/>
    <s v="Pressboard Covers with Storage Hooks, 9 1/2&quot; x 11&quot;, Light Blue"/>
    <n v="27.496000000000002"/>
    <n v="7"/>
    <n v="0.2"/>
    <x v="4408"/>
  </r>
  <r>
    <n v="5234"/>
    <x v="2592"/>
    <x v="2"/>
    <x v="638"/>
    <d v="2011-10-22T00:00:00"/>
    <s v="Standard Class"/>
    <s v="LS-17200"/>
    <s v="Luke Schmidt"/>
    <x v="1"/>
    <s v="United States"/>
    <s v="Texarkana"/>
    <x v="36"/>
    <n v="71854"/>
    <x v="0"/>
    <s v="FUR-CH-10004626"/>
    <x v="0"/>
    <x v="1"/>
    <s v="Office Star Flex Back Scooter Chair with Aluminum Finish Frame"/>
    <n v="605.34"/>
    <n v="6"/>
    <n v="0"/>
    <x v="4409"/>
  </r>
  <r>
    <n v="5235"/>
    <x v="2593"/>
    <x v="3"/>
    <x v="1029"/>
    <d v="2014-08-24T00:00:00"/>
    <s v="First Class"/>
    <s v="TM-21490"/>
    <s v="Tony Molinari"/>
    <x v="0"/>
    <s v="United States"/>
    <s v="San Francisco"/>
    <x v="1"/>
    <n v="94110"/>
    <x v="1"/>
    <s v="FUR-TA-10001768"/>
    <x v="0"/>
    <x v="3"/>
    <s v="Hon Racetrack Conference Tables"/>
    <n v="210.00800000000001"/>
    <n v="1"/>
    <n v="0.2"/>
    <x v="4410"/>
  </r>
  <r>
    <n v="5236"/>
    <x v="2594"/>
    <x v="0"/>
    <x v="258"/>
    <d v="2013-11-23T00:00:00"/>
    <s v="First Class"/>
    <s v="TT-21265"/>
    <s v="Tim Taslimi"/>
    <x v="1"/>
    <s v="United States"/>
    <s v="Indianapolis"/>
    <x v="14"/>
    <n v="46203"/>
    <x v="2"/>
    <s v="OFF-AP-10001947"/>
    <x v="1"/>
    <x v="9"/>
    <s v="Acco 6 Outlet Guardian Premium Plus Surge Suppressor"/>
    <n v="54.96"/>
    <n v="3"/>
    <n v="0"/>
    <x v="4411"/>
  </r>
  <r>
    <n v="5237"/>
    <x v="2595"/>
    <x v="2"/>
    <x v="59"/>
    <d v="2011-09-24T00:00:00"/>
    <s v="Standard Class"/>
    <s v="DN-13690"/>
    <s v="Duane Noonan"/>
    <x v="0"/>
    <s v="United States"/>
    <s v="Columbia"/>
    <x v="39"/>
    <n v="21044"/>
    <x v="3"/>
    <s v="FUR-FU-10004952"/>
    <x v="0"/>
    <x v="5"/>
    <s v="C-Line Cubicle Keepers Polyproplyene Holder w/Velcro Back, 8-1/2x11, 25/Bx"/>
    <n v="164.22"/>
    <n v="3"/>
    <n v="0"/>
    <x v="4412"/>
  </r>
  <r>
    <n v="5238"/>
    <x v="2595"/>
    <x v="2"/>
    <x v="59"/>
    <d v="2011-09-24T00:00:00"/>
    <s v="Standard Class"/>
    <s v="DN-13690"/>
    <s v="Duane Noonan"/>
    <x v="0"/>
    <s v="United States"/>
    <s v="Columbia"/>
    <x v="39"/>
    <n v="21044"/>
    <x v="3"/>
    <s v="FUR-BO-10001337"/>
    <x v="0"/>
    <x v="0"/>
    <s v="O'Sullivan Living Dimensions 2-Shelf Bookcases"/>
    <n v="362.94"/>
    <n v="3"/>
    <n v="0"/>
    <x v="4413"/>
  </r>
  <r>
    <n v="5239"/>
    <x v="2595"/>
    <x v="2"/>
    <x v="59"/>
    <d v="2011-09-24T00:00:00"/>
    <s v="Standard Class"/>
    <s v="DN-13690"/>
    <s v="Duane Noonan"/>
    <x v="0"/>
    <s v="United States"/>
    <s v="Columbia"/>
    <x v="39"/>
    <n v="21044"/>
    <x v="3"/>
    <s v="TEC-AC-10003628"/>
    <x v="2"/>
    <x v="11"/>
    <s v="Logitech 910-002974 M325 Wireless Mouse for Web Scrolling"/>
    <n v="59.98"/>
    <n v="2"/>
    <n v="0"/>
    <x v="3145"/>
  </r>
  <r>
    <n v="5240"/>
    <x v="2596"/>
    <x v="0"/>
    <x v="108"/>
    <d v="2013-09-18T00:00:00"/>
    <s v="Standard Class"/>
    <s v="EB-14110"/>
    <s v="Eugene Barchas"/>
    <x v="0"/>
    <s v="United States"/>
    <s v="San Jose"/>
    <x v="1"/>
    <n v="95123"/>
    <x v="1"/>
    <s v="OFF-ST-10004186"/>
    <x v="1"/>
    <x v="4"/>
    <s v="Stur-D-Stor Shelving, Vertical 5-Shelf: 72&quot;H x 36&quot;W x 18 1/2&quot;D"/>
    <n v="332.94"/>
    <n v="3"/>
    <n v="0"/>
    <x v="4414"/>
  </r>
  <r>
    <n v="5241"/>
    <x v="2596"/>
    <x v="0"/>
    <x v="108"/>
    <d v="2013-09-18T00:00:00"/>
    <s v="Standard Class"/>
    <s v="EB-14110"/>
    <s v="Eugene Barchas"/>
    <x v="0"/>
    <s v="United States"/>
    <s v="San Jose"/>
    <x v="1"/>
    <n v="95123"/>
    <x v="1"/>
    <s v="OFF-BI-10001658"/>
    <x v="1"/>
    <x v="8"/>
    <s v="GBC Standard Therm-A-Bind Covers"/>
    <n v="39.872000000000007"/>
    <n v="2"/>
    <n v="0.2"/>
    <x v="4415"/>
  </r>
  <r>
    <n v="5242"/>
    <x v="2597"/>
    <x v="0"/>
    <x v="713"/>
    <d v="2013-09-27T00:00:00"/>
    <s v="Second Class"/>
    <s v="CM-11815"/>
    <s v="Candace McMahon"/>
    <x v="1"/>
    <s v="United States"/>
    <s v="Seattle"/>
    <x v="4"/>
    <n v="98115"/>
    <x v="1"/>
    <s v="OFF-SU-10004737"/>
    <x v="1"/>
    <x v="14"/>
    <s v="Acme Design Stainless Steel Bent Scissors"/>
    <n v="13.68"/>
    <n v="2"/>
    <n v="0"/>
    <x v="4416"/>
  </r>
  <r>
    <n v="5243"/>
    <x v="2598"/>
    <x v="3"/>
    <x v="1018"/>
    <d v="2014-08-09T00:00:00"/>
    <s v="Standard Class"/>
    <s v="HM-14860"/>
    <s v="Harry Marie"/>
    <x v="1"/>
    <s v="United States"/>
    <s v="Carrollton"/>
    <x v="5"/>
    <n v="75007"/>
    <x v="2"/>
    <s v="OFF-BI-10002827"/>
    <x v="1"/>
    <x v="8"/>
    <s v="Avery Durable Poly Binders"/>
    <n v="3.3179999999999996"/>
    <n v="3"/>
    <n v="0.8"/>
    <x v="4417"/>
  </r>
  <r>
    <n v="5244"/>
    <x v="2599"/>
    <x v="0"/>
    <x v="197"/>
    <d v="2013-07-27T00:00:00"/>
    <s v="First Class"/>
    <s v="KM-16375"/>
    <s v="Katherine Murray"/>
    <x v="2"/>
    <s v="United States"/>
    <s v="Arlington"/>
    <x v="17"/>
    <n v="22204"/>
    <x v="0"/>
    <s v="OFF-BI-10003694"/>
    <x v="1"/>
    <x v="8"/>
    <s v="Avery 3 1/2&quot; Diskette Storage Pages, 10/Pack"/>
    <n v="10.44"/>
    <n v="1"/>
    <n v="0"/>
    <x v="4418"/>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x v="4419"/>
  </r>
  <r>
    <n v="5246"/>
    <x v="2600"/>
    <x v="0"/>
    <x v="1030"/>
    <d v="2013-08-05T00:00:00"/>
    <s v="Second Class"/>
    <s v="BF-11020"/>
    <s v="Barry Französisch"/>
    <x v="1"/>
    <s v="United States"/>
    <s v="Los Angeles"/>
    <x v="1"/>
    <n v="90032"/>
    <x v="1"/>
    <s v="TEC-PH-10001918"/>
    <x v="2"/>
    <x v="7"/>
    <s v="Nortel Business Series Terminal T7208 Digital phone"/>
    <n v="333.57600000000002"/>
    <n v="3"/>
    <n v="0.2"/>
    <x v="4420"/>
  </r>
  <r>
    <n v="5247"/>
    <x v="2600"/>
    <x v="0"/>
    <x v="1030"/>
    <d v="2013-08-05T00:00:00"/>
    <s v="Second Class"/>
    <s v="BF-11020"/>
    <s v="Barry Französisch"/>
    <x v="1"/>
    <s v="United States"/>
    <s v="Los Angeles"/>
    <x v="1"/>
    <n v="90032"/>
    <x v="1"/>
    <s v="OFF-BI-10000285"/>
    <x v="1"/>
    <x v="8"/>
    <s v="XtraLife ClearVue Slant-D Ring Binders by Cardinal"/>
    <n v="12.544"/>
    <n v="2"/>
    <n v="0.2"/>
    <x v="4421"/>
  </r>
  <r>
    <n v="5248"/>
    <x v="2601"/>
    <x v="1"/>
    <x v="1031"/>
    <d v="2012-05-27T00:00:00"/>
    <s v="Standard Class"/>
    <s v="JE-15745"/>
    <s v="Joel Eaton"/>
    <x v="0"/>
    <s v="United States"/>
    <s v="Frankfort"/>
    <x v="10"/>
    <n v="60423"/>
    <x v="2"/>
    <s v="OFF-AP-10000358"/>
    <x v="1"/>
    <x v="9"/>
    <s v="Fellowes Basic Home/Office Series Surge Protectors"/>
    <n v="20.767999999999997"/>
    <n v="8"/>
    <n v="0.8"/>
    <x v="4422"/>
  </r>
  <r>
    <n v="5249"/>
    <x v="2602"/>
    <x v="3"/>
    <x v="132"/>
    <d v="2014-11-06T00:00:00"/>
    <s v="Second Class"/>
    <s v="EJ-14155"/>
    <s v="Eva Jacobs"/>
    <x v="0"/>
    <s v="United States"/>
    <s v="Seattle"/>
    <x v="4"/>
    <n v="98105"/>
    <x v="1"/>
    <s v="TEC-AC-10002345"/>
    <x v="2"/>
    <x v="11"/>
    <s v="HP Standard 104 key PS/2 Keyboard"/>
    <n v="43.5"/>
    <n v="3"/>
    <n v="0"/>
    <x v="4423"/>
  </r>
  <r>
    <n v="5250"/>
    <x v="2603"/>
    <x v="1"/>
    <x v="392"/>
    <d v="2012-04-21T00:00:00"/>
    <s v="Standard Class"/>
    <s v="BN-11470"/>
    <s v="Brad Norvell"/>
    <x v="1"/>
    <s v="United States"/>
    <s v="Philadelphia"/>
    <x v="9"/>
    <n v="19143"/>
    <x v="3"/>
    <s v="OFF-FA-10001229"/>
    <x v="1"/>
    <x v="13"/>
    <s v="Staples"/>
    <n v="12.576000000000001"/>
    <n v="4"/>
    <n v="0.2"/>
    <x v="4424"/>
  </r>
  <r>
    <n v="5251"/>
    <x v="2604"/>
    <x v="0"/>
    <x v="939"/>
    <d v="2013-12-19T00:00:00"/>
    <s v="Standard Class"/>
    <s v="EC-14050"/>
    <s v="Erin Creighton"/>
    <x v="0"/>
    <s v="United States"/>
    <s v="Columbus"/>
    <x v="32"/>
    <n v="31907"/>
    <x v="0"/>
    <s v="TEC-AC-10001314"/>
    <x v="2"/>
    <x v="11"/>
    <s v="Case Logic 2.4GHz Wireless Keyboard"/>
    <n v="249.95000000000002"/>
    <n v="5"/>
    <n v="0"/>
    <x v="4425"/>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426"/>
  </r>
  <r>
    <n v="5254"/>
    <x v="2606"/>
    <x v="2"/>
    <x v="1009"/>
    <d v="2011-03-11T00:00:00"/>
    <s v="Second Class"/>
    <s v="NP-18685"/>
    <s v="Nora Pelletier"/>
    <x v="2"/>
    <s v="United States"/>
    <s v="Des Moines"/>
    <x v="4"/>
    <n v="98198"/>
    <x v="1"/>
    <s v="OFF-BI-10004224"/>
    <x v="1"/>
    <x v="8"/>
    <s v="Catalog Binders with Expanding Posts"/>
    <n v="107.64800000000001"/>
    <n v="2"/>
    <n v="0.2"/>
    <x v="4427"/>
  </r>
  <r>
    <n v="5255"/>
    <x v="2607"/>
    <x v="1"/>
    <x v="616"/>
    <d v="2012-03-07T00:00:00"/>
    <s v="Second Class"/>
    <s v="AH-10195"/>
    <s v="Alan Haines"/>
    <x v="1"/>
    <s v="United States"/>
    <s v="Bethlehem"/>
    <x v="9"/>
    <n v="18018"/>
    <x v="3"/>
    <s v="FUR-CH-10002647"/>
    <x v="0"/>
    <x v="1"/>
    <s v="Situations Contoured Folding Chairs, 4/Set"/>
    <n v="99.372"/>
    <n v="2"/>
    <n v="0.3"/>
    <x v="3123"/>
  </r>
  <r>
    <n v="5256"/>
    <x v="2607"/>
    <x v="1"/>
    <x v="616"/>
    <d v="2012-03-07T00:00:00"/>
    <s v="Second Class"/>
    <s v="AH-10195"/>
    <s v="Alan Haines"/>
    <x v="1"/>
    <s v="United States"/>
    <s v="Bethlehem"/>
    <x v="9"/>
    <n v="18018"/>
    <x v="3"/>
    <s v="FUR-FU-10003247"/>
    <x v="0"/>
    <x v="5"/>
    <s v="36X48 HARDFLOOR CHAIRMAT"/>
    <n v="33.568000000000005"/>
    <n v="2"/>
    <n v="0.2"/>
    <x v="4428"/>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4"/>
  </r>
  <r>
    <n v="5259"/>
    <x v="2610"/>
    <x v="3"/>
    <x v="449"/>
    <d v="2014-10-12T00:00:00"/>
    <s v="First Class"/>
    <s v="XP-21865"/>
    <s v="Xylona Preis"/>
    <x v="0"/>
    <s v="United States"/>
    <s v="Los Angeles"/>
    <x v="1"/>
    <n v="90032"/>
    <x v="1"/>
    <s v="OFF-PA-10001745"/>
    <x v="1"/>
    <x v="10"/>
    <s v="Wirebound Message Books, 2 7/8&quot; x 5&quot;, 3 Forms per Page"/>
    <n v="35.200000000000003"/>
    <n v="5"/>
    <n v="0"/>
    <x v="4429"/>
  </r>
  <r>
    <n v="5260"/>
    <x v="2611"/>
    <x v="3"/>
    <x v="179"/>
    <d v="2014-10-27T00:00:00"/>
    <s v="Standard Class"/>
    <s v="MA-17560"/>
    <s v="Matt Abelman"/>
    <x v="2"/>
    <s v="United States"/>
    <s v="Philadelphia"/>
    <x v="9"/>
    <n v="19120"/>
    <x v="3"/>
    <s v="OFF-PA-10000176"/>
    <x v="1"/>
    <x v="10"/>
    <s v="Xerox 1887"/>
    <n v="45.527999999999999"/>
    <n v="3"/>
    <n v="0.2"/>
    <x v="3130"/>
  </r>
  <r>
    <n v="5261"/>
    <x v="2612"/>
    <x v="2"/>
    <x v="557"/>
    <d v="2011-09-10T00:00:00"/>
    <s v="First Class"/>
    <s v="SZ-20035"/>
    <s v="Sam Zeldin"/>
    <x v="2"/>
    <s v="United States"/>
    <s v="Houston"/>
    <x v="5"/>
    <n v="77036"/>
    <x v="2"/>
    <s v="TEC-PH-10000675"/>
    <x v="2"/>
    <x v="7"/>
    <s v="Panasonic KX TS3282B Corded phone"/>
    <n v="196.77600000000001"/>
    <n v="3"/>
    <n v="0.2"/>
    <x v="2267"/>
  </r>
  <r>
    <n v="5262"/>
    <x v="2612"/>
    <x v="2"/>
    <x v="557"/>
    <d v="2011-09-10T00:00:00"/>
    <s v="First Class"/>
    <s v="SZ-20035"/>
    <s v="Sam Zeldin"/>
    <x v="2"/>
    <s v="United States"/>
    <s v="Houston"/>
    <x v="5"/>
    <n v="77036"/>
    <x v="2"/>
    <s v="OFF-BI-10000050"/>
    <x v="1"/>
    <x v="8"/>
    <s v="Angle-D Binders with Locking Rings, Label Holders"/>
    <n v="2.9199999999999995"/>
    <n v="2"/>
    <n v="0.8"/>
    <x v="4430"/>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x v="4431"/>
  </r>
  <r>
    <n v="5264"/>
    <x v="2612"/>
    <x v="2"/>
    <x v="557"/>
    <d v="2011-09-10T00:00:00"/>
    <s v="First Class"/>
    <s v="SZ-20035"/>
    <s v="Sam Zeldin"/>
    <x v="2"/>
    <s v="United States"/>
    <s v="Houston"/>
    <x v="5"/>
    <n v="77036"/>
    <x v="2"/>
    <s v="TEC-AC-10002718"/>
    <x v="2"/>
    <x v="11"/>
    <s v="Belkin Standard 104 key USB Keyboard"/>
    <n v="46.688000000000002"/>
    <n v="4"/>
    <n v="0.2"/>
    <x v="4432"/>
  </r>
  <r>
    <n v="5265"/>
    <x v="2612"/>
    <x v="2"/>
    <x v="557"/>
    <d v="2011-09-10T00:00:00"/>
    <s v="First Class"/>
    <s v="SZ-20035"/>
    <s v="Sam Zeldin"/>
    <x v="2"/>
    <s v="United States"/>
    <s v="Houston"/>
    <x v="5"/>
    <n v="77036"/>
    <x v="2"/>
    <s v="OFF-AR-10003179"/>
    <x v="1"/>
    <x v="6"/>
    <s v="Dixon Ticonderoga Core-Lock Colored Pencils"/>
    <n v="21.864000000000001"/>
    <n v="3"/>
    <n v="0.2"/>
    <x v="4433"/>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975"/>
  </r>
  <r>
    <n v="5267"/>
    <x v="2613"/>
    <x v="3"/>
    <x v="1033"/>
    <d v="2014-10-04T00:00:00"/>
    <s v="First Class"/>
    <s v="CS-11845"/>
    <s v="Cari Sayre"/>
    <x v="1"/>
    <s v="United States"/>
    <s v="Seattle"/>
    <x v="4"/>
    <n v="98103"/>
    <x v="1"/>
    <s v="OFF-PA-10004039"/>
    <x v="1"/>
    <x v="10"/>
    <s v="Xerox 1882"/>
    <n v="167.94"/>
    <n v="3"/>
    <n v="0"/>
    <x v="4434"/>
  </r>
  <r>
    <n v="5268"/>
    <x v="2613"/>
    <x v="3"/>
    <x v="1033"/>
    <d v="2014-10-04T00:00:00"/>
    <s v="First Class"/>
    <s v="CS-11845"/>
    <s v="Cari Sayre"/>
    <x v="1"/>
    <s v="United States"/>
    <s v="Seattle"/>
    <x v="4"/>
    <n v="98103"/>
    <x v="1"/>
    <s v="OFF-AP-10001626"/>
    <x v="1"/>
    <x v="9"/>
    <s v="Commercial WindTunnel Clean Air Upright Vacuum, Replacement Belts, Filtration Bags"/>
    <n v="3.89"/>
    <n v="1"/>
    <n v="0"/>
    <x v="4435"/>
  </r>
  <r>
    <n v="5269"/>
    <x v="2614"/>
    <x v="3"/>
    <x v="673"/>
    <d v="2014-11-22T00:00:00"/>
    <s v="Standard Class"/>
    <s v="MH-18115"/>
    <s v="Mick Hernandez"/>
    <x v="2"/>
    <s v="United States"/>
    <s v="Yonkers"/>
    <x v="15"/>
    <n v="10701"/>
    <x v="3"/>
    <s v="TEC-MA-10003173"/>
    <x v="2"/>
    <x v="15"/>
    <s v="Hewlett-Packard 300S Scientific Calculator"/>
    <n v="52.44"/>
    <n v="4"/>
    <n v="0"/>
    <x v="4436"/>
  </r>
  <r>
    <n v="5270"/>
    <x v="2615"/>
    <x v="3"/>
    <x v="220"/>
    <d v="2014-09-12T00:00:00"/>
    <s v="Same Day"/>
    <s v="CB-12025"/>
    <s v="Cassandra Brandow"/>
    <x v="0"/>
    <s v="United States"/>
    <s v="San Francisco"/>
    <x v="1"/>
    <n v="94110"/>
    <x v="1"/>
    <s v="FUR-FU-10000260"/>
    <x v="0"/>
    <x v="5"/>
    <s v="6&quot; Cubicle Wall Clock, Black"/>
    <n v="32.36"/>
    <n v="4"/>
    <n v="0"/>
    <x v="4437"/>
  </r>
  <r>
    <n v="5271"/>
    <x v="2615"/>
    <x v="3"/>
    <x v="220"/>
    <d v="2014-09-12T00:00:00"/>
    <s v="Same Day"/>
    <s v="CB-12025"/>
    <s v="Cassandra Brandow"/>
    <x v="0"/>
    <s v="United States"/>
    <s v="San Francisco"/>
    <x v="1"/>
    <n v="94110"/>
    <x v="1"/>
    <s v="OFF-AP-10004487"/>
    <x v="1"/>
    <x v="9"/>
    <s v="Kensington 4 Outlet MasterPiece Compact Power Control Center"/>
    <n v="406.59999999999997"/>
    <n v="5"/>
    <n v="0"/>
    <x v="877"/>
  </r>
  <r>
    <n v="5272"/>
    <x v="2616"/>
    <x v="3"/>
    <x v="1034"/>
    <d v="2014-01-17T00:00:00"/>
    <s v="Same Day"/>
    <s v="JO-15145"/>
    <s v="Jack O'Briant"/>
    <x v="1"/>
    <s v="United States"/>
    <s v="Los Angeles"/>
    <x v="1"/>
    <n v="90008"/>
    <x v="1"/>
    <s v="FUR-FU-10001487"/>
    <x v="0"/>
    <x v="5"/>
    <s v="Eldon Expressions Wood and Plastic Desk Accessories, Cherry Wood"/>
    <n v="27.92"/>
    <n v="4"/>
    <n v="0"/>
    <x v="4438"/>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439"/>
  </r>
  <r>
    <n v="5274"/>
    <x v="2617"/>
    <x v="0"/>
    <x v="491"/>
    <d v="2013-11-30T00:00:00"/>
    <s v="First Class"/>
    <s v="PA-19060"/>
    <s v="Pete Armstrong"/>
    <x v="2"/>
    <s v="United States"/>
    <s v="Miami"/>
    <x v="2"/>
    <n v="33142"/>
    <x v="0"/>
    <s v="OFF-BI-10000145"/>
    <x v="1"/>
    <x v="8"/>
    <s v="Zipper Ring Binder Pockets"/>
    <n v="3.7440000000000007"/>
    <n v="4"/>
    <n v="0.7"/>
    <x v="4440"/>
  </r>
  <r>
    <n v="5275"/>
    <x v="2618"/>
    <x v="1"/>
    <x v="209"/>
    <d v="2012-11-09T00:00:00"/>
    <s v="Second Class"/>
    <s v="SV-20785"/>
    <s v="Stewart Visinsky"/>
    <x v="0"/>
    <s v="United States"/>
    <s v="Burlington"/>
    <x v="42"/>
    <s v="05408"/>
    <x v="3"/>
    <s v="FUR-CH-10000595"/>
    <x v="0"/>
    <x v="1"/>
    <s v="Safco Contoured Stacking Chairs"/>
    <n v="715.2"/>
    <n v="3"/>
    <n v="0"/>
    <x v="4441"/>
  </r>
  <r>
    <n v="5276"/>
    <x v="2619"/>
    <x v="3"/>
    <x v="817"/>
    <d v="2014-12-21T00:00:00"/>
    <s v="Standard Class"/>
    <s v="KL-16555"/>
    <s v="Kelly Lampkin"/>
    <x v="1"/>
    <s v="United States"/>
    <s v="Fayetteville"/>
    <x v="36"/>
    <n v="72701"/>
    <x v="0"/>
    <s v="TEC-AC-10004469"/>
    <x v="2"/>
    <x v="11"/>
    <s v="Microsoft Sculpt Comfort Mouse"/>
    <n v="159.80000000000001"/>
    <n v="4"/>
    <n v="0"/>
    <x v="4442"/>
  </r>
  <r>
    <n v="5277"/>
    <x v="2619"/>
    <x v="3"/>
    <x v="817"/>
    <d v="2014-12-21T00:00:00"/>
    <s v="Standard Class"/>
    <s v="KL-16555"/>
    <s v="Kelly Lampkin"/>
    <x v="1"/>
    <s v="United States"/>
    <s v="Fayetteville"/>
    <x v="36"/>
    <n v="72701"/>
    <x v="0"/>
    <s v="TEC-AC-10003038"/>
    <x v="2"/>
    <x v="11"/>
    <s v="Kingston Digital DataTraveler 16GB USB 2.0"/>
    <n v="44.75"/>
    <n v="5"/>
    <n v="0"/>
    <x v="1999"/>
  </r>
  <r>
    <n v="5278"/>
    <x v="2620"/>
    <x v="2"/>
    <x v="103"/>
    <d v="2011-09-17T00:00:00"/>
    <s v="Standard Class"/>
    <s v="BC-11125"/>
    <s v="Becky Castell"/>
    <x v="2"/>
    <s v="United States"/>
    <s v="Odessa"/>
    <x v="5"/>
    <n v="79762"/>
    <x v="2"/>
    <s v="FUR-CH-10004698"/>
    <x v="0"/>
    <x v="1"/>
    <s v="Padded Folding Chairs, Black, 4/Carton"/>
    <n v="340.11599999999999"/>
    <n v="6"/>
    <n v="0.3"/>
    <x v="4443"/>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444"/>
  </r>
  <r>
    <n v="5281"/>
    <x v="2623"/>
    <x v="3"/>
    <x v="566"/>
    <d v="2014-10-13T00:00:00"/>
    <s v="Standard Class"/>
    <s v="DB-13210"/>
    <s v="Dean Braden"/>
    <x v="0"/>
    <s v="United States"/>
    <s v="Detroit"/>
    <x v="12"/>
    <n v="48234"/>
    <x v="2"/>
    <s v="OFF-ST-10001837"/>
    <x v="1"/>
    <x v="4"/>
    <s v="SAFCO Mobile Desk Side File, Wire Frame"/>
    <n v="85.52"/>
    <n v="2"/>
    <n v="0"/>
    <x v="2247"/>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39999999999996"/>
    <n v="3"/>
    <n v="0"/>
    <x v="4445"/>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00000000000006"/>
    <n v="3"/>
    <n v="0"/>
    <x v="1986"/>
  </r>
  <r>
    <n v="5286"/>
    <x v="2626"/>
    <x v="3"/>
    <x v="1024"/>
    <d v="2014-05-07T00:00:00"/>
    <s v="First Class"/>
    <s v="LH-17020"/>
    <s v="Lisa Hazard"/>
    <x v="0"/>
    <s v="United States"/>
    <s v="Louisville"/>
    <x v="22"/>
    <n v="80027"/>
    <x v="1"/>
    <s v="OFF-EN-10002600"/>
    <x v="1"/>
    <x v="12"/>
    <s v="Redi-Strip #10 Envelopes, 4 1/8 x 9 1/2"/>
    <n v="21.240000000000002"/>
    <n v="9"/>
    <n v="0.2"/>
    <x v="4446"/>
  </r>
  <r>
    <n v="5287"/>
    <x v="2626"/>
    <x v="3"/>
    <x v="1024"/>
    <d v="2014-05-07T00:00:00"/>
    <s v="First Class"/>
    <s v="LH-17020"/>
    <s v="Lisa Hazard"/>
    <x v="0"/>
    <s v="United States"/>
    <s v="Louisville"/>
    <x v="22"/>
    <n v="80027"/>
    <x v="1"/>
    <s v="OFF-BI-10003274"/>
    <x v="1"/>
    <x v="8"/>
    <s v="Avery Durable Slant Ring Binders, No Labels"/>
    <n v="9.5520000000000014"/>
    <n v="8"/>
    <n v="0.7"/>
    <x v="4447"/>
  </r>
  <r>
    <n v="5288"/>
    <x v="2626"/>
    <x v="3"/>
    <x v="1024"/>
    <d v="2014-05-07T00:00:00"/>
    <s v="First Class"/>
    <s v="LH-17020"/>
    <s v="Lisa Hazard"/>
    <x v="0"/>
    <s v="United States"/>
    <s v="Louisville"/>
    <x v="22"/>
    <n v="80027"/>
    <x v="1"/>
    <s v="FUR-BO-10004467"/>
    <x v="0"/>
    <x v="0"/>
    <s v="Bestar Classic Bookcase"/>
    <n v="89.991000000000014"/>
    <n v="3"/>
    <n v="0.7"/>
    <x v="4448"/>
  </r>
  <r>
    <n v="5289"/>
    <x v="2627"/>
    <x v="3"/>
    <x v="504"/>
    <d v="2014-05-06T00:00:00"/>
    <s v="Standard Class"/>
    <s v="AD-10180"/>
    <s v="Alan Dominguez"/>
    <x v="2"/>
    <s v="United States"/>
    <s v="San Francisco"/>
    <x v="1"/>
    <n v="94122"/>
    <x v="1"/>
    <s v="OFF-PA-10000675"/>
    <x v="1"/>
    <x v="10"/>
    <s v="Xerox 1919"/>
    <n v="163.96"/>
    <n v="4"/>
    <n v="0"/>
    <x v="4449"/>
  </r>
  <r>
    <n v="5290"/>
    <x v="2628"/>
    <x v="2"/>
    <x v="78"/>
    <d v="2011-09-15T00:00:00"/>
    <s v="Standard Class"/>
    <s v="KT-16465"/>
    <s v="Kean Takahito"/>
    <x v="0"/>
    <s v="United States"/>
    <s v="Houston"/>
    <x v="5"/>
    <n v="77036"/>
    <x v="2"/>
    <s v="OFF-PA-10002259"/>
    <x v="1"/>
    <x v="10"/>
    <s v="Geographics Note Cards, Blank, White, 8 1/2&quot; x 11&quot;"/>
    <n v="17.904"/>
    <n v="2"/>
    <n v="0.2"/>
    <x v="4450"/>
  </r>
  <r>
    <n v="5291"/>
    <x v="2628"/>
    <x v="2"/>
    <x v="78"/>
    <d v="2011-09-15T00:00:00"/>
    <s v="Standard Class"/>
    <s v="KT-16465"/>
    <s v="Kean Takahito"/>
    <x v="0"/>
    <s v="United States"/>
    <s v="Houston"/>
    <x v="5"/>
    <n v="77036"/>
    <x v="2"/>
    <s v="FUR-CH-10004287"/>
    <x v="0"/>
    <x v="1"/>
    <s v="SAFCO Arco Folding Chair"/>
    <n v="966.69999999999982"/>
    <n v="5"/>
    <n v="0.3"/>
    <x v="4451"/>
  </r>
  <r>
    <n v="5292"/>
    <x v="2628"/>
    <x v="2"/>
    <x v="78"/>
    <d v="2011-09-15T00:00:00"/>
    <s v="Standard Class"/>
    <s v="KT-16465"/>
    <s v="Kean Takahito"/>
    <x v="0"/>
    <s v="United States"/>
    <s v="Houston"/>
    <x v="5"/>
    <n v="77036"/>
    <x v="2"/>
    <s v="OFF-PA-10000482"/>
    <x v="1"/>
    <x v="10"/>
    <s v="Snap-A-Way Black Print Carbonless Ruled Speed Letter, Triplicate"/>
    <n v="182.11199999999999"/>
    <n v="6"/>
    <n v="0.2"/>
    <x v="4452"/>
  </r>
  <r>
    <n v="5293"/>
    <x v="2629"/>
    <x v="3"/>
    <x v="308"/>
    <d v="2014-06-24T00:00:00"/>
    <s v="First Class"/>
    <s v="PJ-19015"/>
    <s v="Pauline Johnson"/>
    <x v="0"/>
    <s v="United States"/>
    <s v="Miami"/>
    <x v="2"/>
    <n v="33180"/>
    <x v="0"/>
    <s v="OFF-ST-10004835"/>
    <x v="1"/>
    <x v="4"/>
    <s v="Plastic Stacking Crates &amp; Casters"/>
    <n v="4.4640000000000004"/>
    <n v="1"/>
    <n v="0.2"/>
    <x v="4453"/>
  </r>
  <r>
    <n v="5294"/>
    <x v="2630"/>
    <x v="1"/>
    <x v="207"/>
    <d v="2012-12-30T00:00:00"/>
    <s v="Standard Class"/>
    <s v="MC-18100"/>
    <s v="Mick Crebagga"/>
    <x v="0"/>
    <s v="United States"/>
    <s v="Medina"/>
    <x v="24"/>
    <n v="44256"/>
    <x v="3"/>
    <s v="FUR-TA-10004086"/>
    <x v="0"/>
    <x v="3"/>
    <s v="KI Adjustable-Height Table"/>
    <n v="51.588000000000001"/>
    <n v="1"/>
    <n v="0.4"/>
    <x v="4454"/>
  </r>
  <r>
    <n v="5295"/>
    <x v="2631"/>
    <x v="3"/>
    <x v="733"/>
    <d v="2014-08-20T00:00:00"/>
    <s v="Standard Class"/>
    <s v="BO-11350"/>
    <s v="Bill Overfelt"/>
    <x v="1"/>
    <s v="United States"/>
    <s v="Roseville"/>
    <x v="11"/>
    <n v="55113"/>
    <x v="2"/>
    <s v="OFF-LA-10000305"/>
    <x v="1"/>
    <x v="2"/>
    <s v="Avery 495"/>
    <n v="50.4"/>
    <n v="8"/>
    <n v="0"/>
    <x v="4455"/>
  </r>
  <r>
    <n v="5296"/>
    <x v="2632"/>
    <x v="3"/>
    <x v="168"/>
    <d v="2014-03-10T00:00:00"/>
    <s v="Standard Class"/>
    <s v="DP-13000"/>
    <s v="Darren Powers"/>
    <x v="0"/>
    <s v="United States"/>
    <s v="Houston"/>
    <x v="5"/>
    <n v="77041"/>
    <x v="2"/>
    <s v="OFF-PA-10000806"/>
    <x v="1"/>
    <x v="10"/>
    <s v="Xerox 1934"/>
    <n v="89.567999999999998"/>
    <n v="2"/>
    <n v="0.2"/>
    <x v="3201"/>
  </r>
  <r>
    <n v="5297"/>
    <x v="2633"/>
    <x v="3"/>
    <x v="944"/>
    <d v="2014-08-01T00:00:00"/>
    <s v="Standard Class"/>
    <s v="TM-21490"/>
    <s v="Tony Molinari"/>
    <x v="0"/>
    <s v="United States"/>
    <s v="Yonkers"/>
    <x v="15"/>
    <n v="10701"/>
    <x v="3"/>
    <s v="FUR-FU-10004018"/>
    <x v="0"/>
    <x v="5"/>
    <s v="Tensor Computer Mounted Lamp"/>
    <n v="14.89"/>
    <n v="1"/>
    <n v="0"/>
    <x v="4456"/>
  </r>
  <r>
    <n v="5298"/>
    <x v="2633"/>
    <x v="3"/>
    <x v="944"/>
    <d v="2014-08-01T00:00:00"/>
    <s v="Standard Class"/>
    <s v="TM-21490"/>
    <s v="Tony Molinari"/>
    <x v="0"/>
    <s v="United States"/>
    <s v="Yonkers"/>
    <x v="15"/>
    <n v="10701"/>
    <x v="3"/>
    <s v="TEC-PH-10002660"/>
    <x v="2"/>
    <x v="7"/>
    <s v="Nortel Networks T7316 E Nt8 B27"/>
    <n v="543.91999999999996"/>
    <n v="8"/>
    <n v="0"/>
    <x v="851"/>
  </r>
  <r>
    <n v="5299"/>
    <x v="2634"/>
    <x v="0"/>
    <x v="713"/>
    <d v="2013-09-27T00:00:00"/>
    <s v="First Class"/>
    <s v="DV-13045"/>
    <s v="Darrin Van Huff"/>
    <x v="1"/>
    <s v="United States"/>
    <s v="San Diego"/>
    <x v="1"/>
    <n v="92037"/>
    <x v="1"/>
    <s v="OFF-EN-10001509"/>
    <x v="1"/>
    <x v="12"/>
    <s v="Poly String Tie Envelopes"/>
    <n v="4.08"/>
    <n v="2"/>
    <n v="0"/>
    <x v="4457"/>
  </r>
  <r>
    <n v="5300"/>
    <x v="2634"/>
    <x v="0"/>
    <x v="713"/>
    <d v="2013-09-27T00:00:00"/>
    <s v="First Class"/>
    <s v="DV-13045"/>
    <s v="Darrin Van Huff"/>
    <x v="1"/>
    <s v="United States"/>
    <s v="San Diego"/>
    <x v="1"/>
    <n v="92037"/>
    <x v="1"/>
    <s v="OFF-LA-10003148"/>
    <x v="1"/>
    <x v="2"/>
    <s v="Avery 51"/>
    <n v="18.899999999999999"/>
    <n v="3"/>
    <n v="0"/>
    <x v="3602"/>
  </r>
  <r>
    <n v="5301"/>
    <x v="2635"/>
    <x v="0"/>
    <x v="198"/>
    <d v="2013-06-04T00:00:00"/>
    <s v="Standard Class"/>
    <s v="AH-10690"/>
    <s v="Anna Häberlin"/>
    <x v="1"/>
    <s v="United States"/>
    <s v="Springfield"/>
    <x v="17"/>
    <n v="22153"/>
    <x v="0"/>
    <s v="FUR-TA-10002645"/>
    <x v="0"/>
    <x v="3"/>
    <s v="Hon Rectangular Conference Tables"/>
    <n v="2275.5"/>
    <n v="10"/>
    <n v="0"/>
    <x v="4458"/>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x v="4459"/>
  </r>
  <r>
    <n v="5303"/>
    <x v="2635"/>
    <x v="0"/>
    <x v="198"/>
    <d v="2013-06-04T00:00:00"/>
    <s v="Standard Class"/>
    <s v="AH-10690"/>
    <s v="Anna Häberlin"/>
    <x v="1"/>
    <s v="United States"/>
    <s v="Springfield"/>
    <x v="17"/>
    <n v="22153"/>
    <x v="0"/>
    <s v="OFF-LA-10001297"/>
    <x v="1"/>
    <x v="2"/>
    <s v="Avery 473"/>
    <n v="62.099999999999994"/>
    <n v="6"/>
    <n v="0"/>
    <x v="4460"/>
  </r>
  <r>
    <n v="5304"/>
    <x v="2636"/>
    <x v="2"/>
    <x v="912"/>
    <d v="2011-11-20T00:00:00"/>
    <s v="Standard Class"/>
    <s v="AB-10165"/>
    <s v="Alan Barnes"/>
    <x v="0"/>
    <s v="United States"/>
    <s v="Decatur"/>
    <x v="10"/>
    <n v="62521"/>
    <x v="2"/>
    <s v="FUR-CH-10002017"/>
    <x v="0"/>
    <x v="1"/>
    <s v="SAFCO Optional Arm Kit for Workspace Cribbage Stacking Chair"/>
    <n v="37.295999999999999"/>
    <n v="2"/>
    <n v="0.3"/>
    <x v="4461"/>
  </r>
  <r>
    <n v="5305"/>
    <x v="2637"/>
    <x v="2"/>
    <x v="158"/>
    <d v="2011-09-23T00:00:00"/>
    <s v="First Class"/>
    <s v="JS-15940"/>
    <s v="Joni Sundaresam"/>
    <x v="2"/>
    <s v="United States"/>
    <s v="Garland"/>
    <x v="5"/>
    <n v="75043"/>
    <x v="2"/>
    <s v="FUR-FU-10001546"/>
    <x v="0"/>
    <x v="5"/>
    <s v="Dana Swing-Arm Lamps"/>
    <n v="8.5440000000000005"/>
    <n v="2"/>
    <n v="0.6"/>
    <x v="4462"/>
  </r>
  <r>
    <n v="5306"/>
    <x v="2638"/>
    <x v="0"/>
    <x v="823"/>
    <d v="2013-02-26T00:00:00"/>
    <s v="Standard Class"/>
    <s v="BV-11245"/>
    <s v="Benjamin Venier"/>
    <x v="1"/>
    <s v="United States"/>
    <s v="Oceanside"/>
    <x v="15"/>
    <n v="11572"/>
    <x v="3"/>
    <s v="FUR-FU-10000629"/>
    <x v="0"/>
    <x v="5"/>
    <s v="9-3/4 Diameter Round Wall Clock"/>
    <n v="68.949999999999989"/>
    <n v="5"/>
    <n v="0"/>
    <x v="4463"/>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3"/>
  </r>
  <r>
    <n v="5308"/>
    <x v="2638"/>
    <x v="0"/>
    <x v="823"/>
    <d v="2013-02-26T00:00:00"/>
    <s v="Standard Class"/>
    <s v="BV-11245"/>
    <s v="Benjamin Venier"/>
    <x v="1"/>
    <s v="United States"/>
    <s v="Oceanside"/>
    <x v="15"/>
    <n v="11572"/>
    <x v="3"/>
    <s v="TEC-PH-10002583"/>
    <x v="2"/>
    <x v="7"/>
    <s v="iOttie HLCRIO102 Car Mount"/>
    <n v="39.979999999999997"/>
    <n v="2"/>
    <n v="0"/>
    <x v="4464"/>
  </r>
  <r>
    <n v="5309"/>
    <x v="2639"/>
    <x v="3"/>
    <x v="123"/>
    <d v="2014-11-22T00:00:00"/>
    <s v="First Class"/>
    <s v="NC-18415"/>
    <s v="Nathan Cano"/>
    <x v="0"/>
    <s v="United States"/>
    <s v="Houston"/>
    <x v="5"/>
    <n v="77095"/>
    <x v="2"/>
    <s v="FUR-CH-10003774"/>
    <x v="0"/>
    <x v="1"/>
    <s v="Global Wood Trimmed Manager's Task Chair, Khaki"/>
    <n v="191.05799999999999"/>
    <n v="3"/>
    <n v="0.3"/>
    <x v="4465"/>
  </r>
  <r>
    <n v="5310"/>
    <x v="2639"/>
    <x v="3"/>
    <x v="123"/>
    <d v="2014-11-22T00:00:00"/>
    <s v="First Class"/>
    <s v="NC-18415"/>
    <s v="Nathan Cano"/>
    <x v="0"/>
    <s v="United States"/>
    <s v="Houston"/>
    <x v="5"/>
    <n v="77095"/>
    <x v="2"/>
    <s v="OFF-AR-10003876"/>
    <x v="1"/>
    <x v="6"/>
    <s v="Avery Hi-Liter GlideStik Fluorescent Highlighter, Yellow Ink"/>
    <n v="13.040000000000001"/>
    <n v="5"/>
    <n v="0.2"/>
    <x v="4466"/>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x v="4467"/>
  </r>
  <r>
    <n v="5312"/>
    <x v="2640"/>
    <x v="0"/>
    <x v="1036"/>
    <d v="2013-08-28T00:00:00"/>
    <s v="Standard Class"/>
    <s v="SU-20665"/>
    <s v="Stephanie Ulpright"/>
    <x v="2"/>
    <s v="United States"/>
    <s v="Greenville"/>
    <x v="3"/>
    <n v="27834"/>
    <x v="0"/>
    <s v="OFF-LA-10004559"/>
    <x v="1"/>
    <x v="2"/>
    <s v="Avery 49"/>
    <n v="9.2159999999999993"/>
    <n v="4"/>
    <n v="0.2"/>
    <x v="2311"/>
  </r>
  <r>
    <n v="5313"/>
    <x v="2640"/>
    <x v="0"/>
    <x v="1036"/>
    <d v="2013-08-28T00:00:00"/>
    <s v="Standard Class"/>
    <s v="SU-20665"/>
    <s v="Stephanie Ulpright"/>
    <x v="2"/>
    <s v="United States"/>
    <s v="Greenville"/>
    <x v="3"/>
    <n v="27834"/>
    <x v="0"/>
    <s v="OFF-SU-10002573"/>
    <x v="1"/>
    <x v="14"/>
    <s v="Acme 10&quot; Easy Grip Assistive Scissors"/>
    <n v="28.048000000000002"/>
    <n v="2"/>
    <n v="0.2"/>
    <x v="4468"/>
  </r>
  <r>
    <n v="5314"/>
    <x v="2641"/>
    <x v="3"/>
    <x v="504"/>
    <d v="2014-05-06T00:00:00"/>
    <s v="Standard Class"/>
    <s v="DJ-13510"/>
    <s v="Don Jones"/>
    <x v="1"/>
    <s v="United States"/>
    <s v="San Francisco"/>
    <x v="1"/>
    <n v="94110"/>
    <x v="1"/>
    <s v="FUR-FU-10000222"/>
    <x v="0"/>
    <x v="5"/>
    <s v="Seth Thomas 16&quot; Steel Case Clock"/>
    <n v="64.959999999999994"/>
    <n v="2"/>
    <n v="0"/>
    <x v="4469"/>
  </r>
  <r>
    <n v="5315"/>
    <x v="2641"/>
    <x v="3"/>
    <x v="504"/>
    <d v="2014-05-06T00:00:00"/>
    <s v="Standard Class"/>
    <s v="DJ-13510"/>
    <s v="Don Jones"/>
    <x v="1"/>
    <s v="United States"/>
    <s v="San Francisco"/>
    <x v="1"/>
    <n v="94110"/>
    <x v="1"/>
    <s v="OFF-EN-10001219"/>
    <x v="1"/>
    <x v="12"/>
    <s v="#10- 4 1/8&quot; x 9 1/2&quot; Security-Tint Envelopes"/>
    <n v="30.56"/>
    <n v="4"/>
    <n v="0"/>
    <x v="4470"/>
  </r>
  <r>
    <n v="5316"/>
    <x v="2642"/>
    <x v="0"/>
    <x v="440"/>
    <d v="2013-05-09T00:00:00"/>
    <s v="Standard Class"/>
    <s v="DL-12865"/>
    <s v="Dan Lawera"/>
    <x v="0"/>
    <s v="United States"/>
    <s v="Greensboro"/>
    <x v="3"/>
    <n v="27405"/>
    <x v="0"/>
    <s v="FUR-CH-10002304"/>
    <x v="0"/>
    <x v="1"/>
    <s v="Global Stack Chair without Arms, Black"/>
    <n v="187.05600000000001"/>
    <n v="9"/>
    <n v="0.2"/>
    <x v="4471"/>
  </r>
  <r>
    <n v="5317"/>
    <x v="2643"/>
    <x v="3"/>
    <x v="280"/>
    <d v="2014-10-06T00:00:00"/>
    <s v="First Class"/>
    <s v="Dp-13240"/>
    <s v="Dean percer"/>
    <x v="2"/>
    <s v="United States"/>
    <s v="Knoxville"/>
    <x v="18"/>
    <n v="37918"/>
    <x v="0"/>
    <s v="FUR-FU-10002364"/>
    <x v="0"/>
    <x v="5"/>
    <s v="Eldon Expressions Wood Desk Accessories, Oak"/>
    <n v="11.808"/>
    <n v="2"/>
    <n v="0.2"/>
    <x v="4472"/>
  </r>
  <r>
    <n v="5318"/>
    <x v="2643"/>
    <x v="3"/>
    <x v="280"/>
    <d v="2014-10-06T00:00:00"/>
    <s v="First Class"/>
    <s v="Dp-13240"/>
    <s v="Dean percer"/>
    <x v="2"/>
    <s v="United States"/>
    <s v="Knoxville"/>
    <x v="18"/>
    <n v="37918"/>
    <x v="0"/>
    <s v="FUR-FU-10004864"/>
    <x v="0"/>
    <x v="5"/>
    <s v="Eldon 500 Class Desk Accessories"/>
    <n v="9.6560000000000006"/>
    <n v="1"/>
    <n v="0.2"/>
    <x v="4473"/>
  </r>
  <r>
    <n v="5319"/>
    <x v="2643"/>
    <x v="3"/>
    <x v="280"/>
    <d v="2014-10-06T00:00:00"/>
    <s v="First Class"/>
    <s v="Dp-13240"/>
    <s v="Dean percer"/>
    <x v="2"/>
    <s v="United States"/>
    <s v="Knoxville"/>
    <x v="18"/>
    <n v="37918"/>
    <x v="0"/>
    <s v="OFF-PA-10003172"/>
    <x v="1"/>
    <x v="10"/>
    <s v="Xerox 1996"/>
    <n v="20.736000000000004"/>
    <n v="4"/>
    <n v="0.2"/>
    <x v="570"/>
  </r>
  <r>
    <n v="5320"/>
    <x v="2643"/>
    <x v="3"/>
    <x v="280"/>
    <d v="2014-10-06T00:00:00"/>
    <s v="First Class"/>
    <s v="Dp-13240"/>
    <s v="Dean percer"/>
    <x v="2"/>
    <s v="United States"/>
    <s v="Knoxville"/>
    <x v="18"/>
    <n v="37918"/>
    <x v="0"/>
    <s v="OFF-BI-10000977"/>
    <x v="1"/>
    <x v="8"/>
    <s v="Ibico Plastic Spiral Binding Combs"/>
    <n v="27.360000000000003"/>
    <n v="3"/>
    <n v="0.7"/>
    <x v="3781"/>
  </r>
  <r>
    <n v="5321"/>
    <x v="2643"/>
    <x v="3"/>
    <x v="280"/>
    <d v="2014-10-06T00:00:00"/>
    <s v="First Class"/>
    <s v="Dp-13240"/>
    <s v="Dean percer"/>
    <x v="2"/>
    <s v="United States"/>
    <s v="Knoxville"/>
    <x v="18"/>
    <n v="37918"/>
    <x v="0"/>
    <s v="FUR-TA-10000198"/>
    <x v="0"/>
    <x v="3"/>
    <s v="Chromcraft Bull-Nose Wood Oval Conference Tables &amp; Bases"/>
    <n v="2314.116"/>
    <n v="7"/>
    <n v="0.4"/>
    <x v="4474"/>
  </r>
  <r>
    <n v="5322"/>
    <x v="2643"/>
    <x v="3"/>
    <x v="280"/>
    <d v="2014-10-06T00:00:00"/>
    <s v="First Class"/>
    <s v="Dp-13240"/>
    <s v="Dean percer"/>
    <x v="2"/>
    <s v="United States"/>
    <s v="Knoxville"/>
    <x v="18"/>
    <n v="37918"/>
    <x v="0"/>
    <s v="OFF-BI-10003984"/>
    <x v="1"/>
    <x v="8"/>
    <s v="Lock-Up Easel 'Spel-Binder'"/>
    <n v="34.236000000000004"/>
    <n v="4"/>
    <n v="0.7"/>
    <x v="4475"/>
  </r>
  <r>
    <n v="5323"/>
    <x v="2643"/>
    <x v="3"/>
    <x v="280"/>
    <d v="2014-10-06T00:00:00"/>
    <s v="First Class"/>
    <s v="Dp-13240"/>
    <s v="Dean percer"/>
    <x v="2"/>
    <s v="United States"/>
    <s v="Knoxville"/>
    <x v="18"/>
    <n v="37918"/>
    <x v="0"/>
    <s v="FUR-FU-10003691"/>
    <x v="0"/>
    <x v="5"/>
    <s v="Eldon Image Series Desk Accessories, Ebony"/>
    <n v="19.760000000000002"/>
    <n v="2"/>
    <n v="0.2"/>
    <x v="4476"/>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477"/>
  </r>
  <r>
    <n v="5325"/>
    <x v="2645"/>
    <x v="1"/>
    <x v="784"/>
    <d v="2012-12-09T00:00:00"/>
    <s v="Standard Class"/>
    <s v="TZ-21580"/>
    <s v="Tracy Zic"/>
    <x v="0"/>
    <s v="United States"/>
    <s v="Lakewood"/>
    <x v="1"/>
    <n v="90712"/>
    <x v="1"/>
    <s v="OFF-AR-10003723"/>
    <x v="1"/>
    <x v="6"/>
    <s v="Avery Hi-Liter Fluorescent Desk Style Markers"/>
    <n v="16.899999999999999"/>
    <n v="5"/>
    <n v="0"/>
    <x v="4478"/>
  </r>
  <r>
    <n v="5326"/>
    <x v="2645"/>
    <x v="1"/>
    <x v="784"/>
    <d v="2012-12-09T00:00:00"/>
    <s v="Standard Class"/>
    <s v="TZ-21580"/>
    <s v="Tracy Zic"/>
    <x v="0"/>
    <s v="United States"/>
    <s v="Lakewood"/>
    <x v="1"/>
    <n v="90712"/>
    <x v="1"/>
    <s v="FUR-FU-10004270"/>
    <x v="0"/>
    <x v="5"/>
    <s v="Eldon Image Series Desk Accessories, Burgundy"/>
    <n v="25.08"/>
    <n v="6"/>
    <n v="0"/>
    <x v="4479"/>
  </r>
  <r>
    <n v="5327"/>
    <x v="2646"/>
    <x v="1"/>
    <x v="184"/>
    <d v="2012-01-22T00:00:00"/>
    <s v="Standard Class"/>
    <s v="SC-20260"/>
    <s v="Scott Cohen"/>
    <x v="1"/>
    <s v="United States"/>
    <s v="Lawrence"/>
    <x v="31"/>
    <n v="1841"/>
    <x v="3"/>
    <s v="OFF-AR-10003183"/>
    <x v="1"/>
    <x v="6"/>
    <s v="Avery Fluorescent Highlighter Four-Color Set"/>
    <n v="6.68"/>
    <n v="2"/>
    <n v="0"/>
    <x v="4480"/>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481"/>
  </r>
  <r>
    <n v="5330"/>
    <x v="2649"/>
    <x v="0"/>
    <x v="591"/>
    <d v="2013-12-29T00:00:00"/>
    <s v="Second Class"/>
    <s v="BD-11620"/>
    <s v="Brian DeCherney"/>
    <x v="0"/>
    <s v="United States"/>
    <s v="New York City"/>
    <x v="15"/>
    <n v="10035"/>
    <x v="3"/>
    <s v="OFF-BI-10001524"/>
    <x v="1"/>
    <x v="8"/>
    <s v="GBC Premium Transparent Covers with Diagonal Lined Pattern"/>
    <n v="33.568000000000005"/>
    <n v="2"/>
    <n v="0.2"/>
    <x v="3718"/>
  </r>
  <r>
    <n v="5331"/>
    <x v="2650"/>
    <x v="0"/>
    <x v="913"/>
    <d v="2013-09-09T00:00:00"/>
    <s v="Standard Class"/>
    <s v="CV-12295"/>
    <s v="Christina VanderZanden"/>
    <x v="0"/>
    <s v="United States"/>
    <s v="New York City"/>
    <x v="15"/>
    <n v="10011"/>
    <x v="3"/>
    <s v="FUR-FU-10004748"/>
    <x v="0"/>
    <x v="5"/>
    <s v="Howard Miller 16&quot; Diameter Gallery Wall Clock"/>
    <n v="63.94"/>
    <n v="1"/>
    <n v="0"/>
    <x v="4482"/>
  </r>
  <r>
    <n v="5332"/>
    <x v="2650"/>
    <x v="0"/>
    <x v="913"/>
    <d v="2013-09-09T00:00:00"/>
    <s v="Standard Class"/>
    <s v="CV-12295"/>
    <s v="Christina VanderZanden"/>
    <x v="0"/>
    <s v="United States"/>
    <s v="New York City"/>
    <x v="15"/>
    <n v="10011"/>
    <x v="3"/>
    <s v="OFF-BI-10001460"/>
    <x v="1"/>
    <x v="8"/>
    <s v="Plastic Binding Combs"/>
    <n v="60.600000000000009"/>
    <n v="5"/>
    <n v="0.2"/>
    <x v="4483"/>
  </r>
  <r>
    <n v="5333"/>
    <x v="2650"/>
    <x v="0"/>
    <x v="913"/>
    <d v="2013-09-09T00:00:00"/>
    <s v="Standard Class"/>
    <s v="CV-12295"/>
    <s v="Christina VanderZanden"/>
    <x v="0"/>
    <s v="United States"/>
    <s v="New York City"/>
    <x v="15"/>
    <n v="10011"/>
    <x v="3"/>
    <s v="OFF-SU-10002503"/>
    <x v="1"/>
    <x v="14"/>
    <s v="Acme Preferred Stainless Steel Scissors"/>
    <n v="22.72"/>
    <n v="4"/>
    <n v="0"/>
    <x v="4484"/>
  </r>
  <r>
    <n v="5334"/>
    <x v="2651"/>
    <x v="2"/>
    <x v="86"/>
    <d v="2011-09-01T00:00:00"/>
    <s v="Standard Class"/>
    <s v="KB-16315"/>
    <s v="Karl Braun"/>
    <x v="0"/>
    <s v="United States"/>
    <s v="Newark"/>
    <x v="13"/>
    <n v="19711"/>
    <x v="3"/>
    <s v="FUR-FU-10001731"/>
    <x v="0"/>
    <x v="5"/>
    <s v="Acrylic Self-Standing Desk Frames"/>
    <n v="10.68"/>
    <n v="4"/>
    <n v="0"/>
    <x v="4485"/>
  </r>
  <r>
    <n v="5335"/>
    <x v="2651"/>
    <x v="2"/>
    <x v="86"/>
    <d v="2011-09-01T00:00:00"/>
    <s v="Standard Class"/>
    <s v="KB-16315"/>
    <s v="Karl Braun"/>
    <x v="0"/>
    <s v="United States"/>
    <s v="Newark"/>
    <x v="13"/>
    <n v="19711"/>
    <x v="3"/>
    <s v="OFF-PA-10002160"/>
    <x v="1"/>
    <x v="10"/>
    <s v="Xerox 1978"/>
    <n v="17.34"/>
    <n v="3"/>
    <n v="0"/>
    <x v="1817"/>
  </r>
  <r>
    <n v="5336"/>
    <x v="2651"/>
    <x v="2"/>
    <x v="86"/>
    <d v="2011-09-01T00:00:00"/>
    <s v="Standard Class"/>
    <s v="KB-16315"/>
    <s v="Karl Braun"/>
    <x v="0"/>
    <s v="United States"/>
    <s v="Newark"/>
    <x v="13"/>
    <n v="19711"/>
    <x v="3"/>
    <s v="OFF-PA-10002659"/>
    <x v="1"/>
    <x v="10"/>
    <s v="Avoid Verbal Orders Carbonless Minifold Book"/>
    <n v="3.38"/>
    <n v="1"/>
    <n v="0"/>
    <x v="3152"/>
  </r>
  <r>
    <n v="5337"/>
    <x v="2652"/>
    <x v="1"/>
    <x v="1031"/>
    <d v="2012-05-25T00:00:00"/>
    <s v="Standard Class"/>
    <s v="ME-18010"/>
    <s v="Michelle Ellison"/>
    <x v="1"/>
    <s v="United States"/>
    <s v="Seattle"/>
    <x v="4"/>
    <n v="98105"/>
    <x v="1"/>
    <s v="OFF-BI-10001636"/>
    <x v="1"/>
    <x v="8"/>
    <s v="Ibico Plastic and Wire Spiral Binding Combs"/>
    <n v="26.975999999999999"/>
    <n v="4"/>
    <n v="0.2"/>
    <x v="807"/>
  </r>
  <r>
    <n v="5338"/>
    <x v="2653"/>
    <x v="3"/>
    <x v="524"/>
    <d v="2014-10-22T00:00:00"/>
    <s v="Standard Class"/>
    <s v="AJ-10780"/>
    <s v="Anthony Jacobs"/>
    <x v="1"/>
    <s v="United States"/>
    <s v="Scottsdale"/>
    <x v="16"/>
    <n v="85254"/>
    <x v="1"/>
    <s v="OFF-PA-10000062"/>
    <x v="1"/>
    <x v="10"/>
    <s v="Green Bar Computer Printout Paper"/>
    <n v="307.77600000000001"/>
    <n v="7"/>
    <n v="0.2"/>
    <x v="4486"/>
  </r>
  <r>
    <n v="5339"/>
    <x v="2654"/>
    <x v="1"/>
    <x v="529"/>
    <d v="2012-11-14T00:00:00"/>
    <s v="Second Class"/>
    <s v="DV-13465"/>
    <s v="Dianna Vittorini"/>
    <x v="0"/>
    <s v="United States"/>
    <s v="Oceanside"/>
    <x v="15"/>
    <n v="11572"/>
    <x v="3"/>
    <s v="OFF-ST-10002554"/>
    <x v="1"/>
    <x v="4"/>
    <s v="Tennsco Industrial Shelving"/>
    <n v="244.54999999999998"/>
    <n v="5"/>
    <n v="0"/>
    <x v="4487"/>
  </r>
  <r>
    <n v="5340"/>
    <x v="2654"/>
    <x v="1"/>
    <x v="529"/>
    <d v="2012-11-14T00:00:00"/>
    <s v="Second Class"/>
    <s v="DV-13465"/>
    <s v="Dianna Vittorini"/>
    <x v="0"/>
    <s v="United States"/>
    <s v="Oceanside"/>
    <x v="15"/>
    <n v="11572"/>
    <x v="3"/>
    <s v="OFF-EN-10001509"/>
    <x v="1"/>
    <x v="12"/>
    <s v="Poly String Tie Envelopes"/>
    <n v="12.24"/>
    <n v="6"/>
    <n v="0"/>
    <x v="4488"/>
  </r>
  <r>
    <n v="5341"/>
    <x v="2654"/>
    <x v="1"/>
    <x v="529"/>
    <d v="2012-11-14T00:00:00"/>
    <s v="Second Class"/>
    <s v="DV-13465"/>
    <s v="Dianna Vittorini"/>
    <x v="0"/>
    <s v="United States"/>
    <s v="Oceanside"/>
    <x v="15"/>
    <n v="11572"/>
    <x v="3"/>
    <s v="TEC-AC-10002018"/>
    <x v="2"/>
    <x v="11"/>
    <s v="AmazonBasics 3-Button USB Wired Mouse"/>
    <n v="13.98"/>
    <n v="2"/>
    <n v="0"/>
    <x v="4489"/>
  </r>
  <r>
    <n v="5342"/>
    <x v="2654"/>
    <x v="1"/>
    <x v="529"/>
    <d v="2012-11-14T00:00:00"/>
    <s v="Second Class"/>
    <s v="DV-13465"/>
    <s v="Dianna Vittorini"/>
    <x v="0"/>
    <s v="United States"/>
    <s v="Oceanside"/>
    <x v="15"/>
    <n v="11572"/>
    <x v="3"/>
    <s v="TEC-AC-10002637"/>
    <x v="2"/>
    <x v="11"/>
    <s v="Logitech VX Revolution Cordless Laser Mouse for Notebooks (Black)"/>
    <n v="899.95"/>
    <n v="5"/>
    <n v="0"/>
    <x v="4490"/>
  </r>
  <r>
    <n v="5343"/>
    <x v="2655"/>
    <x v="2"/>
    <x v="871"/>
    <d v="2011-11-27T00:00:00"/>
    <s v="Standard Class"/>
    <s v="JK-15325"/>
    <s v="Jason Klamczynski"/>
    <x v="1"/>
    <s v="United States"/>
    <s v="Dallas"/>
    <x v="5"/>
    <n v="75220"/>
    <x v="2"/>
    <s v="OFF-EN-10001509"/>
    <x v="1"/>
    <x v="12"/>
    <s v="Poly String Tie Envelopes"/>
    <n v="1.6320000000000001"/>
    <n v="1"/>
    <n v="0.2"/>
    <x v="4491"/>
  </r>
  <r>
    <n v="5344"/>
    <x v="2655"/>
    <x v="2"/>
    <x v="871"/>
    <d v="2011-11-27T00:00:00"/>
    <s v="Standard Class"/>
    <s v="JK-15325"/>
    <s v="Jason Klamczynski"/>
    <x v="1"/>
    <s v="United States"/>
    <s v="Dallas"/>
    <x v="5"/>
    <n v="75220"/>
    <x v="2"/>
    <s v="TEC-PH-10004922"/>
    <x v="2"/>
    <x v="7"/>
    <s v="RCA Visys Integrated PBX 8-Line Router"/>
    <n v="267.95999999999998"/>
    <n v="5"/>
    <n v="0.2"/>
    <x v="4492"/>
  </r>
  <r>
    <n v="5345"/>
    <x v="2656"/>
    <x v="1"/>
    <x v="2"/>
    <d v="2012-10-13T00:00:00"/>
    <s v="Second Class"/>
    <s v="SH-20395"/>
    <s v="Shahid Hopkins"/>
    <x v="0"/>
    <s v="United States"/>
    <s v="Rochester"/>
    <x v="15"/>
    <n v="14609"/>
    <x v="3"/>
    <s v="TEC-AC-10002550"/>
    <x v="2"/>
    <x v="11"/>
    <s v="Memorex 25GB 6X Branded Blu-Ray Recordable Disc, 30/Pack"/>
    <n v="31.95"/>
    <n v="1"/>
    <n v="0"/>
    <x v="4493"/>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75"/>
  </r>
  <r>
    <n v="5348"/>
    <x v="2657"/>
    <x v="3"/>
    <x v="708"/>
    <d v="2014-03-24T00:00:00"/>
    <s v="Second Class"/>
    <s v="SC-20725"/>
    <s v="Steven Cartwright"/>
    <x v="0"/>
    <s v="United States"/>
    <s v="Los Angeles"/>
    <x v="1"/>
    <n v="90045"/>
    <x v="1"/>
    <s v="OFF-BI-10001031"/>
    <x v="1"/>
    <x v="8"/>
    <s v="Pressboard Data Binders by Wilson Jones"/>
    <n v="8.5440000000000005"/>
    <n v="2"/>
    <n v="0.2"/>
    <x v="1127"/>
  </r>
  <r>
    <n v="5349"/>
    <x v="2658"/>
    <x v="1"/>
    <x v="1038"/>
    <d v="2012-01-10T00:00:00"/>
    <s v="Standard Class"/>
    <s v="CS-12250"/>
    <s v="Chris Selesnick"/>
    <x v="1"/>
    <s v="United States"/>
    <s v="Woodbury"/>
    <x v="11"/>
    <n v="55125"/>
    <x v="2"/>
    <s v="OFF-BI-10003676"/>
    <x v="1"/>
    <x v="8"/>
    <s v="GBC Standard Recycled Report Covers, Clear Plastic Sheets"/>
    <n v="32.339999999999996"/>
    <n v="3"/>
    <n v="0"/>
    <x v="4494"/>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d v="2014-12-17T00:00:00"/>
    <s v="Standard Class"/>
    <s v="LH-16900"/>
    <s v="Lena Hernandez"/>
    <x v="0"/>
    <s v="United States"/>
    <s v="Park Ridge"/>
    <x v="10"/>
    <n v="60068"/>
    <x v="2"/>
    <s v="OFF-PA-10001019"/>
    <x v="1"/>
    <x v="10"/>
    <s v="Xerox 1884"/>
    <n v="143.85600000000002"/>
    <n v="9"/>
    <n v="0.2"/>
    <x v="4495"/>
  </r>
  <r>
    <n v="5352"/>
    <x v="2660"/>
    <x v="0"/>
    <x v="47"/>
    <d v="2013-09-13T00:00:00"/>
    <s v="Standard Class"/>
    <s v="YC-21895"/>
    <s v="Yoseph Carroll"/>
    <x v="1"/>
    <s v="United States"/>
    <s v="Dallas"/>
    <x v="5"/>
    <n v="75217"/>
    <x v="2"/>
    <s v="OFF-PA-10004665"/>
    <x v="1"/>
    <x v="10"/>
    <s v="Advantus Motivational Note Cards"/>
    <n v="41.92"/>
    <n v="4"/>
    <n v="0.2"/>
    <x v="4496"/>
  </r>
  <r>
    <n v="5353"/>
    <x v="2660"/>
    <x v="0"/>
    <x v="47"/>
    <d v="2013-09-13T00:00:00"/>
    <s v="Standard Class"/>
    <s v="YC-21895"/>
    <s v="Yoseph Carroll"/>
    <x v="1"/>
    <s v="United States"/>
    <s v="Dallas"/>
    <x v="5"/>
    <n v="75217"/>
    <x v="2"/>
    <s v="TEC-PH-10002447"/>
    <x v="2"/>
    <x v="7"/>
    <s v="AT&amp;T CL83451 4-Handset Telephone"/>
    <n v="329.58400000000006"/>
    <n v="2"/>
    <n v="0.2"/>
    <x v="4497"/>
  </r>
  <r>
    <n v="5354"/>
    <x v="2661"/>
    <x v="0"/>
    <x v="323"/>
    <d v="2013-09-07T00:00:00"/>
    <s v="First Class"/>
    <s v="CY-12745"/>
    <s v="Craig Yedwab"/>
    <x v="1"/>
    <s v="United States"/>
    <s v="Monroe"/>
    <x v="28"/>
    <n v="71203"/>
    <x v="0"/>
    <s v="OFF-BI-10000014"/>
    <x v="1"/>
    <x v="8"/>
    <s v="Heavy-Duty E-Z-D Binders"/>
    <n v="87.28"/>
    <n v="8"/>
    <n v="0"/>
    <x v="4498"/>
  </r>
  <r>
    <n v="5355"/>
    <x v="2662"/>
    <x v="2"/>
    <x v="8"/>
    <d v="2011-05-19T00:00:00"/>
    <s v="Standard Class"/>
    <s v="AH-10030"/>
    <s v="Aaron Hawkins"/>
    <x v="1"/>
    <s v="United States"/>
    <s v="Los Angeles"/>
    <x v="1"/>
    <n v="90004"/>
    <x v="1"/>
    <s v="FUR-CH-10002439"/>
    <x v="0"/>
    <x v="1"/>
    <s v="Iceberg Nesting Folding Chair, 19w x 6d x 43h"/>
    <n v="279.45600000000002"/>
    <n v="6"/>
    <n v="0.2"/>
    <x v="4499"/>
  </r>
  <r>
    <n v="5356"/>
    <x v="2662"/>
    <x v="2"/>
    <x v="8"/>
    <d v="2011-05-19T00:00:00"/>
    <s v="Standard Class"/>
    <s v="AH-10030"/>
    <s v="Aaron Hawkins"/>
    <x v="1"/>
    <s v="United States"/>
    <s v="Los Angeles"/>
    <x v="1"/>
    <n v="90004"/>
    <x v="1"/>
    <s v="OFF-PA-10003063"/>
    <x v="1"/>
    <x v="10"/>
    <s v="EcoTones Memo Sheets"/>
    <n v="8"/>
    <n v="2"/>
    <n v="0"/>
    <x v="4500"/>
  </r>
  <r>
    <n v="5357"/>
    <x v="2663"/>
    <x v="0"/>
    <x v="321"/>
    <d v="2013-10-04T00:00:00"/>
    <s v="Standard Class"/>
    <s v="AR-10540"/>
    <s v="Andy Reiter"/>
    <x v="0"/>
    <s v="United States"/>
    <s v="San Francisco"/>
    <x v="1"/>
    <n v="94109"/>
    <x v="1"/>
    <s v="OFF-BI-10002982"/>
    <x v="1"/>
    <x v="8"/>
    <s v="Avery Self-Adhesive Photo Pockets for Polaroid Photos"/>
    <n v="27.240000000000002"/>
    <n v="5"/>
    <n v="0.2"/>
    <x v="4501"/>
  </r>
  <r>
    <n v="5358"/>
    <x v="2664"/>
    <x v="2"/>
    <x v="79"/>
    <d v="2011-08-11T00:00:00"/>
    <s v="Standard Class"/>
    <s v="SS-20590"/>
    <s v="Sonia Sunley"/>
    <x v="0"/>
    <s v="United States"/>
    <s v="San Francisco"/>
    <x v="1"/>
    <n v="94122"/>
    <x v="1"/>
    <s v="TEC-AC-10004510"/>
    <x v="2"/>
    <x v="11"/>
    <s v="Logitech Desktop MK120 Mouse and keyboard Combo"/>
    <n v="16.36"/>
    <n v="1"/>
    <n v="0"/>
    <x v="4502"/>
  </r>
  <r>
    <n v="5359"/>
    <x v="2664"/>
    <x v="2"/>
    <x v="79"/>
    <d v="2011-08-11T00:00:00"/>
    <s v="Standard Class"/>
    <s v="SS-20590"/>
    <s v="Sonia Sunley"/>
    <x v="0"/>
    <s v="United States"/>
    <s v="San Francisco"/>
    <x v="1"/>
    <n v="94122"/>
    <x v="1"/>
    <s v="OFF-ST-10000321"/>
    <x v="1"/>
    <x v="4"/>
    <s v="Akro Stacking Bins"/>
    <n v="15.78"/>
    <n v="2"/>
    <n v="0"/>
    <x v="4503"/>
  </r>
  <r>
    <n v="5360"/>
    <x v="2664"/>
    <x v="2"/>
    <x v="79"/>
    <d v="2011-08-11T00:00:00"/>
    <s v="Standard Class"/>
    <s v="SS-20590"/>
    <s v="Sonia Sunley"/>
    <x v="0"/>
    <s v="United States"/>
    <s v="San Francisco"/>
    <x v="1"/>
    <n v="94122"/>
    <x v="1"/>
    <s v="OFF-AR-10004602"/>
    <x v="1"/>
    <x v="6"/>
    <s v="Boston KS Multi-Size Manual Pencil Sharpener"/>
    <n v="45.98"/>
    <n v="2"/>
    <n v="0"/>
    <x v="4504"/>
  </r>
  <r>
    <n v="5361"/>
    <x v="2665"/>
    <x v="3"/>
    <x v="349"/>
    <d v="2014-04-19T00:00:00"/>
    <s v="Standard Class"/>
    <s v="DW-13585"/>
    <s v="Dorothy Wardle"/>
    <x v="1"/>
    <s v="United States"/>
    <s v="Fayetteville"/>
    <x v="3"/>
    <n v="28314"/>
    <x v="0"/>
    <s v="FUR-BO-10003433"/>
    <x v="0"/>
    <x v="0"/>
    <s v="Sauder Cornerstone Collection Library"/>
    <n v="198.27200000000002"/>
    <n v="8"/>
    <n v="0.2"/>
    <x v="4505"/>
  </r>
  <r>
    <n v="5362"/>
    <x v="2666"/>
    <x v="3"/>
    <x v="255"/>
    <d v="2014-06-11T00:00:00"/>
    <s v="First Class"/>
    <s v="NC-18625"/>
    <s v="Noah Childs"/>
    <x v="1"/>
    <s v="United States"/>
    <s v="Dallas"/>
    <x v="5"/>
    <n v="75217"/>
    <x v="2"/>
    <s v="OFF-ST-10001496"/>
    <x v="1"/>
    <x v="4"/>
    <s v="Standard Rollaway File with Lock"/>
    <n v="720.7600000000001"/>
    <n v="5"/>
    <n v="0.2"/>
    <x v="4506"/>
  </r>
  <r>
    <n v="5363"/>
    <x v="2667"/>
    <x v="0"/>
    <x v="723"/>
    <d v="2014-01-03T00:00:00"/>
    <s v="Standard Class"/>
    <s v="CD-11920"/>
    <s v="Carlos Daly"/>
    <x v="0"/>
    <s v="United States"/>
    <s v="Wichita"/>
    <x v="41"/>
    <n v="67212"/>
    <x v="2"/>
    <s v="FUR-FU-10000672"/>
    <x v="0"/>
    <x v="5"/>
    <s v="Executive Impressions 10&quot; Spectator Wall Clock"/>
    <n v="70.56"/>
    <n v="6"/>
    <n v="0"/>
    <x v="3522"/>
  </r>
  <r>
    <n v="5364"/>
    <x v="2667"/>
    <x v="0"/>
    <x v="723"/>
    <d v="2014-01-03T00:00:00"/>
    <s v="Standard Class"/>
    <s v="CD-11920"/>
    <s v="Carlos Daly"/>
    <x v="0"/>
    <s v="United States"/>
    <s v="Wichita"/>
    <x v="41"/>
    <n v="67212"/>
    <x v="2"/>
    <s v="OFF-AP-10001293"/>
    <x v="1"/>
    <x v="9"/>
    <s v="Belkin 8 Outlet Surge Protector"/>
    <n v="81.96"/>
    <n v="2"/>
    <n v="0"/>
    <x v="4507"/>
  </r>
  <r>
    <n v="5365"/>
    <x v="2668"/>
    <x v="2"/>
    <x v="1039"/>
    <d v="2011-01-22T00:00:00"/>
    <s v="Second Class"/>
    <s v="DW-13195"/>
    <s v="David Wiener"/>
    <x v="1"/>
    <s v="United States"/>
    <s v="Springfield"/>
    <x v="21"/>
    <n v="97477"/>
    <x v="1"/>
    <s v="OFF-AP-10000692"/>
    <x v="1"/>
    <x v="9"/>
    <s v="Fellowes Mighty 8 Compact Surge Protector"/>
    <n v="64.864000000000004"/>
    <n v="4"/>
    <n v="0.2"/>
    <x v="2235"/>
  </r>
  <r>
    <n v="5366"/>
    <x v="2669"/>
    <x v="0"/>
    <x v="73"/>
    <d v="2013-11-25T00:00:00"/>
    <s v="Standard Class"/>
    <s v="EH-13990"/>
    <s v="Erica Hackney"/>
    <x v="0"/>
    <s v="United States"/>
    <s v="Houston"/>
    <x v="5"/>
    <n v="77041"/>
    <x v="2"/>
    <s v="TEC-PH-10004539"/>
    <x v="2"/>
    <x v="7"/>
    <s v="Wireless Extenders zBoost YX545 SOHO Signal Booster"/>
    <n v="151.19200000000001"/>
    <n v="1"/>
    <n v="0.2"/>
    <x v="4508"/>
  </r>
  <r>
    <n v="5367"/>
    <x v="2670"/>
    <x v="3"/>
    <x v="193"/>
    <d v="2014-06-16T00:00:00"/>
    <s v="Standard Class"/>
    <s v="BD-11320"/>
    <s v="Bill Donatelli"/>
    <x v="0"/>
    <s v="United States"/>
    <s v="Seattle"/>
    <x v="4"/>
    <n v="98103"/>
    <x v="1"/>
    <s v="TEC-PH-10002923"/>
    <x v="2"/>
    <x v="7"/>
    <s v="Logitech B530 USB Headset - headset - Full size, Binaural"/>
    <n v="88.77600000000001"/>
    <n v="3"/>
    <n v="0.2"/>
    <x v="2795"/>
  </r>
  <r>
    <n v="5368"/>
    <x v="2670"/>
    <x v="3"/>
    <x v="193"/>
    <d v="2014-06-16T00:00:00"/>
    <s v="Standard Class"/>
    <s v="BD-11320"/>
    <s v="Bill Donatelli"/>
    <x v="0"/>
    <s v="United States"/>
    <s v="Seattle"/>
    <x v="4"/>
    <n v="98103"/>
    <x v="1"/>
    <s v="OFF-LA-10004689"/>
    <x v="1"/>
    <x v="2"/>
    <s v="Avery 512"/>
    <n v="11.56"/>
    <n v="4"/>
    <n v="0"/>
    <x v="1097"/>
  </r>
  <r>
    <n v="5369"/>
    <x v="2670"/>
    <x v="3"/>
    <x v="193"/>
    <d v="2014-06-16T00:00:00"/>
    <s v="Standard Class"/>
    <s v="BD-11320"/>
    <s v="Bill Donatelli"/>
    <x v="0"/>
    <s v="United States"/>
    <s v="Seattle"/>
    <x v="4"/>
    <n v="98103"/>
    <x v="1"/>
    <s v="OFF-ST-10001228"/>
    <x v="1"/>
    <x v="4"/>
    <s v="Personal File Boxes with Fold-Down Carry Handle"/>
    <n v="15.58"/>
    <n v="1"/>
    <n v="0"/>
    <x v="4509"/>
  </r>
  <r>
    <n v="5370"/>
    <x v="2671"/>
    <x v="3"/>
    <x v="18"/>
    <d v="2014-09-14T00:00:00"/>
    <s v="First Class"/>
    <s v="KH-16630"/>
    <s v="Ken Heidel"/>
    <x v="1"/>
    <s v="United States"/>
    <s v="Akron"/>
    <x v="24"/>
    <n v="44312"/>
    <x v="3"/>
    <s v="OFF-PA-10003302"/>
    <x v="1"/>
    <x v="10"/>
    <s v="Xerox 1906"/>
    <n v="85.055999999999997"/>
    <n v="3"/>
    <n v="0.2"/>
    <x v="644"/>
  </r>
  <r>
    <n v="5371"/>
    <x v="2672"/>
    <x v="3"/>
    <x v="798"/>
    <d v="2014-04-13T00:00:00"/>
    <s v="Standard Class"/>
    <s v="NH-18610"/>
    <s v="Nicole Hansen"/>
    <x v="1"/>
    <s v="United States"/>
    <s v="Oak Park"/>
    <x v="12"/>
    <n v="48237"/>
    <x v="2"/>
    <s v="FUR-FU-10004665"/>
    <x v="0"/>
    <x v="5"/>
    <s v="3M Polarizing Task Lamp with Clamp Arm, Light Gray"/>
    <n v="273.95999999999998"/>
    <n v="2"/>
    <n v="0"/>
    <x v="4510"/>
  </r>
  <r>
    <n v="5372"/>
    <x v="2672"/>
    <x v="3"/>
    <x v="798"/>
    <d v="2014-04-13T00:00:00"/>
    <s v="Standard Class"/>
    <s v="NH-18610"/>
    <s v="Nicole Hansen"/>
    <x v="1"/>
    <s v="United States"/>
    <s v="Oak Park"/>
    <x v="12"/>
    <n v="48237"/>
    <x v="2"/>
    <s v="FUR-FU-10004188"/>
    <x v="0"/>
    <x v="5"/>
    <s v="Luxo Professional Combination Clamp-On Lamps"/>
    <n v="306.89999999999998"/>
    <n v="3"/>
    <n v="0"/>
    <x v="4511"/>
  </r>
  <r>
    <n v="5373"/>
    <x v="2673"/>
    <x v="1"/>
    <x v="1040"/>
    <d v="2012-10-30T00:00:00"/>
    <s v="Standard Class"/>
    <s v="AG-10495"/>
    <s v="Andrew Gjertsen"/>
    <x v="1"/>
    <s v="United States"/>
    <s v="Houston"/>
    <x v="5"/>
    <n v="77041"/>
    <x v="2"/>
    <s v="OFF-PA-10003177"/>
    <x v="1"/>
    <x v="10"/>
    <s v="Xerox 1999"/>
    <n v="15.552000000000003"/>
    <n v="3"/>
    <n v="0.2"/>
    <x v="12"/>
  </r>
  <r>
    <n v="5374"/>
    <x v="2673"/>
    <x v="1"/>
    <x v="1040"/>
    <d v="2012-10-30T00:00:00"/>
    <s v="Standard Class"/>
    <s v="AG-10495"/>
    <s v="Andrew Gjertsen"/>
    <x v="1"/>
    <s v="United States"/>
    <s v="Houston"/>
    <x v="5"/>
    <n v="77041"/>
    <x v="2"/>
    <s v="FUR-TA-10002607"/>
    <x v="0"/>
    <x v="3"/>
    <s v="KI Conference Tables"/>
    <n v="347.36099999999999"/>
    <n v="7"/>
    <n v="0.3"/>
    <x v="4512"/>
  </r>
  <r>
    <n v="5375"/>
    <x v="2673"/>
    <x v="1"/>
    <x v="1040"/>
    <d v="2012-10-30T00:00:00"/>
    <s v="Standard Class"/>
    <s v="AG-10495"/>
    <s v="Andrew Gjertsen"/>
    <x v="1"/>
    <s v="United States"/>
    <s v="Houston"/>
    <x v="5"/>
    <n v="77041"/>
    <x v="2"/>
    <s v="OFF-PA-10001166"/>
    <x v="1"/>
    <x v="10"/>
    <s v="Xerox 2"/>
    <n v="10.368000000000002"/>
    <n v="2"/>
    <n v="0.2"/>
    <x v="572"/>
  </r>
  <r>
    <n v="5376"/>
    <x v="2674"/>
    <x v="3"/>
    <x v="837"/>
    <d v="2014-06-01T00:00:00"/>
    <s v="Standard Class"/>
    <s v="RP-19855"/>
    <s v="Roy Phan"/>
    <x v="1"/>
    <s v="United States"/>
    <s v="Seattle"/>
    <x v="4"/>
    <n v="98103"/>
    <x v="1"/>
    <s v="TEC-AC-10004510"/>
    <x v="2"/>
    <x v="11"/>
    <s v="Logitech Desktop MK120 Mouse and keyboard Combo"/>
    <n v="98.16"/>
    <n v="6"/>
    <n v="0"/>
    <x v="1635"/>
  </r>
  <r>
    <n v="5377"/>
    <x v="2674"/>
    <x v="3"/>
    <x v="837"/>
    <d v="2014-06-01T00:00:00"/>
    <s v="Standard Class"/>
    <s v="RP-19855"/>
    <s v="Roy Phan"/>
    <x v="1"/>
    <s v="United States"/>
    <s v="Seattle"/>
    <x v="4"/>
    <n v="98103"/>
    <x v="1"/>
    <s v="OFF-AR-10004062"/>
    <x v="1"/>
    <x v="6"/>
    <s v="Staples"/>
    <n v="31.44"/>
    <n v="3"/>
    <n v="0"/>
    <x v="4513"/>
  </r>
  <r>
    <n v="5378"/>
    <x v="2675"/>
    <x v="2"/>
    <x v="29"/>
    <d v="2011-12-07T00:00:00"/>
    <s v="First Class"/>
    <s v="NB-18655"/>
    <s v="Nona Balk"/>
    <x v="1"/>
    <s v="United States"/>
    <s v="Philadelphia"/>
    <x v="9"/>
    <n v="19134"/>
    <x v="3"/>
    <s v="OFF-EN-10000056"/>
    <x v="1"/>
    <x v="12"/>
    <s v="Cameo Buff Policy Envelopes"/>
    <n v="348.488"/>
    <n v="7"/>
    <n v="0.2"/>
    <x v="4514"/>
  </r>
  <r>
    <n v="5379"/>
    <x v="2675"/>
    <x v="2"/>
    <x v="29"/>
    <d v="2011-12-07T00:00:00"/>
    <s v="First Class"/>
    <s v="NB-18655"/>
    <s v="Nona Balk"/>
    <x v="1"/>
    <s v="United States"/>
    <s v="Philadelphia"/>
    <x v="9"/>
    <n v="19134"/>
    <x v="3"/>
    <s v="OFF-ST-10001469"/>
    <x v="1"/>
    <x v="4"/>
    <s v="Fellowes Bankers Box Recycled Super Stor/Drawer"/>
    <n v="172.73599999999999"/>
    <n v="4"/>
    <n v="0.2"/>
    <x v="4515"/>
  </r>
  <r>
    <n v="5380"/>
    <x v="2676"/>
    <x v="0"/>
    <x v="1041"/>
    <d v="2013-08-19T00:00:00"/>
    <s v="Standard Class"/>
    <s v="JM-15580"/>
    <s v="Jill Matthias"/>
    <x v="0"/>
    <s v="United States"/>
    <s v="Los Angeles"/>
    <x v="1"/>
    <n v="90045"/>
    <x v="1"/>
    <s v="OFF-PA-10000551"/>
    <x v="1"/>
    <x v="10"/>
    <s v="Array Memo Cubes"/>
    <n v="15.54"/>
    <n v="3"/>
    <n v="0"/>
    <x v="4516"/>
  </r>
  <r>
    <n v="5381"/>
    <x v="2676"/>
    <x v="0"/>
    <x v="1041"/>
    <d v="2013-08-19T00:00:00"/>
    <s v="Standard Class"/>
    <s v="JM-15580"/>
    <s v="Jill Matthias"/>
    <x v="0"/>
    <s v="United States"/>
    <s v="Los Angeles"/>
    <x v="1"/>
    <n v="90045"/>
    <x v="1"/>
    <s v="TEC-MA-10000423"/>
    <x v="2"/>
    <x v="15"/>
    <s v="Texas Instruments TI-34 Scientific Calculator"/>
    <n v="105.55199999999999"/>
    <n v="6"/>
    <n v="0.2"/>
    <x v="4517"/>
  </r>
  <r>
    <n v="5382"/>
    <x v="2677"/>
    <x v="0"/>
    <x v="64"/>
    <d v="2013-09-08T00:00:00"/>
    <s v="Second Class"/>
    <s v="DM-13525"/>
    <s v="Don Miller"/>
    <x v="1"/>
    <s v="United States"/>
    <s v="Houston"/>
    <x v="5"/>
    <n v="77070"/>
    <x v="2"/>
    <s v="OFF-PA-10001870"/>
    <x v="1"/>
    <x v="10"/>
    <s v="Xerox 202"/>
    <n v="25.920000000000005"/>
    <n v="5"/>
    <n v="0.2"/>
    <x v="1446"/>
  </r>
  <r>
    <n v="5383"/>
    <x v="2677"/>
    <x v="0"/>
    <x v="64"/>
    <d v="2013-09-08T00:00:00"/>
    <s v="Second Class"/>
    <s v="DM-13525"/>
    <s v="Don Miller"/>
    <x v="1"/>
    <s v="United States"/>
    <s v="Houston"/>
    <x v="5"/>
    <n v="77070"/>
    <x v="2"/>
    <s v="OFF-FA-10001843"/>
    <x v="1"/>
    <x v="13"/>
    <s v="Staples"/>
    <n v="15.808000000000002"/>
    <n v="8"/>
    <n v="0.2"/>
    <x v="4518"/>
  </r>
  <r>
    <n v="5384"/>
    <x v="2677"/>
    <x v="0"/>
    <x v="64"/>
    <d v="2013-09-08T00:00:00"/>
    <s v="Second Class"/>
    <s v="DM-13525"/>
    <s v="Don Miller"/>
    <x v="1"/>
    <s v="United States"/>
    <s v="Houston"/>
    <x v="5"/>
    <n v="77070"/>
    <x v="2"/>
    <s v="OFF-PA-10002036"/>
    <x v="1"/>
    <x v="10"/>
    <s v="Xerox 1930"/>
    <n v="10.368000000000002"/>
    <n v="2"/>
    <n v="0.2"/>
    <x v="4519"/>
  </r>
  <r>
    <n v="5385"/>
    <x v="2678"/>
    <x v="3"/>
    <x v="335"/>
    <d v="2014-07-04T00:00:00"/>
    <s v="Standard Class"/>
    <s v="CC-12220"/>
    <s v="Chris Cortes"/>
    <x v="0"/>
    <s v="United States"/>
    <s v="Philadelphia"/>
    <x v="9"/>
    <n v="19143"/>
    <x v="3"/>
    <s v="TEC-PH-10001760"/>
    <x v="2"/>
    <x v="7"/>
    <s v="Bose SoundLink Bluetooth Speaker"/>
    <n v="358.2"/>
    <n v="3"/>
    <n v="0.4"/>
    <x v="4520"/>
  </r>
  <r>
    <n v="5386"/>
    <x v="2678"/>
    <x v="3"/>
    <x v="335"/>
    <d v="2014-07-04T00:00:00"/>
    <s v="Standard Class"/>
    <s v="CC-12220"/>
    <s v="Chris Cortes"/>
    <x v="0"/>
    <s v="United States"/>
    <s v="Philadelphia"/>
    <x v="9"/>
    <n v="19143"/>
    <x v="3"/>
    <s v="TEC-PH-10000673"/>
    <x v="2"/>
    <x v="7"/>
    <s v="Plantronics Voyager Pro HD - Bluetooth Headset"/>
    <n v="545.91599999999994"/>
    <n v="14"/>
    <n v="0.4"/>
    <x v="4521"/>
  </r>
  <r>
    <n v="5387"/>
    <x v="2679"/>
    <x v="3"/>
    <x v="846"/>
    <d v="2014-03-18T00:00:00"/>
    <s v="Standard Class"/>
    <s v="GA-14725"/>
    <s v="Guy Armstrong"/>
    <x v="0"/>
    <s v="United States"/>
    <s v="Rogers"/>
    <x v="36"/>
    <n v="72756"/>
    <x v="0"/>
    <s v="OFF-BI-10000829"/>
    <x v="1"/>
    <x v="8"/>
    <s v="Avery Non-Stick Binders"/>
    <n v="40.410000000000004"/>
    <n v="9"/>
    <n v="0"/>
    <x v="4522"/>
  </r>
  <r>
    <n v="5388"/>
    <x v="2680"/>
    <x v="3"/>
    <x v="1042"/>
    <d v="2014-02-22T00:00:00"/>
    <s v="Second Class"/>
    <s v="CV-12805"/>
    <s v="Cynthia Voltz"/>
    <x v="1"/>
    <s v="United States"/>
    <s v="Los Angeles"/>
    <x v="1"/>
    <n v="90045"/>
    <x v="1"/>
    <s v="TEC-PH-10001924"/>
    <x v="2"/>
    <x v="7"/>
    <s v="iHome FM Clock Radio with Lightning Dock"/>
    <n v="167.976"/>
    <n v="3"/>
    <n v="0.2"/>
    <x v="4523"/>
  </r>
  <r>
    <n v="5389"/>
    <x v="2680"/>
    <x v="3"/>
    <x v="1042"/>
    <d v="2014-02-22T00:00:00"/>
    <s v="Second Class"/>
    <s v="CV-12805"/>
    <s v="Cynthia Voltz"/>
    <x v="1"/>
    <s v="United States"/>
    <s v="Los Angeles"/>
    <x v="1"/>
    <n v="90045"/>
    <x v="1"/>
    <s v="TEC-AC-10004864"/>
    <x v="2"/>
    <x v="11"/>
    <s v="Memorex Micro Travel Drive 32 GB"/>
    <n v="109.53"/>
    <n v="3"/>
    <n v="0"/>
    <x v="4524"/>
  </r>
  <r>
    <n v="5390"/>
    <x v="2680"/>
    <x v="3"/>
    <x v="1042"/>
    <d v="2014-02-22T00:00:00"/>
    <s v="Second Class"/>
    <s v="CV-12805"/>
    <s v="Cynthia Voltz"/>
    <x v="1"/>
    <s v="United States"/>
    <s v="Los Angeles"/>
    <x v="1"/>
    <n v="90045"/>
    <x v="1"/>
    <s v="OFF-LA-10004345"/>
    <x v="1"/>
    <x v="2"/>
    <s v="Avery 493"/>
    <n v="9.82"/>
    <n v="2"/>
    <n v="0"/>
    <x v="787"/>
  </r>
  <r>
    <n v="5391"/>
    <x v="2681"/>
    <x v="3"/>
    <x v="468"/>
    <d v="2014-11-13T00:00:00"/>
    <s v="Second Class"/>
    <s v="NC-18535"/>
    <s v="Nick Crebassa"/>
    <x v="1"/>
    <s v="United States"/>
    <s v="Seattle"/>
    <x v="4"/>
    <n v="98105"/>
    <x v="1"/>
    <s v="OFF-BI-10000088"/>
    <x v="1"/>
    <x v="8"/>
    <s v="GBC Imprintable Covers"/>
    <n v="26.352000000000004"/>
    <n v="3"/>
    <n v="0.2"/>
    <x v="4525"/>
  </r>
  <r>
    <n v="5392"/>
    <x v="2682"/>
    <x v="2"/>
    <x v="84"/>
    <d v="2011-11-25T00:00:00"/>
    <s v="Standard Class"/>
    <s v="GR-14560"/>
    <s v="Georgia Rosenberg"/>
    <x v="1"/>
    <s v="United States"/>
    <s v="Wilmington"/>
    <x v="13"/>
    <n v="19805"/>
    <x v="3"/>
    <s v="OFF-LA-10002787"/>
    <x v="1"/>
    <x v="2"/>
    <s v="Avery 480"/>
    <n v="22.5"/>
    <n v="6"/>
    <n v="0"/>
    <x v="4526"/>
  </r>
  <r>
    <n v="5393"/>
    <x v="2682"/>
    <x v="2"/>
    <x v="84"/>
    <d v="2011-11-25T00:00:00"/>
    <s v="Standard Class"/>
    <s v="GR-14560"/>
    <s v="Georgia Rosenberg"/>
    <x v="1"/>
    <s v="United States"/>
    <s v="Wilmington"/>
    <x v="13"/>
    <n v="19805"/>
    <x v="3"/>
    <s v="OFF-LA-10001569"/>
    <x v="1"/>
    <x v="2"/>
    <s v="Avery 499"/>
    <n v="9.9600000000000009"/>
    <n v="2"/>
    <n v="0"/>
    <x v="763"/>
  </r>
  <r>
    <n v="5394"/>
    <x v="2682"/>
    <x v="2"/>
    <x v="84"/>
    <d v="2011-11-25T00:00:00"/>
    <s v="Standard Class"/>
    <s v="GR-14560"/>
    <s v="Georgia Rosenberg"/>
    <x v="1"/>
    <s v="United States"/>
    <s v="Wilmington"/>
    <x v="13"/>
    <n v="19805"/>
    <x v="3"/>
    <s v="OFF-BI-10002429"/>
    <x v="1"/>
    <x v="8"/>
    <s v="Premier Elliptical Ring Binder, Black"/>
    <n v="213.08"/>
    <n v="7"/>
    <n v="0"/>
    <x v="4527"/>
  </r>
  <r>
    <n v="5395"/>
    <x v="2682"/>
    <x v="2"/>
    <x v="84"/>
    <d v="2011-11-25T00:00:00"/>
    <s v="Standard Class"/>
    <s v="GR-14560"/>
    <s v="Georgia Rosenberg"/>
    <x v="1"/>
    <s v="United States"/>
    <s v="Wilmington"/>
    <x v="13"/>
    <n v="19805"/>
    <x v="3"/>
    <s v="FUR-BO-10000362"/>
    <x v="0"/>
    <x v="0"/>
    <s v="Sauder Inglewood Library Bookcases"/>
    <n v="1025.8799999999999"/>
    <n v="6"/>
    <n v="0"/>
    <x v="4528"/>
  </r>
  <r>
    <n v="5396"/>
    <x v="2683"/>
    <x v="2"/>
    <x v="728"/>
    <d v="2011-11-21T00:00:00"/>
    <s v="Second Class"/>
    <s v="JG-15805"/>
    <s v="John Grady"/>
    <x v="1"/>
    <s v="United States"/>
    <s v="Provo"/>
    <x v="7"/>
    <n v="84604"/>
    <x v="1"/>
    <s v="OFF-PA-10003016"/>
    <x v="1"/>
    <x v="10"/>
    <s v="Adams &quot;While You Were Out&quot; Message Pads"/>
    <n v="21.98"/>
    <n v="7"/>
    <n v="0"/>
    <x v="4529"/>
  </r>
  <r>
    <n v="5397"/>
    <x v="2684"/>
    <x v="0"/>
    <x v="446"/>
    <d v="2013-09-25T00:00:00"/>
    <s v="Same Day"/>
    <s v="EB-13750"/>
    <s v="Edward Becker"/>
    <x v="1"/>
    <s v="United States"/>
    <s v="San Francisco"/>
    <x v="1"/>
    <n v="94110"/>
    <x v="1"/>
    <s v="FUR-FU-10002501"/>
    <x v="0"/>
    <x v="5"/>
    <s v="Nu-Dell Executive Frame"/>
    <n v="63.2"/>
    <n v="5"/>
    <n v="0"/>
    <x v="211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530"/>
  </r>
  <r>
    <n v="5399"/>
    <x v="2686"/>
    <x v="0"/>
    <x v="720"/>
    <d v="2013-10-03T00:00:00"/>
    <s v="Standard Class"/>
    <s v="BM-11650"/>
    <s v="Brian Moss"/>
    <x v="1"/>
    <s v="United States"/>
    <s v="Lancaster"/>
    <x v="24"/>
    <n v="43130"/>
    <x v="3"/>
    <s v="OFF-BI-10002764"/>
    <x v="1"/>
    <x v="8"/>
    <s v="Recycled Pressboard Report Cover with Reinforced Top Hinge"/>
    <n v="2.907"/>
    <n v="3"/>
    <n v="0.7"/>
    <x v="4531"/>
  </r>
  <r>
    <n v="5400"/>
    <x v="2687"/>
    <x v="0"/>
    <x v="526"/>
    <d v="2013-04-15T00:00:00"/>
    <s v="Standard Class"/>
    <s v="HF-14995"/>
    <s v="Herbert Flentye"/>
    <x v="0"/>
    <s v="United States"/>
    <s v="Los Angeles"/>
    <x v="1"/>
    <n v="90004"/>
    <x v="1"/>
    <s v="FUR-BO-10001798"/>
    <x v="0"/>
    <x v="0"/>
    <s v="Bush Somerset Collection Bookcase"/>
    <n v="556.66499999999996"/>
    <n v="5"/>
    <n v="0.15"/>
    <x v="3504"/>
  </r>
  <r>
    <n v="5401"/>
    <x v="2688"/>
    <x v="3"/>
    <x v="296"/>
    <d v="2014-09-24T00:00:00"/>
    <s v="First Class"/>
    <s v="ML-18265"/>
    <s v="Muhammed Lee"/>
    <x v="0"/>
    <s v="United States"/>
    <s v="Seattle"/>
    <x v="4"/>
    <n v="98103"/>
    <x v="1"/>
    <s v="TEC-AC-10000158"/>
    <x v="2"/>
    <x v="11"/>
    <s v="Sony 64GB Class 10 Micro SDHC R40 Memory Card"/>
    <n v="71.98"/>
    <n v="2"/>
    <n v="0"/>
    <x v="2439"/>
  </r>
  <r>
    <n v="5402"/>
    <x v="2688"/>
    <x v="3"/>
    <x v="296"/>
    <d v="2014-09-24T00:00:00"/>
    <s v="First Class"/>
    <s v="ML-18265"/>
    <s v="Muhammed Lee"/>
    <x v="0"/>
    <s v="United States"/>
    <s v="Seattle"/>
    <x v="4"/>
    <n v="98103"/>
    <x v="1"/>
    <s v="TEC-AC-10000303"/>
    <x v="2"/>
    <x v="11"/>
    <s v="Logitech M510 Wireless Mouse"/>
    <n v="79.98"/>
    <n v="2"/>
    <n v="0"/>
    <x v="4532"/>
  </r>
  <r>
    <n v="5403"/>
    <x v="2689"/>
    <x v="3"/>
    <x v="1043"/>
    <d v="2014-08-30T00:00:00"/>
    <s v="Standard Class"/>
    <s v="AH-10195"/>
    <s v="Alan Haines"/>
    <x v="1"/>
    <s v="United States"/>
    <s v="New York City"/>
    <x v="15"/>
    <n v="10024"/>
    <x v="3"/>
    <s v="OFF-BI-10003910"/>
    <x v="1"/>
    <x v="8"/>
    <s v="DXL Angle-View Binders with Locking Rings by Samsill"/>
    <n v="24.672000000000001"/>
    <n v="4"/>
    <n v="0.2"/>
    <x v="4533"/>
  </r>
  <r>
    <n v="5404"/>
    <x v="2689"/>
    <x v="3"/>
    <x v="1043"/>
    <d v="2014-08-30T00:00:00"/>
    <s v="Standard Class"/>
    <s v="AH-10195"/>
    <s v="Alan Haines"/>
    <x v="1"/>
    <s v="United States"/>
    <s v="New York City"/>
    <x v="15"/>
    <n v="10024"/>
    <x v="3"/>
    <s v="OFF-BI-10000138"/>
    <x v="1"/>
    <x v="8"/>
    <s v="Acco Translucent Poly Ring Binders"/>
    <n v="3.7439999999999998"/>
    <n v="1"/>
    <n v="0.2"/>
    <x v="4534"/>
  </r>
  <r>
    <n v="5405"/>
    <x v="2690"/>
    <x v="0"/>
    <x v="712"/>
    <d v="2013-02-26T00:00:00"/>
    <s v="Standard Class"/>
    <s v="TZ-21580"/>
    <s v="Tracy Zic"/>
    <x v="0"/>
    <s v="United States"/>
    <s v="Los Angeles"/>
    <x v="1"/>
    <n v="90045"/>
    <x v="1"/>
    <s v="TEC-PH-10002398"/>
    <x v="2"/>
    <x v="7"/>
    <s v="AT&amp;T 1070 Corded Phone"/>
    <n v="445.96000000000004"/>
    <n v="5"/>
    <n v="0.2"/>
    <x v="576"/>
  </r>
  <r>
    <n v="5406"/>
    <x v="2690"/>
    <x v="0"/>
    <x v="712"/>
    <d v="2013-02-26T00:00:00"/>
    <s v="Standard Class"/>
    <s v="TZ-21580"/>
    <s v="Tracy Zic"/>
    <x v="0"/>
    <s v="United States"/>
    <s v="Los Angeles"/>
    <x v="1"/>
    <n v="90045"/>
    <x v="1"/>
    <s v="TEC-AC-10003399"/>
    <x v="2"/>
    <x v="11"/>
    <s v="Memorex Mini Travel Drive 64 GB USB 2.0 Flash Drive"/>
    <n v="36.24"/>
    <n v="1"/>
    <n v="0"/>
    <x v="2914"/>
  </r>
  <r>
    <n v="5407"/>
    <x v="2690"/>
    <x v="0"/>
    <x v="712"/>
    <d v="2013-02-26T00:00:00"/>
    <s v="Standard Class"/>
    <s v="TZ-21580"/>
    <s v="Tracy Zic"/>
    <x v="0"/>
    <s v="United States"/>
    <s v="Los Angeles"/>
    <x v="1"/>
    <n v="90045"/>
    <x v="1"/>
    <s v="OFF-FA-10000992"/>
    <x v="1"/>
    <x v="13"/>
    <s v="Acco Clips to Go Binder Clips, 24 Clips in Two Sizes"/>
    <n v="10.649999999999999"/>
    <n v="3"/>
    <n v="0"/>
    <x v="1466"/>
  </r>
  <r>
    <n v="5408"/>
    <x v="2691"/>
    <x v="3"/>
    <x v="166"/>
    <d v="2014-12-15T00:00:00"/>
    <s v="Standard Class"/>
    <s v="DM-13345"/>
    <s v="Denise Monton"/>
    <x v="1"/>
    <s v="United States"/>
    <s v="San Francisco"/>
    <x v="1"/>
    <n v="94109"/>
    <x v="1"/>
    <s v="OFF-PA-10003022"/>
    <x v="1"/>
    <x v="10"/>
    <s v="Standard Line “While You Were Out” Hardbound Telephone Message Book"/>
    <n v="87.92"/>
    <n v="4"/>
    <n v="0"/>
    <x v="4535"/>
  </r>
  <r>
    <n v="5409"/>
    <x v="2691"/>
    <x v="3"/>
    <x v="166"/>
    <d v="2014-12-15T00:00:00"/>
    <s v="Standard Class"/>
    <s v="DM-13345"/>
    <s v="Denise Monton"/>
    <x v="1"/>
    <s v="United States"/>
    <s v="San Francisco"/>
    <x v="1"/>
    <n v="94109"/>
    <x v="1"/>
    <s v="OFF-BI-10002854"/>
    <x v="1"/>
    <x v="8"/>
    <s v="Performers Binder/Pad Holder, Black"/>
    <n v="22.424000000000003"/>
    <n v="1"/>
    <n v="0.2"/>
    <x v="4536"/>
  </r>
  <r>
    <n v="5410"/>
    <x v="2691"/>
    <x v="3"/>
    <x v="166"/>
    <d v="2014-12-15T00:00:00"/>
    <s v="Standard Class"/>
    <s v="DM-13345"/>
    <s v="Denise Monton"/>
    <x v="1"/>
    <s v="United States"/>
    <s v="San Francisco"/>
    <x v="1"/>
    <n v="94109"/>
    <x v="1"/>
    <s v="OFF-BI-10001670"/>
    <x v="1"/>
    <x v="8"/>
    <s v="Vinyl Sectional Post Binders"/>
    <n v="90.480000000000018"/>
    <n v="3"/>
    <n v="0.2"/>
    <x v="3951"/>
  </r>
  <r>
    <n v="5411"/>
    <x v="2691"/>
    <x v="3"/>
    <x v="166"/>
    <d v="2014-12-15T00:00:00"/>
    <s v="Standard Class"/>
    <s v="DM-13345"/>
    <s v="Denise Monton"/>
    <x v="1"/>
    <s v="United States"/>
    <s v="San Francisco"/>
    <x v="1"/>
    <n v="94109"/>
    <x v="1"/>
    <s v="OFF-ST-10001837"/>
    <x v="1"/>
    <x v="4"/>
    <s v="SAFCO Mobile Desk Side File, Wire Frame"/>
    <n v="42.76"/>
    <n v="1"/>
    <n v="0"/>
    <x v="4537"/>
  </r>
  <r>
    <n v="5412"/>
    <x v="2692"/>
    <x v="3"/>
    <x v="65"/>
    <d v="2014-09-23T00:00:00"/>
    <s v="Standard Class"/>
    <s v="TS-21505"/>
    <s v="Tony Sayre"/>
    <x v="0"/>
    <s v="United States"/>
    <s v="Clovis"/>
    <x v="27"/>
    <n v="88101"/>
    <x v="1"/>
    <s v="OFF-BI-10002012"/>
    <x v="1"/>
    <x v="8"/>
    <s v="Wilson Jones Easy Flow II Sheet Lifters"/>
    <n v="10.080000000000002"/>
    <n v="7"/>
    <n v="0.2"/>
    <x v="4538"/>
  </r>
  <r>
    <n v="5413"/>
    <x v="2692"/>
    <x v="3"/>
    <x v="65"/>
    <d v="2014-09-23T00:00:00"/>
    <s v="Standard Class"/>
    <s v="TS-21505"/>
    <s v="Tony Sayre"/>
    <x v="0"/>
    <s v="United States"/>
    <s v="Clovis"/>
    <x v="27"/>
    <n v="88101"/>
    <x v="1"/>
    <s v="TEC-AC-10004992"/>
    <x v="2"/>
    <x v="11"/>
    <s v="Kingston Digital DataTraveler 64GB USB 2.0"/>
    <n v="101.34"/>
    <n v="3"/>
    <n v="0"/>
    <x v="4539"/>
  </r>
  <r>
    <n v="5414"/>
    <x v="2693"/>
    <x v="0"/>
    <x v="108"/>
    <d v="2013-09-15T00:00:00"/>
    <s v="First Class"/>
    <s v="TB-21625"/>
    <s v="Trudy Brown"/>
    <x v="0"/>
    <s v="United States"/>
    <s v="Wichita"/>
    <x v="41"/>
    <n v="67212"/>
    <x v="2"/>
    <s v="TEC-PH-10003171"/>
    <x v="2"/>
    <x v="7"/>
    <s v="Plantronics Encore H101 Dual Earpieces Headset"/>
    <n v="224.75"/>
    <n v="5"/>
    <n v="0"/>
    <x v="4540"/>
  </r>
  <r>
    <n v="5415"/>
    <x v="2694"/>
    <x v="3"/>
    <x v="397"/>
    <d v="2014-09-29T00:00:00"/>
    <s v="Standard Class"/>
    <s v="LC-16870"/>
    <s v="Lena Cacioppo"/>
    <x v="0"/>
    <s v="United States"/>
    <s v="Chicago"/>
    <x v="10"/>
    <n v="60653"/>
    <x v="2"/>
    <s v="OFF-AP-10000390"/>
    <x v="1"/>
    <x v="9"/>
    <s v="Euro Pro Shark Stick Mini Vacuum"/>
    <n v="73.175999999999974"/>
    <n v="6"/>
    <n v="0.8"/>
    <x v="4541"/>
  </r>
  <r>
    <n v="5416"/>
    <x v="2694"/>
    <x v="3"/>
    <x v="397"/>
    <d v="2014-09-29T00:00:00"/>
    <s v="Standard Class"/>
    <s v="LC-16870"/>
    <s v="Lena Cacioppo"/>
    <x v="0"/>
    <s v="United States"/>
    <s v="Chicago"/>
    <x v="10"/>
    <n v="60653"/>
    <x v="2"/>
    <s v="OFF-PA-10004888"/>
    <x v="1"/>
    <x v="10"/>
    <s v="Xerox 217"/>
    <n v="20.736000000000004"/>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542"/>
  </r>
  <r>
    <n v="5418"/>
    <x v="2695"/>
    <x v="2"/>
    <x v="191"/>
    <d v="2011-10-08T00:00:00"/>
    <s v="Second Class"/>
    <s v="AM-10360"/>
    <s v="Alice McCarthy"/>
    <x v="1"/>
    <s v="United States"/>
    <s v="Omaha"/>
    <x v="8"/>
    <n v="68104"/>
    <x v="2"/>
    <s v="OFF-BI-10004099"/>
    <x v="1"/>
    <x v="8"/>
    <s v="GBC VeloBinder Strips"/>
    <n v="15.36"/>
    <n v="2"/>
    <n v="0"/>
    <x v="4543"/>
  </r>
  <r>
    <n v="5419"/>
    <x v="2696"/>
    <x v="1"/>
    <x v="924"/>
    <d v="2012-10-26T00:00:00"/>
    <s v="First Class"/>
    <s v="JE-15715"/>
    <s v="Joe Elijah"/>
    <x v="0"/>
    <s v="United States"/>
    <s v="Houston"/>
    <x v="5"/>
    <n v="77041"/>
    <x v="2"/>
    <s v="OFF-PA-10004621"/>
    <x v="1"/>
    <x v="10"/>
    <s v="Xerox 212"/>
    <n v="36.288000000000011"/>
    <n v="7"/>
    <n v="0.2"/>
    <x v="1683"/>
  </r>
  <r>
    <n v="5420"/>
    <x v="2696"/>
    <x v="1"/>
    <x v="924"/>
    <d v="2012-10-26T00:00:00"/>
    <s v="First Class"/>
    <s v="JE-15715"/>
    <s v="Joe Elijah"/>
    <x v="0"/>
    <s v="United States"/>
    <s v="Houston"/>
    <x v="5"/>
    <n v="77041"/>
    <x v="2"/>
    <s v="TEC-PH-10002103"/>
    <x v="2"/>
    <x v="7"/>
    <s v="Jabra SPEAK 410"/>
    <n v="150.38399999999999"/>
    <n v="2"/>
    <n v="0.2"/>
    <x v="4544"/>
  </r>
  <r>
    <n v="5421"/>
    <x v="2697"/>
    <x v="0"/>
    <x v="1044"/>
    <d v="2013-04-03T00:00:00"/>
    <s v="Second Class"/>
    <s v="CS-11950"/>
    <s v="Carlos Soltero"/>
    <x v="0"/>
    <s v="United States"/>
    <s v="Philadelphia"/>
    <x v="9"/>
    <n v="19134"/>
    <x v="3"/>
    <s v="TEC-PH-10002789"/>
    <x v="2"/>
    <x v="7"/>
    <s v="LG Exalt"/>
    <n v="280.78200000000004"/>
    <n v="3"/>
    <n v="0.4"/>
    <x v="4545"/>
  </r>
  <r>
    <n v="5422"/>
    <x v="2697"/>
    <x v="0"/>
    <x v="1044"/>
    <d v="2013-04-03T00:00:00"/>
    <s v="Second Class"/>
    <s v="CS-11950"/>
    <s v="Carlos Soltero"/>
    <x v="0"/>
    <s v="United States"/>
    <s v="Philadelphia"/>
    <x v="9"/>
    <n v="19134"/>
    <x v="3"/>
    <s v="TEC-AC-10003289"/>
    <x v="2"/>
    <x v="11"/>
    <s v="Anker Ultra-Slim Mini Bluetooth 3.0 Wireless Keyboard"/>
    <n v="31.983999999999998"/>
    <n v="2"/>
    <n v="0.2"/>
    <x v="4546"/>
  </r>
  <r>
    <n v="5423"/>
    <x v="2698"/>
    <x v="0"/>
    <x v="723"/>
    <d v="2014-01-03T00:00:00"/>
    <s v="Standard Class"/>
    <s v="PF-19225"/>
    <s v="Phillip Flathmann"/>
    <x v="0"/>
    <s v="United States"/>
    <s v="Los Angeles"/>
    <x v="1"/>
    <n v="90045"/>
    <x v="1"/>
    <s v="OFF-BI-10000138"/>
    <x v="1"/>
    <x v="8"/>
    <s v="Acco Translucent Poly Ring Binders"/>
    <n v="11.231999999999999"/>
    <n v="3"/>
    <n v="0.2"/>
    <x v="4547"/>
  </r>
  <r>
    <n v="5424"/>
    <x v="2699"/>
    <x v="3"/>
    <x v="132"/>
    <d v="2014-11-06T00:00:00"/>
    <s v="Second Class"/>
    <s v="PJ-18835"/>
    <s v="Patrick Jones"/>
    <x v="1"/>
    <s v="United States"/>
    <s v="Richmond"/>
    <x v="0"/>
    <n v="40475"/>
    <x v="0"/>
    <s v="OFF-PA-10001215"/>
    <x v="1"/>
    <x v="10"/>
    <s v="Xerox 1963"/>
    <n v="26.400000000000002"/>
    <n v="5"/>
    <n v="0"/>
    <x v="1698"/>
  </r>
  <r>
    <n v="5425"/>
    <x v="2700"/>
    <x v="3"/>
    <x v="176"/>
    <d v="2014-01-27T00:00:00"/>
    <s v="Standard Class"/>
    <s v="JF-15490"/>
    <s v="Jeremy Farry"/>
    <x v="0"/>
    <s v="United States"/>
    <s v="Waterbury"/>
    <x v="29"/>
    <n v="6708"/>
    <x v="3"/>
    <s v="OFF-AR-10001545"/>
    <x v="1"/>
    <x v="6"/>
    <s v="Newell 326"/>
    <n v="3.52"/>
    <n v="2"/>
    <n v="0"/>
    <x v="3192"/>
  </r>
  <r>
    <n v="5426"/>
    <x v="2701"/>
    <x v="0"/>
    <x v="275"/>
    <d v="2013-12-07T00:00:00"/>
    <s v="First Class"/>
    <s v="NM-18520"/>
    <s v="Neoma Murray"/>
    <x v="0"/>
    <s v="United States"/>
    <s v="Los Angeles"/>
    <x v="1"/>
    <n v="90045"/>
    <x v="1"/>
    <s v="TEC-AC-10003870"/>
    <x v="2"/>
    <x v="11"/>
    <s v="Logitech Z-906 Speaker sys - home theater - 5.1-CH"/>
    <n v="1649.95"/>
    <n v="5"/>
    <n v="0"/>
    <x v="4548"/>
  </r>
  <r>
    <n v="5427"/>
    <x v="2701"/>
    <x v="0"/>
    <x v="275"/>
    <d v="2013-12-07T00:00:00"/>
    <s v="First Class"/>
    <s v="NM-18520"/>
    <s v="Neoma Murray"/>
    <x v="0"/>
    <s v="United States"/>
    <s v="Los Angeles"/>
    <x v="1"/>
    <n v="90045"/>
    <x v="1"/>
    <s v="FUR-FU-10001085"/>
    <x v="0"/>
    <x v="5"/>
    <s v="3M Polarizing Light Filter Sleeves"/>
    <n v="111.89999999999999"/>
    <n v="6"/>
    <n v="0"/>
    <x v="454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n v="5429"/>
    <x v="2703"/>
    <x v="0"/>
    <x v="476"/>
    <d v="2013-09-05T00:00:00"/>
    <s v="First Class"/>
    <s v="SZ-20035"/>
    <s v="Sam Zeldin"/>
    <x v="2"/>
    <s v="United States"/>
    <s v="San Francisco"/>
    <x v="1"/>
    <n v="94122"/>
    <x v="1"/>
    <s v="OFF-ST-10003455"/>
    <x v="1"/>
    <x v="4"/>
    <s v="Tenex File Box, Personal Filing Tote with Lid, Black"/>
    <n v="46.53"/>
    <n v="3"/>
    <n v="0"/>
    <x v="2223"/>
  </r>
  <r>
    <n v="5430"/>
    <x v="2704"/>
    <x v="2"/>
    <x v="742"/>
    <d v="2011-09-07T00:00:00"/>
    <s v="First Class"/>
    <s v="PR-18880"/>
    <s v="Patrick Ryan"/>
    <x v="0"/>
    <s v="United States"/>
    <s v="Saint Petersburg"/>
    <x v="2"/>
    <n v="33710"/>
    <x v="0"/>
    <s v="FUR-FU-10001967"/>
    <x v="0"/>
    <x v="5"/>
    <s v="Telescoping Adjustable Floor Lamp"/>
    <n v="31.983999999999998"/>
    <n v="2"/>
    <n v="0.2"/>
    <x v="1008"/>
  </r>
  <r>
    <n v="5431"/>
    <x v="2705"/>
    <x v="3"/>
    <x v="208"/>
    <d v="2014-10-26T00:00:00"/>
    <s v="Standard Class"/>
    <s v="FC-14245"/>
    <s v="Frank Carlisle"/>
    <x v="2"/>
    <s v="United States"/>
    <s v="Lakewood"/>
    <x v="24"/>
    <n v="44107"/>
    <x v="3"/>
    <s v="OFF-AP-10000938"/>
    <x v="1"/>
    <x v="9"/>
    <s v="Avanti 1.7 Cu. Ft. Refrigerator"/>
    <n v="161.56800000000001"/>
    <n v="2"/>
    <n v="0.2"/>
    <x v="4551"/>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d v="2014-10-26T00:00:00"/>
    <s v="Standard Class"/>
    <s v="FC-14245"/>
    <s v="Frank Carlisle"/>
    <x v="2"/>
    <s v="United States"/>
    <s v="Lakewood"/>
    <x v="24"/>
    <n v="44107"/>
    <x v="3"/>
    <s v="OFF-BI-10002799"/>
    <x v="1"/>
    <x v="8"/>
    <s v="SlimView Poly Binder, 3/8&quot;"/>
    <n v="6.2160000000000002"/>
    <n v="4"/>
    <n v="0.7"/>
    <x v="4553"/>
  </r>
  <r>
    <n v="5434"/>
    <x v="2706"/>
    <x v="3"/>
    <x v="1016"/>
    <d v="2014-04-30T00:00:00"/>
    <s v="Standard Class"/>
    <s v="LH-16750"/>
    <s v="Larry Hughes"/>
    <x v="0"/>
    <s v="United States"/>
    <s v="Chandler"/>
    <x v="16"/>
    <n v="85224"/>
    <x v="1"/>
    <s v="OFF-AR-10000246"/>
    <x v="1"/>
    <x v="6"/>
    <s v="Newell 318"/>
    <n v="8.895999999999999"/>
    <n v="4"/>
    <n v="0.2"/>
    <x v="4554"/>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d v="2012-10-24T00:00:00"/>
    <s v="Standard Class"/>
    <s v="RM-19675"/>
    <s v="Robert Marley"/>
    <x v="2"/>
    <s v="United States"/>
    <s v="Los Angeles"/>
    <x v="1"/>
    <n v="90008"/>
    <x v="1"/>
    <s v="TEC-AC-10000892"/>
    <x v="2"/>
    <x v="11"/>
    <s v="NETGEAR N750 Dual Band Wi-Fi Gigabit Router"/>
    <n v="270"/>
    <n v="3"/>
    <n v="0"/>
    <x v="4556"/>
  </r>
  <r>
    <n v="5437"/>
    <x v="2708"/>
    <x v="2"/>
    <x v="260"/>
    <d v="2011-07-08T00:00:00"/>
    <s v="First Class"/>
    <s v="DM-13525"/>
    <s v="Don Miller"/>
    <x v="1"/>
    <s v="United States"/>
    <s v="Palm Coast"/>
    <x v="2"/>
    <n v="32137"/>
    <x v="0"/>
    <s v="FUR-FU-10001591"/>
    <x v="0"/>
    <x v="5"/>
    <s v="Advantus Panel Wall Certificate Holder - 8.5x11"/>
    <n v="19.52"/>
    <n v="2"/>
    <n v="0.2"/>
    <x v="4557"/>
  </r>
  <r>
    <n v="5438"/>
    <x v="2708"/>
    <x v="2"/>
    <x v="260"/>
    <d v="2011-07-08T00:00:00"/>
    <s v="First Class"/>
    <s v="DM-13525"/>
    <s v="Don Miller"/>
    <x v="1"/>
    <s v="United States"/>
    <s v="Palm Coast"/>
    <x v="2"/>
    <n v="32137"/>
    <x v="0"/>
    <s v="OFF-BI-10001787"/>
    <x v="1"/>
    <x v="8"/>
    <s v="Wilson Jones Four-Pocket Poly Binders"/>
    <n v="9.8100000000000023"/>
    <n v="5"/>
    <n v="0.7"/>
    <x v="4558"/>
  </r>
  <r>
    <n v="5439"/>
    <x v="2708"/>
    <x v="2"/>
    <x v="260"/>
    <d v="2011-07-08T00:00:00"/>
    <s v="First Class"/>
    <s v="DM-13525"/>
    <s v="Don Miller"/>
    <x v="1"/>
    <s v="United States"/>
    <s v="Palm Coast"/>
    <x v="2"/>
    <n v="32137"/>
    <x v="0"/>
    <s v="FUR-FU-10003192"/>
    <x v="0"/>
    <x v="5"/>
    <s v="Luxo Adjustable Task Clamp Lamp"/>
    <n v="213.21600000000001"/>
    <n v="3"/>
    <n v="0.2"/>
    <x v="4559"/>
  </r>
  <r>
    <n v="5440"/>
    <x v="2709"/>
    <x v="0"/>
    <x v="958"/>
    <d v="2013-04-10T00:00:00"/>
    <s v="Standard Class"/>
    <s v="EH-14185"/>
    <s v="Evan Henry"/>
    <x v="0"/>
    <s v="United States"/>
    <s v="New York City"/>
    <x v="15"/>
    <n v="10035"/>
    <x v="3"/>
    <s v="OFF-BI-10004600"/>
    <x v="1"/>
    <x v="8"/>
    <s v="Ibico Ibimaster 300 Manual Binding System"/>
    <n v="588.78399999999999"/>
    <n v="2"/>
    <n v="0.2"/>
    <x v="4560"/>
  </r>
  <r>
    <n v="5441"/>
    <x v="2710"/>
    <x v="3"/>
    <x v="38"/>
    <d v="2014-11-19T00:00:00"/>
    <s v="Second Class"/>
    <s v="TC-21295"/>
    <s v="Toby Carlisle"/>
    <x v="0"/>
    <s v="United States"/>
    <s v="Jupiter"/>
    <x v="2"/>
    <n v="33458"/>
    <x v="0"/>
    <s v="OFF-AR-10002335"/>
    <x v="1"/>
    <x v="6"/>
    <s v="DIXON Oriole Pencils"/>
    <n v="2.0640000000000001"/>
    <n v="1"/>
    <n v="0.2"/>
    <x v="4561"/>
  </r>
  <r>
    <n v="5442"/>
    <x v="2711"/>
    <x v="3"/>
    <x v="428"/>
    <d v="2014-09-14T00:00:00"/>
    <s v="Standard Class"/>
    <s v="AI-10855"/>
    <s v="Arianne Irving"/>
    <x v="0"/>
    <s v="United States"/>
    <s v="Glendale"/>
    <x v="16"/>
    <n v="85301"/>
    <x v="1"/>
    <s v="OFF-PA-10000859"/>
    <x v="1"/>
    <x v="10"/>
    <s v="Unpadded Memo Slips"/>
    <n v="6.3680000000000003"/>
    <n v="2"/>
    <n v="0.2"/>
    <x v="4562"/>
  </r>
  <r>
    <n v="5443"/>
    <x v="2712"/>
    <x v="1"/>
    <x v="786"/>
    <d v="2012-04-23T00:00:00"/>
    <s v="Standard Class"/>
    <s v="JM-15535"/>
    <s v="Jessica Myrick"/>
    <x v="0"/>
    <s v="United States"/>
    <s v="New York City"/>
    <x v="15"/>
    <n v="10035"/>
    <x v="3"/>
    <s v="TEC-AC-10003198"/>
    <x v="2"/>
    <x v="11"/>
    <s v="Enermax Acrylux Wireless Keyboard"/>
    <n v="99.6"/>
    <n v="1"/>
    <n v="0"/>
    <x v="954"/>
  </r>
  <r>
    <n v="5444"/>
    <x v="2712"/>
    <x v="1"/>
    <x v="786"/>
    <d v="2012-04-23T00:00:00"/>
    <s v="Standard Class"/>
    <s v="JM-15535"/>
    <s v="Jessica Myrick"/>
    <x v="0"/>
    <s v="United States"/>
    <s v="New York City"/>
    <x v="15"/>
    <n v="10035"/>
    <x v="3"/>
    <s v="OFF-BI-10001900"/>
    <x v="1"/>
    <x v="8"/>
    <s v="DXL Angle-View Binders with Locking Rings, Black"/>
    <n v="62.296000000000006"/>
    <n v="13"/>
    <n v="0.2"/>
    <x v="4563"/>
  </r>
  <r>
    <n v="5445"/>
    <x v="2712"/>
    <x v="1"/>
    <x v="786"/>
    <d v="2012-04-23T00:00:00"/>
    <s v="Standard Class"/>
    <s v="JM-15535"/>
    <s v="Jessica Myrick"/>
    <x v="0"/>
    <s v="United States"/>
    <s v="New York City"/>
    <x v="15"/>
    <n v="10035"/>
    <x v="3"/>
    <s v="OFF-AR-10000614"/>
    <x v="1"/>
    <x v="6"/>
    <s v="Barrel Sharpener"/>
    <n v="10.709999999999999"/>
    <n v="3"/>
    <n v="0"/>
    <x v="4564"/>
  </r>
  <r>
    <n v="5446"/>
    <x v="2713"/>
    <x v="0"/>
    <x v="197"/>
    <d v="2013-07-30T00:00:00"/>
    <s v="Standard Class"/>
    <s v="BE-11335"/>
    <s v="Bill Eplett"/>
    <x v="2"/>
    <s v="United States"/>
    <s v="Houston"/>
    <x v="5"/>
    <n v="77041"/>
    <x v="2"/>
    <s v="OFF-EN-10003040"/>
    <x v="1"/>
    <x v="12"/>
    <s v="Quality Park Security Envelopes"/>
    <n v="20.936000000000003"/>
    <n v="1"/>
    <n v="0.2"/>
    <x v="4565"/>
  </r>
  <r>
    <n v="5447"/>
    <x v="2714"/>
    <x v="0"/>
    <x v="370"/>
    <d v="2013-09-01T00:00:00"/>
    <s v="Standard Class"/>
    <s v="DR-12880"/>
    <s v="Dan Reichenbach"/>
    <x v="1"/>
    <s v="United States"/>
    <s v="New York City"/>
    <x v="15"/>
    <n v="10035"/>
    <x v="3"/>
    <s v="TEC-PH-10003442"/>
    <x v="2"/>
    <x v="7"/>
    <s v="Samsung Replacement EH64AVFWE Premium Headset"/>
    <n v="33"/>
    <n v="6"/>
    <n v="0"/>
    <x v="4566"/>
  </r>
  <r>
    <n v="5448"/>
    <x v="2714"/>
    <x v="0"/>
    <x v="370"/>
    <d v="2013-09-01T00:00:00"/>
    <s v="Standard Class"/>
    <s v="DR-12880"/>
    <s v="Dan Reichenbach"/>
    <x v="1"/>
    <s v="United States"/>
    <s v="New York City"/>
    <x v="15"/>
    <n v="10035"/>
    <x v="3"/>
    <s v="TEC-AC-10002800"/>
    <x v="2"/>
    <x v="11"/>
    <s v="Plantronics Audio 478 Stereo USB Headset"/>
    <n v="249.95000000000002"/>
    <n v="5"/>
    <n v="0"/>
    <x v="4567"/>
  </r>
  <r>
    <n v="5449"/>
    <x v="2715"/>
    <x v="2"/>
    <x v="171"/>
    <d v="2011-09-19T00:00:00"/>
    <s v="Standard Class"/>
    <s v="TA-21385"/>
    <s v="Tom Ashbrook"/>
    <x v="2"/>
    <s v="United States"/>
    <s v="Olathe"/>
    <x v="41"/>
    <n v="66062"/>
    <x v="2"/>
    <s v="OFF-SU-10000157"/>
    <x v="1"/>
    <x v="14"/>
    <s v="Compact Automatic Electric Letter Opener"/>
    <n v="357.93"/>
    <n v="3"/>
    <n v="0"/>
    <x v="4568"/>
  </r>
  <r>
    <n v="5450"/>
    <x v="2715"/>
    <x v="2"/>
    <x v="171"/>
    <d v="2011-09-19T00:00:00"/>
    <s v="Standard Class"/>
    <s v="TA-21385"/>
    <s v="Tom Ashbrook"/>
    <x v="2"/>
    <s v="United States"/>
    <s v="Olathe"/>
    <x v="41"/>
    <n v="66062"/>
    <x v="2"/>
    <s v="TEC-AC-10001542"/>
    <x v="2"/>
    <x v="11"/>
    <s v="SanDisk Cruzer 16 GB USB Flash Drive"/>
    <n v="57.400000000000006"/>
    <n v="5"/>
    <n v="0"/>
    <x v="4569"/>
  </r>
  <r>
    <n v="5451"/>
    <x v="2715"/>
    <x v="2"/>
    <x v="171"/>
    <d v="2011-09-19T00:00:00"/>
    <s v="Standard Class"/>
    <s v="TA-21385"/>
    <s v="Tom Ashbrook"/>
    <x v="2"/>
    <s v="United States"/>
    <s v="Olathe"/>
    <x v="41"/>
    <n v="66062"/>
    <x v="2"/>
    <s v="OFF-BI-10004519"/>
    <x v="1"/>
    <x v="8"/>
    <s v="GBC DocuBind P100 Manual Binding Machine"/>
    <n v="331.96"/>
    <n v="2"/>
    <n v="0"/>
    <x v="4570"/>
  </r>
  <r>
    <n v="5452"/>
    <x v="2715"/>
    <x v="2"/>
    <x v="171"/>
    <d v="2011-09-19T00:00:00"/>
    <s v="Standard Class"/>
    <s v="TA-21385"/>
    <s v="Tom Ashbrook"/>
    <x v="2"/>
    <s v="United States"/>
    <s v="Olathe"/>
    <x v="41"/>
    <n v="66062"/>
    <x v="2"/>
    <s v="FUR-FU-10003464"/>
    <x v="0"/>
    <x v="5"/>
    <s v="Seth Thomas 8 1/2&quot; Cubicle Clock"/>
    <n v="40.56"/>
    <n v="2"/>
    <n v="0"/>
    <x v="4571"/>
  </r>
  <r>
    <n v="5453"/>
    <x v="2716"/>
    <x v="0"/>
    <x v="405"/>
    <d v="2013-07-30T00:00:00"/>
    <s v="Standard Class"/>
    <s v="KN-16705"/>
    <s v="Kristina Nunn"/>
    <x v="2"/>
    <s v="United States"/>
    <s v="Sparks"/>
    <x v="33"/>
    <n v="89431"/>
    <x v="1"/>
    <s v="OFF-SU-10004261"/>
    <x v="1"/>
    <x v="14"/>
    <s v="Fiskars 8&quot; Scissors, 2/Pack"/>
    <n v="86.199999999999989"/>
    <n v="5"/>
    <n v="0"/>
    <x v="4572"/>
  </r>
  <r>
    <n v="5454"/>
    <x v="2717"/>
    <x v="3"/>
    <x v="240"/>
    <d v="2014-05-24T00:00:00"/>
    <s v="Standard Class"/>
    <s v="PJ-18835"/>
    <s v="Patrick Jones"/>
    <x v="1"/>
    <s v="United States"/>
    <s v="Rockford"/>
    <x v="10"/>
    <n v="61107"/>
    <x v="2"/>
    <s v="OFF-PA-10004733"/>
    <x v="1"/>
    <x v="10"/>
    <s v="Things To Do Today Spiral Book"/>
    <n v="38.016000000000005"/>
    <n v="6"/>
    <n v="0.2"/>
    <x v="4573"/>
  </r>
  <r>
    <n v="5455"/>
    <x v="2718"/>
    <x v="3"/>
    <x v="1045"/>
    <d v="2014-05-03T00:00:00"/>
    <s v="Standard Class"/>
    <s v="MC-17605"/>
    <s v="Matt Connell"/>
    <x v="1"/>
    <s v="United States"/>
    <s v="Philadelphia"/>
    <x v="9"/>
    <n v="19143"/>
    <x v="3"/>
    <s v="OFF-ST-10001325"/>
    <x v="1"/>
    <x v="4"/>
    <s v="Sterilite Officeware Hinged File Box"/>
    <n v="8.3840000000000003"/>
    <n v="1"/>
    <n v="0.2"/>
    <x v="4574"/>
  </r>
  <r>
    <n v="5456"/>
    <x v="2718"/>
    <x v="3"/>
    <x v="1045"/>
    <d v="2014-05-03T00:00:00"/>
    <s v="Standard Class"/>
    <s v="MC-17605"/>
    <s v="Matt Connell"/>
    <x v="1"/>
    <s v="United States"/>
    <s v="Philadelphia"/>
    <x v="9"/>
    <n v="19143"/>
    <x v="3"/>
    <s v="OFF-AR-10003056"/>
    <x v="1"/>
    <x v="6"/>
    <s v="Newell 341"/>
    <n v="6.8480000000000008"/>
    <n v="2"/>
    <n v="0.2"/>
    <x v="4575"/>
  </r>
  <r>
    <n v="5457"/>
    <x v="2719"/>
    <x v="3"/>
    <x v="614"/>
    <d v="2015-01-03T00:00:00"/>
    <s v="Standard Class"/>
    <s v="BS-11755"/>
    <s v="Bruce Stewart"/>
    <x v="0"/>
    <s v="United States"/>
    <s v="Edmonds"/>
    <x v="4"/>
    <n v="98026"/>
    <x v="1"/>
    <s v="OFF-FA-10000089"/>
    <x v="1"/>
    <x v="13"/>
    <s v="Acco Glide Clips"/>
    <n v="19.600000000000001"/>
    <n v="5"/>
    <n v="0"/>
    <x v="4576"/>
  </r>
  <r>
    <n v="5458"/>
    <x v="2719"/>
    <x v="3"/>
    <x v="614"/>
    <d v="2015-01-03T00:00:00"/>
    <s v="Standard Class"/>
    <s v="BS-11755"/>
    <s v="Bruce Stewart"/>
    <x v="0"/>
    <s v="United States"/>
    <s v="Edmonds"/>
    <x v="4"/>
    <n v="98026"/>
    <x v="1"/>
    <s v="FUR-FU-10004093"/>
    <x v="0"/>
    <x v="5"/>
    <s v="Hand-Finished Solid Wood Document Frame"/>
    <n v="68.459999999999994"/>
    <n v="2"/>
    <n v="0"/>
    <x v="4577"/>
  </r>
  <r>
    <n v="5459"/>
    <x v="2720"/>
    <x v="3"/>
    <x v="507"/>
    <d v="2014-09-07T00:00:00"/>
    <s v="Second Class"/>
    <s v="PK-19075"/>
    <s v="Pete Kriz"/>
    <x v="0"/>
    <s v="United States"/>
    <s v="San Francisco"/>
    <x v="1"/>
    <n v="94122"/>
    <x v="1"/>
    <s v="OFF-BI-10004022"/>
    <x v="1"/>
    <x v="8"/>
    <s v="Acco Suede Grain Vinyl Round Ring Binder"/>
    <n v="13.343999999999998"/>
    <n v="6"/>
    <n v="0.2"/>
    <x v="2168"/>
  </r>
  <r>
    <n v="5460"/>
    <x v="2720"/>
    <x v="3"/>
    <x v="507"/>
    <d v="2014-09-07T00:00:00"/>
    <s v="Second Class"/>
    <s v="PK-19075"/>
    <s v="Pete Kriz"/>
    <x v="0"/>
    <s v="United States"/>
    <s v="San Francisco"/>
    <x v="1"/>
    <n v="94122"/>
    <x v="1"/>
    <s v="FUR-TA-10001771"/>
    <x v="0"/>
    <x v="3"/>
    <s v="Bush Cubix Conference Tables, Fully Assembled"/>
    <n v="1478.2719999999999"/>
    <n v="8"/>
    <n v="0.2"/>
    <x v="4578"/>
  </r>
  <r>
    <n v="5461"/>
    <x v="2721"/>
    <x v="2"/>
    <x v="90"/>
    <d v="2011-03-25T00:00:00"/>
    <s v="Standard Class"/>
    <s v="TS-21205"/>
    <s v="Thomas Seio"/>
    <x v="1"/>
    <s v="United States"/>
    <s v="Asheville"/>
    <x v="3"/>
    <n v="28806"/>
    <x v="0"/>
    <s v="OFF-ST-10002301"/>
    <x v="1"/>
    <x v="4"/>
    <s v="Tennsco Commercial Shelving"/>
    <n v="16.272000000000002"/>
    <n v="1"/>
    <n v="0.2"/>
    <x v="4579"/>
  </r>
  <r>
    <n v="5462"/>
    <x v="2722"/>
    <x v="3"/>
    <x v="394"/>
    <d v="2014-10-05T00:00:00"/>
    <s v="Standard Class"/>
    <s v="BD-11725"/>
    <s v="Bruce Degenhardt"/>
    <x v="0"/>
    <s v="United States"/>
    <s v="Los Angeles"/>
    <x v="1"/>
    <n v="90032"/>
    <x v="1"/>
    <s v="FUR-FU-10001706"/>
    <x v="0"/>
    <x v="5"/>
    <s v="Longer-Life Soft White Bulbs"/>
    <n v="9.24"/>
    <n v="3"/>
    <n v="0"/>
    <x v="3650"/>
  </r>
  <r>
    <n v="5463"/>
    <x v="2723"/>
    <x v="2"/>
    <x v="1046"/>
    <d v="2011-01-21T00:00:00"/>
    <s v="First Class"/>
    <s v="TS-21340"/>
    <s v="Toby Swindell"/>
    <x v="0"/>
    <s v="United States"/>
    <s v="Scottsdale"/>
    <x v="16"/>
    <n v="85254"/>
    <x v="1"/>
    <s v="OFF-BI-10003676"/>
    <x v="1"/>
    <x v="8"/>
    <s v="GBC Standard Recycled Report Covers, Clear Plastic Sheets"/>
    <n v="32.340000000000003"/>
    <n v="10"/>
    <n v="0.7"/>
    <x v="4580"/>
  </r>
  <r>
    <n v="5464"/>
    <x v="2723"/>
    <x v="2"/>
    <x v="1046"/>
    <d v="2011-01-21T00:00:00"/>
    <s v="First Class"/>
    <s v="TS-21340"/>
    <s v="Toby Swindell"/>
    <x v="0"/>
    <s v="United States"/>
    <s v="Scottsdale"/>
    <x v="16"/>
    <n v="85254"/>
    <x v="1"/>
    <s v="OFF-PA-10000659"/>
    <x v="1"/>
    <x v="10"/>
    <s v="TOPS Carbonless Receipt Book, Four 2-3/4 x 7-1/4 Money Receipts per Page"/>
    <n v="56.064"/>
    <n v="4"/>
    <n v="0.2"/>
    <x v="4581"/>
  </r>
  <r>
    <n v="5465"/>
    <x v="2723"/>
    <x v="2"/>
    <x v="1046"/>
    <d v="2011-01-21T00:00:00"/>
    <s v="First Class"/>
    <s v="TS-21340"/>
    <s v="Toby Swindell"/>
    <x v="0"/>
    <s v="United States"/>
    <s v="Scottsdale"/>
    <x v="16"/>
    <n v="85254"/>
    <x v="1"/>
    <s v="OFF-EN-10002504"/>
    <x v="1"/>
    <x v="12"/>
    <s v="Tyvek  Top-Opening Peel &amp; Seel Envelopes, Plain White"/>
    <n v="108.72"/>
    <n v="5"/>
    <n v="0.2"/>
    <x v="2960"/>
  </r>
  <r>
    <n v="5466"/>
    <x v="2723"/>
    <x v="2"/>
    <x v="1046"/>
    <d v="2011-01-21T00:00:00"/>
    <s v="First Class"/>
    <s v="TS-21340"/>
    <s v="Toby Swindell"/>
    <x v="0"/>
    <s v="United States"/>
    <s v="Scottsdale"/>
    <x v="16"/>
    <n v="85254"/>
    <x v="1"/>
    <s v="FUR-BO-10001972"/>
    <x v="0"/>
    <x v="0"/>
    <s v="O'Sullivan 4-Shelf Bookcase in Odessa Pine"/>
    <n v="181.47000000000003"/>
    <n v="5"/>
    <n v="0.7"/>
    <x v="4582"/>
  </r>
  <r>
    <n v="5467"/>
    <x v="2724"/>
    <x v="2"/>
    <x v="1047"/>
    <d v="2011-02-20T00:00:00"/>
    <s v="Second Class"/>
    <s v="ST-20530"/>
    <s v="Shui Tom"/>
    <x v="0"/>
    <s v="United States"/>
    <s v="Houston"/>
    <x v="5"/>
    <n v="77095"/>
    <x v="2"/>
    <s v="OFF-PA-10000466"/>
    <x v="1"/>
    <x v="10"/>
    <s v="Memo Book, 100 Message Capacity, 5 3/8” x 11”"/>
    <n v="16.176000000000002"/>
    <n v="3"/>
    <n v="0.2"/>
    <x v="4583"/>
  </r>
  <r>
    <n v="5468"/>
    <x v="2725"/>
    <x v="0"/>
    <x v="632"/>
    <d v="2013-06-15T00:00:00"/>
    <s v="Standard Class"/>
    <s v="DB-13210"/>
    <s v="Dean Braden"/>
    <x v="0"/>
    <s v="United States"/>
    <s v="San Francisco"/>
    <x v="1"/>
    <n v="94109"/>
    <x v="1"/>
    <s v="FUR-CH-10002774"/>
    <x v="0"/>
    <x v="1"/>
    <s v="Global Deluxe Stacking Chair, Gray"/>
    <n v="122.352"/>
    <n v="3"/>
    <n v="0.2"/>
    <x v="2063"/>
  </r>
  <r>
    <n v="5469"/>
    <x v="2726"/>
    <x v="2"/>
    <x v="467"/>
    <d v="2011-09-27T00:00:00"/>
    <s v="First Class"/>
    <s v="KF-16285"/>
    <s v="Karen Ferguson"/>
    <x v="2"/>
    <s v="United States"/>
    <s v="San Diego"/>
    <x v="1"/>
    <n v="92105"/>
    <x v="1"/>
    <s v="FUR-CH-10000454"/>
    <x v="0"/>
    <x v="1"/>
    <s v="Hon Deluxe Fabric Upholstered Stacking Chairs, Rounded Back"/>
    <n v="585.55200000000002"/>
    <n v="3"/>
    <n v="0.2"/>
    <x v="2467"/>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000000000002"/>
    <n v="5"/>
    <n v="0.2"/>
    <x v="4584"/>
  </r>
  <r>
    <n v="5472"/>
    <x v="2728"/>
    <x v="3"/>
    <x v="484"/>
    <d v="2014-12-24T00:00:00"/>
    <s v="Standard Class"/>
    <s v="TS-21505"/>
    <s v="Tony Sayre"/>
    <x v="0"/>
    <s v="United States"/>
    <s v="Parker"/>
    <x v="22"/>
    <n v="80134"/>
    <x v="1"/>
    <s v="FUR-FU-10000320"/>
    <x v="0"/>
    <x v="5"/>
    <s v="OIC Stacking Trays"/>
    <n v="13.360000000000001"/>
    <n v="5"/>
    <n v="0.2"/>
    <x v="4585"/>
  </r>
  <r>
    <n v="5473"/>
    <x v="2728"/>
    <x v="3"/>
    <x v="484"/>
    <d v="2014-12-24T00:00:00"/>
    <s v="Standard Class"/>
    <s v="TS-21505"/>
    <s v="Tony Sayre"/>
    <x v="0"/>
    <s v="United States"/>
    <s v="Parker"/>
    <x v="22"/>
    <n v="80134"/>
    <x v="1"/>
    <s v="OFF-ST-10002554"/>
    <x v="1"/>
    <x v="4"/>
    <s v="Tennsco Industrial Shelving"/>
    <n v="78.256"/>
    <n v="2"/>
    <n v="0.2"/>
    <x v="1712"/>
  </r>
  <r>
    <n v="5474"/>
    <x v="2728"/>
    <x v="3"/>
    <x v="484"/>
    <d v="2014-12-24T00:00:00"/>
    <s v="Standard Class"/>
    <s v="TS-21505"/>
    <s v="Tony Sayre"/>
    <x v="0"/>
    <s v="United States"/>
    <s v="Parker"/>
    <x v="22"/>
    <n v="80134"/>
    <x v="1"/>
    <s v="FUR-BO-10000468"/>
    <x v="0"/>
    <x v="0"/>
    <s v="O'Sullivan 2-Shelf Heavy-Duty Bookcases"/>
    <n v="102.01800000000001"/>
    <n v="7"/>
    <n v="0.7"/>
    <x v="4586"/>
  </r>
  <r>
    <n v="5475"/>
    <x v="2729"/>
    <x v="3"/>
    <x v="377"/>
    <d v="2014-12-27T00:00:00"/>
    <s v="Same Day"/>
    <s v="YC-21895"/>
    <s v="Yoseph Carroll"/>
    <x v="1"/>
    <s v="United States"/>
    <s v="Fremont"/>
    <x v="8"/>
    <n v="68025"/>
    <x v="2"/>
    <s v="OFF-ST-10004459"/>
    <x v="1"/>
    <x v="4"/>
    <s v="Tennsco Single-Tier Lockers"/>
    <n v="750.68"/>
    <n v="2"/>
    <n v="0"/>
    <x v="4587"/>
  </r>
  <r>
    <n v="5476"/>
    <x v="2730"/>
    <x v="3"/>
    <x v="140"/>
    <d v="2014-06-19T00:00:00"/>
    <s v="First Class"/>
    <s v="Dp-13240"/>
    <s v="Dean percer"/>
    <x v="2"/>
    <s v="United States"/>
    <s v="Maple Grove"/>
    <x v="11"/>
    <n v="55369"/>
    <x v="2"/>
    <s v="OFF-LA-10002312"/>
    <x v="1"/>
    <x v="2"/>
    <s v="Avery 490"/>
    <n v="44.400000000000006"/>
    <n v="3"/>
    <n v="0"/>
    <x v="1986"/>
  </r>
  <r>
    <n v="5477"/>
    <x v="2730"/>
    <x v="3"/>
    <x v="140"/>
    <d v="2014-06-19T00:00:00"/>
    <s v="First Class"/>
    <s v="Dp-13240"/>
    <s v="Dean percer"/>
    <x v="2"/>
    <s v="United States"/>
    <s v="Maple Grove"/>
    <x v="11"/>
    <n v="55369"/>
    <x v="2"/>
    <s v="OFF-ST-10001291"/>
    <x v="1"/>
    <x v="4"/>
    <s v="Tenex Personal Self-Stacking Standard File Box, Black/Gray"/>
    <n v="84.55"/>
    <n v="5"/>
    <n v="0"/>
    <x v="4588"/>
  </r>
  <r>
    <n v="5478"/>
    <x v="2730"/>
    <x v="3"/>
    <x v="140"/>
    <d v="2014-06-19T00:00:00"/>
    <s v="First Class"/>
    <s v="Dp-13240"/>
    <s v="Dean percer"/>
    <x v="2"/>
    <s v="United States"/>
    <s v="Maple Grove"/>
    <x v="11"/>
    <n v="55369"/>
    <x v="2"/>
    <s v="OFF-PA-10003022"/>
    <x v="1"/>
    <x v="10"/>
    <s v="Xerox 1992"/>
    <n v="17.940000000000001"/>
    <n v="3"/>
    <n v="0"/>
    <x v="1544"/>
  </r>
  <r>
    <n v="5479"/>
    <x v="2731"/>
    <x v="0"/>
    <x v="73"/>
    <d v="2013-11-25T00:00:00"/>
    <s v="Standard Class"/>
    <s v="SJ-20500"/>
    <s v="Shirley Jackson"/>
    <x v="0"/>
    <s v="United States"/>
    <s v="Newark"/>
    <x v="13"/>
    <n v="19711"/>
    <x v="3"/>
    <s v="OFF-BI-10002133"/>
    <x v="1"/>
    <x v="8"/>
    <s v="Wilson Jones Elliptical Ring 3 1/2&quot; Capacity Binders, 800 sheets"/>
    <n v="128.39999999999998"/>
    <n v="3"/>
    <n v="0"/>
    <x v="4589"/>
  </r>
  <r>
    <n v="5480"/>
    <x v="2732"/>
    <x v="2"/>
    <x v="691"/>
    <d v="2011-04-04T00:00:00"/>
    <s v="Standard Class"/>
    <s v="KB-16240"/>
    <s v="Karen Bern"/>
    <x v="1"/>
    <s v="United States"/>
    <s v="Miami"/>
    <x v="2"/>
    <n v="33180"/>
    <x v="0"/>
    <s v="OFF-BI-10001097"/>
    <x v="1"/>
    <x v="8"/>
    <s v="Avery Hole Reinforcements"/>
    <n v="1.8690000000000004"/>
    <n v="1"/>
    <n v="0.7"/>
    <x v="4590"/>
  </r>
  <r>
    <n v="5481"/>
    <x v="2733"/>
    <x v="3"/>
    <x v="1048"/>
    <d v="2014-10-15T00:00:00"/>
    <s v="Standard Class"/>
    <s v="CS-12250"/>
    <s v="Chris Selesnick"/>
    <x v="1"/>
    <s v="United States"/>
    <s v="San Diego"/>
    <x v="1"/>
    <n v="92105"/>
    <x v="1"/>
    <s v="TEC-PH-10001336"/>
    <x v="2"/>
    <x v="7"/>
    <s v="Digium D40 VoIP phone"/>
    <n v="103.19200000000001"/>
    <n v="1"/>
    <n v="0.2"/>
    <x v="4591"/>
  </r>
  <r>
    <n v="5482"/>
    <x v="2733"/>
    <x v="3"/>
    <x v="1048"/>
    <d v="2014-10-15T00:00:00"/>
    <s v="Standard Class"/>
    <s v="CS-12250"/>
    <s v="Chris Selesnick"/>
    <x v="1"/>
    <s v="United States"/>
    <s v="San Diego"/>
    <x v="1"/>
    <n v="92105"/>
    <x v="1"/>
    <s v="TEC-AC-10002305"/>
    <x v="2"/>
    <x v="11"/>
    <s v="KeyTronic E03601U1 - Keyboard - Beige"/>
    <n v="36"/>
    <n v="2"/>
    <n v="0"/>
    <x v="4592"/>
  </r>
  <r>
    <n v="5483"/>
    <x v="2733"/>
    <x v="3"/>
    <x v="1048"/>
    <d v="2014-10-15T00:00:00"/>
    <s v="Standard Class"/>
    <s v="CS-12250"/>
    <s v="Chris Selesnick"/>
    <x v="1"/>
    <s v="United States"/>
    <s v="San Diego"/>
    <x v="1"/>
    <n v="92105"/>
    <x v="1"/>
    <s v="TEC-AC-10003610"/>
    <x v="2"/>
    <x v="11"/>
    <s v="Logitech Illuminated - Keyboard"/>
    <n v="239.96"/>
    <n v="4"/>
    <n v="0"/>
    <x v="4593"/>
  </r>
  <r>
    <n v="5484"/>
    <x v="2733"/>
    <x v="3"/>
    <x v="1048"/>
    <d v="2014-10-15T00:00:00"/>
    <s v="Standard Class"/>
    <s v="CS-12250"/>
    <s v="Chris Selesnick"/>
    <x v="1"/>
    <s v="United States"/>
    <s v="San Diego"/>
    <x v="1"/>
    <n v="92105"/>
    <x v="1"/>
    <s v="OFF-ST-10002301"/>
    <x v="1"/>
    <x v="4"/>
    <s v="Tennsco Commercial Shelving"/>
    <n v="40.68"/>
    <n v="2"/>
    <n v="0"/>
    <x v="45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x v="4595"/>
  </r>
  <r>
    <n v="5486"/>
    <x v="2735"/>
    <x v="2"/>
    <x v="432"/>
    <d v="2011-12-17T00:00:00"/>
    <s v="Standard Class"/>
    <s v="PB-19150"/>
    <s v="Philip Brown"/>
    <x v="0"/>
    <s v="United States"/>
    <s v="Miami"/>
    <x v="2"/>
    <n v="33178"/>
    <x v="0"/>
    <s v="OFF-EN-10001099"/>
    <x v="1"/>
    <x v="12"/>
    <s v="Staples"/>
    <n v="23.472000000000001"/>
    <n v="3"/>
    <n v="0.2"/>
    <x v="3384"/>
  </r>
  <r>
    <n v="5487"/>
    <x v="2736"/>
    <x v="1"/>
    <x v="1040"/>
    <d v="2012-10-29T00:00:00"/>
    <s v="Standard Class"/>
    <s v="MT-18070"/>
    <s v="Michelle Tran"/>
    <x v="2"/>
    <s v="United States"/>
    <s v="San Antonio"/>
    <x v="5"/>
    <n v="78207"/>
    <x v="2"/>
    <s v="OFF-BI-10004140"/>
    <x v="1"/>
    <x v="8"/>
    <s v="Avery Non-Stick Binders"/>
    <n v="3.5919999999999992"/>
    <n v="4"/>
    <n v="0.8"/>
    <x v="4596"/>
  </r>
  <r>
    <n v="5488"/>
    <x v="2737"/>
    <x v="3"/>
    <x v="719"/>
    <d v="2014-04-05T00:00:00"/>
    <s v="Second Class"/>
    <s v="BF-11020"/>
    <s v="Barry Französisch"/>
    <x v="1"/>
    <s v="United States"/>
    <s v="Jacksonville"/>
    <x v="2"/>
    <n v="32216"/>
    <x v="0"/>
    <s v="TEC-PH-10004897"/>
    <x v="2"/>
    <x v="7"/>
    <s v="Mediabridge Sport Armband iPhone 5s"/>
    <n v="23.976000000000003"/>
    <n v="3"/>
    <n v="0.2"/>
    <x v="3728"/>
  </r>
  <r>
    <n v="5489"/>
    <x v="2737"/>
    <x v="3"/>
    <x v="719"/>
    <d v="2014-04-05T00:00:00"/>
    <s v="Second Class"/>
    <s v="BF-11020"/>
    <s v="Barry Französisch"/>
    <x v="1"/>
    <s v="United States"/>
    <s v="Jacksonville"/>
    <x v="2"/>
    <n v="32216"/>
    <x v="0"/>
    <s v="OFF-LA-10000262"/>
    <x v="1"/>
    <x v="2"/>
    <s v="Avery 494"/>
    <n v="6.2640000000000002"/>
    <n v="3"/>
    <n v="0.2"/>
    <x v="308"/>
  </r>
  <r>
    <n v="5490"/>
    <x v="2737"/>
    <x v="3"/>
    <x v="719"/>
    <d v="2014-04-05T00:00:00"/>
    <s v="Second Class"/>
    <s v="BF-11020"/>
    <s v="Barry Französisch"/>
    <x v="1"/>
    <s v="United States"/>
    <s v="Jacksonville"/>
    <x v="2"/>
    <n v="32216"/>
    <x v="0"/>
    <s v="OFF-AP-10002222"/>
    <x v="1"/>
    <x v="9"/>
    <s v="Staples"/>
    <n v="20.808"/>
    <n v="3"/>
    <n v="0.2"/>
    <x v="4597"/>
  </r>
  <r>
    <n v="5491"/>
    <x v="2737"/>
    <x v="3"/>
    <x v="719"/>
    <d v="2014-04-05T00:00:00"/>
    <s v="Second Class"/>
    <s v="BF-11020"/>
    <s v="Barry Französisch"/>
    <x v="1"/>
    <s v="United States"/>
    <s v="Jacksonville"/>
    <x v="2"/>
    <n v="32216"/>
    <x v="0"/>
    <s v="FUR-CH-10003774"/>
    <x v="0"/>
    <x v="1"/>
    <s v="Global Wood Trimmed Manager's Task Chair, Khaki"/>
    <n v="218.35200000000003"/>
    <n v="3"/>
    <n v="0.2"/>
    <x v="4598"/>
  </r>
  <r>
    <n v="5492"/>
    <x v="2738"/>
    <x v="3"/>
    <x v="795"/>
    <d v="2014-01-28T00:00:00"/>
    <s v="First Class"/>
    <s v="CG-12520"/>
    <s v="Claire Gute"/>
    <x v="0"/>
    <s v="United States"/>
    <s v="Houston"/>
    <x v="5"/>
    <n v="77070"/>
    <x v="2"/>
    <s v="OFF-ST-10000615"/>
    <x v="1"/>
    <x v="4"/>
    <s v="SimpliFile Personal File, Black Granite, 15w x 6-15/16d x 11-1/4h"/>
    <n v="18.16"/>
    <n v="2"/>
    <n v="0.2"/>
    <x v="4599"/>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92"/>
  </r>
  <r>
    <n v="5495"/>
    <x v="2739"/>
    <x v="2"/>
    <x v="683"/>
    <d v="2011-11-28T00:00:00"/>
    <s v="Same Day"/>
    <s v="DH-13675"/>
    <s v="Duane Huffman"/>
    <x v="2"/>
    <s v="United States"/>
    <s v="San Francisco"/>
    <x v="1"/>
    <n v="94122"/>
    <x v="1"/>
    <s v="FUR-BO-10000330"/>
    <x v="0"/>
    <x v="0"/>
    <s v="Sauder Camden County Barrister Bookcase, Planked Cherry Finish"/>
    <n v="411.33199999999999"/>
    <n v="4"/>
    <n v="0.15"/>
    <x v="1614"/>
  </r>
  <r>
    <n v="5496"/>
    <x v="2740"/>
    <x v="1"/>
    <x v="406"/>
    <d v="2012-09-08T00:00:00"/>
    <s v="Standard Class"/>
    <s v="SC-20440"/>
    <s v="Shaun Chance"/>
    <x v="1"/>
    <s v="United States"/>
    <s v="Philadelphia"/>
    <x v="9"/>
    <n v="19140"/>
    <x v="3"/>
    <s v="OFF-BI-10001249"/>
    <x v="1"/>
    <x v="8"/>
    <s v="Avery Heavy-Duty EZD View Binder with Locking Rings"/>
    <n v="7.6560000000000006"/>
    <n v="4"/>
    <n v="0.7"/>
    <x v="3417"/>
  </r>
  <r>
    <n v="5497"/>
    <x v="2741"/>
    <x v="3"/>
    <x v="492"/>
    <d v="2014-06-17T00:00:00"/>
    <s v="Standard Class"/>
    <s v="HG-15025"/>
    <s v="Hunter Glantz"/>
    <x v="0"/>
    <s v="United States"/>
    <s v="Marion"/>
    <x v="24"/>
    <n v="43302"/>
    <x v="3"/>
    <s v="TEC-AC-10004469"/>
    <x v="2"/>
    <x v="11"/>
    <s v="Microsoft Sculpt Comfort Mouse"/>
    <n v="63.920000000000009"/>
    <n v="2"/>
    <n v="0.2"/>
    <x v="4600"/>
  </r>
  <r>
    <n v="5498"/>
    <x v="2742"/>
    <x v="3"/>
    <x v="663"/>
    <d v="2014-07-19T00:00:00"/>
    <s v="Second Class"/>
    <s v="MM-18055"/>
    <s v="Michelle Moray"/>
    <x v="0"/>
    <s v="United States"/>
    <s v="New York City"/>
    <x v="15"/>
    <n v="10024"/>
    <x v="3"/>
    <s v="OFF-AR-10001177"/>
    <x v="1"/>
    <x v="6"/>
    <s v="Newell 349"/>
    <n v="6.56"/>
    <n v="2"/>
    <n v="0"/>
    <x v="2909"/>
  </r>
  <r>
    <n v="5499"/>
    <x v="2742"/>
    <x v="3"/>
    <x v="663"/>
    <d v="2014-07-19T00:00:00"/>
    <s v="Second Class"/>
    <s v="MM-18055"/>
    <s v="Michelle Moray"/>
    <x v="0"/>
    <s v="United States"/>
    <s v="New York City"/>
    <x v="15"/>
    <n v="10024"/>
    <x v="3"/>
    <s v="OFF-LA-10000634"/>
    <x v="1"/>
    <x v="2"/>
    <s v="Avery 509"/>
    <n v="7.83"/>
    <n v="3"/>
    <n v="0"/>
    <x v="158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601"/>
  </r>
  <r>
    <n v="5502"/>
    <x v="2742"/>
    <x v="3"/>
    <x v="663"/>
    <d v="2014-07-19T00:00:00"/>
    <s v="Second Class"/>
    <s v="MM-18055"/>
    <s v="Michelle Moray"/>
    <x v="0"/>
    <s v="United States"/>
    <s v="New York City"/>
    <x v="15"/>
    <n v="10024"/>
    <x v="3"/>
    <s v="OFF-PA-10004519"/>
    <x v="1"/>
    <x v="10"/>
    <s v="Spiral Phone Message Books with Labels by Adams"/>
    <n v="8.9600000000000009"/>
    <n v="2"/>
    <n v="0"/>
    <x v="4602"/>
  </r>
  <r>
    <n v="5503"/>
    <x v="2743"/>
    <x v="3"/>
    <x v="808"/>
    <d v="2014-11-07T00:00:00"/>
    <s v="Standard Class"/>
    <s v="TH-21115"/>
    <s v="Thea Hudgings"/>
    <x v="1"/>
    <s v="United States"/>
    <s v="Philadelphia"/>
    <x v="9"/>
    <n v="19140"/>
    <x v="3"/>
    <s v="FUR-FU-10001847"/>
    <x v="0"/>
    <x v="5"/>
    <s v="Eldon Image Series Black Desk Accessories"/>
    <n v="3.3119999999999998"/>
    <n v="1"/>
    <n v="0.2"/>
    <x v="4603"/>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d v="2014-11-07T00:00:00"/>
    <s v="Standard Class"/>
    <s v="TH-21115"/>
    <s v="Thea Hudgings"/>
    <x v="1"/>
    <s v="United States"/>
    <s v="Philadelphia"/>
    <x v="9"/>
    <n v="19140"/>
    <x v="3"/>
    <s v="OFF-EN-10003845"/>
    <x v="1"/>
    <x v="12"/>
    <s v="Colored Envelopes"/>
    <n v="8.8559999999999999"/>
    <n v="3"/>
    <n v="0.2"/>
    <x v="4605"/>
  </r>
  <r>
    <n v="5506"/>
    <x v="2743"/>
    <x v="3"/>
    <x v="808"/>
    <d v="2014-11-07T00:00:00"/>
    <s v="Standard Class"/>
    <s v="TH-21115"/>
    <s v="Thea Hudgings"/>
    <x v="1"/>
    <s v="United States"/>
    <s v="Philadelphia"/>
    <x v="9"/>
    <n v="19140"/>
    <x v="3"/>
    <s v="TEC-PH-10001817"/>
    <x v="2"/>
    <x v="7"/>
    <s v="Wilson Electronics DB Pro Signal Booster"/>
    <n v="859.19999999999993"/>
    <n v="4"/>
    <n v="0.4"/>
    <x v="4606"/>
  </r>
  <r>
    <n v="5507"/>
    <x v="2744"/>
    <x v="0"/>
    <x v="750"/>
    <d v="2013-10-09T00:00:00"/>
    <s v="Same Day"/>
    <s v="JE-15745"/>
    <s v="Joel Eaton"/>
    <x v="0"/>
    <s v="United States"/>
    <s v="Los Angeles"/>
    <x v="1"/>
    <n v="90036"/>
    <x v="1"/>
    <s v="OFF-PA-10000167"/>
    <x v="1"/>
    <x v="10"/>
    <s v="Xerox 1925"/>
    <n v="61.96"/>
    <n v="2"/>
    <n v="0"/>
    <x v="4027"/>
  </r>
  <r>
    <n v="5508"/>
    <x v="2745"/>
    <x v="0"/>
    <x v="143"/>
    <d v="2013-04-15T00:00:00"/>
    <s v="Standard Class"/>
    <s v="PG-18820"/>
    <s v="Patrick Gardner"/>
    <x v="0"/>
    <s v="United States"/>
    <s v="Smyrna"/>
    <x v="32"/>
    <n v="30080"/>
    <x v="0"/>
    <s v="OFF-EN-10002973"/>
    <x v="1"/>
    <x v="12"/>
    <s v="Ampad #10 Peel &amp; Seel Holiday Envelopes"/>
    <n v="17.920000000000002"/>
    <n v="4"/>
    <n v="0"/>
    <x v="4607"/>
  </r>
  <r>
    <n v="5509"/>
    <x v="2746"/>
    <x v="1"/>
    <x v="1049"/>
    <d v="2012-10-12T00:00:00"/>
    <s v="Standard Class"/>
    <s v="MB-17305"/>
    <s v="Maria Bertelson"/>
    <x v="0"/>
    <s v="United States"/>
    <s v="San Francisco"/>
    <x v="1"/>
    <n v="94122"/>
    <x v="1"/>
    <s v="FUR-FU-10001588"/>
    <x v="0"/>
    <x v="5"/>
    <s v="Deflect-o SuperTray Unbreakable Stackable Tray, Letter, Black"/>
    <n v="145.9"/>
    <n v="5"/>
    <n v="0"/>
    <x v="1274"/>
  </r>
  <r>
    <n v="5510"/>
    <x v="2747"/>
    <x v="3"/>
    <x v="356"/>
    <d v="2014-05-21T00:00:00"/>
    <s v="Standard Class"/>
    <s v="JD-16015"/>
    <s v="Joy Daniels"/>
    <x v="0"/>
    <s v="United States"/>
    <s v="Chicago"/>
    <x v="10"/>
    <n v="60653"/>
    <x v="2"/>
    <s v="OFF-PA-10001736"/>
    <x v="1"/>
    <x v="10"/>
    <s v="Xerox 1880"/>
    <n v="56.704000000000001"/>
    <n v="2"/>
    <n v="0.2"/>
    <x v="4608"/>
  </r>
  <r>
    <n v="5511"/>
    <x v="2747"/>
    <x v="3"/>
    <x v="356"/>
    <d v="2014-05-21T00:00:00"/>
    <s v="Standard Class"/>
    <s v="JD-16015"/>
    <s v="Joy Daniels"/>
    <x v="0"/>
    <s v="United States"/>
    <s v="Chicago"/>
    <x v="10"/>
    <n v="60653"/>
    <x v="2"/>
    <s v="TEC-PH-10002185"/>
    <x v="2"/>
    <x v="7"/>
    <s v="QVS USB Car Charger 2-Port 2.1Amp for iPod/iPhone/iPad/iPad 2/iPad 3"/>
    <n v="11.120000000000001"/>
    <n v="2"/>
    <n v="0.2"/>
    <x v="4609"/>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x v="4610"/>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x v="4611"/>
  </r>
  <r>
    <n v="5515"/>
    <x v="2749"/>
    <x v="1"/>
    <x v="1051"/>
    <d v="2012-06-01T00:00:00"/>
    <s v="First Class"/>
    <s v="EN-13780"/>
    <s v="Edward Nazzal"/>
    <x v="0"/>
    <s v="United States"/>
    <s v="New York City"/>
    <x v="15"/>
    <n v="10009"/>
    <x v="3"/>
    <s v="OFF-AP-10004540"/>
    <x v="1"/>
    <x v="9"/>
    <s v="Eureka The Boss Lite 10-Amp Upright Vacuum, Blue"/>
    <n v="160.32"/>
    <n v="2"/>
    <n v="0"/>
    <x v="2137"/>
  </r>
  <r>
    <n v="5516"/>
    <x v="2749"/>
    <x v="1"/>
    <x v="1051"/>
    <d v="2012-06-01T00:00:00"/>
    <s v="First Class"/>
    <s v="EN-13780"/>
    <s v="Edward Nazzal"/>
    <x v="0"/>
    <s v="United States"/>
    <s v="New York City"/>
    <x v="15"/>
    <n v="10009"/>
    <x v="3"/>
    <s v="TEC-PH-10001527"/>
    <x v="2"/>
    <x v="7"/>
    <s v="Plantronics MX500i Earset"/>
    <n v="128.85000000000002"/>
    <n v="3"/>
    <n v="0"/>
    <x v="4208"/>
  </r>
  <r>
    <n v="5517"/>
    <x v="2750"/>
    <x v="0"/>
    <x v="741"/>
    <d v="2013-11-22T00:00:00"/>
    <s v="Second Class"/>
    <s v="KC-16255"/>
    <s v="Karen Carlisle"/>
    <x v="1"/>
    <s v="United States"/>
    <s v="Huntsville"/>
    <x v="19"/>
    <n v="35810"/>
    <x v="0"/>
    <s v="TEC-AC-10003870"/>
    <x v="2"/>
    <x v="11"/>
    <s v="Logitech Z-906 Speaker sys - home theater - 5.1-CH"/>
    <n v="1319.96"/>
    <n v="4"/>
    <n v="0"/>
    <x v="4612"/>
  </r>
  <r>
    <n v="5518"/>
    <x v="2751"/>
    <x v="3"/>
    <x v="769"/>
    <d v="2014-12-10T00:00:00"/>
    <s v="Standard Class"/>
    <s v="MS-17980"/>
    <s v="Michael Stewart"/>
    <x v="1"/>
    <s v="United States"/>
    <s v="Philadelphia"/>
    <x v="9"/>
    <n v="19134"/>
    <x v="3"/>
    <s v="FUR-CH-10004540"/>
    <x v="0"/>
    <x v="1"/>
    <s v="Global Chrome Stack Chair"/>
    <n v="239.95999999999998"/>
    <n v="10"/>
    <n v="0.3"/>
    <x v="4613"/>
  </r>
  <r>
    <n v="5519"/>
    <x v="2751"/>
    <x v="3"/>
    <x v="769"/>
    <d v="2014-12-10T00:00:00"/>
    <s v="Standard Class"/>
    <s v="MS-17980"/>
    <s v="Michael Stewart"/>
    <x v="1"/>
    <s v="United States"/>
    <s v="Philadelphia"/>
    <x v="9"/>
    <n v="19134"/>
    <x v="3"/>
    <s v="FUR-FU-10004093"/>
    <x v="0"/>
    <x v="5"/>
    <s v="Hand-Finished Solid Wood Document Frame"/>
    <n v="54.768000000000001"/>
    <n v="2"/>
    <n v="0.2"/>
    <x v="4614"/>
  </r>
  <r>
    <n v="5520"/>
    <x v="2751"/>
    <x v="3"/>
    <x v="769"/>
    <d v="2014-12-10T00:00:00"/>
    <s v="Standard Class"/>
    <s v="MS-17980"/>
    <s v="Michael Stewart"/>
    <x v="1"/>
    <s v="United States"/>
    <s v="Philadelphia"/>
    <x v="9"/>
    <n v="19134"/>
    <x v="3"/>
    <s v="OFF-AR-10000716"/>
    <x v="1"/>
    <x v="6"/>
    <s v="DIXON Ticonderoga Erasable Checking Pencils"/>
    <n v="13.392000000000001"/>
    <n v="3"/>
    <n v="0.2"/>
    <x v="4615"/>
  </r>
  <r>
    <n v="5521"/>
    <x v="2751"/>
    <x v="3"/>
    <x v="769"/>
    <d v="2014-12-10T00:00:00"/>
    <s v="Standard Class"/>
    <s v="MS-17980"/>
    <s v="Michael Stewart"/>
    <x v="1"/>
    <s v="United States"/>
    <s v="Philadelphia"/>
    <x v="9"/>
    <n v="19134"/>
    <x v="3"/>
    <s v="OFF-PA-10002709"/>
    <x v="1"/>
    <x v="10"/>
    <s v="Xerox 1956"/>
    <n v="23.92"/>
    <n v="5"/>
    <n v="0.2"/>
    <x v="4616"/>
  </r>
  <r>
    <n v="5522"/>
    <x v="2751"/>
    <x v="3"/>
    <x v="769"/>
    <d v="2014-12-10T00:00:00"/>
    <s v="Standard Class"/>
    <s v="MS-17980"/>
    <s v="Michael Stewart"/>
    <x v="1"/>
    <s v="United States"/>
    <s v="Philadelphia"/>
    <x v="9"/>
    <n v="19134"/>
    <x v="3"/>
    <s v="TEC-AC-10000580"/>
    <x v="2"/>
    <x v="11"/>
    <s v="Logitech G13 Programmable Gameboard with LCD Display"/>
    <n v="255.96799999999999"/>
    <n v="4"/>
    <n v="0.2"/>
    <x v="4617"/>
  </r>
  <r>
    <n v="5523"/>
    <x v="2752"/>
    <x v="0"/>
    <x v="410"/>
    <d v="2013-06-08T00:00:00"/>
    <s v="First Class"/>
    <s v="CK-12205"/>
    <s v="Chloris Kastensmidt"/>
    <x v="0"/>
    <s v="United States"/>
    <s v="Santa Clara"/>
    <x v="1"/>
    <n v="95051"/>
    <x v="1"/>
    <s v="OFF-BI-10000829"/>
    <x v="1"/>
    <x v="8"/>
    <s v="Avery Non-Stick Binders"/>
    <n v="21.552000000000003"/>
    <n v="6"/>
    <n v="0.2"/>
    <x v="4618"/>
  </r>
  <r>
    <n v="5524"/>
    <x v="2752"/>
    <x v="0"/>
    <x v="410"/>
    <d v="2013-06-08T00:00:00"/>
    <s v="First Class"/>
    <s v="CK-12205"/>
    <s v="Chloris Kastensmidt"/>
    <x v="0"/>
    <s v="United States"/>
    <s v="Santa Clara"/>
    <x v="1"/>
    <n v="95051"/>
    <x v="1"/>
    <s v="OFF-AP-10004859"/>
    <x v="1"/>
    <x v="9"/>
    <s v="Acco 6 Outlet Guardian Premium Surge Suppressor"/>
    <n v="58.24"/>
    <n v="4"/>
    <n v="0"/>
    <x v="4619"/>
  </r>
  <r>
    <n v="5525"/>
    <x v="2753"/>
    <x v="0"/>
    <x v="107"/>
    <d v="2013-12-13T00:00:00"/>
    <s v="First Class"/>
    <s v="SJ-20125"/>
    <s v="Sanjit Jacobs"/>
    <x v="2"/>
    <s v="United States"/>
    <s v="Long Beach"/>
    <x v="1"/>
    <n v="90805"/>
    <x v="1"/>
    <s v="OFF-PA-10000575"/>
    <x v="1"/>
    <x v="10"/>
    <s v="Wirebound Message Books, Four 2 3/4 x 5 White Forms per Page"/>
    <n v="80.28"/>
    <n v="12"/>
    <n v="0"/>
    <x v="4620"/>
  </r>
  <r>
    <n v="5526"/>
    <x v="2754"/>
    <x v="3"/>
    <x v="504"/>
    <d v="2014-05-06T00:00:00"/>
    <s v="Standard Class"/>
    <s v="EA-14035"/>
    <s v="Erin Ashbrook"/>
    <x v="1"/>
    <s v="United States"/>
    <s v="Los Angeles"/>
    <x v="1"/>
    <n v="90008"/>
    <x v="1"/>
    <s v="OFF-AR-10002804"/>
    <x v="1"/>
    <x v="6"/>
    <s v="Faber Castell Col-Erase Pencils"/>
    <n v="9.7799999999999994"/>
    <n v="2"/>
    <n v="0"/>
    <x v="4621"/>
  </r>
  <r>
    <n v="5527"/>
    <x v="2755"/>
    <x v="3"/>
    <x v="558"/>
    <d v="2014-04-29T00:00:00"/>
    <s v="Standard Class"/>
    <s v="MG-17890"/>
    <s v="Michael Granlund"/>
    <x v="2"/>
    <s v="United States"/>
    <s v="Santa Barbara"/>
    <x v="1"/>
    <n v="93101"/>
    <x v="1"/>
    <s v="OFF-FA-10002676"/>
    <x v="1"/>
    <x v="13"/>
    <s v="Colored Push Pins"/>
    <n v="1.81"/>
    <n v="1"/>
    <n v="0"/>
    <x v="3016"/>
  </r>
  <r>
    <n v="5528"/>
    <x v="2756"/>
    <x v="1"/>
    <x v="412"/>
    <d v="2012-05-10T00:00:00"/>
    <s v="First Class"/>
    <s v="AB-10255"/>
    <s v="Alejandro Ballentine"/>
    <x v="2"/>
    <s v="United States"/>
    <s v="New York City"/>
    <x v="15"/>
    <n v="10009"/>
    <x v="3"/>
    <s v="OFF-PA-10003465"/>
    <x v="1"/>
    <x v="10"/>
    <s v="Xerox 1912"/>
    <n v="37.94"/>
    <n v="2"/>
    <n v="0"/>
    <x v="2714"/>
  </r>
  <r>
    <n v="5529"/>
    <x v="2757"/>
    <x v="1"/>
    <x v="1052"/>
    <d v="2012-04-04T00:00:00"/>
    <s v="Standard Class"/>
    <s v="SC-20260"/>
    <s v="Scott Cohen"/>
    <x v="1"/>
    <s v="United States"/>
    <s v="Jacksonville"/>
    <x v="2"/>
    <n v="32216"/>
    <x v="0"/>
    <s v="TEC-PH-10000011"/>
    <x v="2"/>
    <x v="7"/>
    <s v="PureGear Roll-On Screen Protector"/>
    <n v="79.959999999999994"/>
    <n v="5"/>
    <n v="0.2"/>
    <x v="4622"/>
  </r>
  <r>
    <n v="5530"/>
    <x v="2758"/>
    <x v="3"/>
    <x v="634"/>
    <d v="2014-08-12T00:00:00"/>
    <s v="Standard Class"/>
    <s v="TB-21355"/>
    <s v="Todd Boyes"/>
    <x v="1"/>
    <s v="United States"/>
    <s v="Cedar Hill"/>
    <x v="5"/>
    <n v="75104"/>
    <x v="2"/>
    <s v="OFF-PA-10004381"/>
    <x v="1"/>
    <x v="10"/>
    <s v="14-7/8 x 11 Blue Bar Computer Printout Paper"/>
    <n v="115.29600000000001"/>
    <n v="3"/>
    <n v="0.2"/>
    <x v="945"/>
  </r>
  <r>
    <n v="5531"/>
    <x v="2759"/>
    <x v="3"/>
    <x v="574"/>
    <d v="2014-12-07T00:00:00"/>
    <s v="Standard Class"/>
    <s v="JK-16090"/>
    <s v="Juliana Krohn"/>
    <x v="0"/>
    <s v="United States"/>
    <s v="Omaha"/>
    <x v="8"/>
    <n v="68104"/>
    <x v="2"/>
    <s v="TEC-PH-10001795"/>
    <x v="2"/>
    <x v="7"/>
    <s v="ClearOne CHATAttach 160 - speaker phone"/>
    <n v="2479.96"/>
    <n v="4"/>
    <n v="0"/>
    <x v="4623"/>
  </r>
  <r>
    <n v="5532"/>
    <x v="2760"/>
    <x v="0"/>
    <x v="112"/>
    <d v="2013-06-08T00:00:00"/>
    <s v="First Class"/>
    <s v="CK-12595"/>
    <s v="Clytie Kelty"/>
    <x v="0"/>
    <s v="United States"/>
    <s v="Little Rock"/>
    <x v="36"/>
    <n v="72209"/>
    <x v="0"/>
    <s v="TEC-AC-10001109"/>
    <x v="2"/>
    <x v="11"/>
    <s v="Logitech Trackman Marble Mouse"/>
    <n v="179.94"/>
    <n v="6"/>
    <n v="0"/>
    <x v="4624"/>
  </r>
  <r>
    <n v="5533"/>
    <x v="2760"/>
    <x v="0"/>
    <x v="112"/>
    <d v="2013-06-08T00:00:00"/>
    <s v="First Class"/>
    <s v="CK-12595"/>
    <s v="Clytie Kelty"/>
    <x v="0"/>
    <s v="United States"/>
    <s v="Little Rock"/>
    <x v="36"/>
    <n v="72209"/>
    <x v="0"/>
    <s v="TEC-AC-10003038"/>
    <x v="2"/>
    <x v="11"/>
    <s v="Kingston Digital DataTraveler 16GB USB 2.0"/>
    <n v="26.849999999999998"/>
    <n v="3"/>
    <n v="0"/>
    <x v="4625"/>
  </r>
  <r>
    <n v="5534"/>
    <x v="2760"/>
    <x v="0"/>
    <x v="112"/>
    <d v="2013-06-08T00:00:00"/>
    <s v="First Class"/>
    <s v="CK-12595"/>
    <s v="Clytie Kelty"/>
    <x v="0"/>
    <s v="United States"/>
    <s v="Little Rock"/>
    <x v="36"/>
    <n v="72209"/>
    <x v="0"/>
    <s v="TEC-AC-10003174"/>
    <x v="2"/>
    <x v="11"/>
    <s v="Plantronics S12 Corded Telephone Headset System"/>
    <n v="323.37"/>
    <n v="3"/>
    <n v="0"/>
    <x v="2471"/>
  </r>
  <r>
    <n v="5535"/>
    <x v="2760"/>
    <x v="0"/>
    <x v="112"/>
    <d v="2013-06-08T00:00:00"/>
    <s v="First Class"/>
    <s v="CK-12595"/>
    <s v="Clytie Kelty"/>
    <x v="0"/>
    <s v="United States"/>
    <s v="Little Rock"/>
    <x v="36"/>
    <n v="72209"/>
    <x v="0"/>
    <s v="OFF-PA-10000157"/>
    <x v="1"/>
    <x v="10"/>
    <s v="Xerox 191"/>
    <n v="59.94"/>
    <n v="3"/>
    <n v="0"/>
    <x v="749"/>
  </r>
  <r>
    <n v="5536"/>
    <x v="2760"/>
    <x v="0"/>
    <x v="112"/>
    <d v="2013-06-08T00:00:00"/>
    <s v="First Class"/>
    <s v="CK-12595"/>
    <s v="Clytie Kelty"/>
    <x v="0"/>
    <s v="United States"/>
    <s v="Little Rock"/>
    <x v="36"/>
    <n v="72209"/>
    <x v="0"/>
    <s v="OFF-BI-10001721"/>
    <x v="1"/>
    <x v="8"/>
    <s v="Trimflex Flexible Post Binders"/>
    <n v="64.14"/>
    <n v="3"/>
    <n v="0"/>
    <x v="4626"/>
  </r>
  <r>
    <n v="5537"/>
    <x v="2760"/>
    <x v="0"/>
    <x v="112"/>
    <d v="2013-06-08T00:00:00"/>
    <s v="First Class"/>
    <s v="CK-12595"/>
    <s v="Clytie Kelty"/>
    <x v="0"/>
    <s v="United States"/>
    <s v="Little Rock"/>
    <x v="36"/>
    <n v="72209"/>
    <x v="0"/>
    <s v="OFF-BI-10000591"/>
    <x v="1"/>
    <x v="8"/>
    <s v="Avery Binder Labels"/>
    <n v="11.67"/>
    <n v="3"/>
    <n v="0"/>
    <x v="4627"/>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628"/>
  </r>
  <r>
    <n v="5540"/>
    <x v="2762"/>
    <x v="3"/>
    <x v="1053"/>
    <d v="2014-05-27T00:00:00"/>
    <s v="Standard Class"/>
    <s v="LE-16810"/>
    <s v="Laurel Elliston"/>
    <x v="0"/>
    <s v="United States"/>
    <s v="Chicago"/>
    <x v="10"/>
    <n v="60653"/>
    <x v="2"/>
    <s v="FUR-CH-10000513"/>
    <x v="0"/>
    <x v="1"/>
    <s v="High-Back Leather Manager's Chair"/>
    <n v="181.98599999999999"/>
    <n v="2"/>
    <n v="0.3"/>
    <x v="2288"/>
  </r>
  <r>
    <n v="5541"/>
    <x v="2762"/>
    <x v="3"/>
    <x v="1053"/>
    <d v="2014-05-27T00:00:00"/>
    <s v="Standard Class"/>
    <s v="LE-16810"/>
    <s v="Laurel Elliston"/>
    <x v="0"/>
    <s v="United States"/>
    <s v="Chicago"/>
    <x v="10"/>
    <n v="60653"/>
    <x v="2"/>
    <s v="OFF-BI-10003274"/>
    <x v="1"/>
    <x v="8"/>
    <s v="Avery Durable Slant Ring Binders, No Labels"/>
    <n v="1.5919999999999996"/>
    <n v="2"/>
    <n v="0.8"/>
    <x v="4629"/>
  </r>
  <r>
    <n v="5542"/>
    <x v="2762"/>
    <x v="3"/>
    <x v="1053"/>
    <d v="2014-05-27T00:00:00"/>
    <s v="Standard Class"/>
    <s v="LE-16810"/>
    <s v="Laurel Elliston"/>
    <x v="0"/>
    <s v="United States"/>
    <s v="Chicago"/>
    <x v="10"/>
    <n v="60653"/>
    <x v="2"/>
    <s v="OFF-SU-10000381"/>
    <x v="1"/>
    <x v="14"/>
    <s v="Acme Forged Steel Scissors with Black Enamel Handles"/>
    <n v="22.344000000000001"/>
    <n v="3"/>
    <n v="0.2"/>
    <x v="4630"/>
  </r>
  <r>
    <n v="5543"/>
    <x v="2763"/>
    <x v="0"/>
    <x v="1054"/>
    <d v="2013-12-26T00:00:00"/>
    <s v="Standard Class"/>
    <s v="ES-14080"/>
    <s v="Erin Smith"/>
    <x v="1"/>
    <s v="United States"/>
    <s v="Tucson"/>
    <x v="16"/>
    <n v="85705"/>
    <x v="1"/>
    <s v="FUR-TA-10001086"/>
    <x v="0"/>
    <x v="3"/>
    <s v="SAFCO PlanMaster Boards, 60w x 37-1/2d, White Melamine"/>
    <n v="455.97"/>
    <n v="6"/>
    <n v="0.5"/>
    <x v="4631"/>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x v="4632"/>
  </r>
  <r>
    <n v="5545"/>
    <x v="2763"/>
    <x v="0"/>
    <x v="1054"/>
    <d v="2013-12-26T00:00:00"/>
    <s v="Standard Class"/>
    <s v="ES-14080"/>
    <s v="Erin Smith"/>
    <x v="1"/>
    <s v="United States"/>
    <s v="Tucson"/>
    <x v="16"/>
    <n v="85705"/>
    <x v="1"/>
    <s v="OFF-BI-10002103"/>
    <x v="1"/>
    <x v="8"/>
    <s v="Cardinal Slant-D Ring Binder, Heavy Gauge Vinyl"/>
    <n v="5.2140000000000004"/>
    <n v="2"/>
    <n v="0.7"/>
    <x v="4633"/>
  </r>
  <r>
    <n v="5546"/>
    <x v="2764"/>
    <x v="3"/>
    <x v="585"/>
    <d v="2014-09-27T00:00:00"/>
    <s v="Standard Class"/>
    <s v="MG-17890"/>
    <s v="Michael Granlund"/>
    <x v="2"/>
    <s v="United States"/>
    <s v="Concord"/>
    <x v="38"/>
    <n v="3301"/>
    <x v="3"/>
    <s v="OFF-ST-10001590"/>
    <x v="1"/>
    <x v="4"/>
    <s v="Tenex Personal Project File with Scoop Front Design, Black"/>
    <n v="67.400000000000006"/>
    <n v="5"/>
    <n v="0"/>
    <x v="4634"/>
  </r>
  <r>
    <n v="5547"/>
    <x v="2765"/>
    <x v="3"/>
    <x v="210"/>
    <d v="2014-09-09T00:00:00"/>
    <s v="First Class"/>
    <s v="JM-16195"/>
    <s v="Justin MacKendrick"/>
    <x v="0"/>
    <s v="United States"/>
    <s v="Draper"/>
    <x v="7"/>
    <n v="84020"/>
    <x v="1"/>
    <s v="FUR-FU-10002396"/>
    <x v="0"/>
    <x v="5"/>
    <s v="DAX Copper Panel Document Frame, 5 x 7 Size"/>
    <n v="25.16"/>
    <n v="2"/>
    <n v="0"/>
    <x v="4635"/>
  </r>
  <r>
    <n v="5548"/>
    <x v="2765"/>
    <x v="3"/>
    <x v="210"/>
    <d v="2014-09-09T00:00:00"/>
    <s v="First Class"/>
    <s v="JM-16195"/>
    <s v="Justin MacKendrick"/>
    <x v="0"/>
    <s v="United States"/>
    <s v="Draper"/>
    <x v="7"/>
    <n v="84020"/>
    <x v="1"/>
    <s v="TEC-PH-10002807"/>
    <x v="2"/>
    <x v="7"/>
    <s v="Motorla HX550 Universal Bluetooth Headset"/>
    <n v="126.56"/>
    <n v="4"/>
    <n v="0.2"/>
    <x v="4636"/>
  </r>
  <r>
    <n v="5549"/>
    <x v="2766"/>
    <x v="2"/>
    <x v="683"/>
    <d v="2011-12-01T00:00:00"/>
    <s v="First Class"/>
    <s v="SG-20470"/>
    <s v="Sheri Gordon"/>
    <x v="0"/>
    <s v="United States"/>
    <s v="San Francisco"/>
    <x v="1"/>
    <n v="94109"/>
    <x v="1"/>
    <s v="OFF-AP-10004859"/>
    <x v="1"/>
    <x v="9"/>
    <s v="Acco 6 Outlet Guardian Premium Surge Suppressor"/>
    <n v="43.68"/>
    <n v="3"/>
    <n v="0"/>
    <x v="4637"/>
  </r>
  <r>
    <n v="5550"/>
    <x v="2766"/>
    <x v="2"/>
    <x v="683"/>
    <d v="2011-12-01T00:00:00"/>
    <s v="First Class"/>
    <s v="SG-20470"/>
    <s v="Sheri Gordon"/>
    <x v="0"/>
    <s v="United States"/>
    <s v="San Francisco"/>
    <x v="1"/>
    <n v="94109"/>
    <x v="1"/>
    <s v="TEC-AC-10003447"/>
    <x v="2"/>
    <x v="11"/>
    <s v="Micropad Numeric Keypads"/>
    <n v="139.92999999999998"/>
    <n v="7"/>
    <n v="0"/>
    <x v="4638"/>
  </r>
  <r>
    <n v="5551"/>
    <x v="2767"/>
    <x v="2"/>
    <x v="607"/>
    <d v="2011-11-16T00:00:00"/>
    <s v="Standard Class"/>
    <s v="DB-12970"/>
    <s v="Darren Budd"/>
    <x v="1"/>
    <s v="United States"/>
    <s v="Houston"/>
    <x v="5"/>
    <n v="77036"/>
    <x v="2"/>
    <s v="OFF-AR-10003183"/>
    <x v="1"/>
    <x v="6"/>
    <s v="Avery Fluorescent Highlighter Four-Color Set"/>
    <n v="2.6720000000000002"/>
    <n v="1"/>
    <n v="0.2"/>
    <x v="4639"/>
  </r>
  <r>
    <n v="5552"/>
    <x v="2767"/>
    <x v="2"/>
    <x v="607"/>
    <d v="2011-11-16T00:00:00"/>
    <s v="Standard Class"/>
    <s v="DB-12970"/>
    <s v="Darren Budd"/>
    <x v="1"/>
    <s v="United States"/>
    <s v="Houston"/>
    <x v="5"/>
    <n v="77036"/>
    <x v="2"/>
    <s v="OFF-SU-10000432"/>
    <x v="1"/>
    <x v="14"/>
    <s v="Acco Side-Punched Conventional Columnar Pads"/>
    <n v="16.656000000000002"/>
    <n v="6"/>
    <n v="0.2"/>
    <x v="4640"/>
  </r>
  <r>
    <n v="5553"/>
    <x v="2767"/>
    <x v="2"/>
    <x v="607"/>
    <d v="2011-11-16T00:00:00"/>
    <s v="Standard Class"/>
    <s v="DB-12970"/>
    <s v="Darren Budd"/>
    <x v="1"/>
    <s v="United States"/>
    <s v="Houston"/>
    <x v="5"/>
    <n v="77036"/>
    <x v="2"/>
    <s v="TEC-AC-10003832"/>
    <x v="2"/>
    <x v="11"/>
    <s v="Imation 16GB Mini TravelDrive USB 2.0 Flash Drive"/>
    <n v="79.512000000000015"/>
    <n v="3"/>
    <n v="0.2"/>
    <x v="2394"/>
  </r>
  <r>
    <n v="5554"/>
    <x v="2767"/>
    <x v="2"/>
    <x v="607"/>
    <d v="2011-11-16T00:00:00"/>
    <s v="Standard Class"/>
    <s v="DB-12970"/>
    <s v="Darren Budd"/>
    <x v="1"/>
    <s v="United States"/>
    <s v="Houston"/>
    <x v="5"/>
    <n v="77036"/>
    <x v="2"/>
    <s v="OFF-PA-10004100"/>
    <x v="1"/>
    <x v="10"/>
    <s v="Xerox 216"/>
    <n v="36.288000000000011"/>
    <n v="7"/>
    <n v="0.2"/>
    <x v="1683"/>
  </r>
  <r>
    <n v="5555"/>
    <x v="2767"/>
    <x v="2"/>
    <x v="607"/>
    <d v="2011-11-16T00:00:00"/>
    <s v="Standard Class"/>
    <s v="DB-12970"/>
    <s v="Darren Budd"/>
    <x v="1"/>
    <s v="United States"/>
    <s v="Houston"/>
    <x v="5"/>
    <n v="77036"/>
    <x v="2"/>
    <s v="FUR-BO-10004467"/>
    <x v="0"/>
    <x v="0"/>
    <s v="Bestar Classic Bookcase"/>
    <n v="67.993199999999987"/>
    <n v="1"/>
    <n v="0.32"/>
    <x v="4641"/>
  </r>
  <r>
    <n v="5556"/>
    <x v="2768"/>
    <x v="3"/>
    <x v="280"/>
    <d v="2014-10-07T00:00:00"/>
    <s v="Second Class"/>
    <s v="JW-15220"/>
    <s v="Jane Waco"/>
    <x v="1"/>
    <s v="United States"/>
    <s v="Montgomery"/>
    <x v="19"/>
    <n v="36116"/>
    <x v="0"/>
    <s v="FUR-FU-10002963"/>
    <x v="0"/>
    <x v="5"/>
    <s v="Master Caster Door Stop, Gray"/>
    <n v="10.16"/>
    <n v="2"/>
    <n v="0"/>
    <x v="4642"/>
  </r>
  <r>
    <n v="5557"/>
    <x v="2769"/>
    <x v="1"/>
    <x v="639"/>
    <d v="2012-12-18T00:00:00"/>
    <s v="Standard Class"/>
    <s v="KD-16495"/>
    <s v="Keith Dawkins"/>
    <x v="1"/>
    <s v="United States"/>
    <s v="Jackson"/>
    <x v="35"/>
    <n v="39212"/>
    <x v="0"/>
    <s v="FUR-FU-10003829"/>
    <x v="0"/>
    <x v="5"/>
    <s v="Stackable Trays"/>
    <n v="6.16"/>
    <n v="2"/>
    <n v="0"/>
    <x v="4643"/>
  </r>
  <r>
    <n v="5558"/>
    <x v="2769"/>
    <x v="1"/>
    <x v="639"/>
    <d v="2012-12-18T00:00:00"/>
    <s v="Standard Class"/>
    <s v="KD-16495"/>
    <s v="Keith Dawkins"/>
    <x v="1"/>
    <s v="United States"/>
    <s v="Jackson"/>
    <x v="35"/>
    <n v="39212"/>
    <x v="0"/>
    <s v="OFF-AR-10003582"/>
    <x v="1"/>
    <x v="6"/>
    <s v="Boston Electric Pencil Sharpener, Model 1818, Charcoal Black"/>
    <n v="56.3"/>
    <n v="2"/>
    <n v="0"/>
    <x v="2704"/>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00000000001"/>
    <n v="5"/>
    <n v="0"/>
    <x v="2400"/>
  </r>
  <r>
    <n v="5561"/>
    <x v="2770"/>
    <x v="1"/>
    <x v="401"/>
    <d v="2012-12-10T00:00:00"/>
    <s v="Standard Class"/>
    <s v="IL-15100"/>
    <s v="Ivan Liston"/>
    <x v="0"/>
    <s v="United States"/>
    <s v="North Las Vegas"/>
    <x v="33"/>
    <n v="89031"/>
    <x v="1"/>
    <s v="OFF-LA-10004853"/>
    <x v="1"/>
    <x v="2"/>
    <s v="Avery 483"/>
    <n v="14.940000000000001"/>
    <n v="3"/>
    <n v="0"/>
    <x v="2595"/>
  </r>
  <r>
    <n v="5562"/>
    <x v="2771"/>
    <x v="3"/>
    <x v="185"/>
    <d v="2014-04-03T00:00:00"/>
    <s v="Second Class"/>
    <s v="JE-15610"/>
    <s v="Jim Epp"/>
    <x v="1"/>
    <s v="United States"/>
    <s v="Atlanta"/>
    <x v="32"/>
    <n v="30318"/>
    <x v="0"/>
    <s v="OFF-BI-10001153"/>
    <x v="1"/>
    <x v="8"/>
    <s v="Ibico Recycled Grain-Textured Covers"/>
    <n v="34.54"/>
    <n v="1"/>
    <n v="0"/>
    <x v="4644"/>
  </r>
  <r>
    <n v="5563"/>
    <x v="2771"/>
    <x v="3"/>
    <x v="185"/>
    <d v="2014-04-03T00:00:00"/>
    <s v="Second Class"/>
    <s v="JE-15610"/>
    <s v="Jim Epp"/>
    <x v="1"/>
    <s v="United States"/>
    <s v="Atlanta"/>
    <x v="32"/>
    <n v="30318"/>
    <x v="0"/>
    <s v="TEC-CO-10001449"/>
    <x v="2"/>
    <x v="16"/>
    <s v="Hewlett Packard LaserJet 3310 Copier"/>
    <n v="2999.95"/>
    <n v="5"/>
    <n v="0"/>
    <x v="4645"/>
  </r>
  <r>
    <n v="5564"/>
    <x v="2771"/>
    <x v="3"/>
    <x v="185"/>
    <d v="2014-04-03T00:00:00"/>
    <s v="Second Class"/>
    <s v="JE-15610"/>
    <s v="Jim Epp"/>
    <x v="1"/>
    <s v="United States"/>
    <s v="Atlanta"/>
    <x v="32"/>
    <n v="30318"/>
    <x v="0"/>
    <s v="OFF-BI-10000474"/>
    <x v="1"/>
    <x v="8"/>
    <s v="Avery Recycled Flexi-View Covers for Binding Systems"/>
    <n v="64.12"/>
    <n v="4"/>
    <n v="0"/>
    <x v="4646"/>
  </r>
  <r>
    <n v="5565"/>
    <x v="2772"/>
    <x v="3"/>
    <x v="677"/>
    <d v="2014-03-14T00:00:00"/>
    <s v="Same Day"/>
    <s v="SU-20665"/>
    <s v="Stephanie Ulpright"/>
    <x v="2"/>
    <s v="United States"/>
    <s v="Chicago"/>
    <x v="10"/>
    <n v="60610"/>
    <x v="2"/>
    <s v="OFF-AR-10000799"/>
    <x v="1"/>
    <x v="6"/>
    <s v="Col-Erase Pencils with Erasers"/>
    <n v="19.456000000000003"/>
    <n v="4"/>
    <n v="0.2"/>
    <x v="4647"/>
  </r>
  <r>
    <n v="5566"/>
    <x v="2772"/>
    <x v="3"/>
    <x v="677"/>
    <d v="2014-03-14T00:00:00"/>
    <s v="Same Day"/>
    <s v="SU-20665"/>
    <s v="Stephanie Ulpright"/>
    <x v="2"/>
    <s v="United States"/>
    <s v="Chicago"/>
    <x v="10"/>
    <n v="60610"/>
    <x v="2"/>
    <s v="TEC-MA-10002109"/>
    <x v="2"/>
    <x v="15"/>
    <s v="HP Officejet Pro 8600 e-All-In-One Printer, Copier, Scanner, Fax"/>
    <n v="209.98599999999999"/>
    <n v="2"/>
    <n v="0.3"/>
    <x v="4648"/>
  </r>
  <r>
    <n v="5567"/>
    <x v="2772"/>
    <x v="3"/>
    <x v="677"/>
    <d v="2014-03-14T00:00:00"/>
    <s v="Same Day"/>
    <s v="SU-20665"/>
    <s v="Stephanie Ulpright"/>
    <x v="2"/>
    <s v="United States"/>
    <s v="Chicago"/>
    <x v="10"/>
    <n v="60610"/>
    <x v="2"/>
    <s v="OFF-AR-10003338"/>
    <x v="1"/>
    <x v="6"/>
    <s v="Eberhard Faber 3 1/2&quot; Golf Pencils"/>
    <n v="29.760000000000005"/>
    <n v="5"/>
    <n v="0.2"/>
    <x v="4649"/>
  </r>
  <r>
    <n v="5568"/>
    <x v="2772"/>
    <x v="3"/>
    <x v="677"/>
    <d v="2014-03-14T00:00:00"/>
    <s v="Same Day"/>
    <s v="SU-20665"/>
    <s v="Stephanie Ulpright"/>
    <x v="2"/>
    <s v="United States"/>
    <s v="Chicago"/>
    <x v="10"/>
    <n v="60610"/>
    <x v="2"/>
    <s v="FUR-CH-10003606"/>
    <x v="0"/>
    <x v="1"/>
    <s v="SAFCO Folding Chair Trolley"/>
    <n v="89.768000000000001"/>
    <n v="1"/>
    <n v="0.3"/>
    <x v="4650"/>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000000000003"/>
    <n v="3"/>
    <n v="0.2"/>
    <x v="906"/>
  </r>
  <r>
    <n v="5571"/>
    <x v="2772"/>
    <x v="3"/>
    <x v="677"/>
    <d v="2014-03-14T00:00:00"/>
    <s v="Same Day"/>
    <s v="SU-20665"/>
    <s v="Stephanie Ulpright"/>
    <x v="2"/>
    <s v="United States"/>
    <s v="Chicago"/>
    <x v="10"/>
    <n v="60610"/>
    <x v="2"/>
    <s v="TEC-PH-10001527"/>
    <x v="2"/>
    <x v="7"/>
    <s v="Plantronics MX500i Earset"/>
    <n v="34.360000000000007"/>
    <n v="1"/>
    <n v="0.2"/>
    <x v="4651"/>
  </r>
  <r>
    <n v="5572"/>
    <x v="2773"/>
    <x v="2"/>
    <x v="29"/>
    <d v="2011-12-09T00:00:00"/>
    <s v="Standard Class"/>
    <s v="EA-14035"/>
    <s v="Erin Ashbrook"/>
    <x v="1"/>
    <s v="United States"/>
    <s v="Columbus"/>
    <x v="24"/>
    <n v="43229"/>
    <x v="3"/>
    <s v="OFF-PA-10001033"/>
    <x v="1"/>
    <x v="10"/>
    <s v="Xerox 1893"/>
    <n v="98.376000000000005"/>
    <n v="3"/>
    <n v="0.2"/>
    <x v="4652"/>
  </r>
  <r>
    <n v="5573"/>
    <x v="2773"/>
    <x v="2"/>
    <x v="29"/>
    <d v="2011-12-09T00:00:00"/>
    <s v="Standard Class"/>
    <s v="EA-14035"/>
    <s v="Erin Ashbrook"/>
    <x v="1"/>
    <s v="United States"/>
    <s v="Columbus"/>
    <x v="24"/>
    <n v="43229"/>
    <x v="3"/>
    <s v="OFF-BI-10003719"/>
    <x v="1"/>
    <x v="8"/>
    <s v="Large Capacity Hanging Post Binders"/>
    <n v="29.940000000000005"/>
    <n v="4"/>
    <n v="0.7"/>
    <x v="4653"/>
  </r>
  <r>
    <n v="5574"/>
    <x v="2773"/>
    <x v="2"/>
    <x v="29"/>
    <d v="2011-12-09T00:00:00"/>
    <s v="Standard Class"/>
    <s v="EA-14035"/>
    <s v="Erin Ashbrook"/>
    <x v="1"/>
    <s v="United States"/>
    <s v="Columbus"/>
    <x v="24"/>
    <n v="43229"/>
    <x v="3"/>
    <s v="OFF-PA-10003036"/>
    <x v="1"/>
    <x v="10"/>
    <s v="Black Print Carbonless 8 1/2&quot; x 8 1/4&quot; Rapid Memo Book"/>
    <n v="17.472000000000001"/>
    <n v="3"/>
    <n v="0.2"/>
    <x v="4654"/>
  </r>
  <r>
    <n v="5575"/>
    <x v="2773"/>
    <x v="2"/>
    <x v="29"/>
    <d v="2011-12-09T00:00:00"/>
    <s v="Standard Class"/>
    <s v="EA-14035"/>
    <s v="Erin Ashbrook"/>
    <x v="1"/>
    <s v="United States"/>
    <s v="Columbus"/>
    <x v="24"/>
    <n v="43229"/>
    <x v="3"/>
    <s v="TEC-PH-10001870"/>
    <x v="2"/>
    <x v="7"/>
    <s v="Lunatik TT5L-002 Taktik Strike Impact Protection System for iPhone 5"/>
    <n v="36.738"/>
    <n v="1"/>
    <n v="0.4"/>
    <x v="4655"/>
  </r>
  <r>
    <n v="5576"/>
    <x v="2773"/>
    <x v="2"/>
    <x v="29"/>
    <d v="2011-12-09T00:00:00"/>
    <s v="Standard Class"/>
    <s v="EA-14035"/>
    <s v="Erin Ashbrook"/>
    <x v="1"/>
    <s v="United States"/>
    <s v="Columbus"/>
    <x v="24"/>
    <n v="43229"/>
    <x v="3"/>
    <s v="TEC-PH-10001809"/>
    <x v="2"/>
    <x v="7"/>
    <s v="Panasonic KX T7736-B Digital phone"/>
    <n v="179.93999999999997"/>
    <n v="2"/>
    <n v="0.4"/>
    <x v="4656"/>
  </r>
  <r>
    <n v="5577"/>
    <x v="2774"/>
    <x v="0"/>
    <x v="939"/>
    <d v="2013-12-17T00:00:00"/>
    <s v="Standard Class"/>
    <s v="RF-19840"/>
    <s v="Roy Französisch"/>
    <x v="0"/>
    <s v="United States"/>
    <s v="Pasadena"/>
    <x v="1"/>
    <n v="91104"/>
    <x v="1"/>
    <s v="FUR-FU-10004864"/>
    <x v="0"/>
    <x v="5"/>
    <s v="Howard Miller 14-1/2&quot; Diameter Chrome Round Wall Clock"/>
    <n v="383.64"/>
    <n v="6"/>
    <n v="0"/>
    <x v="4657"/>
  </r>
  <r>
    <n v="5578"/>
    <x v="2774"/>
    <x v="0"/>
    <x v="939"/>
    <d v="2013-12-17T00:00:00"/>
    <s v="Standard Class"/>
    <s v="RF-19840"/>
    <s v="Roy Französisch"/>
    <x v="0"/>
    <s v="United States"/>
    <s v="Pasadena"/>
    <x v="1"/>
    <n v="91104"/>
    <x v="1"/>
    <s v="OFF-AP-10002350"/>
    <x v="1"/>
    <x v="9"/>
    <s v="Belkin F9H710-06 7 Outlet SurgeMaster Surge Protector"/>
    <n v="56.519999999999996"/>
    <n v="3"/>
    <n v="0"/>
    <x v="3469"/>
  </r>
  <r>
    <n v="5579"/>
    <x v="2775"/>
    <x v="3"/>
    <x v="428"/>
    <d v="2014-09-15T00:00:00"/>
    <s v="Second Class"/>
    <s v="LC-17050"/>
    <s v="Liz Carlisle"/>
    <x v="0"/>
    <s v="United States"/>
    <s v="Los Angeles"/>
    <x v="1"/>
    <n v="90004"/>
    <x v="1"/>
    <s v="OFF-AR-10003829"/>
    <x v="1"/>
    <x v="6"/>
    <s v="Newell 35"/>
    <n v="6.56"/>
    <n v="2"/>
    <n v="0"/>
    <x v="2909"/>
  </r>
  <r>
    <n v="5580"/>
    <x v="2775"/>
    <x v="3"/>
    <x v="428"/>
    <d v="2014-09-15T00:00:00"/>
    <s v="Second Class"/>
    <s v="LC-17050"/>
    <s v="Liz Carlisle"/>
    <x v="0"/>
    <s v="United States"/>
    <s v="Los Angeles"/>
    <x v="1"/>
    <n v="90004"/>
    <x v="1"/>
    <s v="FUR-CH-10003833"/>
    <x v="0"/>
    <x v="1"/>
    <s v="Novimex Fabric Task Chair"/>
    <n v="243.92"/>
    <n v="5"/>
    <n v="0.2"/>
    <x v="4658"/>
  </r>
  <r>
    <n v="5581"/>
    <x v="2775"/>
    <x v="3"/>
    <x v="428"/>
    <d v="2014-09-15T00:00:00"/>
    <s v="Second Class"/>
    <s v="LC-17050"/>
    <s v="Liz Carlisle"/>
    <x v="0"/>
    <s v="United States"/>
    <s v="Los Angeles"/>
    <x v="1"/>
    <n v="90004"/>
    <x v="1"/>
    <s v="OFF-PA-10000143"/>
    <x v="1"/>
    <x v="10"/>
    <s v="Astroparche Fine Business Paper"/>
    <n v="47.52"/>
    <n v="9"/>
    <n v="0"/>
    <x v="4659"/>
  </r>
  <r>
    <n v="5582"/>
    <x v="2776"/>
    <x v="3"/>
    <x v="1055"/>
    <d v="2014-10-09T00:00:00"/>
    <s v="Standard Class"/>
    <s v="PS-18970"/>
    <s v="Paul Stevenson"/>
    <x v="2"/>
    <s v="United States"/>
    <s v="Clinton"/>
    <x v="39"/>
    <n v="20735"/>
    <x v="3"/>
    <s v="FUR-FU-10000076"/>
    <x v="0"/>
    <x v="5"/>
    <s v="24-Hour Round Wall Clock"/>
    <n v="19.98"/>
    <n v="1"/>
    <n v="0"/>
    <x v="4660"/>
  </r>
  <r>
    <n v="5583"/>
    <x v="2777"/>
    <x v="0"/>
    <x v="195"/>
    <d v="2013-05-14T00:00:00"/>
    <s v="Standard Class"/>
    <s v="PS-18970"/>
    <s v="Paul Stevenson"/>
    <x v="2"/>
    <s v="United States"/>
    <s v="New York City"/>
    <x v="15"/>
    <n v="10024"/>
    <x v="3"/>
    <s v="OFF-AR-10000462"/>
    <x v="1"/>
    <x v="6"/>
    <s v="Sanford Pocket Accent Highlighters"/>
    <n v="8"/>
    <n v="5"/>
    <n v="0"/>
    <x v="4661"/>
  </r>
  <r>
    <n v="5584"/>
    <x v="2778"/>
    <x v="2"/>
    <x v="534"/>
    <d v="2011-12-19T00:00:00"/>
    <s v="Second Class"/>
    <s v="JO-15280"/>
    <s v="Jas O'Carroll"/>
    <x v="0"/>
    <s v="United States"/>
    <s v="San Diego"/>
    <x v="1"/>
    <n v="92037"/>
    <x v="1"/>
    <s v="FUR-FU-10003829"/>
    <x v="0"/>
    <x v="5"/>
    <s v="Stackable Trays"/>
    <n v="6.16"/>
    <n v="2"/>
    <n v="0"/>
    <x v="4643"/>
  </r>
  <r>
    <n v="5585"/>
    <x v="2779"/>
    <x v="3"/>
    <x v="329"/>
    <d v="2014-12-05T00:00:00"/>
    <s v="Standard Class"/>
    <s v="VP-21730"/>
    <s v="Victor Preis"/>
    <x v="2"/>
    <s v="United States"/>
    <s v="New York City"/>
    <x v="15"/>
    <n v="10011"/>
    <x v="3"/>
    <s v="OFF-ST-10002182"/>
    <x v="1"/>
    <x v="4"/>
    <s v="Iris 3-Drawer Stacking Bin, Black"/>
    <n v="83.56"/>
    <n v="4"/>
    <n v="0"/>
    <x v="4662"/>
  </r>
  <r>
    <n v="5586"/>
    <x v="2779"/>
    <x v="3"/>
    <x v="329"/>
    <d v="2014-12-05T00:00:00"/>
    <s v="Standard Class"/>
    <s v="VP-21730"/>
    <s v="Victor Preis"/>
    <x v="2"/>
    <s v="United States"/>
    <s v="New York City"/>
    <x v="15"/>
    <n v="10011"/>
    <x v="3"/>
    <s v="TEC-PH-10001468"/>
    <x v="2"/>
    <x v="7"/>
    <s v="Panasonic Business Telephones KX-T7736"/>
    <n v="546.06000000000006"/>
    <n v="3"/>
    <n v="0"/>
    <x v="4663"/>
  </r>
  <r>
    <n v="5587"/>
    <x v="2779"/>
    <x v="3"/>
    <x v="329"/>
    <d v="2014-12-05T00:00:00"/>
    <s v="Standard Class"/>
    <s v="VP-21730"/>
    <s v="Victor Preis"/>
    <x v="2"/>
    <s v="United States"/>
    <s v="New York City"/>
    <x v="15"/>
    <n v="10011"/>
    <x v="3"/>
    <s v="OFF-ST-10001809"/>
    <x v="1"/>
    <x v="4"/>
    <s v="Fellowes Officeware Wire Shelving"/>
    <n v="269.49"/>
    <n v="3"/>
    <n v="0"/>
    <x v="2213"/>
  </r>
  <r>
    <n v="5588"/>
    <x v="2780"/>
    <x v="1"/>
    <x v="531"/>
    <d v="2012-03-20T00:00:00"/>
    <s v="First Class"/>
    <s v="GA-14725"/>
    <s v="Guy Armstrong"/>
    <x v="0"/>
    <s v="United States"/>
    <s v="Lancaster"/>
    <x v="1"/>
    <n v="93534"/>
    <x v="1"/>
    <s v="OFF-FA-10001561"/>
    <x v="1"/>
    <x v="13"/>
    <s v="Stockwell Push Pins"/>
    <n v="10.9"/>
    <n v="5"/>
    <n v="0"/>
    <x v="466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92"/>
  </r>
  <r>
    <n v="5590"/>
    <x v="2782"/>
    <x v="0"/>
    <x v="16"/>
    <d v="2013-12-12T00:00:00"/>
    <s v="Second Class"/>
    <s v="DB-13615"/>
    <s v="Doug Bickford"/>
    <x v="0"/>
    <s v="United States"/>
    <s v="San Francisco"/>
    <x v="1"/>
    <n v="94110"/>
    <x v="1"/>
    <s v="OFF-ST-10000615"/>
    <x v="1"/>
    <x v="4"/>
    <s v="SimpliFile Personal File, Black Granite, 15w x 6-15/16d x 11-1/4h"/>
    <n v="34.049999999999997"/>
    <n v="3"/>
    <n v="0"/>
    <x v="4665"/>
  </r>
  <r>
    <n v="5591"/>
    <x v="2782"/>
    <x v="0"/>
    <x v="16"/>
    <d v="2013-12-12T00:00:00"/>
    <s v="Second Class"/>
    <s v="DB-13615"/>
    <s v="Doug Bickford"/>
    <x v="0"/>
    <s v="United States"/>
    <s v="San Francisco"/>
    <x v="1"/>
    <n v="94110"/>
    <x v="1"/>
    <s v="OFF-ST-10003816"/>
    <x v="1"/>
    <x v="4"/>
    <s v="Fellowes High-Stak Drawer Files"/>
    <n v="352.38"/>
    <n v="2"/>
    <n v="0"/>
    <x v="866"/>
  </r>
  <r>
    <n v="5592"/>
    <x v="2783"/>
    <x v="2"/>
    <x v="303"/>
    <d v="2011-10-18T00:00:00"/>
    <s v="Second Class"/>
    <s v="ML-17395"/>
    <s v="Marina Lichtenstein"/>
    <x v="1"/>
    <s v="United States"/>
    <s v="Lakewood"/>
    <x v="30"/>
    <n v="8701"/>
    <x v="3"/>
    <s v="FUR-CH-10002880"/>
    <x v="0"/>
    <x v="1"/>
    <s v="Global High-Back Leather Tilter, Burgundy"/>
    <n v="245.98"/>
    <n v="2"/>
    <n v="0"/>
    <x v="4666"/>
  </r>
  <r>
    <n v="5593"/>
    <x v="2783"/>
    <x v="2"/>
    <x v="303"/>
    <d v="2011-10-18T00:00:00"/>
    <s v="Second Class"/>
    <s v="ML-17395"/>
    <s v="Marina Lichtenstein"/>
    <x v="1"/>
    <s v="United States"/>
    <s v="Lakewood"/>
    <x v="30"/>
    <n v="8701"/>
    <x v="3"/>
    <s v="OFF-BI-10004738"/>
    <x v="1"/>
    <x v="8"/>
    <s v="Flexible Leather- Look Classic Collection Ring Binder"/>
    <n v="18.940000000000001"/>
    <n v="1"/>
    <n v="0"/>
    <x v="4667"/>
  </r>
  <r>
    <n v="5594"/>
    <x v="2784"/>
    <x v="3"/>
    <x v="123"/>
    <d v="2014-11-26T00:00:00"/>
    <s v="Standard Class"/>
    <s v="JH-15430"/>
    <s v="Jennifer Halladay"/>
    <x v="0"/>
    <s v="United States"/>
    <s v="Cleveland"/>
    <x v="24"/>
    <n v="44105"/>
    <x v="3"/>
    <s v="OFF-BI-10003984"/>
    <x v="1"/>
    <x v="8"/>
    <s v="Lock-Up Easel 'Spel-Binder'"/>
    <n v="59.913000000000011"/>
    <n v="7"/>
    <n v="0.7"/>
    <x v="4668"/>
  </r>
  <r>
    <n v="5595"/>
    <x v="2785"/>
    <x v="3"/>
    <x v="241"/>
    <d v="2014-09-25T00:00:00"/>
    <s v="Same Day"/>
    <s v="BP-11095"/>
    <s v="Bart Pistole"/>
    <x v="1"/>
    <s v="United States"/>
    <s v="Lawrence"/>
    <x v="31"/>
    <n v="1841"/>
    <x v="3"/>
    <s v="TEC-PH-10000984"/>
    <x v="2"/>
    <x v="7"/>
    <s v="Panasonic KX-TG9471B"/>
    <n v="391.98"/>
    <n v="2"/>
    <n v="0"/>
    <x v="4669"/>
  </r>
  <r>
    <n v="5596"/>
    <x v="2785"/>
    <x v="3"/>
    <x v="241"/>
    <d v="2014-09-25T00:00:00"/>
    <s v="Same Day"/>
    <s v="BP-11095"/>
    <s v="Bart Pistole"/>
    <x v="1"/>
    <s v="United States"/>
    <s v="Lawrence"/>
    <x v="31"/>
    <n v="1841"/>
    <x v="3"/>
    <s v="TEC-PH-10001944"/>
    <x v="2"/>
    <x v="7"/>
    <s v="Wi-Ex zBoost YX540 Cellular Phone Signal Booster"/>
    <n v="437.84999999999997"/>
    <n v="3"/>
    <n v="0"/>
    <x v="2049"/>
  </r>
  <r>
    <n v="5597"/>
    <x v="2786"/>
    <x v="1"/>
    <x v="12"/>
    <d v="2012-09-29T00:00:00"/>
    <s v="Standard Class"/>
    <s v="SB-20185"/>
    <s v="Sarah Brown"/>
    <x v="0"/>
    <s v="United States"/>
    <s v="Concord"/>
    <x v="38"/>
    <n v="3301"/>
    <x v="3"/>
    <s v="OFF-BI-10002735"/>
    <x v="1"/>
    <x v="8"/>
    <s v="GBC Prestige Therm-A-Bind Covers"/>
    <n v="68.62"/>
    <n v="2"/>
    <n v="0"/>
    <x v="4670"/>
  </r>
  <r>
    <n v="5598"/>
    <x v="2787"/>
    <x v="3"/>
    <x v="778"/>
    <d v="2014-02-21T00:00:00"/>
    <s v="Standard Class"/>
    <s v="SV-20785"/>
    <s v="Stewart Visinsky"/>
    <x v="0"/>
    <s v="United States"/>
    <s v="Baltimore"/>
    <x v="39"/>
    <n v="21215"/>
    <x v="3"/>
    <s v="OFF-SU-10001165"/>
    <x v="1"/>
    <x v="14"/>
    <s v="Acme Elite Stainless Steel Scissors"/>
    <n v="25.02"/>
    <n v="3"/>
    <n v="0"/>
    <x v="4671"/>
  </r>
  <r>
    <n v="5599"/>
    <x v="2787"/>
    <x v="3"/>
    <x v="778"/>
    <d v="2014-02-21T00:00:00"/>
    <s v="Standard Class"/>
    <s v="SV-20785"/>
    <s v="Stewart Visinsky"/>
    <x v="0"/>
    <s v="United States"/>
    <s v="Baltimore"/>
    <x v="39"/>
    <n v="21215"/>
    <x v="3"/>
    <s v="OFF-AR-10000614"/>
    <x v="1"/>
    <x v="6"/>
    <s v="Barrel Sharpener"/>
    <n v="10.709999999999999"/>
    <n v="3"/>
    <n v="0"/>
    <x v="4564"/>
  </r>
  <r>
    <n v="5600"/>
    <x v="2788"/>
    <x v="2"/>
    <x v="462"/>
    <d v="2011-10-03T00:00:00"/>
    <s v="Same Day"/>
    <s v="DO-13435"/>
    <s v="Denny Ordway"/>
    <x v="0"/>
    <s v="United States"/>
    <s v="Columbus"/>
    <x v="24"/>
    <n v="43229"/>
    <x v="3"/>
    <s v="OFF-AR-10004010"/>
    <x v="1"/>
    <x v="6"/>
    <s v="Hunt Boston Vacuum Mount KS Pencil Sharpener"/>
    <n v="55.984000000000009"/>
    <n v="2"/>
    <n v="0.2"/>
    <x v="4672"/>
  </r>
  <r>
    <n v="5601"/>
    <x v="2788"/>
    <x v="2"/>
    <x v="462"/>
    <d v="2011-10-03T00:00:00"/>
    <s v="Same Day"/>
    <s v="DO-13435"/>
    <s v="Denny Ordway"/>
    <x v="0"/>
    <s v="United States"/>
    <s v="Columbus"/>
    <x v="24"/>
    <n v="43229"/>
    <x v="3"/>
    <s v="OFF-EN-10004030"/>
    <x v="1"/>
    <x v="12"/>
    <s v="Convenience Packs of Business Envelopes"/>
    <n v="14.480000000000002"/>
    <n v="5"/>
    <n v="0.2"/>
    <x v="4673"/>
  </r>
  <r>
    <n v="5602"/>
    <x v="2788"/>
    <x v="2"/>
    <x v="462"/>
    <d v="2011-10-03T00:00:00"/>
    <s v="Same Day"/>
    <s v="DO-13435"/>
    <s v="Denny Ordway"/>
    <x v="0"/>
    <s v="United States"/>
    <s v="Columbus"/>
    <x v="24"/>
    <n v="43229"/>
    <x v="3"/>
    <s v="TEC-AC-10003023"/>
    <x v="2"/>
    <x v="11"/>
    <s v="Logitech G105 Gaming Keyboard"/>
    <n v="142.488"/>
    <n v="3"/>
    <n v="0.2"/>
    <x v="4674"/>
  </r>
  <r>
    <n v="5603"/>
    <x v="2789"/>
    <x v="0"/>
    <x v="278"/>
    <d v="2013-08-30T00:00:00"/>
    <s v="Second Class"/>
    <s v="TB-21355"/>
    <s v="Todd Boyes"/>
    <x v="1"/>
    <s v="United States"/>
    <s v="Houston"/>
    <x v="5"/>
    <n v="77041"/>
    <x v="2"/>
    <s v="OFF-ST-10003572"/>
    <x v="1"/>
    <x v="4"/>
    <s v="Portfile Personal File Boxes"/>
    <n v="14.16"/>
    <n v="1"/>
    <n v="0.2"/>
    <x v="4675"/>
  </r>
  <r>
    <n v="5604"/>
    <x v="2789"/>
    <x v="0"/>
    <x v="278"/>
    <d v="2013-08-30T00:00:00"/>
    <s v="Second Class"/>
    <s v="TB-21355"/>
    <s v="Todd Boyes"/>
    <x v="1"/>
    <s v="United States"/>
    <s v="Houston"/>
    <x v="5"/>
    <n v="77041"/>
    <x v="2"/>
    <s v="OFF-PA-10004353"/>
    <x v="1"/>
    <x v="10"/>
    <s v="Southworth 25% Cotton Premium Laser Paper and Envelopes"/>
    <n v="79.920000000000016"/>
    <n v="5"/>
    <n v="0.2"/>
    <x v="4676"/>
  </r>
  <r>
    <n v="5605"/>
    <x v="2790"/>
    <x v="1"/>
    <x v="155"/>
    <d v="2012-12-07T00:00:00"/>
    <s v="Standard Class"/>
    <s v="BS-11380"/>
    <s v="Bill Stewart"/>
    <x v="1"/>
    <s v="United States"/>
    <s v="New York City"/>
    <x v="15"/>
    <n v="10011"/>
    <x v="3"/>
    <s v="OFF-BI-10003718"/>
    <x v="1"/>
    <x v="8"/>
    <s v="GBC Therma-A-Bind 250T Electric Binding System"/>
    <n v="590.35199999999998"/>
    <n v="6"/>
    <n v="0.2"/>
    <x v="3922"/>
  </r>
  <r>
    <n v="5606"/>
    <x v="2791"/>
    <x v="0"/>
    <x v="873"/>
    <d v="2013-09-26T00:00:00"/>
    <s v="Standard Class"/>
    <s v="FM-14215"/>
    <s v="Filia McAdams"/>
    <x v="1"/>
    <s v="United States"/>
    <s v="Greensboro"/>
    <x v="3"/>
    <n v="27405"/>
    <x v="0"/>
    <s v="FUR-FU-10001546"/>
    <x v="0"/>
    <x v="5"/>
    <s v="Dana Swing-Arm Lamps"/>
    <n v="17.088000000000001"/>
    <n v="2"/>
    <n v="0.2"/>
    <x v="2566"/>
  </r>
  <r>
    <n v="5607"/>
    <x v="2791"/>
    <x v="0"/>
    <x v="873"/>
    <d v="2013-09-26T00:00:00"/>
    <s v="Standard Class"/>
    <s v="FM-14215"/>
    <s v="Filia McAdams"/>
    <x v="1"/>
    <s v="United States"/>
    <s v="Greensboro"/>
    <x v="3"/>
    <n v="27405"/>
    <x v="0"/>
    <s v="FUR-CH-10002880"/>
    <x v="0"/>
    <x v="1"/>
    <s v="Global High-Back Leather Tilter, Burgundy"/>
    <n v="98.391999999999996"/>
    <n v="1"/>
    <n v="0.2"/>
    <x v="4677"/>
  </r>
  <r>
    <n v="5608"/>
    <x v="2792"/>
    <x v="3"/>
    <x v="613"/>
    <d v="2014-04-01T00:00:00"/>
    <s v="Standard Class"/>
    <s v="JL-15835"/>
    <s v="John Lee"/>
    <x v="0"/>
    <s v="United States"/>
    <s v="New York City"/>
    <x v="15"/>
    <n v="10024"/>
    <x v="3"/>
    <s v="OFF-AR-10001547"/>
    <x v="1"/>
    <x v="6"/>
    <s v="Newell 311"/>
    <n v="11.05"/>
    <n v="5"/>
    <n v="0"/>
    <x v="981"/>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678"/>
  </r>
  <r>
    <n v="5610"/>
    <x v="2794"/>
    <x v="3"/>
    <x v="515"/>
    <d v="2014-09-06T00:00:00"/>
    <s v="Standard Class"/>
    <s v="BG-11035"/>
    <s v="Barry Gonzalez"/>
    <x v="0"/>
    <s v="United States"/>
    <s v="Monroe"/>
    <x v="28"/>
    <n v="71203"/>
    <x v="0"/>
    <s v="TEC-AC-10003033"/>
    <x v="2"/>
    <x v="11"/>
    <s v="Plantronics CS510 - Over-the-Head monaural Wireless Headset System"/>
    <n v="659.9"/>
    <n v="2"/>
    <n v="0"/>
    <x v="3397"/>
  </r>
  <r>
    <n v="5611"/>
    <x v="2795"/>
    <x v="1"/>
    <x v="348"/>
    <d v="2012-10-07T00:00:00"/>
    <s v="First Class"/>
    <s v="MB-17305"/>
    <s v="Maria Bertelson"/>
    <x v="0"/>
    <s v="United States"/>
    <s v="Cincinnati"/>
    <x v="24"/>
    <n v="45231"/>
    <x v="3"/>
    <s v="TEC-AC-10002323"/>
    <x v="2"/>
    <x v="11"/>
    <s v="SanDisk Ultra 32 GB MicroSDHC Class 10 Memory Card"/>
    <n v="53.040000000000006"/>
    <n v="3"/>
    <n v="0.2"/>
    <x v="4679"/>
  </r>
  <r>
    <n v="5612"/>
    <x v="2796"/>
    <x v="3"/>
    <x v="238"/>
    <d v="2014-08-23T00:00:00"/>
    <s v="Standard Class"/>
    <s v="HW-14935"/>
    <s v="Helen Wasserman"/>
    <x v="1"/>
    <s v="United States"/>
    <s v="Seattle"/>
    <x v="4"/>
    <n v="98105"/>
    <x v="1"/>
    <s v="TEC-AC-10002049"/>
    <x v="2"/>
    <x v="11"/>
    <s v="Plantronics Savi W720 Multi-Device Wireless Headset System"/>
    <n v="843.9"/>
    <n v="2"/>
    <n v="0"/>
    <x v="4680"/>
  </r>
  <r>
    <n v="5613"/>
    <x v="2796"/>
    <x v="3"/>
    <x v="238"/>
    <d v="2014-08-23T00:00:00"/>
    <s v="Standard Class"/>
    <s v="HW-14935"/>
    <s v="Helen Wasserman"/>
    <x v="1"/>
    <s v="United States"/>
    <s v="Seattle"/>
    <x v="4"/>
    <n v="98105"/>
    <x v="1"/>
    <s v="TEC-AC-10002253"/>
    <x v="2"/>
    <x v="11"/>
    <s v="Imation Bio 8GB USB Flash Drive Imation Corp"/>
    <n v="1496.16"/>
    <n v="9"/>
    <n v="0"/>
    <x v="4681"/>
  </r>
  <r>
    <n v="5614"/>
    <x v="2797"/>
    <x v="0"/>
    <x v="1056"/>
    <d v="2013-02-07T00:00:00"/>
    <s v="Standard Class"/>
    <s v="AB-10105"/>
    <s v="Adrian Barton"/>
    <x v="0"/>
    <s v="United States"/>
    <s v="New York City"/>
    <x v="15"/>
    <n v="10011"/>
    <x v="3"/>
    <s v="OFF-ST-10003994"/>
    <x v="1"/>
    <x v="4"/>
    <s v="Belkin 19&quot; Center-Weighted Shelf, Gray"/>
    <n v="117.96"/>
    <n v="2"/>
    <n v="0"/>
    <x v="4682"/>
  </r>
  <r>
    <n v="5615"/>
    <x v="2798"/>
    <x v="0"/>
    <x v="828"/>
    <d v="2013-08-28T00:00:00"/>
    <s v="Standard Class"/>
    <s v="JP-15460"/>
    <s v="Jennifer Patt"/>
    <x v="1"/>
    <s v="United States"/>
    <s v="New York City"/>
    <x v="15"/>
    <n v="10035"/>
    <x v="3"/>
    <s v="OFF-AR-10002399"/>
    <x v="1"/>
    <x v="6"/>
    <s v="Dixon Prang Watercolor Pencils, 10-Color Set with Brush"/>
    <n v="21.299999999999997"/>
    <n v="5"/>
    <n v="0"/>
    <x v="4683"/>
  </r>
  <r>
    <n v="5616"/>
    <x v="2798"/>
    <x v="0"/>
    <x v="828"/>
    <d v="2013-08-28T00:00:00"/>
    <s v="Standard Class"/>
    <s v="JP-15460"/>
    <s v="Jennifer Patt"/>
    <x v="1"/>
    <s v="United States"/>
    <s v="New York City"/>
    <x v="15"/>
    <n v="10035"/>
    <x v="3"/>
    <s v="OFF-AP-10002118"/>
    <x v="1"/>
    <x v="9"/>
    <s v="1.7 Cubic Foot Compact &quot;Cube&quot; Office Refrigerators"/>
    <n v="1040.8"/>
    <n v="5"/>
    <n v="0"/>
    <x v="4684"/>
  </r>
  <r>
    <n v="5617"/>
    <x v="2798"/>
    <x v="0"/>
    <x v="828"/>
    <d v="2013-08-28T00:00:00"/>
    <s v="Standard Class"/>
    <s v="JP-15460"/>
    <s v="Jennifer Patt"/>
    <x v="1"/>
    <s v="United States"/>
    <s v="New York City"/>
    <x v="15"/>
    <n v="10035"/>
    <x v="3"/>
    <s v="OFF-AR-10001954"/>
    <x v="1"/>
    <x v="6"/>
    <s v="Newell 331"/>
    <n v="29.339999999999996"/>
    <n v="6"/>
    <n v="0"/>
    <x v="4685"/>
  </r>
  <r>
    <n v="5618"/>
    <x v="2799"/>
    <x v="3"/>
    <x v="160"/>
    <d v="2014-07-05T00:00:00"/>
    <s v="Standard Class"/>
    <s v="DV-13045"/>
    <s v="Darrin Van Huff"/>
    <x v="1"/>
    <s v="United States"/>
    <s v="Memphis"/>
    <x v="18"/>
    <n v="38109"/>
    <x v="0"/>
    <s v="FUR-FU-10001591"/>
    <x v="0"/>
    <x v="5"/>
    <s v="Advantus Panel Wall Certificate Holder - 8.5x11"/>
    <n v="19.52"/>
    <n v="2"/>
    <n v="0.2"/>
    <x v="4557"/>
  </r>
  <r>
    <n v="5619"/>
    <x v="2800"/>
    <x v="1"/>
    <x v="227"/>
    <d v="2012-09-21T00:00:00"/>
    <s v="First Class"/>
    <s v="CM-12190"/>
    <s v="Charlotte Melton"/>
    <x v="0"/>
    <s v="United States"/>
    <s v="San Diego"/>
    <x v="1"/>
    <n v="92105"/>
    <x v="1"/>
    <s v="OFF-ST-10004186"/>
    <x v="1"/>
    <x v="4"/>
    <s v="Stur-D-Stor Shelving, Vertical 5-Shelf: 72&quot;H x 36&quot;W x 18 1/2&quot;D"/>
    <n v="443.92"/>
    <n v="4"/>
    <n v="0"/>
    <x v="4686"/>
  </r>
  <r>
    <n v="5620"/>
    <x v="2801"/>
    <x v="0"/>
    <x v="477"/>
    <d v="2013-10-01T00:00:00"/>
    <s v="Standard Class"/>
    <s v="SC-20695"/>
    <s v="Steve Chapman"/>
    <x v="1"/>
    <s v="United States"/>
    <s v="La Crosse"/>
    <x v="6"/>
    <n v="54601"/>
    <x v="2"/>
    <s v="TEC-AC-10001908"/>
    <x v="2"/>
    <x v="11"/>
    <s v="Logitech Wireless Headset h800"/>
    <n v="499.95"/>
    <n v="5"/>
    <n v="0"/>
    <x v="4687"/>
  </r>
  <r>
    <n v="5621"/>
    <x v="2801"/>
    <x v="0"/>
    <x v="477"/>
    <d v="2013-10-01T00:00:00"/>
    <s v="Standard Class"/>
    <s v="SC-20695"/>
    <s v="Steve Chapman"/>
    <x v="1"/>
    <s v="United States"/>
    <s v="La Crosse"/>
    <x v="6"/>
    <n v="54601"/>
    <x v="2"/>
    <s v="OFF-AR-10000817"/>
    <x v="1"/>
    <x v="6"/>
    <s v="Manco Dry-Lighter Erasable Highlighter"/>
    <n v="3.04"/>
    <n v="1"/>
    <n v="0"/>
    <x v="4688"/>
  </r>
  <r>
    <n v="5622"/>
    <x v="2801"/>
    <x v="0"/>
    <x v="477"/>
    <d v="2013-10-01T00:00:00"/>
    <s v="Standard Class"/>
    <s v="SC-20695"/>
    <s v="Steve Chapman"/>
    <x v="1"/>
    <s v="United States"/>
    <s v="La Crosse"/>
    <x v="6"/>
    <n v="54601"/>
    <x v="2"/>
    <s v="FUR-CH-10004218"/>
    <x v="0"/>
    <x v="1"/>
    <s v="Global Fabric Manager's Chair, Dark Gray"/>
    <n v="201.96"/>
    <n v="2"/>
    <n v="0"/>
    <x v="4689"/>
  </r>
  <r>
    <n v="5623"/>
    <x v="2801"/>
    <x v="0"/>
    <x v="477"/>
    <d v="2013-10-01T00:00:00"/>
    <s v="Standard Class"/>
    <s v="SC-20695"/>
    <s v="Steve Chapman"/>
    <x v="1"/>
    <s v="United States"/>
    <s v="La Crosse"/>
    <x v="6"/>
    <n v="54601"/>
    <x v="2"/>
    <s v="FUR-FU-10000755"/>
    <x v="0"/>
    <x v="5"/>
    <s v="Eldon Expressions Mahogany Wood Desk Collection"/>
    <n v="68.64"/>
    <n v="11"/>
    <n v="0"/>
    <x v="4690"/>
  </r>
  <r>
    <n v="5624"/>
    <x v="2802"/>
    <x v="0"/>
    <x v="1057"/>
    <d v="2013-10-29T00:00:00"/>
    <s v="Second Class"/>
    <s v="VW-21775"/>
    <s v="Victoria Wilson"/>
    <x v="1"/>
    <s v="United States"/>
    <s v="Los Angeles"/>
    <x v="1"/>
    <n v="90032"/>
    <x v="1"/>
    <s v="TEC-AC-10003063"/>
    <x v="2"/>
    <x v="11"/>
    <s v="Micro Innovations USB RF Wireless Keyboard with Mouse"/>
    <n v="100"/>
    <n v="4"/>
    <n v="0"/>
    <x v="1588"/>
  </r>
  <r>
    <n v="5625"/>
    <x v="2802"/>
    <x v="0"/>
    <x v="1057"/>
    <d v="2013-10-29T00:00:00"/>
    <s v="Second Class"/>
    <s v="VW-21775"/>
    <s v="Victoria Wilson"/>
    <x v="1"/>
    <s v="United States"/>
    <s v="Los Angeles"/>
    <x v="1"/>
    <n v="90032"/>
    <x v="1"/>
    <s v="TEC-AC-10002637"/>
    <x v="2"/>
    <x v="11"/>
    <s v="Logitech VX Revolution Cordless Laser Mouse for Notebooks (Black)"/>
    <n v="359.98"/>
    <n v="2"/>
    <n v="0"/>
    <x v="4691"/>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692"/>
  </r>
  <r>
    <n v="5628"/>
    <x v="2804"/>
    <x v="3"/>
    <x v="335"/>
    <d v="2014-07-02T00:00:00"/>
    <s v="Standard Class"/>
    <s v="DR-12880"/>
    <s v="Dan Reichenbach"/>
    <x v="1"/>
    <s v="United States"/>
    <s v="Miami"/>
    <x v="2"/>
    <n v="33180"/>
    <x v="0"/>
    <s v="OFF-LA-10004689"/>
    <x v="1"/>
    <x v="2"/>
    <s v="Avery 512"/>
    <n v="13.872000000000002"/>
    <n v="6"/>
    <n v="0.2"/>
    <x v="4693"/>
  </r>
  <r>
    <n v="5629"/>
    <x v="2804"/>
    <x v="3"/>
    <x v="335"/>
    <d v="2014-07-02T00:00:00"/>
    <s v="Standard Class"/>
    <s v="DR-12880"/>
    <s v="Dan Reichenbach"/>
    <x v="1"/>
    <s v="United States"/>
    <s v="Miami"/>
    <x v="2"/>
    <n v="33180"/>
    <x v="0"/>
    <s v="FUR-CH-10001545"/>
    <x v="0"/>
    <x v="1"/>
    <s v="Hon Comfortask Task/Swivel Chairs"/>
    <n v="273.55200000000002"/>
    <n v="3"/>
    <n v="0.2"/>
    <x v="4694"/>
  </r>
  <r>
    <n v="5630"/>
    <x v="2805"/>
    <x v="0"/>
    <x v="1036"/>
    <d v="2013-08-24T00:00:00"/>
    <s v="Second Class"/>
    <s v="RB-19465"/>
    <s v="Rick Bensley"/>
    <x v="2"/>
    <s v="United States"/>
    <s v="Philadelphia"/>
    <x v="9"/>
    <n v="19143"/>
    <x v="3"/>
    <s v="FUR-TA-10002530"/>
    <x v="0"/>
    <x v="3"/>
    <s v="Iceberg OfficeWorks 42&quot; Round Tables"/>
    <n v="815.29199999999992"/>
    <n v="9"/>
    <n v="0.4"/>
    <x v="4695"/>
  </r>
  <r>
    <n v="5631"/>
    <x v="2806"/>
    <x v="2"/>
    <x v="1058"/>
    <d v="2011-02-16T00:00:00"/>
    <s v="Standard Class"/>
    <s v="NF-18385"/>
    <s v="Natalie Fritzler"/>
    <x v="0"/>
    <s v="United States"/>
    <s v="Chesapeake"/>
    <x v="17"/>
    <n v="23320"/>
    <x v="0"/>
    <s v="TEC-AC-10001432"/>
    <x v="2"/>
    <x v="11"/>
    <s v="Enermax Aurora Lite Keyboard"/>
    <n v="234.45000000000002"/>
    <n v="3"/>
    <n v="0"/>
    <x v="4696"/>
  </r>
  <r>
    <n v="5632"/>
    <x v="2806"/>
    <x v="2"/>
    <x v="1058"/>
    <d v="2011-02-16T00:00:00"/>
    <s v="Standard Class"/>
    <s v="NF-18385"/>
    <s v="Natalie Fritzler"/>
    <x v="0"/>
    <s v="United States"/>
    <s v="Chesapeake"/>
    <x v="17"/>
    <n v="23320"/>
    <x v="0"/>
    <s v="FUR-TA-10003715"/>
    <x v="0"/>
    <x v="3"/>
    <s v="Hon 2111 Invitation Series Corner Table"/>
    <n v="1256.22"/>
    <n v="6"/>
    <n v="0"/>
    <x v="4697"/>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698"/>
  </r>
  <r>
    <n v="5635"/>
    <x v="2808"/>
    <x v="1"/>
    <x v="901"/>
    <d v="2012-12-06T00:00:00"/>
    <s v="First Class"/>
    <s v="SU-20665"/>
    <s v="Stephanie Ulpright"/>
    <x v="2"/>
    <s v="United States"/>
    <s v="Ann Arbor"/>
    <x v="12"/>
    <n v="48104"/>
    <x v="2"/>
    <s v="OFF-BI-10000666"/>
    <x v="1"/>
    <x v="8"/>
    <s v="Surelock Post Binders"/>
    <n v="152.79999999999998"/>
    <n v="5"/>
    <n v="0"/>
    <x v="4699"/>
  </r>
  <r>
    <n v="5636"/>
    <x v="2809"/>
    <x v="3"/>
    <x v="213"/>
    <d v="2014-09-09T00:00:00"/>
    <s v="Standard Class"/>
    <s v="SC-20050"/>
    <s v="Sample Company A"/>
    <x v="2"/>
    <s v="United States"/>
    <s v="La Mesa"/>
    <x v="1"/>
    <n v="91941"/>
    <x v="1"/>
    <s v="OFF-BI-10002225"/>
    <x v="1"/>
    <x v="8"/>
    <s v="Square Ring Data Binders, Rigid 75 Pt. Covers, 11&quot; x 14-7/8&quot;"/>
    <n v="82.56"/>
    <n v="5"/>
    <n v="0.2"/>
    <x v="4700"/>
  </r>
  <r>
    <n v="5637"/>
    <x v="2809"/>
    <x v="3"/>
    <x v="213"/>
    <d v="2014-09-09T00:00:00"/>
    <s v="Standard Class"/>
    <s v="SC-20050"/>
    <s v="Sample Company A"/>
    <x v="2"/>
    <s v="United States"/>
    <s v="La Mesa"/>
    <x v="1"/>
    <n v="91941"/>
    <x v="1"/>
    <s v="TEC-AC-10000474"/>
    <x v="2"/>
    <x v="11"/>
    <s v="Kensington Expert Mouse Optical USB Trackball for PC or Mac"/>
    <n v="284.96999999999997"/>
    <n v="3"/>
    <n v="0"/>
    <x v="4701"/>
  </r>
  <r>
    <n v="5638"/>
    <x v="2810"/>
    <x v="3"/>
    <x v="606"/>
    <d v="2014-04-03T00:00:00"/>
    <s v="Standard Class"/>
    <s v="ML-18040"/>
    <s v="Michelle Lonsdale"/>
    <x v="1"/>
    <s v="United States"/>
    <s v="Dearborn"/>
    <x v="12"/>
    <n v="48126"/>
    <x v="2"/>
    <s v="FUR-FU-10004245"/>
    <x v="0"/>
    <x v="5"/>
    <s v="Career Cubicle Clock, 8 1/4&quot;, Black"/>
    <n v="60.84"/>
    <n v="3"/>
    <n v="0"/>
    <x v="4702"/>
  </r>
  <r>
    <n v="5639"/>
    <x v="2811"/>
    <x v="2"/>
    <x v="1059"/>
    <d v="2011-12-27T00:00:00"/>
    <s v="Standard Class"/>
    <s v="GM-14440"/>
    <s v="Gary McGarr"/>
    <x v="0"/>
    <s v="United States"/>
    <s v="San Diego"/>
    <x v="1"/>
    <n v="92024"/>
    <x v="1"/>
    <s v="FUR-CH-10004287"/>
    <x v="0"/>
    <x v="1"/>
    <s v="SAFCO Arco Folding Chair"/>
    <n v="1325.76"/>
    <n v="6"/>
    <n v="0.2"/>
    <x v="4225"/>
  </r>
  <r>
    <n v="5640"/>
    <x v="2811"/>
    <x v="2"/>
    <x v="1059"/>
    <d v="2011-12-27T00:00:00"/>
    <s v="Standard Class"/>
    <s v="GM-14440"/>
    <s v="Gary McGarr"/>
    <x v="0"/>
    <s v="United States"/>
    <s v="San Diego"/>
    <x v="1"/>
    <n v="92024"/>
    <x v="1"/>
    <s v="FUR-CH-10000595"/>
    <x v="0"/>
    <x v="1"/>
    <s v="Safco Contoured Stacking Chairs"/>
    <n v="572.16000000000008"/>
    <n v="3"/>
    <n v="0.2"/>
    <x v="3537"/>
  </r>
  <r>
    <n v="5641"/>
    <x v="2812"/>
    <x v="2"/>
    <x v="865"/>
    <d v="2011-09-28T00:00:00"/>
    <s v="Standard Class"/>
    <s v="JK-15640"/>
    <s v="Jim Kriz"/>
    <x v="2"/>
    <s v="United States"/>
    <s v="Lakewood"/>
    <x v="24"/>
    <n v="44107"/>
    <x v="3"/>
    <s v="OFF-PA-10003063"/>
    <x v="1"/>
    <x v="10"/>
    <s v="EcoTones Memo Sheets"/>
    <n v="28.8"/>
    <n v="9"/>
    <n v="0.2"/>
    <x v="4703"/>
  </r>
  <r>
    <n v="5642"/>
    <x v="2813"/>
    <x v="3"/>
    <x v="459"/>
    <d v="2014-04-06T00:00:00"/>
    <s v="First Class"/>
    <s v="AT-10435"/>
    <s v="Alyssa Tate"/>
    <x v="2"/>
    <s v="United States"/>
    <s v="Meriden"/>
    <x v="29"/>
    <n v="6450"/>
    <x v="3"/>
    <s v="OFF-AR-10000246"/>
    <x v="1"/>
    <x v="6"/>
    <s v="Newell 318"/>
    <n v="11.12"/>
    <n v="4"/>
    <n v="0"/>
    <x v="4704"/>
  </r>
  <r>
    <n v="5643"/>
    <x v="2814"/>
    <x v="0"/>
    <x v="178"/>
    <d v="2013-04-06T00:00:00"/>
    <s v="Second Class"/>
    <s v="DB-12910"/>
    <s v="Daniel Byrd"/>
    <x v="2"/>
    <s v="United States"/>
    <s v="Columbus"/>
    <x v="32"/>
    <n v="31907"/>
    <x v="0"/>
    <s v="FUR-FU-10003274"/>
    <x v="0"/>
    <x v="5"/>
    <s v="Regeneration Desk Collection"/>
    <n v="7.04"/>
    <n v="4"/>
    <n v="0"/>
    <x v="4705"/>
  </r>
  <r>
    <n v="5644"/>
    <x v="2815"/>
    <x v="1"/>
    <x v="1060"/>
    <d v="2012-05-20T00:00:00"/>
    <s v="Second Class"/>
    <s v="AH-10690"/>
    <s v="Anna Häberlin"/>
    <x v="1"/>
    <s v="United States"/>
    <s v="Roswell"/>
    <x v="32"/>
    <n v="30076"/>
    <x v="0"/>
    <s v="OFF-EN-10004147"/>
    <x v="1"/>
    <x v="12"/>
    <s v="Wausau Papers Astrobrights Colored Envelopes"/>
    <n v="17.940000000000001"/>
    <n v="3"/>
    <n v="0"/>
    <x v="1544"/>
  </r>
  <r>
    <n v="5645"/>
    <x v="2816"/>
    <x v="3"/>
    <x v="721"/>
    <d v="2014-03-27T00:00:00"/>
    <s v="First Class"/>
    <s v="SJ-20125"/>
    <s v="Sanjit Jacobs"/>
    <x v="2"/>
    <s v="United States"/>
    <s v="Seattle"/>
    <x v="4"/>
    <n v="98105"/>
    <x v="1"/>
    <s v="OFF-BI-10002103"/>
    <x v="1"/>
    <x v="8"/>
    <s v="Cardinal Slant-D Ring Binder, Heavy Gauge Vinyl"/>
    <n v="34.76"/>
    <n v="5"/>
    <n v="0.2"/>
    <x v="4706"/>
  </r>
  <r>
    <n v="5646"/>
    <x v="2817"/>
    <x v="3"/>
    <x v="349"/>
    <d v="2014-04-20T00:00:00"/>
    <s v="Standard Class"/>
    <s v="HM-14860"/>
    <s v="Harry Marie"/>
    <x v="1"/>
    <s v="United States"/>
    <s v="Morristown"/>
    <x v="30"/>
    <n v="7960"/>
    <x v="3"/>
    <s v="FUR-FU-10004018"/>
    <x v="0"/>
    <x v="5"/>
    <s v="Tensor Computer Mounted Lamp"/>
    <n v="74.45"/>
    <n v="5"/>
    <n v="0"/>
    <x v="4707"/>
  </r>
  <r>
    <n v="5647"/>
    <x v="2818"/>
    <x v="1"/>
    <x v="1038"/>
    <d v="2012-01-09T00:00:00"/>
    <s v="Standard Class"/>
    <s v="AG-10495"/>
    <s v="Andrew Gjertsen"/>
    <x v="1"/>
    <s v="United States"/>
    <s v="Alexandria"/>
    <x v="17"/>
    <n v="22304"/>
    <x v="0"/>
    <s v="FUR-FU-10001473"/>
    <x v="0"/>
    <x v="5"/>
    <s v="DAX Wood Document Frame"/>
    <n v="192.22"/>
    <n v="14"/>
    <n v="0"/>
    <x v="4708"/>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00000000000006"/>
    <n v="5"/>
    <n v="0"/>
    <x v="56"/>
  </r>
  <r>
    <n v="5650"/>
    <x v="2820"/>
    <x v="3"/>
    <x v="729"/>
    <d v="2014-07-20T00:00:00"/>
    <s v="Second Class"/>
    <s v="AJ-10795"/>
    <s v="Anthony Johnson"/>
    <x v="1"/>
    <s v="United States"/>
    <s v="Apple Valley"/>
    <x v="1"/>
    <n v="92307"/>
    <x v="1"/>
    <s v="OFF-EN-10002592"/>
    <x v="1"/>
    <x v="12"/>
    <s v="Peel &amp; Seel Recycled Catalog Envelopes, Brown"/>
    <n v="57.9"/>
    <n v="5"/>
    <n v="0"/>
    <x v="4709"/>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710"/>
  </r>
  <r>
    <n v="5653"/>
    <x v="2821"/>
    <x v="3"/>
    <x v="833"/>
    <d v="2014-10-12T00:00:00"/>
    <s v="Standard Class"/>
    <s v="MM-18280"/>
    <s v="Muhammed MacIntyre"/>
    <x v="1"/>
    <s v="United States"/>
    <s v="New York City"/>
    <x v="15"/>
    <n v="10009"/>
    <x v="3"/>
    <s v="OFF-PA-10001033"/>
    <x v="1"/>
    <x v="10"/>
    <s v="Xerox 1893"/>
    <n v="40.99"/>
    <n v="1"/>
    <n v="0"/>
    <x v="1057"/>
  </r>
  <r>
    <n v="5654"/>
    <x v="2822"/>
    <x v="2"/>
    <x v="130"/>
    <d v="2011-11-11T00:00:00"/>
    <s v="Standard Class"/>
    <s v="TH-21235"/>
    <s v="Tiffany House"/>
    <x v="1"/>
    <s v="United States"/>
    <s v="Long Beach"/>
    <x v="1"/>
    <n v="90805"/>
    <x v="1"/>
    <s v="OFF-AR-10000940"/>
    <x v="1"/>
    <x v="6"/>
    <s v="Newell 343"/>
    <n v="2.94"/>
    <n v="1"/>
    <n v="0"/>
    <x v="4711"/>
  </r>
  <r>
    <n v="5655"/>
    <x v="2823"/>
    <x v="0"/>
    <x v="122"/>
    <d v="2013-12-22T00:00:00"/>
    <s v="First Class"/>
    <s v="AH-10120"/>
    <s v="Adrian Hane"/>
    <x v="2"/>
    <s v="United States"/>
    <s v="Salem"/>
    <x v="21"/>
    <n v="97301"/>
    <x v="1"/>
    <s v="OFF-BI-10001670"/>
    <x v="1"/>
    <x v="8"/>
    <s v="Vinyl Sectional Post Binders"/>
    <n v="45.240000000000009"/>
    <n v="4"/>
    <n v="0.7"/>
    <x v="4712"/>
  </r>
  <r>
    <n v="5656"/>
    <x v="2823"/>
    <x v="0"/>
    <x v="122"/>
    <d v="2013-12-22T00:00:00"/>
    <s v="First Class"/>
    <s v="AH-10120"/>
    <s v="Adrian Hane"/>
    <x v="2"/>
    <s v="United States"/>
    <s v="Salem"/>
    <x v="21"/>
    <n v="97301"/>
    <x v="1"/>
    <s v="OFF-AR-10004078"/>
    <x v="1"/>
    <x v="6"/>
    <s v="Newell 312"/>
    <n v="18.687999999999999"/>
    <n v="4"/>
    <n v="0.2"/>
    <x v="4713"/>
  </r>
  <r>
    <n v="5657"/>
    <x v="2823"/>
    <x v="0"/>
    <x v="122"/>
    <d v="2013-12-22T00:00:00"/>
    <s v="First Class"/>
    <s v="AH-10120"/>
    <s v="Adrian Hane"/>
    <x v="2"/>
    <s v="United States"/>
    <s v="Salem"/>
    <x v="21"/>
    <n v="97301"/>
    <x v="1"/>
    <s v="OFF-PA-10003036"/>
    <x v="1"/>
    <x v="10"/>
    <s v="Black Print Carbonless 8 1/2&quot; x 8 1/4&quot; Rapid Memo Book"/>
    <n v="11.648000000000001"/>
    <n v="2"/>
    <n v="0.2"/>
    <x v="4714"/>
  </r>
  <r>
    <n v="5658"/>
    <x v="2823"/>
    <x v="0"/>
    <x v="122"/>
    <d v="2013-12-22T00:00:00"/>
    <s v="First Class"/>
    <s v="AH-10120"/>
    <s v="Adrian Hane"/>
    <x v="2"/>
    <s v="United States"/>
    <s v="Salem"/>
    <x v="21"/>
    <n v="97301"/>
    <x v="1"/>
    <s v="TEC-AC-10000991"/>
    <x v="2"/>
    <x v="11"/>
    <s v="Sony Micro Vault Click 8 GB USB 2.0 Flash Drive"/>
    <n v="112.77600000000001"/>
    <n v="3"/>
    <n v="0.2"/>
    <x v="4715"/>
  </r>
  <r>
    <n v="5659"/>
    <x v="2823"/>
    <x v="0"/>
    <x v="122"/>
    <d v="2013-12-22T00:00:00"/>
    <s v="First Class"/>
    <s v="AH-10120"/>
    <s v="Adrian Hane"/>
    <x v="2"/>
    <s v="United States"/>
    <s v="Salem"/>
    <x v="21"/>
    <n v="97301"/>
    <x v="1"/>
    <s v="FUR-TA-10002530"/>
    <x v="0"/>
    <x v="3"/>
    <s v="Iceberg OfficeWorks 42&quot; Round Tables"/>
    <n v="377.45"/>
    <n v="5"/>
    <n v="0.5"/>
    <x v="4716"/>
  </r>
  <r>
    <n v="5660"/>
    <x v="2823"/>
    <x v="0"/>
    <x v="122"/>
    <d v="2013-12-22T00:00:00"/>
    <s v="First Class"/>
    <s v="AH-10120"/>
    <s v="Adrian Hane"/>
    <x v="2"/>
    <s v="United States"/>
    <s v="Salem"/>
    <x v="21"/>
    <n v="97301"/>
    <x v="1"/>
    <s v="OFF-LA-10000407"/>
    <x v="1"/>
    <x v="2"/>
    <s v="Avery White Multi-Purpose Labels"/>
    <n v="15.936000000000002"/>
    <n v="4"/>
    <n v="0.2"/>
    <x v="826"/>
  </r>
  <r>
    <n v="5661"/>
    <x v="2823"/>
    <x v="0"/>
    <x v="122"/>
    <d v="2013-12-22T00:00:00"/>
    <s v="First Class"/>
    <s v="AH-10120"/>
    <s v="Adrian Hane"/>
    <x v="2"/>
    <s v="United States"/>
    <s v="Salem"/>
    <x v="21"/>
    <n v="97301"/>
    <x v="1"/>
    <s v="TEC-PH-10004833"/>
    <x v="2"/>
    <x v="7"/>
    <s v="Macally Suction Cup Mount"/>
    <n v="28.68"/>
    <n v="3"/>
    <n v="0.2"/>
    <x v="4717"/>
  </r>
  <r>
    <n v="5662"/>
    <x v="2824"/>
    <x v="0"/>
    <x v="446"/>
    <d v="2013-10-02T00:00:00"/>
    <s v="Standard Class"/>
    <s v="CL-12700"/>
    <s v="Craig Leslie"/>
    <x v="2"/>
    <s v="United States"/>
    <s v="Aurora"/>
    <x v="22"/>
    <n v="80013"/>
    <x v="1"/>
    <s v="FUR-FU-10002671"/>
    <x v="0"/>
    <x v="5"/>
    <s v="Electrix 20W Halogen Replacement Bulb for Zoom-In Desk Lamp"/>
    <n v="21.44"/>
    <n v="2"/>
    <n v="0.2"/>
    <x v="4718"/>
  </r>
  <r>
    <n v="5663"/>
    <x v="2824"/>
    <x v="0"/>
    <x v="446"/>
    <d v="2013-10-02T00:00:00"/>
    <s v="Standard Class"/>
    <s v="CL-12700"/>
    <s v="Craig Leslie"/>
    <x v="2"/>
    <s v="United States"/>
    <s v="Aurora"/>
    <x v="22"/>
    <n v="80013"/>
    <x v="1"/>
    <s v="OFF-ST-10001370"/>
    <x v="1"/>
    <x v="4"/>
    <s v="Sensible Storage WireTech Storage Systems"/>
    <n v="511.05600000000004"/>
    <n v="9"/>
    <n v="0.2"/>
    <x v="4719"/>
  </r>
  <r>
    <n v="5664"/>
    <x v="2825"/>
    <x v="0"/>
    <x v="658"/>
    <d v="2013-07-22T00:00:00"/>
    <s v="Same Day"/>
    <s v="JG-15310"/>
    <s v="Jason Gross"/>
    <x v="1"/>
    <s v="United States"/>
    <s v="Newark"/>
    <x v="24"/>
    <n v="43055"/>
    <x v="3"/>
    <s v="OFF-AR-10000914"/>
    <x v="1"/>
    <x v="6"/>
    <s v="Boston 16765 Mini Stand Up Battery Pencil Sharpener"/>
    <n v="18.656000000000002"/>
    <n v="2"/>
    <n v="0.2"/>
    <x v="4720"/>
  </r>
  <r>
    <n v="5665"/>
    <x v="2825"/>
    <x v="0"/>
    <x v="658"/>
    <d v="2013-07-22T00:00:00"/>
    <s v="Same Day"/>
    <s v="JG-15310"/>
    <s v="Jason Gross"/>
    <x v="1"/>
    <s v="United States"/>
    <s v="Newark"/>
    <x v="24"/>
    <n v="43055"/>
    <x v="3"/>
    <s v="OFF-BI-10001116"/>
    <x v="1"/>
    <x v="8"/>
    <s v="Wilson Jones 1&quot; Hanging DublLock Ring Binders"/>
    <n v="11.088000000000003"/>
    <n v="7"/>
    <n v="0.7"/>
    <x v="2403"/>
  </r>
  <r>
    <n v="5666"/>
    <x v="2825"/>
    <x v="0"/>
    <x v="658"/>
    <d v="2013-07-22T00:00:00"/>
    <s v="Same Day"/>
    <s v="JG-15310"/>
    <s v="Jason Gross"/>
    <x v="1"/>
    <s v="United States"/>
    <s v="Newark"/>
    <x v="24"/>
    <n v="43055"/>
    <x v="3"/>
    <s v="OFF-ST-10002276"/>
    <x v="1"/>
    <x v="4"/>
    <s v="Safco Steel Mobile File Cart"/>
    <n v="66.688000000000002"/>
    <n v="1"/>
    <n v="0.2"/>
    <x v="4721"/>
  </r>
  <r>
    <n v="5667"/>
    <x v="2825"/>
    <x v="0"/>
    <x v="658"/>
    <d v="2013-07-22T00:00:00"/>
    <s v="Same Day"/>
    <s v="JG-15310"/>
    <s v="Jason Gross"/>
    <x v="1"/>
    <s v="United States"/>
    <s v="Newark"/>
    <x v="24"/>
    <n v="43055"/>
    <x v="3"/>
    <s v="OFF-ST-10004340"/>
    <x v="1"/>
    <x v="4"/>
    <s v="Fellowes Mobile File Cart, Black"/>
    <n v="99.488"/>
    <n v="2"/>
    <n v="0.2"/>
    <x v="472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723"/>
  </r>
  <r>
    <n v="5670"/>
    <x v="2826"/>
    <x v="0"/>
    <x v="725"/>
    <d v="2013-06-16T00:00:00"/>
    <s v="Standard Class"/>
    <s v="SE-20110"/>
    <s v="Sanjit Engle"/>
    <x v="0"/>
    <s v="United States"/>
    <s v="Seattle"/>
    <x v="4"/>
    <n v="98103"/>
    <x v="1"/>
    <s v="TEC-AC-10003095"/>
    <x v="2"/>
    <x v="11"/>
    <s v="Logitech G35 7.1-Channel Surround Sound Headset"/>
    <n v="389.97"/>
    <n v="3"/>
    <n v="0"/>
    <x v="2099"/>
  </r>
  <r>
    <n v="5671"/>
    <x v="2827"/>
    <x v="1"/>
    <x v="988"/>
    <d v="2012-06-11T00:00:00"/>
    <s v="Second Class"/>
    <s v="TG-21640"/>
    <s v="Trudy Glocke"/>
    <x v="0"/>
    <s v="United States"/>
    <s v="Pocatello"/>
    <x v="45"/>
    <n v="83201"/>
    <x v="1"/>
    <s v="FUR-FU-10003192"/>
    <x v="0"/>
    <x v="5"/>
    <s v="Luxo Adjustable Task Clamp Lamp"/>
    <n v="355.36"/>
    <n v="4"/>
    <n v="0"/>
    <x v="4724"/>
  </r>
  <r>
    <n v="5672"/>
    <x v="2827"/>
    <x v="1"/>
    <x v="988"/>
    <d v="2012-06-11T00:00:00"/>
    <s v="Second Class"/>
    <s v="TG-21640"/>
    <s v="Trudy Glocke"/>
    <x v="0"/>
    <s v="United States"/>
    <s v="Pocatello"/>
    <x v="45"/>
    <n v="83201"/>
    <x v="1"/>
    <s v="TEC-PH-10004522"/>
    <x v="2"/>
    <x v="7"/>
    <s v="Dexim XPower Skin Super-Thin Power Case for iPhone 5 - Black"/>
    <n v="140.376"/>
    <n v="3"/>
    <n v="0.2"/>
    <x v="4725"/>
  </r>
  <r>
    <n v="5673"/>
    <x v="2828"/>
    <x v="3"/>
    <x v="855"/>
    <d v="2014-11-04T00:00:00"/>
    <s v="Standard Class"/>
    <s v="SH-19975"/>
    <s v="Sally Hughsby"/>
    <x v="1"/>
    <s v="United States"/>
    <s v="Dallas"/>
    <x v="5"/>
    <n v="75081"/>
    <x v="2"/>
    <s v="OFF-EN-10003068"/>
    <x v="1"/>
    <x v="12"/>
    <s v="#6 3/4 Gummed Flap White Envelopes"/>
    <n v="15.840000000000002"/>
    <n v="2"/>
    <n v="0.2"/>
    <x v="4726"/>
  </r>
  <r>
    <n v="5674"/>
    <x v="2828"/>
    <x v="3"/>
    <x v="855"/>
    <d v="2014-11-04T00:00:00"/>
    <s v="Standard Class"/>
    <s v="SH-19975"/>
    <s v="Sally Hughsby"/>
    <x v="1"/>
    <s v="United States"/>
    <s v="Dallas"/>
    <x v="5"/>
    <n v="75081"/>
    <x v="2"/>
    <s v="OFF-PA-10001204"/>
    <x v="1"/>
    <x v="10"/>
    <s v="Xerox 1972"/>
    <n v="8.4480000000000004"/>
    <n v="2"/>
    <n v="0.2"/>
    <x v="591"/>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d v="2011-06-02T00:00:00"/>
    <s v="Standard Class"/>
    <s v="PJ-18835"/>
    <s v="Patrick Jones"/>
    <x v="1"/>
    <s v="United States"/>
    <s v="Seattle"/>
    <x v="4"/>
    <n v="98115"/>
    <x v="1"/>
    <s v="TEC-AC-10004877"/>
    <x v="2"/>
    <x v="11"/>
    <s v="Imation 30456 USB Flash Drive 8GB"/>
    <n v="27.6"/>
    <n v="4"/>
    <n v="0"/>
    <x v="4728"/>
  </r>
  <r>
    <n v="5678"/>
    <x v="2831"/>
    <x v="2"/>
    <x v="282"/>
    <d v="2012-01-05T00:00:00"/>
    <s v="Standard Class"/>
    <s v="ZC-21910"/>
    <s v="Zuschuss Carroll"/>
    <x v="0"/>
    <s v="United States"/>
    <s v="Chicago"/>
    <x v="10"/>
    <n v="60610"/>
    <x v="2"/>
    <s v="FUR-FU-10000193"/>
    <x v="0"/>
    <x v="5"/>
    <s v="Tenex Chairmats For Use with Hard Floors"/>
    <n v="38.975999999999999"/>
    <n v="3"/>
    <n v="0.6"/>
    <x v="4729"/>
  </r>
  <r>
    <n v="5679"/>
    <x v="2832"/>
    <x v="0"/>
    <x v="1062"/>
    <d v="2013-08-04T00:00:00"/>
    <s v="Standard Class"/>
    <s v="SC-20680"/>
    <s v="Steve Carroll"/>
    <x v="2"/>
    <s v="United States"/>
    <s v="Holland"/>
    <x v="12"/>
    <n v="49423"/>
    <x v="2"/>
    <s v="OFF-FA-10000735"/>
    <x v="1"/>
    <x v="13"/>
    <s v="Staples"/>
    <n v="20.439999999999998"/>
    <n v="7"/>
    <n v="0"/>
    <x v="4730"/>
  </r>
  <r>
    <n v="5680"/>
    <x v="2832"/>
    <x v="0"/>
    <x v="1062"/>
    <d v="2013-08-04T00:00:00"/>
    <s v="Standard Class"/>
    <s v="SC-20680"/>
    <s v="Steve Carroll"/>
    <x v="2"/>
    <s v="United States"/>
    <s v="Holland"/>
    <x v="12"/>
    <n v="49423"/>
    <x v="2"/>
    <s v="OFF-PA-10002120"/>
    <x v="1"/>
    <x v="10"/>
    <s v="Xerox 1889"/>
    <n v="109.92"/>
    <n v="2"/>
    <n v="0"/>
    <x v="1522"/>
  </r>
  <r>
    <n v="5681"/>
    <x v="2833"/>
    <x v="0"/>
    <x v="446"/>
    <d v="2013-10-01T00:00:00"/>
    <s v="Standard Class"/>
    <s v="BP-11230"/>
    <s v="Benjamin Patterson"/>
    <x v="0"/>
    <s v="United States"/>
    <s v="Broken Arrow"/>
    <x v="26"/>
    <n v="74012"/>
    <x v="2"/>
    <s v="OFF-BI-10001249"/>
    <x v="1"/>
    <x v="8"/>
    <s v="Avery Heavy-Duty EZD View Binder with Locking Rings"/>
    <n v="6.38"/>
    <n v="1"/>
    <n v="0"/>
    <x v="473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363"/>
  </r>
  <r>
    <n v="5684"/>
    <x v="2834"/>
    <x v="2"/>
    <x v="1063"/>
    <d v="2011-04-08T00:00:00"/>
    <s v="Standard Class"/>
    <s v="RD-19585"/>
    <s v="Rob Dowd"/>
    <x v="0"/>
    <s v="United States"/>
    <s v="Athens"/>
    <x v="32"/>
    <n v="30605"/>
    <x v="0"/>
    <s v="TEC-PH-10001128"/>
    <x v="2"/>
    <x v="7"/>
    <s v="Motorola Droid Maxx"/>
    <n v="1049.93"/>
    <n v="7"/>
    <n v="0"/>
    <x v="4732"/>
  </r>
  <r>
    <n v="5685"/>
    <x v="2834"/>
    <x v="2"/>
    <x v="1063"/>
    <d v="2011-04-08T00:00:00"/>
    <s v="Standard Class"/>
    <s v="RD-19585"/>
    <s v="Rob Dowd"/>
    <x v="0"/>
    <s v="United States"/>
    <s v="Athens"/>
    <x v="32"/>
    <n v="30605"/>
    <x v="0"/>
    <s v="OFF-AP-10003842"/>
    <x v="1"/>
    <x v="9"/>
    <s v="Euro-Pro Shark Turbo Vacuum"/>
    <n v="154.9"/>
    <n v="5"/>
    <n v="0"/>
    <x v="4733"/>
  </r>
  <r>
    <n v="5686"/>
    <x v="2835"/>
    <x v="1"/>
    <x v="599"/>
    <d v="2012-11-05T00:00:00"/>
    <s v="Same Day"/>
    <s v="KL-16645"/>
    <s v="Ken Lonsdale"/>
    <x v="0"/>
    <s v="United States"/>
    <s v="Seattle"/>
    <x v="4"/>
    <n v="98105"/>
    <x v="1"/>
    <s v="OFF-BI-10002794"/>
    <x v="1"/>
    <x v="8"/>
    <s v="Avery Trapezoid Ring Binder, 3&quot; Capacity, Black, 1040 sheets"/>
    <n v="98.352000000000004"/>
    <n v="3"/>
    <n v="0.2"/>
    <x v="4734"/>
  </r>
  <r>
    <n v="5687"/>
    <x v="2836"/>
    <x v="2"/>
    <x v="1064"/>
    <d v="2011-07-28T00:00:00"/>
    <s v="Same Day"/>
    <s v="CK-12205"/>
    <s v="Chloris Kastensmidt"/>
    <x v="0"/>
    <s v="United States"/>
    <s v="Apopka"/>
    <x v="2"/>
    <n v="32712"/>
    <x v="0"/>
    <s v="OFF-FA-10000621"/>
    <x v="1"/>
    <x v="13"/>
    <s v="OIC Colored Binder Clips, Assorted Sizes"/>
    <n v="14.320000000000002"/>
    <n v="5"/>
    <n v="0.2"/>
    <x v="4735"/>
  </r>
  <r>
    <n v="5688"/>
    <x v="2836"/>
    <x v="2"/>
    <x v="1064"/>
    <d v="2011-07-28T00:00:00"/>
    <s v="Same Day"/>
    <s v="CK-12205"/>
    <s v="Chloris Kastensmidt"/>
    <x v="0"/>
    <s v="United States"/>
    <s v="Apopka"/>
    <x v="2"/>
    <n v="32712"/>
    <x v="0"/>
    <s v="FUR-FU-10003623"/>
    <x v="0"/>
    <x v="5"/>
    <s v="DataProducts Ampli Magnifier Task Lamp, Black,"/>
    <n v="129.88800000000001"/>
    <n v="6"/>
    <n v="0.2"/>
    <x v="4736"/>
  </r>
  <r>
    <n v="5689"/>
    <x v="2836"/>
    <x v="2"/>
    <x v="1064"/>
    <d v="2011-07-28T00:00:00"/>
    <s v="Same Day"/>
    <s v="CK-12205"/>
    <s v="Chloris Kastensmidt"/>
    <x v="0"/>
    <s v="United States"/>
    <s v="Apopka"/>
    <x v="2"/>
    <n v="32712"/>
    <x v="0"/>
    <s v="OFF-EN-10000781"/>
    <x v="1"/>
    <x v="12"/>
    <s v="#10- 4 1/8&quot; x 9 1/2&quot; Recycled Envelopes"/>
    <n v="48.944000000000003"/>
    <n v="7"/>
    <n v="0.2"/>
    <x v="473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738"/>
  </r>
  <r>
    <n v="5691"/>
    <x v="2838"/>
    <x v="1"/>
    <x v="895"/>
    <d v="2012-12-16T00:00:00"/>
    <s v="Standard Class"/>
    <s v="KM-16225"/>
    <s v="Kalyca Meade"/>
    <x v="1"/>
    <s v="United States"/>
    <s v="Baltimore"/>
    <x v="39"/>
    <n v="21215"/>
    <x v="3"/>
    <s v="OFF-AR-10000817"/>
    <x v="1"/>
    <x v="6"/>
    <s v="Manco Dry-Lighter Erasable Highlighter"/>
    <n v="27.36"/>
    <n v="9"/>
    <n v="0"/>
    <x v="4739"/>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8"/>
  </r>
  <r>
    <n v="5693"/>
    <x v="2838"/>
    <x v="1"/>
    <x v="895"/>
    <d v="2012-12-16T00:00:00"/>
    <s v="Standard Class"/>
    <s v="KM-16225"/>
    <s v="Kalyca Meade"/>
    <x v="1"/>
    <s v="United States"/>
    <s v="Baltimore"/>
    <x v="39"/>
    <n v="21215"/>
    <x v="3"/>
    <s v="TEC-PH-10004667"/>
    <x v="2"/>
    <x v="7"/>
    <s v="Cisco 8x8 Inc. 6753i IP Business Phone System"/>
    <n v="134.99"/>
    <n v="1"/>
    <n v="0"/>
    <x v="4740"/>
  </r>
  <r>
    <n v="5694"/>
    <x v="2838"/>
    <x v="1"/>
    <x v="895"/>
    <d v="2012-12-16T00:00:00"/>
    <s v="Standard Class"/>
    <s v="KM-16225"/>
    <s v="Kalyca Meade"/>
    <x v="1"/>
    <s v="United States"/>
    <s v="Baltimore"/>
    <x v="39"/>
    <n v="21215"/>
    <x v="3"/>
    <s v="OFF-PA-10000143"/>
    <x v="1"/>
    <x v="10"/>
    <s v="Astroparche Fine Business Paper"/>
    <n v="26.400000000000002"/>
    <n v="5"/>
    <n v="0"/>
    <x v="4741"/>
  </r>
  <r>
    <n v="5695"/>
    <x v="2838"/>
    <x v="1"/>
    <x v="895"/>
    <d v="2012-12-16T00:00:00"/>
    <s v="Standard Class"/>
    <s v="KM-16225"/>
    <s v="Kalyca Meade"/>
    <x v="1"/>
    <s v="United States"/>
    <s v="Baltimore"/>
    <x v="39"/>
    <n v="21215"/>
    <x v="3"/>
    <s v="FUR-CH-10000785"/>
    <x v="0"/>
    <x v="1"/>
    <s v="Global Ergonomic Managers Chair"/>
    <n v="542.93999999999994"/>
    <n v="3"/>
    <n v="0"/>
    <x v="3949"/>
  </r>
  <r>
    <n v="5696"/>
    <x v="2839"/>
    <x v="0"/>
    <x v="465"/>
    <d v="2013-05-08T00:00:00"/>
    <s v="Second Class"/>
    <s v="AH-10465"/>
    <s v="Amy Hunt"/>
    <x v="0"/>
    <s v="United States"/>
    <s v="San Francisco"/>
    <x v="1"/>
    <n v="94109"/>
    <x v="1"/>
    <s v="FUR-TA-10001676"/>
    <x v="0"/>
    <x v="3"/>
    <s v="Hon 61000 Series Interactive Training Tables"/>
    <n v="71.088000000000008"/>
    <n v="2"/>
    <n v="0.2"/>
    <x v="4742"/>
  </r>
  <r>
    <n v="5697"/>
    <x v="2840"/>
    <x v="3"/>
    <x v="336"/>
    <d v="2014-10-19T00:00:00"/>
    <s v="Standard Class"/>
    <s v="AG-10765"/>
    <s v="Anthony Garverick"/>
    <x v="2"/>
    <s v="United States"/>
    <s v="Chicago"/>
    <x v="10"/>
    <n v="60623"/>
    <x v="2"/>
    <s v="OFF-BI-10000309"/>
    <x v="1"/>
    <x v="8"/>
    <s v="GBC Twin Loop Wire Binding Elements, 9/16&quot; Spine, Black"/>
    <n v="27.395999999999997"/>
    <n v="9"/>
    <n v="0.8"/>
    <x v="4743"/>
  </r>
  <r>
    <n v="5698"/>
    <x v="2840"/>
    <x v="3"/>
    <x v="336"/>
    <d v="2014-10-19T00:00:00"/>
    <s v="Standard Class"/>
    <s v="AG-10765"/>
    <s v="Anthony Garverick"/>
    <x v="2"/>
    <s v="United States"/>
    <s v="Chicago"/>
    <x v="10"/>
    <n v="60623"/>
    <x v="2"/>
    <s v="OFF-BI-10004224"/>
    <x v="1"/>
    <x v="8"/>
    <s v="Catalog Binders with Expanding Posts"/>
    <n v="13.455999999999998"/>
    <n v="1"/>
    <n v="0.8"/>
    <x v="4744"/>
  </r>
  <r>
    <n v="5699"/>
    <x v="2841"/>
    <x v="0"/>
    <x v="732"/>
    <d v="2013-11-06T00:00:00"/>
    <s v="Same Day"/>
    <s v="EB-14170"/>
    <s v="Evan Bailliet"/>
    <x v="0"/>
    <s v="United States"/>
    <s v="Laredo"/>
    <x v="5"/>
    <n v="78041"/>
    <x v="2"/>
    <s v="OFF-LA-10002312"/>
    <x v="1"/>
    <x v="2"/>
    <s v="Avery 490"/>
    <n v="11.840000000000002"/>
    <n v="1"/>
    <n v="0.2"/>
    <x v="4745"/>
  </r>
  <r>
    <n v="5700"/>
    <x v="2842"/>
    <x v="3"/>
    <x v="132"/>
    <d v="2014-11-09T00:00:00"/>
    <s v="Standard Class"/>
    <s v="PG-18895"/>
    <s v="Paul Gonzalez"/>
    <x v="0"/>
    <s v="United States"/>
    <s v="San Francisco"/>
    <x v="1"/>
    <n v="94109"/>
    <x v="1"/>
    <s v="OFF-PA-10003022"/>
    <x v="1"/>
    <x v="10"/>
    <s v="Xerox 1992"/>
    <n v="35.880000000000003"/>
    <n v="6"/>
    <n v="0"/>
    <x v="4746"/>
  </r>
  <r>
    <n v="5701"/>
    <x v="2843"/>
    <x v="0"/>
    <x v="390"/>
    <d v="2013-11-27T00:00:00"/>
    <s v="First Class"/>
    <s v="CA-12055"/>
    <s v="Cathy Armstrong"/>
    <x v="2"/>
    <s v="United States"/>
    <s v="Cleveland"/>
    <x v="24"/>
    <n v="44105"/>
    <x v="3"/>
    <s v="OFF-EN-10001532"/>
    <x v="1"/>
    <x v="12"/>
    <s v="Brown Kraft Recycled Envelopes"/>
    <n v="40.752000000000002"/>
    <n v="3"/>
    <n v="0.2"/>
    <x v="4747"/>
  </r>
  <r>
    <n v="5702"/>
    <x v="2843"/>
    <x v="0"/>
    <x v="390"/>
    <d v="2013-11-27T00:00:00"/>
    <s v="First Class"/>
    <s v="CA-12055"/>
    <s v="Cathy Armstrong"/>
    <x v="2"/>
    <s v="United States"/>
    <s v="Cleveland"/>
    <x v="24"/>
    <n v="44105"/>
    <x v="3"/>
    <s v="TEC-AC-10004855"/>
    <x v="2"/>
    <x v="11"/>
    <s v="V7 USB Numeric Keypad"/>
    <n v="139.96000000000004"/>
    <n v="5"/>
    <n v="0.2"/>
    <x v="4748"/>
  </r>
  <r>
    <n v="5703"/>
    <x v="2844"/>
    <x v="2"/>
    <x v="637"/>
    <d v="2011-12-21T00:00:00"/>
    <s v="Standard Class"/>
    <s v="SS-20875"/>
    <s v="Sung Shariari"/>
    <x v="0"/>
    <s v="United States"/>
    <s v="Marion"/>
    <x v="24"/>
    <n v="43302"/>
    <x v="3"/>
    <s v="OFF-AR-10003829"/>
    <x v="1"/>
    <x v="6"/>
    <s v="Newell 35"/>
    <n v="2.6240000000000001"/>
    <n v="1"/>
    <n v="0.2"/>
    <x v="4749"/>
  </r>
  <r>
    <n v="5704"/>
    <x v="2844"/>
    <x v="2"/>
    <x v="637"/>
    <d v="2011-12-21T00:00:00"/>
    <s v="Standard Class"/>
    <s v="SS-20875"/>
    <s v="Sung Shariari"/>
    <x v="0"/>
    <s v="United States"/>
    <s v="Marion"/>
    <x v="24"/>
    <n v="43302"/>
    <x v="3"/>
    <s v="FUR-TA-10002645"/>
    <x v="0"/>
    <x v="3"/>
    <s v="Hon Rectangular Conference Tables"/>
    <n v="136.53"/>
    <n v="1"/>
    <n v="0.4"/>
    <x v="4750"/>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751"/>
  </r>
  <r>
    <n v="5706"/>
    <x v="2845"/>
    <x v="2"/>
    <x v="935"/>
    <d v="2011-11-08T00:00:00"/>
    <s v="Standard Class"/>
    <s v="RP-19390"/>
    <s v="Resi Pölking"/>
    <x v="0"/>
    <s v="United States"/>
    <s v="Fairfield"/>
    <x v="29"/>
    <n v="6824"/>
    <x v="3"/>
    <s v="OFF-SU-10002522"/>
    <x v="1"/>
    <x v="14"/>
    <s v="Acme Kleen Earth Office Shears"/>
    <n v="11.64"/>
    <n v="3"/>
    <n v="0"/>
    <x v="4752"/>
  </r>
  <r>
    <n v="5707"/>
    <x v="2846"/>
    <x v="3"/>
    <x v="585"/>
    <d v="2014-09-26T00:00:00"/>
    <s v="Second Class"/>
    <s v="SC-20440"/>
    <s v="Shaun Chance"/>
    <x v="1"/>
    <s v="United States"/>
    <s v="New York City"/>
    <x v="15"/>
    <n v="10009"/>
    <x v="3"/>
    <s v="OFF-BI-10004828"/>
    <x v="1"/>
    <x v="8"/>
    <s v="GBC Poly Designer Binding Covers"/>
    <n v="40.176000000000002"/>
    <n v="3"/>
    <n v="0.2"/>
    <x v="3374"/>
  </r>
  <r>
    <n v="5708"/>
    <x v="2847"/>
    <x v="1"/>
    <x v="412"/>
    <d v="2012-05-15T00:00:00"/>
    <s v="Standard Class"/>
    <s v="NW-18400"/>
    <s v="Natalie Webber"/>
    <x v="0"/>
    <s v="United States"/>
    <s v="New York City"/>
    <x v="15"/>
    <n v="10024"/>
    <x v="3"/>
    <s v="FUR-FU-10001095"/>
    <x v="0"/>
    <x v="5"/>
    <s v="DAX Black Cherry Wood-Tone Poster Frame"/>
    <n v="79.44"/>
    <n v="3"/>
    <n v="0"/>
    <x v="4753"/>
  </r>
  <r>
    <n v="5709"/>
    <x v="2847"/>
    <x v="1"/>
    <x v="412"/>
    <d v="2012-05-15T00:00:00"/>
    <s v="Standard Class"/>
    <s v="NW-18400"/>
    <s v="Natalie Webber"/>
    <x v="0"/>
    <s v="United States"/>
    <s v="New York City"/>
    <x v="15"/>
    <n v="10024"/>
    <x v="3"/>
    <s v="OFF-SU-10000157"/>
    <x v="1"/>
    <x v="14"/>
    <s v="Compact Automatic Electric Letter Opener"/>
    <n v="357.93"/>
    <n v="3"/>
    <n v="0"/>
    <x v="4568"/>
  </r>
  <r>
    <n v="5710"/>
    <x v="2847"/>
    <x v="1"/>
    <x v="412"/>
    <d v="2012-05-15T00:00:00"/>
    <s v="Standard Class"/>
    <s v="NW-18400"/>
    <s v="Natalie Webber"/>
    <x v="0"/>
    <s v="United States"/>
    <s v="New York City"/>
    <x v="15"/>
    <n v="10024"/>
    <x v="3"/>
    <s v="FUR-CH-10002647"/>
    <x v="0"/>
    <x v="1"/>
    <s v="Situations Contoured Folding Chairs, 4/Set"/>
    <n v="127.76400000000001"/>
    <n v="2"/>
    <n v="0.1"/>
    <x v="4754"/>
  </r>
  <r>
    <n v="5711"/>
    <x v="2847"/>
    <x v="1"/>
    <x v="412"/>
    <d v="2012-05-15T00:00:00"/>
    <s v="Standard Class"/>
    <s v="NW-18400"/>
    <s v="Natalie Webber"/>
    <x v="0"/>
    <s v="United States"/>
    <s v="New York City"/>
    <x v="15"/>
    <n v="10024"/>
    <x v="3"/>
    <s v="TEC-CO-10004115"/>
    <x v="2"/>
    <x v="16"/>
    <s v="Sharp AL-1530CS Digital Copier"/>
    <n v="2799.944"/>
    <n v="7"/>
    <n v="0.2"/>
    <x v="4755"/>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78"/>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x v="4756"/>
  </r>
  <r>
    <n v="5715"/>
    <x v="2850"/>
    <x v="3"/>
    <x v="145"/>
    <d v="2014-09-30T00:00:00"/>
    <s v="Standard Class"/>
    <s v="AG-10900"/>
    <s v="Arthur Gainer"/>
    <x v="0"/>
    <s v="United States"/>
    <s v="Richmond"/>
    <x v="17"/>
    <n v="23223"/>
    <x v="0"/>
    <s v="OFF-ST-10001476"/>
    <x v="1"/>
    <x v="4"/>
    <s v="Steel Personal Filing/Posting Tote"/>
    <n v="177.54999999999998"/>
    <n v="5"/>
    <n v="0"/>
    <x v="4757"/>
  </r>
  <r>
    <n v="5716"/>
    <x v="2851"/>
    <x v="1"/>
    <x v="330"/>
    <d v="2012-10-12T00:00:00"/>
    <s v="Second Class"/>
    <s v="BM-11650"/>
    <s v="Brian Moss"/>
    <x v="1"/>
    <s v="United States"/>
    <s v="Ann Arbor"/>
    <x v="12"/>
    <n v="48104"/>
    <x v="2"/>
    <s v="TEC-AC-10002049"/>
    <x v="2"/>
    <x v="11"/>
    <s v="Logitech G19 Programmable Gaming Keyboard"/>
    <n v="619.94999999999993"/>
    <n v="5"/>
    <n v="0"/>
    <x v="1047"/>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d v="2012-10-12T00:00:00"/>
    <s v="Second Class"/>
    <s v="BM-11650"/>
    <s v="Brian Moss"/>
    <x v="1"/>
    <s v="United States"/>
    <s v="Ann Arbor"/>
    <x v="12"/>
    <n v="48104"/>
    <x v="2"/>
    <s v="OFF-EN-10003286"/>
    <x v="1"/>
    <x v="12"/>
    <s v="Staples"/>
    <n v="57.959999999999994"/>
    <n v="7"/>
    <n v="0"/>
    <x v="4758"/>
  </r>
  <r>
    <n v="5719"/>
    <x v="2851"/>
    <x v="1"/>
    <x v="330"/>
    <d v="2012-10-12T00:00:00"/>
    <s v="Second Class"/>
    <s v="BM-11650"/>
    <s v="Brian Moss"/>
    <x v="1"/>
    <s v="United States"/>
    <s v="Ann Arbor"/>
    <x v="12"/>
    <n v="48104"/>
    <x v="2"/>
    <s v="OFF-AP-10003971"/>
    <x v="1"/>
    <x v="9"/>
    <s v="Belkin 6 Outlet Metallic Surge Strip"/>
    <n v="29.402999999999999"/>
    <n v="3"/>
    <n v="0.1"/>
    <x v="4759"/>
  </r>
  <r>
    <n v="5720"/>
    <x v="2852"/>
    <x v="3"/>
    <x v="1065"/>
    <d v="2014-04-03T00:00:00"/>
    <s v="Second Class"/>
    <s v="RD-19720"/>
    <s v="Roger Demir"/>
    <x v="0"/>
    <s v="United States"/>
    <s v="Lafayette"/>
    <x v="14"/>
    <n v="47905"/>
    <x v="2"/>
    <s v="OFF-ST-10001031"/>
    <x v="1"/>
    <x v="4"/>
    <s v="Adjustable Personal File Tote"/>
    <n v="81.400000000000006"/>
    <n v="5"/>
    <n v="0"/>
    <x v="4760"/>
  </r>
  <r>
    <n v="5721"/>
    <x v="2853"/>
    <x v="1"/>
    <x v="717"/>
    <d v="2012-11-17T00:00:00"/>
    <s v="First Class"/>
    <s v="KB-16585"/>
    <s v="Ken Black"/>
    <x v="1"/>
    <s v="United States"/>
    <s v="Springfield"/>
    <x v="21"/>
    <n v="97477"/>
    <x v="1"/>
    <s v="OFF-FA-10000304"/>
    <x v="1"/>
    <x v="13"/>
    <s v="Advantus Push Pins"/>
    <n v="8.7200000000000006"/>
    <n v="5"/>
    <n v="0.2"/>
    <x v="4761"/>
  </r>
  <r>
    <n v="5722"/>
    <x v="2853"/>
    <x v="1"/>
    <x v="717"/>
    <d v="2012-11-17T00:00:00"/>
    <s v="First Class"/>
    <s v="KB-16585"/>
    <s v="Ken Black"/>
    <x v="1"/>
    <s v="United States"/>
    <s v="Springfield"/>
    <x v="21"/>
    <n v="97477"/>
    <x v="1"/>
    <s v="TEC-AC-10000358"/>
    <x v="2"/>
    <x v="11"/>
    <s v="Imation Secure Drive + Hardware Encrypted USB flash drive - 16 GB"/>
    <n v="91.176000000000016"/>
    <n v="3"/>
    <n v="0.2"/>
    <x v="4762"/>
  </r>
  <r>
    <n v="5723"/>
    <x v="2853"/>
    <x v="1"/>
    <x v="717"/>
    <d v="2012-11-17T00:00:00"/>
    <s v="First Class"/>
    <s v="KB-16585"/>
    <s v="Ken Black"/>
    <x v="1"/>
    <s v="United States"/>
    <s v="Springfield"/>
    <x v="21"/>
    <n v="97477"/>
    <x v="1"/>
    <s v="TEC-AC-10002800"/>
    <x v="2"/>
    <x v="11"/>
    <s v="Plantronics Audio 478 Stereo USB Headset"/>
    <n v="159.96800000000002"/>
    <n v="4"/>
    <n v="0.2"/>
    <x v="4763"/>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764"/>
  </r>
  <r>
    <n v="5726"/>
    <x v="2856"/>
    <x v="1"/>
    <x v="12"/>
    <d v="2012-09-27T00:00:00"/>
    <s v="First Class"/>
    <s v="DR-12880"/>
    <s v="Dan Reichenbach"/>
    <x v="1"/>
    <s v="United States"/>
    <s v="New York City"/>
    <x v="15"/>
    <n v="10011"/>
    <x v="3"/>
    <s v="TEC-AC-10004171"/>
    <x v="2"/>
    <x v="11"/>
    <s v="Razer Kraken 7.1 Surround Sound Over Ear USB Gaming Headset"/>
    <n v="899.91"/>
    <n v="9"/>
    <n v="0"/>
    <x v="4765"/>
  </r>
  <r>
    <n v="5727"/>
    <x v="2857"/>
    <x v="1"/>
    <x v="124"/>
    <d v="2012-05-08T00:00:00"/>
    <s v="Standard Class"/>
    <s v="AH-10690"/>
    <s v="Anna Häberlin"/>
    <x v="1"/>
    <s v="United States"/>
    <s v="Houston"/>
    <x v="5"/>
    <n v="77095"/>
    <x v="2"/>
    <s v="TEC-PH-10002922"/>
    <x v="2"/>
    <x v="7"/>
    <s v="ShoreTel ShorePhone IP 230 VoIP phone"/>
    <n v="946.34400000000005"/>
    <n v="7"/>
    <n v="0.2"/>
    <x v="1317"/>
  </r>
  <r>
    <n v="5728"/>
    <x v="2858"/>
    <x v="3"/>
    <x v="166"/>
    <d v="2014-12-14T00:00:00"/>
    <s v="Standard Class"/>
    <s v="JP-15520"/>
    <s v="Jeremy Pistek"/>
    <x v="0"/>
    <s v="United States"/>
    <s v="Madison"/>
    <x v="6"/>
    <n v="53711"/>
    <x v="2"/>
    <s v="TEC-AC-10003023"/>
    <x v="2"/>
    <x v="11"/>
    <s v="Logitech G105 Gaming Keyboard"/>
    <n v="178.10999999999999"/>
    <n v="3"/>
    <n v="0"/>
    <x v="4766"/>
  </r>
  <r>
    <n v="5729"/>
    <x v="2858"/>
    <x v="3"/>
    <x v="166"/>
    <d v="2014-12-14T00:00:00"/>
    <s v="Standard Class"/>
    <s v="JP-15520"/>
    <s v="Jeremy Pistek"/>
    <x v="0"/>
    <s v="United States"/>
    <s v="Madison"/>
    <x v="6"/>
    <n v="53711"/>
    <x v="2"/>
    <s v="OFF-AP-10003590"/>
    <x v="1"/>
    <x v="9"/>
    <s v="Hoover WindTunnel Plus Canister Vacuum"/>
    <n v="1089.75"/>
    <n v="3"/>
    <n v="0"/>
    <x v="1280"/>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4043"/>
  </r>
  <r>
    <n v="5731"/>
    <x v="2858"/>
    <x v="3"/>
    <x v="166"/>
    <d v="2014-12-14T00:00:00"/>
    <s v="Standard Class"/>
    <s v="JP-15520"/>
    <s v="Jeremy Pistek"/>
    <x v="0"/>
    <s v="United States"/>
    <s v="Madison"/>
    <x v="6"/>
    <n v="53711"/>
    <x v="2"/>
    <s v="FUR-BO-10003159"/>
    <x v="0"/>
    <x v="0"/>
    <s v="Sauder Camden County Collection Libraries, Planked Cherry Finish"/>
    <n v="459.92"/>
    <n v="4"/>
    <n v="0"/>
    <x v="4767"/>
  </r>
  <r>
    <n v="5732"/>
    <x v="2858"/>
    <x v="3"/>
    <x v="166"/>
    <d v="2014-12-14T00:00:00"/>
    <s v="Standard Class"/>
    <s v="JP-15520"/>
    <s v="Jeremy Pistek"/>
    <x v="0"/>
    <s v="United States"/>
    <s v="Madison"/>
    <x v="6"/>
    <n v="53711"/>
    <x v="2"/>
    <s v="OFF-PA-10002713"/>
    <x v="1"/>
    <x v="10"/>
    <s v="Adams Phone Message Book, 200 Message Capacity, 8 1/16” x 11”"/>
    <n v="27.52"/>
    <n v="4"/>
    <n v="0"/>
    <x v="4768"/>
  </r>
  <r>
    <n v="5733"/>
    <x v="2859"/>
    <x v="3"/>
    <x v="222"/>
    <d v="2014-07-03T00:00:00"/>
    <s v="First Class"/>
    <s v="DR-12880"/>
    <s v="Dan Reichenbach"/>
    <x v="1"/>
    <s v="United States"/>
    <s v="Milford"/>
    <x v="29"/>
    <n v="6460"/>
    <x v="3"/>
    <s v="FUR-BO-10002598"/>
    <x v="0"/>
    <x v="0"/>
    <s v="Hon Metal Bookcases, Putty"/>
    <n v="638.82000000000005"/>
    <n v="9"/>
    <n v="0"/>
    <x v="4769"/>
  </r>
  <r>
    <n v="5734"/>
    <x v="2859"/>
    <x v="3"/>
    <x v="222"/>
    <d v="2014-07-03T00:00:00"/>
    <s v="First Class"/>
    <s v="DR-12880"/>
    <s v="Dan Reichenbach"/>
    <x v="1"/>
    <s v="United States"/>
    <s v="Milford"/>
    <x v="29"/>
    <n v="6460"/>
    <x v="3"/>
    <s v="OFF-SU-10002537"/>
    <x v="1"/>
    <x v="14"/>
    <s v="Acme Box Cutter Scissors"/>
    <n v="30.69"/>
    <n v="3"/>
    <n v="0"/>
    <x v="4770"/>
  </r>
  <r>
    <n v="5735"/>
    <x v="2859"/>
    <x v="3"/>
    <x v="222"/>
    <d v="2014-07-03T00:00:00"/>
    <s v="First Class"/>
    <s v="DR-12880"/>
    <s v="Dan Reichenbach"/>
    <x v="1"/>
    <s v="United States"/>
    <s v="Milford"/>
    <x v="29"/>
    <n v="6460"/>
    <x v="3"/>
    <s v="FUR-FU-10003976"/>
    <x v="0"/>
    <x v="5"/>
    <s v="DAX Executive Solid Wood Document Frame, Desktop or Hang, Mahogany, 5 x 7"/>
    <n v="25.16"/>
    <n v="2"/>
    <n v="0"/>
    <x v="3173"/>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n v="5737"/>
    <x v="2861"/>
    <x v="2"/>
    <x v="407"/>
    <d v="2011-01-26T00:00:00"/>
    <s v="Standard Class"/>
    <s v="MV-17485"/>
    <s v="Mark Van Huff"/>
    <x v="0"/>
    <s v="United States"/>
    <s v="Los Angeles"/>
    <x v="1"/>
    <n v="90049"/>
    <x v="1"/>
    <s v="OFF-PA-10002893"/>
    <x v="1"/>
    <x v="10"/>
    <s v="Wirebound Service Call Books, 5 1/2&quot; x 4&quot;"/>
    <n v="19.36"/>
    <n v="2"/>
    <n v="0"/>
    <x v="2664"/>
  </r>
  <r>
    <n v="5738"/>
    <x v="2861"/>
    <x v="2"/>
    <x v="407"/>
    <d v="2011-01-26T00:00:00"/>
    <s v="Standard Class"/>
    <s v="MV-17485"/>
    <s v="Mark Van Huff"/>
    <x v="0"/>
    <s v="United States"/>
    <s v="Los Angeles"/>
    <x v="1"/>
    <n v="90049"/>
    <x v="1"/>
    <s v="FUR-FU-10003194"/>
    <x v="0"/>
    <x v="5"/>
    <s v="Eldon Expressions Desk Accessory, Wood Pencil Holder, Oak"/>
    <n v="19.3"/>
    <n v="2"/>
    <n v="0"/>
    <x v="4772"/>
  </r>
  <r>
    <n v="5739"/>
    <x v="2862"/>
    <x v="3"/>
    <x v="413"/>
    <d v="2014-01-07T00:00:00"/>
    <s v="Standard Class"/>
    <s v="BP-11155"/>
    <s v="Becky Pak"/>
    <x v="0"/>
    <s v="United States"/>
    <s v="San Francisco"/>
    <x v="1"/>
    <n v="94109"/>
    <x v="1"/>
    <s v="OFF-BI-10004233"/>
    <x v="1"/>
    <x v="8"/>
    <s v="GBC Pre-Punched Binding Paper, Plastic, White, 8-1/2&quot; x 11&quot;"/>
    <n v="38.376000000000005"/>
    <n v="3"/>
    <n v="0.2"/>
    <x v="4773"/>
  </r>
  <r>
    <n v="5740"/>
    <x v="2863"/>
    <x v="3"/>
    <x v="615"/>
    <d v="2014-04-01T00:00:00"/>
    <s v="First Class"/>
    <s v="DH-13075"/>
    <s v="Dave Hallsten"/>
    <x v="1"/>
    <s v="United States"/>
    <s v="Fairfield"/>
    <x v="1"/>
    <n v="94533"/>
    <x v="1"/>
    <s v="OFF-PA-10000232"/>
    <x v="1"/>
    <x v="10"/>
    <s v="Xerox 1975"/>
    <n v="12.96"/>
    <n v="2"/>
    <n v="0"/>
    <x v="2056"/>
  </r>
  <r>
    <n v="5741"/>
    <x v="2863"/>
    <x v="3"/>
    <x v="615"/>
    <d v="2014-04-01T00:00:00"/>
    <s v="First Class"/>
    <s v="DH-13075"/>
    <s v="Dave Hallsten"/>
    <x v="1"/>
    <s v="United States"/>
    <s v="Fairfield"/>
    <x v="1"/>
    <n v="94533"/>
    <x v="1"/>
    <s v="FUR-FU-10001095"/>
    <x v="0"/>
    <x v="5"/>
    <s v="DAX Black Cherry Wood-Tone Poster Frame"/>
    <n v="26.48"/>
    <n v="1"/>
    <n v="0"/>
    <x v="4774"/>
  </r>
  <r>
    <n v="5742"/>
    <x v="2863"/>
    <x v="3"/>
    <x v="615"/>
    <d v="2014-04-01T00:00:00"/>
    <s v="First Class"/>
    <s v="DH-13075"/>
    <s v="Dave Hallsten"/>
    <x v="1"/>
    <s v="United States"/>
    <s v="Fairfield"/>
    <x v="1"/>
    <n v="94533"/>
    <x v="1"/>
    <s v="TEC-MA-10004679"/>
    <x v="2"/>
    <x v="15"/>
    <s v="StarTech.com 10/100 VDSL2 Ethernet Extender Kit"/>
    <n v="532.72"/>
    <n v="2"/>
    <n v="0.2"/>
    <x v="4775"/>
  </r>
  <r>
    <n v="5743"/>
    <x v="2863"/>
    <x v="3"/>
    <x v="615"/>
    <d v="2014-04-01T00:00:00"/>
    <s v="First Class"/>
    <s v="DH-13075"/>
    <s v="Dave Hallsten"/>
    <x v="1"/>
    <s v="United States"/>
    <s v="Fairfield"/>
    <x v="1"/>
    <n v="94533"/>
    <x v="1"/>
    <s v="OFF-PA-10003651"/>
    <x v="1"/>
    <x v="10"/>
    <s v="Xerox 1968"/>
    <n v="26.72"/>
    <n v="4"/>
    <n v="0"/>
    <x v="4776"/>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777"/>
  </r>
  <r>
    <n v="5746"/>
    <x v="2863"/>
    <x v="3"/>
    <x v="615"/>
    <d v="2014-04-01T00:00:00"/>
    <s v="First Class"/>
    <s v="DH-13075"/>
    <s v="Dave Hallsten"/>
    <x v="1"/>
    <s v="United States"/>
    <s v="Fairfield"/>
    <x v="1"/>
    <n v="94533"/>
    <x v="1"/>
    <s v="FUR-FU-10003829"/>
    <x v="0"/>
    <x v="5"/>
    <s v="Stackable Trays"/>
    <n v="21.560000000000002"/>
    <n v="7"/>
    <n v="0"/>
    <x v="4778"/>
  </r>
  <r>
    <n v="5747"/>
    <x v="2864"/>
    <x v="0"/>
    <x v="16"/>
    <d v="2013-12-13T00:00:00"/>
    <s v="Standard Class"/>
    <s v="LH-16900"/>
    <s v="Lena Hernandez"/>
    <x v="0"/>
    <s v="United States"/>
    <s v="Greenville"/>
    <x v="3"/>
    <n v="27834"/>
    <x v="0"/>
    <s v="TEC-PH-10002496"/>
    <x v="2"/>
    <x v="7"/>
    <s v="Cisco SPA301"/>
    <n v="249.58400000000003"/>
    <n v="2"/>
    <n v="0.2"/>
    <x v="2773"/>
  </r>
  <r>
    <n v="5748"/>
    <x v="2864"/>
    <x v="0"/>
    <x v="16"/>
    <d v="2013-12-13T00:00:00"/>
    <s v="Standard Class"/>
    <s v="LH-16900"/>
    <s v="Lena Hernandez"/>
    <x v="0"/>
    <s v="United States"/>
    <s v="Greenville"/>
    <x v="3"/>
    <n v="27834"/>
    <x v="0"/>
    <s v="TEC-AC-10002473"/>
    <x v="2"/>
    <x v="11"/>
    <s v="Maxell 4.7GB DVD-R"/>
    <n v="68.111999999999995"/>
    <n v="3"/>
    <n v="0.2"/>
    <x v="3538"/>
  </r>
  <r>
    <n v="5749"/>
    <x v="2864"/>
    <x v="0"/>
    <x v="16"/>
    <d v="2013-12-13T00:00:00"/>
    <s v="Standard Class"/>
    <s v="LH-16900"/>
    <s v="Lena Hernandez"/>
    <x v="0"/>
    <s v="United States"/>
    <s v="Greenville"/>
    <x v="3"/>
    <n v="27834"/>
    <x v="0"/>
    <s v="TEC-AC-10004877"/>
    <x v="2"/>
    <x v="11"/>
    <s v="Imation 30456 USB Flash Drive 8GB"/>
    <n v="16.560000000000002"/>
    <n v="3"/>
    <n v="0.2"/>
    <x v="4779"/>
  </r>
  <r>
    <n v="5750"/>
    <x v="2865"/>
    <x v="3"/>
    <x v="551"/>
    <d v="2014-11-23T00:00:00"/>
    <s v="Standard Class"/>
    <s v="DK-13090"/>
    <s v="Dave Kipp"/>
    <x v="0"/>
    <s v="United States"/>
    <s v="Long Beach"/>
    <x v="15"/>
    <n v="11561"/>
    <x v="3"/>
    <s v="TEC-PH-10000923"/>
    <x v="2"/>
    <x v="7"/>
    <s v="Belkin SportFit Armband For iPhone 5s/5c, Fuchsia"/>
    <n v="74.95"/>
    <n v="5"/>
    <n v="0"/>
    <x v="4780"/>
  </r>
  <r>
    <n v="5751"/>
    <x v="2866"/>
    <x v="2"/>
    <x v="992"/>
    <d v="2011-06-05T00:00:00"/>
    <s v="Standard Class"/>
    <s v="SS-20410"/>
    <s v="Shahid Shariari"/>
    <x v="0"/>
    <s v="United States"/>
    <s v="Buffalo Grove"/>
    <x v="10"/>
    <n v="60089"/>
    <x v="2"/>
    <s v="FUR-TA-10001539"/>
    <x v="0"/>
    <x v="3"/>
    <s v="Chromcraft Rectangular Conference Tables"/>
    <n v="355.45499999999998"/>
    <n v="3"/>
    <n v="0.5"/>
    <x v="4781"/>
  </r>
  <r>
    <n v="5752"/>
    <x v="2867"/>
    <x v="0"/>
    <x v="115"/>
    <d v="2013-01-28T00:00:00"/>
    <s v="Standard Class"/>
    <s v="FP-14320"/>
    <s v="Frank Preis"/>
    <x v="0"/>
    <s v="United States"/>
    <s v="San Diego"/>
    <x v="1"/>
    <n v="92037"/>
    <x v="1"/>
    <s v="OFF-LA-10003498"/>
    <x v="1"/>
    <x v="2"/>
    <s v="Avery 475"/>
    <n v="44.400000000000006"/>
    <n v="3"/>
    <n v="0"/>
    <x v="1986"/>
  </r>
  <r>
    <n v="5753"/>
    <x v="2867"/>
    <x v="0"/>
    <x v="115"/>
    <d v="2013-01-28T00:00:00"/>
    <s v="Standard Class"/>
    <s v="FP-14320"/>
    <s v="Frank Preis"/>
    <x v="0"/>
    <s v="United States"/>
    <s v="San Diego"/>
    <x v="1"/>
    <n v="92037"/>
    <x v="1"/>
    <s v="OFF-LA-10004484"/>
    <x v="1"/>
    <x v="2"/>
    <s v="Avery 476"/>
    <n v="20.65"/>
    <n v="5"/>
    <n v="0"/>
    <x v="3121"/>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d v="2011-10-18T00:00:00"/>
    <s v="Standard Class"/>
    <s v="HG-15025"/>
    <s v="Hunter Glantz"/>
    <x v="0"/>
    <s v="United States"/>
    <s v="Fort Worth"/>
    <x v="5"/>
    <n v="76106"/>
    <x v="2"/>
    <s v="TEC-CO-10002095"/>
    <x v="2"/>
    <x v="16"/>
    <s v="Hewlett Packard 610 Color Digital Copier / Printer"/>
    <n v="1999.96"/>
    <n v="5"/>
    <n v="0.2"/>
    <x v="4783"/>
  </r>
  <r>
    <n v="5758"/>
    <x v="2871"/>
    <x v="1"/>
    <x v="1067"/>
    <d v="2012-08-16T00:00:00"/>
    <s v="Standard Class"/>
    <s v="BW-11065"/>
    <s v="Barry Weirich"/>
    <x v="0"/>
    <s v="United States"/>
    <s v="Raleigh"/>
    <x v="3"/>
    <n v="27604"/>
    <x v="0"/>
    <s v="FUR-FU-10004270"/>
    <x v="0"/>
    <x v="5"/>
    <s v="Executive Impressions 13&quot; Clairmont Wall Clock"/>
    <n v="46.152000000000001"/>
    <n v="3"/>
    <n v="0.2"/>
    <x v="4784"/>
  </r>
  <r>
    <n v="5759"/>
    <x v="2872"/>
    <x v="1"/>
    <x v="6"/>
    <d v="2012-11-23T00:00:00"/>
    <s v="First Class"/>
    <s v="BH-11710"/>
    <s v="Brosina Hoffman"/>
    <x v="0"/>
    <s v="United States"/>
    <s v="Hialeah"/>
    <x v="2"/>
    <n v="33012"/>
    <x v="0"/>
    <s v="TEC-MA-10000423"/>
    <x v="2"/>
    <x v="15"/>
    <s v="Texas Instruments TI-34 Scientific Calculator"/>
    <n v="32.984999999999999"/>
    <n v="3"/>
    <n v="0.5"/>
    <x v="4785"/>
  </r>
  <r>
    <n v="5760"/>
    <x v="2873"/>
    <x v="0"/>
    <x v="945"/>
    <d v="2013-12-31T00:00:00"/>
    <s v="Same Day"/>
    <s v="JP-16135"/>
    <s v="Julie Prescott"/>
    <x v="2"/>
    <s v="United States"/>
    <s v="Los Angeles"/>
    <x v="1"/>
    <n v="90032"/>
    <x v="1"/>
    <s v="OFF-ST-10001526"/>
    <x v="1"/>
    <x v="4"/>
    <s v="Iceberg Mobile Mega Data/Printer Cart "/>
    <n v="481.32"/>
    <n v="4"/>
    <n v="0"/>
    <x v="2475"/>
  </r>
  <r>
    <n v="5761"/>
    <x v="2873"/>
    <x v="0"/>
    <x v="945"/>
    <d v="2013-12-31T00:00:00"/>
    <s v="Same Day"/>
    <s v="JP-16135"/>
    <s v="Julie Prescott"/>
    <x v="2"/>
    <s v="United States"/>
    <s v="Los Angeles"/>
    <x v="1"/>
    <n v="90032"/>
    <x v="1"/>
    <s v="OFF-BI-10002194"/>
    <x v="1"/>
    <x v="8"/>
    <s v="Cardinal Hold-It CD Pocket"/>
    <n v="6.3840000000000003"/>
    <n v="1"/>
    <n v="0.2"/>
    <x v="4786"/>
  </r>
  <r>
    <n v="5762"/>
    <x v="2874"/>
    <x v="3"/>
    <x v="801"/>
    <d v="2014-08-16T00:00:00"/>
    <s v="First Class"/>
    <s v="JM-16195"/>
    <s v="Justin MacKendrick"/>
    <x v="0"/>
    <s v="United States"/>
    <s v="Lake Forest"/>
    <x v="1"/>
    <n v="92630"/>
    <x v="1"/>
    <s v="OFF-AP-10000828"/>
    <x v="1"/>
    <x v="9"/>
    <s v="Avanti 4.4 Cu. Ft. Refrigerator"/>
    <n v="542.93999999999994"/>
    <n v="3"/>
    <n v="0"/>
    <x v="3497"/>
  </r>
  <r>
    <n v="5763"/>
    <x v="2874"/>
    <x v="3"/>
    <x v="801"/>
    <d v="2014-08-16T00:00:00"/>
    <s v="First Class"/>
    <s v="JM-16195"/>
    <s v="Justin MacKendrick"/>
    <x v="0"/>
    <s v="United States"/>
    <s v="Lake Forest"/>
    <x v="1"/>
    <n v="92630"/>
    <x v="1"/>
    <s v="FUR-FU-10001473"/>
    <x v="0"/>
    <x v="5"/>
    <s v="DAX Wood Document Frame"/>
    <n v="54.92"/>
    <n v="4"/>
    <n v="0"/>
    <x v="4787"/>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d v="2012-09-12T00:00:00"/>
    <s v="Second Class"/>
    <s v="MC-17575"/>
    <s v="Matt Collins"/>
    <x v="0"/>
    <s v="United States"/>
    <s v="Seattle"/>
    <x v="4"/>
    <n v="98103"/>
    <x v="1"/>
    <s v="OFF-ST-10003994"/>
    <x v="1"/>
    <x v="4"/>
    <s v="Belkin 19&quot; Center-Weighted Shelf, Gray"/>
    <n v="353.88"/>
    <n v="6"/>
    <n v="0"/>
    <x v="4789"/>
  </r>
  <r>
    <n v="5766"/>
    <x v="2877"/>
    <x v="2"/>
    <x v="1068"/>
    <d v="2011-11-14T00:00:00"/>
    <s v="Standard Class"/>
    <s v="EB-13870"/>
    <s v="Emily Burns"/>
    <x v="0"/>
    <s v="United States"/>
    <s v="Redding"/>
    <x v="1"/>
    <n v="96003"/>
    <x v="1"/>
    <s v="TEC-PH-10004447"/>
    <x v="2"/>
    <x v="7"/>
    <s v="Toshiba IPT2010-SD IP Telephone"/>
    <n v="333.57600000000002"/>
    <n v="3"/>
    <n v="0.2"/>
    <x v="4790"/>
  </r>
  <r>
    <n v="5767"/>
    <x v="2878"/>
    <x v="0"/>
    <x v="750"/>
    <d v="2013-10-16T00:00:00"/>
    <s v="Standard Class"/>
    <s v="PM-19135"/>
    <s v="Peter McVee"/>
    <x v="2"/>
    <s v="United States"/>
    <s v="San Antonio"/>
    <x v="5"/>
    <n v="78207"/>
    <x v="2"/>
    <s v="OFF-LA-10004545"/>
    <x v="1"/>
    <x v="2"/>
    <s v="Avery 50"/>
    <n v="60.144000000000005"/>
    <n v="6"/>
    <n v="0.2"/>
    <x v="4791"/>
  </r>
  <r>
    <n v="5768"/>
    <x v="2879"/>
    <x v="3"/>
    <x v="565"/>
    <d v="2014-09-13T00:00:00"/>
    <s v="Second Class"/>
    <s v="AR-10345"/>
    <s v="Alex Russell"/>
    <x v="1"/>
    <s v="United States"/>
    <s v="Houston"/>
    <x v="5"/>
    <n v="77070"/>
    <x v="2"/>
    <s v="TEC-AC-10003116"/>
    <x v="2"/>
    <x v="11"/>
    <s v="Memorex Froggy Flash Drive 8 GB"/>
    <n v="85.2"/>
    <n v="6"/>
    <n v="0.2"/>
    <x v="4792"/>
  </r>
  <r>
    <n v="5769"/>
    <x v="2880"/>
    <x v="1"/>
    <x v="1069"/>
    <d v="2012-03-01T00:00:00"/>
    <s v="Standard Class"/>
    <s v="SS-20875"/>
    <s v="Sung Shariari"/>
    <x v="0"/>
    <s v="United States"/>
    <s v="Leominster"/>
    <x v="31"/>
    <n v="1453"/>
    <x v="3"/>
    <s v="OFF-LA-10001641"/>
    <x v="1"/>
    <x v="2"/>
    <s v="Avery 518"/>
    <n v="3.15"/>
    <n v="1"/>
    <n v="0"/>
    <x v="1020"/>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d v="2012-09-28T00:00:00"/>
    <s v="Standard Class"/>
    <s v="SC-20440"/>
    <s v="Shaun Chance"/>
    <x v="1"/>
    <s v="United States"/>
    <s v="Los Angeles"/>
    <x v="1"/>
    <n v="90032"/>
    <x v="1"/>
    <s v="FUR-FU-10000010"/>
    <x v="0"/>
    <x v="5"/>
    <s v="DAX Value U-Channel Document Frames, Easel Back"/>
    <n v="14.91"/>
    <n v="3"/>
    <n v="0"/>
    <x v="4793"/>
  </r>
  <r>
    <n v="5772"/>
    <x v="2881"/>
    <x v="1"/>
    <x v="496"/>
    <d v="2012-09-28T00:00:00"/>
    <s v="Standard Class"/>
    <s v="SC-20440"/>
    <s v="Shaun Chance"/>
    <x v="1"/>
    <s v="United States"/>
    <s v="Los Angeles"/>
    <x v="1"/>
    <n v="90032"/>
    <x v="1"/>
    <s v="OFF-AP-10002651"/>
    <x v="1"/>
    <x v="9"/>
    <s v="Hoover Upright Vacuum With Dirt Cup"/>
    <n v="1158.1199999999999"/>
    <n v="4"/>
    <n v="0"/>
    <x v="4794"/>
  </r>
  <r>
    <n v="5773"/>
    <x v="2882"/>
    <x v="1"/>
    <x v="650"/>
    <d v="2012-12-01T00:00:00"/>
    <s v="Standard Class"/>
    <s v="EA-14035"/>
    <s v="Erin Ashbrook"/>
    <x v="1"/>
    <s v="United States"/>
    <s v="Springfield"/>
    <x v="25"/>
    <n v="65807"/>
    <x v="2"/>
    <s v="TEC-CO-10002313"/>
    <x v="2"/>
    <x v="16"/>
    <s v="Canon PC1080F Personal Copier"/>
    <n v="599.99"/>
    <n v="1"/>
    <n v="0"/>
    <x v="4795"/>
  </r>
  <r>
    <n v="5774"/>
    <x v="2883"/>
    <x v="0"/>
    <x v="1070"/>
    <d v="2013-09-07T00:00:00"/>
    <s v="Standard Class"/>
    <s v="TP-21130"/>
    <s v="Theone Pippenger"/>
    <x v="0"/>
    <s v="United States"/>
    <s v="Waco"/>
    <x v="5"/>
    <n v="76706"/>
    <x v="2"/>
    <s v="OFF-ST-10001580"/>
    <x v="1"/>
    <x v="4"/>
    <s v="Super Decoflex Portable Personal File"/>
    <n v="23.968000000000004"/>
    <n v="2"/>
    <n v="0.2"/>
    <x v="4796"/>
  </r>
  <r>
    <n v="5775"/>
    <x v="2884"/>
    <x v="0"/>
    <x v="408"/>
    <d v="2013-04-17T00:00:00"/>
    <s v="Standard Class"/>
    <s v="BP-11290"/>
    <s v="Beth Paige"/>
    <x v="0"/>
    <s v="United States"/>
    <s v="Los Angeles"/>
    <x v="1"/>
    <n v="90036"/>
    <x v="1"/>
    <s v="FUR-CH-10001545"/>
    <x v="0"/>
    <x v="1"/>
    <s v="Hon Comfortask Task/Swivel Chairs"/>
    <n v="638.28800000000012"/>
    <n v="7"/>
    <n v="0.2"/>
    <x v="4797"/>
  </r>
  <r>
    <n v="5776"/>
    <x v="2884"/>
    <x v="0"/>
    <x v="408"/>
    <d v="2013-04-17T00:00:00"/>
    <s v="Standard Class"/>
    <s v="BP-11290"/>
    <s v="Beth Paige"/>
    <x v="0"/>
    <s v="United States"/>
    <s v="Los Angeles"/>
    <x v="1"/>
    <n v="90036"/>
    <x v="1"/>
    <s v="OFF-BI-10004826"/>
    <x v="1"/>
    <x v="8"/>
    <s v="JM Magazine Binder"/>
    <n v="13.208000000000002"/>
    <n v="1"/>
    <n v="0.2"/>
    <x v="4798"/>
  </r>
  <r>
    <n v="5777"/>
    <x v="2885"/>
    <x v="0"/>
    <x v="429"/>
    <d v="2013-12-09T00:00:00"/>
    <s v="Standard Class"/>
    <s v="LM-17065"/>
    <s v="Liz MacKendrick"/>
    <x v="0"/>
    <s v="United States"/>
    <s v="Auburn"/>
    <x v="15"/>
    <n v="13021"/>
    <x v="3"/>
    <s v="OFF-BI-10000301"/>
    <x v="1"/>
    <x v="8"/>
    <s v="GBC Instant Report Kit"/>
    <n v="15.528"/>
    <n v="3"/>
    <n v="0.2"/>
    <x v="4799"/>
  </r>
  <r>
    <n v="5778"/>
    <x v="2886"/>
    <x v="0"/>
    <x v="429"/>
    <d v="2013-12-10T00:00:00"/>
    <s v="Standard Class"/>
    <s v="KT-16465"/>
    <s v="Kean Takahito"/>
    <x v="0"/>
    <s v="United States"/>
    <s v="San Francisco"/>
    <x v="1"/>
    <n v="94109"/>
    <x v="1"/>
    <s v="OFF-PA-10000994"/>
    <x v="1"/>
    <x v="10"/>
    <s v="Xerox 1915"/>
    <n v="104.85"/>
    <n v="1"/>
    <n v="0"/>
    <x v="3157"/>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00000000001"/>
    <n v="1"/>
    <n v="0.2"/>
    <x v="4800"/>
  </r>
  <r>
    <n v="5781"/>
    <x v="2888"/>
    <x v="1"/>
    <x v="788"/>
    <d v="2012-04-09T00:00:00"/>
    <s v="Standard Class"/>
    <s v="JD-15790"/>
    <s v="John Dryer"/>
    <x v="0"/>
    <s v="United States"/>
    <s v="Los Angeles"/>
    <x v="1"/>
    <n v="90049"/>
    <x v="1"/>
    <s v="TEC-MA-10003329"/>
    <x v="2"/>
    <x v="15"/>
    <s v="Vtech AT&amp;T CL2940 Corded Speakerphone, Black"/>
    <n v="71.975999999999999"/>
    <n v="3"/>
    <n v="0.2"/>
    <x v="4801"/>
  </r>
  <r>
    <n v="5782"/>
    <x v="2889"/>
    <x v="1"/>
    <x v="295"/>
    <d v="2012-12-16T00:00:00"/>
    <s v="Second Class"/>
    <s v="XP-21865"/>
    <s v="Xylona Preis"/>
    <x v="0"/>
    <s v="United States"/>
    <s v="Chico"/>
    <x v="1"/>
    <n v="95928"/>
    <x v="1"/>
    <s v="OFF-AR-10001547"/>
    <x v="1"/>
    <x v="6"/>
    <s v="Newell 311"/>
    <n v="2.21"/>
    <n v="1"/>
    <n v="0"/>
    <x v="4802"/>
  </r>
  <r>
    <n v="5783"/>
    <x v="2889"/>
    <x v="1"/>
    <x v="295"/>
    <d v="2012-12-16T00:00:00"/>
    <s v="Second Class"/>
    <s v="XP-21865"/>
    <s v="Xylona Preis"/>
    <x v="0"/>
    <s v="United States"/>
    <s v="Chico"/>
    <x v="1"/>
    <n v="95928"/>
    <x v="1"/>
    <s v="OFF-EN-10003072"/>
    <x v="1"/>
    <x v="12"/>
    <s v="Peel &amp; Seel Envelopes"/>
    <n v="15.52"/>
    <n v="4"/>
    <n v="0"/>
    <x v="4803"/>
  </r>
  <r>
    <n v="5784"/>
    <x v="2889"/>
    <x v="1"/>
    <x v="295"/>
    <d v="2012-12-16T00:00:00"/>
    <s v="Second Class"/>
    <s v="XP-21865"/>
    <s v="Xylona Preis"/>
    <x v="0"/>
    <s v="United States"/>
    <s v="Chico"/>
    <x v="1"/>
    <n v="95928"/>
    <x v="1"/>
    <s v="OFF-PA-10000726"/>
    <x v="1"/>
    <x v="10"/>
    <s v="Black Print Carbonless Snap-Off Rapid Letter, 8 1/2&quot; x 7&quot;"/>
    <n v="36.44"/>
    <n v="4"/>
    <n v="0"/>
    <x v="4804"/>
  </r>
  <r>
    <n v="5785"/>
    <x v="2890"/>
    <x v="3"/>
    <x v="280"/>
    <d v="2014-10-09T00:00:00"/>
    <s v="Standard Class"/>
    <s v="JK-16090"/>
    <s v="Juliana Krohn"/>
    <x v="0"/>
    <s v="United States"/>
    <s v="Springfield"/>
    <x v="21"/>
    <n v="97477"/>
    <x v="1"/>
    <s v="FUR-BO-10001972"/>
    <x v="0"/>
    <x v="0"/>
    <s v="O'Sullivan 4-Shelf Bookcase in Odessa Pine"/>
    <n v="217.76400000000001"/>
    <n v="6"/>
    <n v="0.7"/>
    <x v="4805"/>
  </r>
  <r>
    <n v="5786"/>
    <x v="2890"/>
    <x v="3"/>
    <x v="280"/>
    <d v="2014-10-09T00:00:00"/>
    <s v="Standard Class"/>
    <s v="JK-16090"/>
    <s v="Juliana Krohn"/>
    <x v="0"/>
    <s v="United States"/>
    <s v="Springfield"/>
    <x v="21"/>
    <n v="97477"/>
    <x v="1"/>
    <s v="OFF-SU-10004664"/>
    <x v="1"/>
    <x v="14"/>
    <s v="Acme Softgrip Scissors"/>
    <n v="39.072000000000003"/>
    <n v="6"/>
    <n v="0.2"/>
    <x v="4806"/>
  </r>
  <r>
    <n v="5787"/>
    <x v="2890"/>
    <x v="3"/>
    <x v="280"/>
    <d v="2014-10-09T00:00:00"/>
    <s v="Standard Class"/>
    <s v="JK-16090"/>
    <s v="Juliana Krohn"/>
    <x v="0"/>
    <s v="United States"/>
    <s v="Springfield"/>
    <x v="21"/>
    <n v="97477"/>
    <x v="1"/>
    <s v="OFF-BI-10003676"/>
    <x v="1"/>
    <x v="8"/>
    <s v="GBC Standard Recycled Report Covers, Clear Plastic Sheets"/>
    <n v="22.638000000000002"/>
    <n v="7"/>
    <n v="0.7"/>
    <x v="4807"/>
  </r>
  <r>
    <n v="5788"/>
    <x v="2890"/>
    <x v="3"/>
    <x v="280"/>
    <d v="2014-10-09T00:00:00"/>
    <s v="Standard Class"/>
    <s v="JK-16090"/>
    <s v="Juliana Krohn"/>
    <x v="0"/>
    <s v="United States"/>
    <s v="Springfield"/>
    <x v="21"/>
    <n v="97477"/>
    <x v="1"/>
    <s v="OFF-AR-10003727"/>
    <x v="1"/>
    <x v="6"/>
    <s v="Berol Giant Pencil Sharpener"/>
    <n v="95.143999999999991"/>
    <n v="7"/>
    <n v="0.2"/>
    <x v="4808"/>
  </r>
  <r>
    <n v="5789"/>
    <x v="2891"/>
    <x v="3"/>
    <x v="318"/>
    <d v="2014-04-15T00:00:00"/>
    <s v="Second Class"/>
    <s v="MG-18205"/>
    <s v="Mitch Gastineau"/>
    <x v="1"/>
    <s v="United States"/>
    <s v="Jacksonville"/>
    <x v="2"/>
    <n v="32216"/>
    <x v="0"/>
    <s v="FUR-FU-10003829"/>
    <x v="0"/>
    <x v="5"/>
    <s v="Stackable Trays"/>
    <n v="12.320000000000002"/>
    <n v="5"/>
    <n v="0.2"/>
    <x v="4809"/>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n v="5791"/>
    <x v="2892"/>
    <x v="3"/>
    <x v="365"/>
    <d v="2014-10-03T00:00:00"/>
    <s v="First Class"/>
    <s v="PG-18820"/>
    <s v="Patrick Gardner"/>
    <x v="0"/>
    <s v="United States"/>
    <s v="Bakersfield"/>
    <x v="1"/>
    <n v="93309"/>
    <x v="1"/>
    <s v="OFF-FA-10002280"/>
    <x v="1"/>
    <x v="13"/>
    <s v="Advantus Plastic Paper Clips"/>
    <n v="35"/>
    <n v="7"/>
    <n v="0"/>
    <x v="790"/>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224"/>
  </r>
  <r>
    <n v="5794"/>
    <x v="2892"/>
    <x v="3"/>
    <x v="365"/>
    <d v="2014-10-03T00:00:00"/>
    <s v="First Class"/>
    <s v="PG-18820"/>
    <s v="Patrick Gardner"/>
    <x v="0"/>
    <s v="United States"/>
    <s v="Bakersfield"/>
    <x v="1"/>
    <n v="93309"/>
    <x v="1"/>
    <s v="FUR-FU-10004848"/>
    <x v="0"/>
    <x v="5"/>
    <s v="Howard Miller 13-3/4&quot; Diameter Brushed Chrome Round Wall Clock"/>
    <n v="51.75"/>
    <n v="1"/>
    <n v="0"/>
    <x v="1398"/>
  </r>
  <r>
    <n v="5795"/>
    <x v="2892"/>
    <x v="3"/>
    <x v="365"/>
    <d v="2014-10-03T00:00:00"/>
    <s v="First Class"/>
    <s v="PG-18820"/>
    <s v="Patrick Gardner"/>
    <x v="0"/>
    <s v="United States"/>
    <s v="Bakersfield"/>
    <x v="1"/>
    <n v="93309"/>
    <x v="1"/>
    <s v="OFF-BI-10003364"/>
    <x v="1"/>
    <x v="8"/>
    <s v="Binding Machine Supplies"/>
    <n v="46.672000000000004"/>
    <n v="2"/>
    <n v="0.2"/>
    <x v="1043"/>
  </r>
  <r>
    <n v="5796"/>
    <x v="2893"/>
    <x v="2"/>
    <x v="411"/>
    <d v="2011-10-03T00:00:00"/>
    <s v="Second Class"/>
    <s v="LD-17005"/>
    <s v="Lisa DeCherney"/>
    <x v="0"/>
    <s v="United States"/>
    <s v="New York City"/>
    <x v="15"/>
    <n v="10011"/>
    <x v="3"/>
    <s v="OFF-ST-10002615"/>
    <x v="1"/>
    <x v="4"/>
    <s v="Dual Level, Single-Width Filing Carts"/>
    <n v="1395.54"/>
    <n v="9"/>
    <n v="0"/>
    <x v="4811"/>
  </r>
  <r>
    <n v="5797"/>
    <x v="2893"/>
    <x v="2"/>
    <x v="411"/>
    <d v="2011-10-03T00:00:00"/>
    <s v="Second Class"/>
    <s v="LD-17005"/>
    <s v="Lisa DeCherney"/>
    <x v="0"/>
    <s v="United States"/>
    <s v="New York City"/>
    <x v="15"/>
    <n v="10011"/>
    <x v="3"/>
    <s v="FUR-FU-10000521"/>
    <x v="0"/>
    <x v="5"/>
    <s v="Seth Thomas 14&quot; Putty-Colored Wall Clock"/>
    <n v="117.36"/>
    <n v="4"/>
    <n v="0"/>
    <x v="4812"/>
  </r>
  <r>
    <n v="5798"/>
    <x v="2893"/>
    <x v="2"/>
    <x v="411"/>
    <d v="2011-10-03T00:00:00"/>
    <s v="Second Class"/>
    <s v="LD-17005"/>
    <s v="Lisa DeCherney"/>
    <x v="0"/>
    <s v="United States"/>
    <s v="New York City"/>
    <x v="15"/>
    <n v="10011"/>
    <x v="3"/>
    <s v="OFF-LA-10000121"/>
    <x v="1"/>
    <x v="2"/>
    <s v="Avery 48"/>
    <n v="18.899999999999999"/>
    <n v="3"/>
    <n v="0"/>
    <x v="3602"/>
  </r>
  <r>
    <n v="5799"/>
    <x v="2893"/>
    <x v="2"/>
    <x v="411"/>
    <d v="2011-10-03T00:00:00"/>
    <s v="Second Class"/>
    <s v="LD-17005"/>
    <s v="Lisa DeCherney"/>
    <x v="0"/>
    <s v="United States"/>
    <s v="New York City"/>
    <x v="15"/>
    <n v="10011"/>
    <x v="3"/>
    <s v="OFF-PA-10001289"/>
    <x v="1"/>
    <x v="10"/>
    <s v="White Computer Printout Paper by Universal"/>
    <n v="77.52"/>
    <n v="2"/>
    <n v="0"/>
    <x v="3014"/>
  </r>
  <r>
    <n v="5800"/>
    <x v="2894"/>
    <x v="2"/>
    <x v="1071"/>
    <d v="2011-08-25T00:00:00"/>
    <s v="Second Class"/>
    <s v="CR-12730"/>
    <s v="Craig Reiter"/>
    <x v="0"/>
    <s v="United States"/>
    <s v="Chicago"/>
    <x v="10"/>
    <n v="60610"/>
    <x v="2"/>
    <s v="FUR-CH-10004495"/>
    <x v="0"/>
    <x v="1"/>
    <s v="Global Leather and Oak Executive Chair, Black"/>
    <n v="421.37200000000001"/>
    <n v="2"/>
    <n v="0.3"/>
    <x v="4813"/>
  </r>
  <r>
    <n v="5801"/>
    <x v="2895"/>
    <x v="2"/>
    <x v="384"/>
    <d v="2011-07-14T00:00:00"/>
    <s v="First Class"/>
    <s v="MN-17935"/>
    <s v="Michael Nguyen"/>
    <x v="0"/>
    <s v="United States"/>
    <s v="El Paso"/>
    <x v="5"/>
    <n v="79907"/>
    <x v="2"/>
    <s v="TEC-PH-10000895"/>
    <x v="2"/>
    <x v="7"/>
    <s v="Polycom VVX 310 VoIP phone"/>
    <n v="575.96800000000007"/>
    <n v="4"/>
    <n v="0.2"/>
    <x v="4814"/>
  </r>
  <r>
    <n v="5802"/>
    <x v="2895"/>
    <x v="2"/>
    <x v="384"/>
    <d v="2011-07-14T00:00:00"/>
    <s v="First Class"/>
    <s v="MN-17935"/>
    <s v="Michael Nguyen"/>
    <x v="0"/>
    <s v="United States"/>
    <s v="El Paso"/>
    <x v="5"/>
    <n v="79907"/>
    <x v="2"/>
    <s v="OFF-PA-10000552"/>
    <x v="1"/>
    <x v="10"/>
    <s v="Xerox 200"/>
    <n v="10.368000000000002"/>
    <n v="2"/>
    <n v="0.2"/>
    <x v="572"/>
  </r>
  <r>
    <n v="5803"/>
    <x v="2896"/>
    <x v="1"/>
    <x v="204"/>
    <d v="2012-03-24T00:00:00"/>
    <s v="First Class"/>
    <s v="RD-19900"/>
    <s v="Ruben Dartt"/>
    <x v="0"/>
    <s v="United States"/>
    <s v="Thousand Oaks"/>
    <x v="1"/>
    <n v="91360"/>
    <x v="1"/>
    <s v="TEC-PH-10000376"/>
    <x v="2"/>
    <x v="7"/>
    <s v="Square Credit Card Reader"/>
    <n v="15.984000000000002"/>
    <n v="2"/>
    <n v="0.2"/>
    <x v="4815"/>
  </r>
  <r>
    <n v="5804"/>
    <x v="2897"/>
    <x v="3"/>
    <x v="605"/>
    <d v="2014-05-20T00:00:00"/>
    <s v="Standard Class"/>
    <s v="JP-16135"/>
    <s v="Julie Prescott"/>
    <x v="2"/>
    <s v="United States"/>
    <s v="Springfield"/>
    <x v="24"/>
    <n v="45503"/>
    <x v="3"/>
    <s v="OFF-AR-10003504"/>
    <x v="1"/>
    <x v="6"/>
    <s v="Newell 347"/>
    <n v="10.272000000000002"/>
    <n v="3"/>
    <n v="0.2"/>
    <x v="4816"/>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80"/>
  </r>
  <r>
    <n v="5806"/>
    <x v="2898"/>
    <x v="3"/>
    <x v="38"/>
    <d v="2014-11-20T00:00:00"/>
    <s v="Standard Class"/>
    <s v="KE-16420"/>
    <s v="Katrina Edelman"/>
    <x v="1"/>
    <s v="United States"/>
    <s v="Dallas"/>
    <x v="5"/>
    <n v="75220"/>
    <x v="2"/>
    <s v="FUR-BO-10003441"/>
    <x v="0"/>
    <x v="0"/>
    <s v="Bush Westfield Collection Bookcases, Fully Assembled"/>
    <n v="205.99919999999997"/>
    <n v="3"/>
    <n v="0.32"/>
    <x v="4817"/>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5"/>
  </r>
  <r>
    <n v="5808"/>
    <x v="2899"/>
    <x v="0"/>
    <x v="913"/>
    <d v="2013-09-08T00:00:00"/>
    <s v="Second Class"/>
    <s v="DL-13315"/>
    <s v="Delfina Latchford"/>
    <x v="0"/>
    <s v="United States"/>
    <s v="Knoxville"/>
    <x v="18"/>
    <n v="37918"/>
    <x v="0"/>
    <s v="OFF-AP-10001205"/>
    <x v="1"/>
    <x v="9"/>
    <s v="Belkin 5 Outlet SurgeMaster Power Centers"/>
    <n v="87.168000000000006"/>
    <n v="2"/>
    <n v="0.2"/>
    <x v="4818"/>
  </r>
  <r>
    <n v="5809"/>
    <x v="2899"/>
    <x v="0"/>
    <x v="913"/>
    <d v="2013-09-08T00:00:00"/>
    <s v="Second Class"/>
    <s v="DL-13315"/>
    <s v="Delfina Latchford"/>
    <x v="0"/>
    <s v="United States"/>
    <s v="Knoxville"/>
    <x v="18"/>
    <n v="37918"/>
    <x v="0"/>
    <s v="OFF-AR-10002987"/>
    <x v="1"/>
    <x v="6"/>
    <s v="Prismacolor Color Pencil Set"/>
    <n v="31.744"/>
    <n v="2"/>
    <n v="0.2"/>
    <x v="3291"/>
  </r>
  <r>
    <n v="5810"/>
    <x v="2900"/>
    <x v="0"/>
    <x v="1072"/>
    <d v="2013-02-11T00:00:00"/>
    <s v="Standard Class"/>
    <s v="KB-16240"/>
    <s v="Karen Bern"/>
    <x v="1"/>
    <s v="United States"/>
    <s v="Chattanooga"/>
    <x v="18"/>
    <n v="37421"/>
    <x v="0"/>
    <s v="FUR-FU-10000723"/>
    <x v="0"/>
    <x v="5"/>
    <s v="Deflect-o EconoMat Studded, No Bevel Mat for Low Pile Carpeting"/>
    <n v="132.22400000000002"/>
    <n v="4"/>
    <n v="0.2"/>
    <x v="4819"/>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820"/>
  </r>
  <r>
    <n v="5813"/>
    <x v="2901"/>
    <x v="1"/>
    <x v="204"/>
    <d v="2012-03-26T00:00:00"/>
    <s v="Standard Class"/>
    <s v="JD-16150"/>
    <s v="Justin Deggeller"/>
    <x v="1"/>
    <s v="United States"/>
    <s v="San Diego"/>
    <x v="1"/>
    <n v="92037"/>
    <x v="1"/>
    <s v="TEC-PH-10001795"/>
    <x v="2"/>
    <x v="7"/>
    <s v="ClearOne CHATAttach 160 - speaker phone"/>
    <n v="1487.9760000000001"/>
    <n v="3"/>
    <n v="0.2"/>
    <x v="4821"/>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822"/>
  </r>
  <r>
    <n v="5816"/>
    <x v="2904"/>
    <x v="2"/>
    <x v="35"/>
    <d v="2011-11-26T00:00:00"/>
    <s v="Same Day"/>
    <s v="LS-17245"/>
    <s v="Lynn Smith"/>
    <x v="0"/>
    <s v="United States"/>
    <s v="Utica"/>
    <x v="15"/>
    <n v="13501"/>
    <x v="3"/>
    <s v="TEC-PH-10002170"/>
    <x v="2"/>
    <x v="7"/>
    <s v="ClearSounds CSC500 Amplified Spirit Phone Corded phone"/>
    <n v="279.95999999999998"/>
    <n v="4"/>
    <n v="0"/>
    <x v="4823"/>
  </r>
  <r>
    <n v="5817"/>
    <x v="2904"/>
    <x v="2"/>
    <x v="35"/>
    <d v="2011-11-26T00:00:00"/>
    <s v="Same Day"/>
    <s v="LS-17245"/>
    <s v="Lynn Smith"/>
    <x v="0"/>
    <s v="United States"/>
    <s v="Utica"/>
    <x v="15"/>
    <n v="13501"/>
    <x v="3"/>
    <s v="OFF-BI-10001078"/>
    <x v="1"/>
    <x v="8"/>
    <s v="Acco PRESSTEX Data Binder with Storage Hooks, Dark Blue, 14 7/8&quot; X 11&quot;"/>
    <n v="12.912000000000001"/>
    <n v="3"/>
    <n v="0.2"/>
    <x v="4824"/>
  </r>
  <r>
    <n v="5818"/>
    <x v="2904"/>
    <x v="2"/>
    <x v="35"/>
    <d v="2011-11-26T00:00:00"/>
    <s v="Same Day"/>
    <s v="LS-17245"/>
    <s v="Lynn Smith"/>
    <x v="0"/>
    <s v="United States"/>
    <s v="Utica"/>
    <x v="15"/>
    <n v="13501"/>
    <x v="3"/>
    <s v="OFF-BI-10001031"/>
    <x v="1"/>
    <x v="8"/>
    <s v="Pressboard Data Binders by Wilson Jones"/>
    <n v="17.088000000000001"/>
    <n v="4"/>
    <n v="0.2"/>
    <x v="4825"/>
  </r>
  <r>
    <n v="5819"/>
    <x v="2904"/>
    <x v="2"/>
    <x v="35"/>
    <d v="2011-11-26T00:00:00"/>
    <s v="Same Day"/>
    <s v="LS-17245"/>
    <s v="Lynn Smith"/>
    <x v="0"/>
    <s v="United States"/>
    <s v="Utica"/>
    <x v="15"/>
    <n v="13501"/>
    <x v="3"/>
    <s v="OFF-LA-10001158"/>
    <x v="1"/>
    <x v="2"/>
    <s v="Avery Address/Shipping Labels for Typewriters, 4&quot; x 2&quot;"/>
    <n v="93.149999999999991"/>
    <n v="9"/>
    <n v="0"/>
    <x v="4826"/>
  </r>
  <r>
    <n v="5820"/>
    <x v="2904"/>
    <x v="2"/>
    <x v="35"/>
    <d v="2011-11-26T00:00:00"/>
    <s v="Same Day"/>
    <s v="LS-17245"/>
    <s v="Lynn Smith"/>
    <x v="0"/>
    <s v="United States"/>
    <s v="Utica"/>
    <x v="15"/>
    <n v="13501"/>
    <x v="3"/>
    <s v="OFF-LA-10001613"/>
    <x v="1"/>
    <x v="2"/>
    <s v="Avery File Folder Labels"/>
    <n v="11.52"/>
    <n v="4"/>
    <n v="0"/>
    <x v="2084"/>
  </r>
  <r>
    <n v="5821"/>
    <x v="2905"/>
    <x v="3"/>
    <x v="605"/>
    <d v="2014-05-19T00:00:00"/>
    <s v="Standard Class"/>
    <s v="CS-12175"/>
    <s v="Charles Sheldon"/>
    <x v="1"/>
    <s v="United States"/>
    <s v="San Francisco"/>
    <x v="1"/>
    <n v="94122"/>
    <x v="1"/>
    <s v="OFF-SU-10000157"/>
    <x v="1"/>
    <x v="14"/>
    <s v="Compact Automatic Electric Letter Opener"/>
    <n v="238.62"/>
    <n v="2"/>
    <n v="0"/>
    <x v="4827"/>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828"/>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829"/>
  </r>
  <r>
    <n v="5824"/>
    <x v="2905"/>
    <x v="3"/>
    <x v="605"/>
    <d v="2014-05-19T00:00:00"/>
    <s v="Standard Class"/>
    <s v="CS-12175"/>
    <s v="Charles Sheldon"/>
    <x v="1"/>
    <s v="United States"/>
    <s v="San Francisco"/>
    <x v="1"/>
    <n v="94122"/>
    <x v="1"/>
    <s v="OFF-BI-10001900"/>
    <x v="1"/>
    <x v="8"/>
    <s v="DXL Angle-View Binders with Locking Rings, Black"/>
    <n v="19.168000000000003"/>
    <n v="4"/>
    <n v="0.2"/>
    <x v="4830"/>
  </r>
  <r>
    <n v="5825"/>
    <x v="2906"/>
    <x v="2"/>
    <x v="1073"/>
    <d v="2011-05-02T00:00:00"/>
    <s v="Same Day"/>
    <s v="AR-10510"/>
    <s v="Andrew Roberts"/>
    <x v="0"/>
    <s v="United States"/>
    <s v="Columbus"/>
    <x v="24"/>
    <n v="43229"/>
    <x v="3"/>
    <s v="OFF-AP-10003971"/>
    <x v="1"/>
    <x v="9"/>
    <s v="Belkin 6 Outlet Metallic Surge Strip"/>
    <n v="26.136000000000003"/>
    <n v="3"/>
    <n v="0.2"/>
    <x v="4831"/>
  </r>
  <r>
    <n v="5826"/>
    <x v="2907"/>
    <x v="3"/>
    <x v="213"/>
    <d v="2014-09-07T00:00:00"/>
    <s v="Second Class"/>
    <s v="KB-16405"/>
    <s v="Katrina Bavinger"/>
    <x v="2"/>
    <s v="United States"/>
    <s v="New York City"/>
    <x v="15"/>
    <n v="10035"/>
    <x v="3"/>
    <s v="OFF-PA-10000418"/>
    <x v="1"/>
    <x v="10"/>
    <s v="Xerox 189"/>
    <n v="419.4"/>
    <n v="4"/>
    <n v="0"/>
    <x v="4832"/>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833"/>
  </r>
  <r>
    <n v="5828"/>
    <x v="2907"/>
    <x v="3"/>
    <x v="213"/>
    <d v="2014-09-07T00:00:00"/>
    <s v="Second Class"/>
    <s v="KB-16405"/>
    <s v="Katrina Bavinger"/>
    <x v="2"/>
    <s v="United States"/>
    <s v="New York City"/>
    <x v="15"/>
    <n v="10035"/>
    <x v="3"/>
    <s v="FUR-CH-10004860"/>
    <x v="0"/>
    <x v="1"/>
    <s v="Global Low Back Tilter Chair"/>
    <n v="181.76400000000001"/>
    <n v="2"/>
    <n v="0.1"/>
    <x v="4834"/>
  </r>
  <r>
    <n v="5829"/>
    <x v="2907"/>
    <x v="3"/>
    <x v="213"/>
    <d v="2014-09-07T00:00:00"/>
    <s v="Second Class"/>
    <s v="KB-16405"/>
    <s v="Katrina Bavinger"/>
    <x v="2"/>
    <s v="United States"/>
    <s v="New York City"/>
    <x v="15"/>
    <n v="10035"/>
    <x v="3"/>
    <s v="OFF-AR-10003251"/>
    <x v="1"/>
    <x v="6"/>
    <s v="Prang Drawing Pencil Set"/>
    <n v="5.56"/>
    <n v="2"/>
    <n v="0"/>
    <x v="2470"/>
  </r>
  <r>
    <n v="5830"/>
    <x v="2908"/>
    <x v="0"/>
    <x v="275"/>
    <d v="2013-12-08T00:00:00"/>
    <s v="Standard Class"/>
    <s v="MM-17920"/>
    <s v="Michael Moore"/>
    <x v="0"/>
    <s v="United States"/>
    <s v="Richmond"/>
    <x v="14"/>
    <n v="47374"/>
    <x v="2"/>
    <s v="FUR-TA-10004575"/>
    <x v="0"/>
    <x v="3"/>
    <s v="Hon 5100 Series Wood Tables"/>
    <n v="581.96"/>
    <n v="2"/>
    <n v="0"/>
    <x v="4835"/>
  </r>
  <r>
    <n v="5831"/>
    <x v="2908"/>
    <x v="0"/>
    <x v="275"/>
    <d v="2013-12-08T00:00:00"/>
    <s v="Standard Class"/>
    <s v="MM-17920"/>
    <s v="Michael Moore"/>
    <x v="0"/>
    <s v="United States"/>
    <s v="Richmond"/>
    <x v="14"/>
    <n v="47374"/>
    <x v="2"/>
    <s v="FUR-CH-10004754"/>
    <x v="0"/>
    <x v="1"/>
    <s v="Global Stack Chair with Arms, Black"/>
    <n v="29.98"/>
    <n v="1"/>
    <n v="0"/>
    <x v="4836"/>
  </r>
  <r>
    <n v="5832"/>
    <x v="2909"/>
    <x v="1"/>
    <x v="1074"/>
    <d v="2012-07-22T00:00:00"/>
    <s v="Standard Class"/>
    <s v="RF-19735"/>
    <s v="Roland Fjeld"/>
    <x v="0"/>
    <s v="United States"/>
    <s v="San Diego"/>
    <x v="1"/>
    <n v="92105"/>
    <x v="1"/>
    <s v="TEC-AC-10003095"/>
    <x v="2"/>
    <x v="11"/>
    <s v="Logitech G35 7.1-Channel Surround Sound Headset"/>
    <n v="519.96"/>
    <n v="4"/>
    <n v="0"/>
    <x v="4837"/>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838"/>
  </r>
  <r>
    <n v="5836"/>
    <x v="2911"/>
    <x v="1"/>
    <x v="988"/>
    <d v="2012-06-16T00:00:00"/>
    <s v="Standard Class"/>
    <s v="MJ-17740"/>
    <s v="Max Jones"/>
    <x v="0"/>
    <s v="United States"/>
    <s v="Miami"/>
    <x v="2"/>
    <n v="33178"/>
    <x v="0"/>
    <s v="OFF-BI-10002133"/>
    <x v="1"/>
    <x v="8"/>
    <s v="Wilson Jones Elliptical Ring 3 1/2&quot; Capacity Binders, 800 sheets"/>
    <n v="38.520000000000003"/>
    <n v="3"/>
    <n v="0.7"/>
    <x v="4839"/>
  </r>
  <r>
    <n v="5837"/>
    <x v="2911"/>
    <x v="1"/>
    <x v="988"/>
    <d v="2012-06-16T00:00:00"/>
    <s v="Standard Class"/>
    <s v="MJ-17740"/>
    <s v="Max Jones"/>
    <x v="0"/>
    <s v="United States"/>
    <s v="Miami"/>
    <x v="2"/>
    <n v="33178"/>
    <x v="0"/>
    <s v="TEC-AC-10004396"/>
    <x v="2"/>
    <x v="11"/>
    <s v="Logitech Keyboard K120"/>
    <n v="72.599999999999994"/>
    <n v="5"/>
    <n v="0.2"/>
    <x v="4840"/>
  </r>
  <r>
    <n v="5838"/>
    <x v="2912"/>
    <x v="3"/>
    <x v="344"/>
    <d v="2014-12-04T00:00:00"/>
    <s v="Standard Class"/>
    <s v="DO-13645"/>
    <s v="Doug O'Connell"/>
    <x v="0"/>
    <s v="United States"/>
    <s v="Los Angeles"/>
    <x v="1"/>
    <n v="90036"/>
    <x v="1"/>
    <s v="TEC-PH-10004100"/>
    <x v="2"/>
    <x v="7"/>
    <s v="Griffin GC17055 Auxiliary Audio Cable"/>
    <n v="57.567999999999998"/>
    <n v="4"/>
    <n v="0.2"/>
    <x v="4841"/>
  </r>
  <r>
    <n v="5839"/>
    <x v="2913"/>
    <x v="1"/>
    <x v="1075"/>
    <d v="2012-04-03T00:00:00"/>
    <s v="Standard Class"/>
    <s v="MV-17485"/>
    <s v="Mark Van Huff"/>
    <x v="0"/>
    <s v="United States"/>
    <s v="Seattle"/>
    <x v="4"/>
    <n v="98115"/>
    <x v="1"/>
    <s v="OFF-ST-10000636"/>
    <x v="1"/>
    <x v="4"/>
    <s v="Rogers Profile Extra Capacity Storage Tub"/>
    <n v="83.699999999999989"/>
    <n v="5"/>
    <n v="0"/>
    <x v="4842"/>
  </r>
  <r>
    <n v="5840"/>
    <x v="2914"/>
    <x v="1"/>
    <x v="357"/>
    <d v="2012-09-26T00:00:00"/>
    <s v="Second Class"/>
    <s v="MG-17875"/>
    <s v="Michael Grace"/>
    <x v="2"/>
    <s v="United States"/>
    <s v="Arlington"/>
    <x v="17"/>
    <n v="22204"/>
    <x v="0"/>
    <s v="OFF-PA-10001972"/>
    <x v="1"/>
    <x v="10"/>
    <s v="Xerox 214"/>
    <n v="32.400000000000006"/>
    <n v="5"/>
    <n v="0"/>
    <x v="56"/>
  </r>
  <r>
    <n v="5841"/>
    <x v="2914"/>
    <x v="1"/>
    <x v="357"/>
    <d v="2012-09-26T00:00:00"/>
    <s v="Second Class"/>
    <s v="MG-17875"/>
    <s v="Michael Grace"/>
    <x v="2"/>
    <s v="United States"/>
    <s v="Arlington"/>
    <x v="17"/>
    <n v="22204"/>
    <x v="0"/>
    <s v="FUR-FU-10002554"/>
    <x v="0"/>
    <x v="5"/>
    <s v="Westinghouse Floor Lamp with Metal Mesh Shade, Black"/>
    <n v="47.98"/>
    <n v="2"/>
    <n v="0"/>
    <x v="4843"/>
  </r>
  <r>
    <n v="5842"/>
    <x v="2915"/>
    <x v="1"/>
    <x v="972"/>
    <d v="2012-11-21T00:00:00"/>
    <s v="Standard Class"/>
    <s v="BS-11665"/>
    <s v="Brian Stugart"/>
    <x v="0"/>
    <s v="United States"/>
    <s v="San Diego"/>
    <x v="1"/>
    <n v="92105"/>
    <x v="1"/>
    <s v="TEC-PH-10003174"/>
    <x v="2"/>
    <x v="7"/>
    <s v="RCA ViSYS 25825 Wireless digital phone"/>
    <n v="415.96800000000007"/>
    <n v="4"/>
    <n v="0.2"/>
    <x v="4844"/>
  </r>
  <r>
    <n v="5843"/>
    <x v="2915"/>
    <x v="1"/>
    <x v="972"/>
    <d v="2012-11-21T00:00:00"/>
    <s v="Standard Class"/>
    <s v="BS-11665"/>
    <s v="Brian Stugart"/>
    <x v="0"/>
    <s v="United States"/>
    <s v="San Diego"/>
    <x v="1"/>
    <n v="92105"/>
    <x v="1"/>
    <s v="OFF-ST-10001418"/>
    <x v="1"/>
    <x v="4"/>
    <s v="Carina Media Storage Towers in Natural &amp; Black"/>
    <n v="304.89999999999998"/>
    <n v="5"/>
    <n v="0"/>
    <x v="4845"/>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846"/>
  </r>
  <r>
    <n v="5845"/>
    <x v="2915"/>
    <x v="1"/>
    <x v="972"/>
    <d v="2012-11-21T00:00:00"/>
    <s v="Standard Class"/>
    <s v="BS-11665"/>
    <s v="Brian Stugart"/>
    <x v="0"/>
    <s v="United States"/>
    <s v="San Diego"/>
    <x v="1"/>
    <n v="92105"/>
    <x v="1"/>
    <s v="OFF-ST-10000129"/>
    <x v="1"/>
    <x v="4"/>
    <s v="Fellowes Recycled Storage Drawers"/>
    <n v="777.21"/>
    <n v="7"/>
    <n v="0"/>
    <x v="4847"/>
  </r>
  <r>
    <n v="5846"/>
    <x v="2915"/>
    <x v="1"/>
    <x v="972"/>
    <d v="2012-11-21T00:00:00"/>
    <s v="Standard Class"/>
    <s v="BS-11665"/>
    <s v="Brian Stugart"/>
    <x v="0"/>
    <s v="United States"/>
    <s v="San Diego"/>
    <x v="1"/>
    <n v="92105"/>
    <x v="1"/>
    <s v="OFF-PA-10001639"/>
    <x v="1"/>
    <x v="10"/>
    <s v="Xerox 203"/>
    <n v="32.400000000000006"/>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d v="2012-11-21T00:00:00"/>
    <s v="Standard Class"/>
    <s v="BS-11665"/>
    <s v="Brian Stugart"/>
    <x v="0"/>
    <s v="United States"/>
    <s v="San Diego"/>
    <x v="1"/>
    <n v="92105"/>
    <x v="1"/>
    <s v="FUR-FU-10001591"/>
    <x v="0"/>
    <x v="5"/>
    <s v="Advantus Panel Wall Certificate Holder - 8.5x11"/>
    <n v="36.599999999999994"/>
    <n v="3"/>
    <n v="0"/>
    <x v="4849"/>
  </r>
  <r>
    <n v="5849"/>
    <x v="2916"/>
    <x v="1"/>
    <x v="113"/>
    <d v="2012-11-14T00:00:00"/>
    <s v="Standard Class"/>
    <s v="PO-19180"/>
    <s v="Philisse Overcash"/>
    <x v="2"/>
    <s v="United States"/>
    <s v="Roseville"/>
    <x v="11"/>
    <n v="55113"/>
    <x v="2"/>
    <s v="OFF-AP-10003849"/>
    <x v="1"/>
    <x v="9"/>
    <s v="Hoover Shoulder Vac Commercial Portable Vacuum"/>
    <n v="715.64"/>
    <n v="2"/>
    <n v="0"/>
    <x v="4850"/>
  </r>
  <r>
    <n v="5850"/>
    <x v="2916"/>
    <x v="1"/>
    <x v="113"/>
    <d v="2012-11-14T00:00:00"/>
    <s v="Standard Class"/>
    <s v="PO-19180"/>
    <s v="Philisse Overcash"/>
    <x v="2"/>
    <s v="United States"/>
    <s v="Roseville"/>
    <x v="11"/>
    <n v="55113"/>
    <x v="2"/>
    <s v="OFF-ST-10000078"/>
    <x v="1"/>
    <x v="4"/>
    <s v="Tennsco 6- and 18-Compartment Lockers"/>
    <n v="795.51"/>
    <n v="3"/>
    <n v="0"/>
    <x v="4851"/>
  </r>
  <r>
    <n v="5851"/>
    <x v="2916"/>
    <x v="1"/>
    <x v="113"/>
    <d v="2012-11-14T00:00:00"/>
    <s v="Standard Class"/>
    <s v="PO-19180"/>
    <s v="Philisse Overcash"/>
    <x v="2"/>
    <s v="United States"/>
    <s v="Roseville"/>
    <x v="11"/>
    <n v="55113"/>
    <x v="2"/>
    <s v="TEC-CO-10001571"/>
    <x v="2"/>
    <x v="16"/>
    <s v="Sharp 1540cs Digital Laser Copier"/>
    <n v="549.99"/>
    <n v="1"/>
    <n v="0"/>
    <x v="4288"/>
  </r>
  <r>
    <n v="5852"/>
    <x v="2916"/>
    <x v="1"/>
    <x v="113"/>
    <d v="2012-11-14T00:00:00"/>
    <s v="Standard Class"/>
    <s v="PO-19180"/>
    <s v="Philisse Overcash"/>
    <x v="2"/>
    <s v="United States"/>
    <s v="Roseville"/>
    <x v="11"/>
    <n v="55113"/>
    <x v="2"/>
    <s v="OFF-BI-10001658"/>
    <x v="1"/>
    <x v="8"/>
    <s v="GBC Standard Therm-A-Bind Covers"/>
    <n v="74.760000000000005"/>
    <n v="3"/>
    <n v="0"/>
    <x v="4852"/>
  </r>
  <r>
    <n v="5853"/>
    <x v="2916"/>
    <x v="1"/>
    <x v="113"/>
    <d v="2012-11-14T00:00:00"/>
    <s v="Standard Class"/>
    <s v="PO-19180"/>
    <s v="Philisse Overcash"/>
    <x v="2"/>
    <s v="United States"/>
    <s v="Roseville"/>
    <x v="11"/>
    <n v="55113"/>
    <x v="2"/>
    <s v="FUR-FU-10004351"/>
    <x v="0"/>
    <x v="5"/>
    <s v="Staples"/>
    <n v="29.22"/>
    <n v="3"/>
    <n v="0"/>
    <x v="4853"/>
  </r>
  <r>
    <n v="5854"/>
    <x v="2917"/>
    <x v="2"/>
    <x v="1076"/>
    <d v="2011-09-14T00:00:00"/>
    <s v="Standard Class"/>
    <s v="DA-13450"/>
    <s v="Dianna Arnett"/>
    <x v="2"/>
    <s v="United States"/>
    <s v="Virginia Beach"/>
    <x v="17"/>
    <n v="23464"/>
    <x v="0"/>
    <s v="OFF-BI-10003314"/>
    <x v="1"/>
    <x v="8"/>
    <s v="Tuff Stuff Recycled Round Ring Binders"/>
    <n v="9.64"/>
    <n v="2"/>
    <n v="0"/>
    <x v="4854"/>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x v="1774"/>
  </r>
  <r>
    <n v="5856"/>
    <x v="2918"/>
    <x v="1"/>
    <x v="1077"/>
    <d v="2012-08-11T00:00:00"/>
    <s v="Standard Class"/>
    <s v="AH-10690"/>
    <s v="Anna Häberlin"/>
    <x v="1"/>
    <s v="United States"/>
    <s v="Dallas"/>
    <x v="5"/>
    <n v="75220"/>
    <x v="2"/>
    <s v="OFF-SU-10003567"/>
    <x v="1"/>
    <x v="14"/>
    <s v="Stiletto Hand Letter Openers"/>
    <n v="23.04"/>
    <n v="3"/>
    <n v="0.2"/>
    <x v="4855"/>
  </r>
  <r>
    <n v="5857"/>
    <x v="2918"/>
    <x v="1"/>
    <x v="1077"/>
    <d v="2012-08-11T00:00:00"/>
    <s v="Standard Class"/>
    <s v="AH-10690"/>
    <s v="Anna Häberlin"/>
    <x v="1"/>
    <s v="United States"/>
    <s v="Dallas"/>
    <x v="5"/>
    <n v="75220"/>
    <x v="2"/>
    <s v="OFF-BI-10002982"/>
    <x v="1"/>
    <x v="8"/>
    <s v="Avery Self-Adhesive Photo Pockets for Polaroid Photos"/>
    <n v="1.3619999999999997"/>
    <n v="1"/>
    <n v="0.8"/>
    <x v="4856"/>
  </r>
  <r>
    <n v="5858"/>
    <x v="2918"/>
    <x v="1"/>
    <x v="1077"/>
    <d v="2012-08-11T00:00:00"/>
    <s v="Standard Class"/>
    <s v="AH-10690"/>
    <s v="Anna Häberlin"/>
    <x v="1"/>
    <s v="United States"/>
    <s v="Dallas"/>
    <x v="5"/>
    <n v="75220"/>
    <x v="2"/>
    <s v="FUR-FU-10002364"/>
    <x v="0"/>
    <x v="5"/>
    <s v="Eldon Expressions Wood Desk Accessories, Oak"/>
    <n v="14.76"/>
    <n v="5"/>
    <n v="0.6"/>
    <x v="1946"/>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n v="5860"/>
    <x v="2920"/>
    <x v="1"/>
    <x v="549"/>
    <d v="2012-11-08T00:00:00"/>
    <s v="Standard Class"/>
    <s v="MS-17530"/>
    <s v="MaryBeth Skach"/>
    <x v="0"/>
    <s v="United States"/>
    <s v="Conway"/>
    <x v="36"/>
    <n v="72032"/>
    <x v="0"/>
    <s v="FUR-TA-10002530"/>
    <x v="0"/>
    <x v="3"/>
    <s v="Iceberg OfficeWorks 42&quot; Round Tables"/>
    <n v="301.95999999999998"/>
    <n v="2"/>
    <n v="0"/>
    <x v="4858"/>
  </r>
  <r>
    <n v="5861"/>
    <x v="2921"/>
    <x v="1"/>
    <x v="1078"/>
    <d v="2012-05-04T00:00:00"/>
    <s v="Second Class"/>
    <s v="JK-15640"/>
    <s v="Jim Kriz"/>
    <x v="2"/>
    <s v="United States"/>
    <s v="Philadelphia"/>
    <x v="9"/>
    <n v="19120"/>
    <x v="3"/>
    <s v="OFF-PA-10001526"/>
    <x v="1"/>
    <x v="10"/>
    <s v="Xerox 1949"/>
    <n v="7.9680000000000009"/>
    <n v="2"/>
    <n v="0.2"/>
    <x v="2282"/>
  </r>
  <r>
    <n v="5862"/>
    <x v="2922"/>
    <x v="0"/>
    <x v="766"/>
    <d v="2013-05-05T00:00:00"/>
    <s v="Second Class"/>
    <s v="CM-12235"/>
    <s v="Chris McAfee"/>
    <x v="0"/>
    <s v="United States"/>
    <s v="Little Rock"/>
    <x v="36"/>
    <n v="72209"/>
    <x v="0"/>
    <s v="OFF-PA-10001497"/>
    <x v="1"/>
    <x v="10"/>
    <s v="Xerox 1914"/>
    <n v="109.92"/>
    <n v="2"/>
    <n v="0"/>
    <x v="1522"/>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9"/>
  </r>
  <r>
    <n v="5865"/>
    <x v="2923"/>
    <x v="2"/>
    <x v="79"/>
    <d v="2011-08-07T00:00:00"/>
    <s v="Second Class"/>
    <s v="RS-19420"/>
    <s v="Ricardo Sperren"/>
    <x v="1"/>
    <s v="United States"/>
    <s v="Meriden"/>
    <x v="29"/>
    <n v="6450"/>
    <x v="3"/>
    <s v="OFF-AP-10002765"/>
    <x v="1"/>
    <x v="9"/>
    <s v="Fellowes Advanced Computer Series Surge Protectors"/>
    <n v="79.47"/>
    <n v="3"/>
    <n v="0"/>
    <x v="212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859"/>
  </r>
  <r>
    <n v="5867"/>
    <x v="2923"/>
    <x v="2"/>
    <x v="79"/>
    <d v="2011-08-07T00:00:00"/>
    <s v="Second Class"/>
    <s v="RS-19420"/>
    <s v="Ricardo Sperren"/>
    <x v="1"/>
    <s v="United States"/>
    <s v="Meriden"/>
    <x v="29"/>
    <n v="6450"/>
    <x v="3"/>
    <s v="FUR-CH-10002335"/>
    <x v="0"/>
    <x v="1"/>
    <s v="Hon GuestStacker Chair"/>
    <n v="1133.3499999999999"/>
    <n v="5"/>
    <n v="0"/>
    <x v="4860"/>
  </r>
  <r>
    <n v="5868"/>
    <x v="2924"/>
    <x v="0"/>
    <x v="810"/>
    <d v="2013-01-08T00:00:00"/>
    <s v="Standard Class"/>
    <s v="BP-11185"/>
    <s v="Ben Peterman"/>
    <x v="1"/>
    <s v="United States"/>
    <s v="Philadelphia"/>
    <x v="9"/>
    <n v="19143"/>
    <x v="3"/>
    <s v="OFF-AR-10004078"/>
    <x v="1"/>
    <x v="6"/>
    <s v="Newell 312"/>
    <n v="4.6719999999999997"/>
    <n v="1"/>
    <n v="0.2"/>
    <x v="4861"/>
  </r>
  <r>
    <n v="5869"/>
    <x v="2924"/>
    <x v="0"/>
    <x v="810"/>
    <d v="2013-01-08T00:00:00"/>
    <s v="Standard Class"/>
    <s v="BP-11185"/>
    <s v="Ben Peterman"/>
    <x v="1"/>
    <s v="United States"/>
    <s v="Philadelphia"/>
    <x v="9"/>
    <n v="19143"/>
    <x v="3"/>
    <s v="OFF-BI-10002026"/>
    <x v="1"/>
    <x v="8"/>
    <s v="Avery Arch Ring Binders"/>
    <n v="104.58000000000001"/>
    <n v="6"/>
    <n v="0.7"/>
    <x v="4862"/>
  </r>
  <r>
    <n v="5870"/>
    <x v="2925"/>
    <x v="0"/>
    <x v="77"/>
    <d v="2013-11-13T00:00:00"/>
    <s v="Standard Class"/>
    <s v="MA-17995"/>
    <s v="Michelle Arnett"/>
    <x v="2"/>
    <s v="United States"/>
    <s v="Cheyenne"/>
    <x v="47"/>
    <n v="82001"/>
    <x v="1"/>
    <s v="FUR-CH-10001215"/>
    <x v="0"/>
    <x v="1"/>
    <s v="Global Troy Executive Leather Low-Back Tilter"/>
    <n v="1603.1360000000002"/>
    <n v="4"/>
    <n v="0.2"/>
    <x v="2558"/>
  </r>
  <r>
    <n v="5871"/>
    <x v="2926"/>
    <x v="0"/>
    <x v="403"/>
    <d v="2013-06-15T00:00:00"/>
    <s v="Same Day"/>
    <s v="EB-13705"/>
    <s v="Ed Braxton"/>
    <x v="1"/>
    <s v="United States"/>
    <s v="Anaheim"/>
    <x v="1"/>
    <n v="92804"/>
    <x v="1"/>
    <s v="FUR-TA-10001771"/>
    <x v="0"/>
    <x v="3"/>
    <s v="Bush Cubix Conference Tables, Fully Assembled"/>
    <n v="1293.4879999999998"/>
    <n v="7"/>
    <n v="0.2"/>
    <x v="4863"/>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x v="4864"/>
  </r>
  <r>
    <n v="5873"/>
    <x v="2928"/>
    <x v="3"/>
    <x v="983"/>
    <d v="2014-04-04T00:00:00"/>
    <s v="Standard Class"/>
    <s v="ME-17320"/>
    <s v="Maria Etezadi"/>
    <x v="2"/>
    <s v="United States"/>
    <s v="Columbus"/>
    <x v="32"/>
    <n v="31907"/>
    <x v="0"/>
    <s v="OFF-ST-10003282"/>
    <x v="1"/>
    <x v="4"/>
    <s v="Advantus 10-Drawer Portable Organizer, Chrome Metal Frame, Smoke Drawers"/>
    <n v="59.76"/>
    <n v="1"/>
    <n v="0"/>
    <x v="4865"/>
  </r>
  <r>
    <n v="5874"/>
    <x v="2929"/>
    <x v="3"/>
    <x v="400"/>
    <d v="2014-06-05T00:00:00"/>
    <s v="Same Day"/>
    <s v="EH-14005"/>
    <s v="Erica Hernandez"/>
    <x v="2"/>
    <s v="United States"/>
    <s v="Jonesboro"/>
    <x v="36"/>
    <n v="72401"/>
    <x v="0"/>
    <s v="OFF-BI-10002353"/>
    <x v="1"/>
    <x v="8"/>
    <s v="GBC VeloBind Cover Sets"/>
    <n v="108.08"/>
    <n v="7"/>
    <n v="0"/>
    <x v="4866"/>
  </r>
  <r>
    <n v="5875"/>
    <x v="2929"/>
    <x v="3"/>
    <x v="400"/>
    <d v="2014-06-05T00:00:00"/>
    <s v="Same Day"/>
    <s v="EH-14005"/>
    <s v="Erica Hernandez"/>
    <x v="2"/>
    <s v="United States"/>
    <s v="Jonesboro"/>
    <x v="36"/>
    <n v="72401"/>
    <x v="0"/>
    <s v="OFF-BI-10004141"/>
    <x v="1"/>
    <x v="8"/>
    <s v="Insertable Tab Indexes For Data Binders"/>
    <n v="9.5400000000000009"/>
    <n v="3"/>
    <n v="0"/>
    <x v="4867"/>
  </r>
  <r>
    <n v="5876"/>
    <x v="2930"/>
    <x v="1"/>
    <x v="1003"/>
    <d v="2012-04-09T00:00:00"/>
    <s v="First Class"/>
    <s v="FM-14290"/>
    <s v="Frank Merwin"/>
    <x v="2"/>
    <s v="United States"/>
    <s v="Philadelphia"/>
    <x v="9"/>
    <n v="19140"/>
    <x v="3"/>
    <s v="OFF-AR-10001954"/>
    <x v="1"/>
    <x v="6"/>
    <s v="Newell 331"/>
    <n v="11.736000000000001"/>
    <n v="3"/>
    <n v="0.2"/>
    <x v="4868"/>
  </r>
  <r>
    <n v="5877"/>
    <x v="2931"/>
    <x v="2"/>
    <x v="371"/>
    <d v="2011-05-26T00:00:00"/>
    <s v="Standard Class"/>
    <s v="FG-14260"/>
    <s v="Frank Gastineau"/>
    <x v="2"/>
    <s v="United States"/>
    <s v="Lawrence"/>
    <x v="31"/>
    <n v="1841"/>
    <x v="3"/>
    <s v="OFF-BI-10001071"/>
    <x v="1"/>
    <x v="8"/>
    <s v="GBC ProClick Punch Binding System"/>
    <n v="447.85999999999996"/>
    <n v="7"/>
    <n v="0"/>
    <x v="2750"/>
  </r>
  <r>
    <n v="5878"/>
    <x v="2931"/>
    <x v="2"/>
    <x v="371"/>
    <d v="2011-05-26T00:00:00"/>
    <s v="Standard Class"/>
    <s v="FG-14260"/>
    <s v="Frank Gastineau"/>
    <x v="2"/>
    <s v="United States"/>
    <s v="Lawrence"/>
    <x v="31"/>
    <n v="1841"/>
    <x v="3"/>
    <s v="OFF-PA-10003022"/>
    <x v="1"/>
    <x v="10"/>
    <s v="Xerox 1992"/>
    <n v="17.940000000000001"/>
    <n v="3"/>
    <n v="0"/>
    <x v="1544"/>
  </r>
  <r>
    <n v="5879"/>
    <x v="2931"/>
    <x v="2"/>
    <x v="371"/>
    <d v="2011-05-26T00:00:00"/>
    <s v="Standard Class"/>
    <s v="FG-14260"/>
    <s v="Frank Gastineau"/>
    <x v="2"/>
    <s v="United States"/>
    <s v="Lawrence"/>
    <x v="31"/>
    <n v="1841"/>
    <x v="3"/>
    <s v="OFF-AP-10001293"/>
    <x v="1"/>
    <x v="9"/>
    <s v="Belkin 8 Outlet Surge Protector"/>
    <n v="245.88"/>
    <n v="6"/>
    <n v="0"/>
    <x v="4111"/>
  </r>
  <r>
    <n v="5880"/>
    <x v="2932"/>
    <x v="0"/>
    <x v="64"/>
    <d v="2013-09-12T00:00:00"/>
    <s v="Standard Class"/>
    <s v="MV-17485"/>
    <s v="Mark Van Huff"/>
    <x v="0"/>
    <s v="United States"/>
    <s v="New York City"/>
    <x v="15"/>
    <n v="10011"/>
    <x v="3"/>
    <s v="OFF-PA-10001815"/>
    <x v="1"/>
    <x v="10"/>
    <s v="Xerox 1885"/>
    <n v="192.16"/>
    <n v="4"/>
    <n v="0"/>
    <x v="2430"/>
  </r>
  <r>
    <n v="5881"/>
    <x v="2933"/>
    <x v="0"/>
    <x v="31"/>
    <d v="2013-09-23T00:00:00"/>
    <s v="Standard Class"/>
    <s v="JW-15220"/>
    <s v="Jane Waco"/>
    <x v="1"/>
    <s v="United States"/>
    <s v="San Diego"/>
    <x v="1"/>
    <n v="92105"/>
    <x v="1"/>
    <s v="FUR-CH-10001215"/>
    <x v="0"/>
    <x v="1"/>
    <s v="Global Troy Executive Leather Low-Back Tilter"/>
    <n v="801.5680000000001"/>
    <n v="2"/>
    <n v="0.2"/>
    <x v="490"/>
  </r>
  <r>
    <n v="5882"/>
    <x v="2933"/>
    <x v="0"/>
    <x v="31"/>
    <d v="2013-09-23T00:00:00"/>
    <s v="Standard Class"/>
    <s v="JW-15220"/>
    <s v="Jane Waco"/>
    <x v="1"/>
    <s v="United States"/>
    <s v="San Diego"/>
    <x v="1"/>
    <n v="92105"/>
    <x v="1"/>
    <s v="OFF-PA-10000100"/>
    <x v="1"/>
    <x v="10"/>
    <s v="Xerox 1945"/>
    <n v="368.91"/>
    <n v="9"/>
    <n v="0"/>
    <x v="1629"/>
  </r>
  <r>
    <n v="5883"/>
    <x v="2933"/>
    <x v="0"/>
    <x v="31"/>
    <d v="2013-09-23T00:00:00"/>
    <s v="Standard Class"/>
    <s v="JW-15220"/>
    <s v="Jane Waco"/>
    <x v="1"/>
    <s v="United States"/>
    <s v="San Diego"/>
    <x v="1"/>
    <n v="92105"/>
    <x v="1"/>
    <s v="FUR-CH-10002880"/>
    <x v="0"/>
    <x v="1"/>
    <s v="Global High-Back Leather Tilter, Burgundy"/>
    <n v="885.52800000000002"/>
    <n v="9"/>
    <n v="0.2"/>
    <x v="4869"/>
  </r>
  <r>
    <n v="5884"/>
    <x v="2934"/>
    <x v="0"/>
    <x v="69"/>
    <d v="2013-03-16T00:00:00"/>
    <s v="Second Class"/>
    <s v="EH-13765"/>
    <s v="Edward Hooks"/>
    <x v="1"/>
    <s v="United States"/>
    <s v="San Francisco"/>
    <x v="1"/>
    <n v="94109"/>
    <x v="1"/>
    <s v="FUR-FU-10004712"/>
    <x v="0"/>
    <x v="5"/>
    <s v="Westinghouse Mesh Shade Clip-On Gooseneck Lamp, Black"/>
    <n v="28.28"/>
    <n v="2"/>
    <n v="0"/>
    <x v="4870"/>
  </r>
  <r>
    <n v="5885"/>
    <x v="2934"/>
    <x v="0"/>
    <x v="69"/>
    <d v="2013-03-16T00:00:00"/>
    <s v="Second Class"/>
    <s v="EH-13765"/>
    <s v="Edward Hooks"/>
    <x v="1"/>
    <s v="United States"/>
    <s v="San Francisco"/>
    <x v="1"/>
    <n v="94109"/>
    <x v="1"/>
    <s v="OFF-SU-10000151"/>
    <x v="1"/>
    <x v="14"/>
    <s v="High Speed Automatic Electric Letter Opener"/>
    <n v="4912.59"/>
    <n v="3"/>
    <n v="0"/>
    <x v="4871"/>
  </r>
  <r>
    <n v="5886"/>
    <x v="2935"/>
    <x v="2"/>
    <x v="1079"/>
    <d v="2011-10-17T00:00:00"/>
    <s v="Same Day"/>
    <s v="LS-17245"/>
    <s v="Lynn Smith"/>
    <x v="0"/>
    <s v="United States"/>
    <s v="San Francisco"/>
    <x v="1"/>
    <n v="94110"/>
    <x v="1"/>
    <s v="OFF-BI-10000136"/>
    <x v="1"/>
    <x v="8"/>
    <s v="Avery Non-Stick Heavy Duty View Round Locking Ring Binders"/>
    <n v="14.352000000000002"/>
    <n v="3"/>
    <n v="0.2"/>
    <x v="4872"/>
  </r>
  <r>
    <n v="5887"/>
    <x v="2935"/>
    <x v="2"/>
    <x v="1079"/>
    <d v="2011-10-17T00:00:00"/>
    <s v="Same Day"/>
    <s v="LS-17245"/>
    <s v="Lynn Smith"/>
    <x v="0"/>
    <s v="United States"/>
    <s v="San Francisco"/>
    <x v="1"/>
    <n v="94110"/>
    <x v="1"/>
    <s v="TEC-AC-10003610"/>
    <x v="2"/>
    <x v="11"/>
    <s v="Logitech Illuminated - Keyboard"/>
    <n v="179.97"/>
    <n v="3"/>
    <n v="0"/>
    <x v="704"/>
  </r>
  <r>
    <n v="5888"/>
    <x v="2936"/>
    <x v="3"/>
    <x v="1048"/>
    <d v="2014-10-12T00:00:00"/>
    <s v="First Class"/>
    <s v="BP-11050"/>
    <s v="Barry Pond"/>
    <x v="1"/>
    <s v="United States"/>
    <s v="Cranston"/>
    <x v="34"/>
    <n v="2920"/>
    <x v="3"/>
    <s v="OFF-ST-10001837"/>
    <x v="1"/>
    <x v="4"/>
    <s v="SAFCO Mobile Desk Side File, Wire Frame"/>
    <n v="42.76"/>
    <n v="1"/>
    <n v="0"/>
    <x v="4537"/>
  </r>
  <r>
    <n v="5889"/>
    <x v="2937"/>
    <x v="1"/>
    <x v="820"/>
    <d v="2012-05-12T00:00:00"/>
    <s v="Standard Class"/>
    <s v="CC-12220"/>
    <s v="Chris Cortes"/>
    <x v="0"/>
    <s v="United States"/>
    <s v="Owensboro"/>
    <x v="0"/>
    <n v="42301"/>
    <x v="0"/>
    <s v="OFF-PA-10001952"/>
    <x v="1"/>
    <x v="10"/>
    <s v="Xerox 1902"/>
    <n v="45.68"/>
    <n v="2"/>
    <n v="0"/>
    <x v="1981"/>
  </r>
  <r>
    <n v="5890"/>
    <x v="2938"/>
    <x v="0"/>
    <x v="167"/>
    <d v="2013-04-18T00:00:00"/>
    <s v="First Class"/>
    <s v="JM-15580"/>
    <s v="Jill Matthias"/>
    <x v="0"/>
    <s v="United States"/>
    <s v="Baltimore"/>
    <x v="39"/>
    <n v="21215"/>
    <x v="3"/>
    <s v="OFF-BI-10002414"/>
    <x v="1"/>
    <x v="8"/>
    <s v="GBC ProClick Spines for 32-Hole Punch"/>
    <n v="25.06"/>
    <n v="2"/>
    <n v="0"/>
    <x v="3335"/>
  </r>
  <r>
    <n v="5891"/>
    <x v="2939"/>
    <x v="0"/>
    <x v="831"/>
    <d v="2013-11-27T00:00:00"/>
    <s v="Standard Class"/>
    <s v="RD-19720"/>
    <s v="Roger Demir"/>
    <x v="0"/>
    <s v="United States"/>
    <s v="Chicago"/>
    <x v="10"/>
    <n v="60610"/>
    <x v="2"/>
    <s v="OFF-PA-10001790"/>
    <x v="1"/>
    <x v="10"/>
    <s v="Xerox 1910"/>
    <n v="38.432000000000002"/>
    <n v="1"/>
    <n v="0.2"/>
    <x v="4873"/>
  </r>
  <r>
    <n v="5892"/>
    <x v="2939"/>
    <x v="0"/>
    <x v="831"/>
    <d v="2013-11-27T00:00:00"/>
    <s v="Standard Class"/>
    <s v="RD-19720"/>
    <s v="Roger Demir"/>
    <x v="0"/>
    <s v="United States"/>
    <s v="Chicago"/>
    <x v="10"/>
    <n v="60610"/>
    <x v="2"/>
    <s v="OFF-ST-10001590"/>
    <x v="1"/>
    <x v="4"/>
    <s v="Tenex Personal Project File with Scoop Front Design, Black"/>
    <n v="21.568000000000001"/>
    <n v="2"/>
    <n v="0.2"/>
    <x v="4874"/>
  </r>
  <r>
    <n v="5893"/>
    <x v="2939"/>
    <x v="0"/>
    <x v="831"/>
    <d v="2013-11-27T00:00:00"/>
    <s v="Standard Class"/>
    <s v="RD-19720"/>
    <s v="Roger Demir"/>
    <x v="0"/>
    <s v="United States"/>
    <s v="Chicago"/>
    <x v="10"/>
    <n v="60610"/>
    <x v="2"/>
    <s v="TEC-AC-10003657"/>
    <x v="2"/>
    <x v="11"/>
    <s v="Lenovo 17-Key USB Numeric Keypad"/>
    <n v="81.576000000000008"/>
    <n v="3"/>
    <n v="0.2"/>
    <x v="4875"/>
  </r>
  <r>
    <n v="5894"/>
    <x v="2940"/>
    <x v="3"/>
    <x v="18"/>
    <d v="2014-09-15T00:00:00"/>
    <s v="Standard Class"/>
    <s v="SS-20410"/>
    <s v="Shahid Shariari"/>
    <x v="0"/>
    <s v="United States"/>
    <s v="Atlanta"/>
    <x v="32"/>
    <n v="30318"/>
    <x v="0"/>
    <s v="OFF-BI-10004876"/>
    <x v="1"/>
    <x v="8"/>
    <s v="Wilson Jones Suede Grain Vinyl Binders"/>
    <n v="2.78"/>
    <n v="1"/>
    <n v="0"/>
    <x v="4876"/>
  </r>
  <r>
    <n v="5895"/>
    <x v="2941"/>
    <x v="3"/>
    <x v="428"/>
    <d v="2014-09-15T00:00:00"/>
    <s v="Standard Class"/>
    <s v="KD-16495"/>
    <s v="Keith Dawkins"/>
    <x v="1"/>
    <s v="United States"/>
    <s v="Los Angeles"/>
    <x v="1"/>
    <n v="90036"/>
    <x v="1"/>
    <s v="OFF-ST-10003123"/>
    <x v="1"/>
    <x v="4"/>
    <s v="Fellowes Bases and Tops For Staxonsteel/High-Stak Systems"/>
    <n v="99.87"/>
    <n v="3"/>
    <n v="0"/>
    <x v="4877"/>
  </r>
  <r>
    <n v="5896"/>
    <x v="2942"/>
    <x v="2"/>
    <x v="301"/>
    <d v="2011-11-08T00:00:00"/>
    <s v="Standard Class"/>
    <s v="PL-18925"/>
    <s v="Paul Lucas"/>
    <x v="2"/>
    <s v="United States"/>
    <s v="Los Angeles"/>
    <x v="1"/>
    <n v="90049"/>
    <x v="1"/>
    <s v="OFF-LA-10003498"/>
    <x v="1"/>
    <x v="2"/>
    <s v="Avery 475"/>
    <n v="44.400000000000006"/>
    <n v="3"/>
    <n v="0"/>
    <x v="1986"/>
  </r>
  <r>
    <n v="5897"/>
    <x v="2942"/>
    <x v="2"/>
    <x v="301"/>
    <d v="2011-11-08T00:00:00"/>
    <s v="Standard Class"/>
    <s v="PL-18925"/>
    <s v="Paul Lucas"/>
    <x v="2"/>
    <s v="United States"/>
    <s v="Los Angeles"/>
    <x v="1"/>
    <n v="90049"/>
    <x v="1"/>
    <s v="OFF-PA-10004947"/>
    <x v="1"/>
    <x v="10"/>
    <s v="Staples"/>
    <n v="21.400000000000002"/>
    <n v="5"/>
    <n v="0"/>
    <x v="3499"/>
  </r>
  <r>
    <n v="5898"/>
    <x v="2943"/>
    <x v="0"/>
    <x v="1015"/>
    <d v="2013-04-10T00:00:00"/>
    <s v="Standard Class"/>
    <s v="ZD-21925"/>
    <s v="Zuschuss Donatelli"/>
    <x v="0"/>
    <s v="United States"/>
    <s v="Richmond"/>
    <x v="14"/>
    <n v="47374"/>
    <x v="2"/>
    <s v="FUR-FU-10003799"/>
    <x v="0"/>
    <x v="5"/>
    <s v="Seth Thomas 13 1/2&quot; Wall Clock"/>
    <n v="71.12"/>
    <n v="4"/>
    <n v="0"/>
    <x v="4878"/>
  </r>
  <r>
    <n v="5899"/>
    <x v="2943"/>
    <x v="0"/>
    <x v="1015"/>
    <d v="2013-04-10T00:00:00"/>
    <s v="Standard Class"/>
    <s v="ZD-21925"/>
    <s v="Zuschuss Donatelli"/>
    <x v="0"/>
    <s v="United States"/>
    <s v="Richmond"/>
    <x v="14"/>
    <n v="47374"/>
    <x v="2"/>
    <s v="TEC-PH-10000673"/>
    <x v="2"/>
    <x v="7"/>
    <s v="Plantronics Voyager Pro HD - Bluetooth Headset"/>
    <n v="259.95999999999998"/>
    <n v="4"/>
    <n v="0"/>
    <x v="4879"/>
  </r>
  <r>
    <n v="5900"/>
    <x v="2944"/>
    <x v="3"/>
    <x v="602"/>
    <d v="2014-01-17T00:00:00"/>
    <s v="Standard Class"/>
    <s v="LS-16945"/>
    <s v="Linda Southworth"/>
    <x v="1"/>
    <s v="United States"/>
    <s v="San Francisco"/>
    <x v="1"/>
    <n v="94110"/>
    <x v="1"/>
    <s v="OFF-EN-10002621"/>
    <x v="1"/>
    <x v="12"/>
    <s v="Staples"/>
    <n v="9.7799999999999994"/>
    <n v="1"/>
    <n v="0"/>
    <x v="4880"/>
  </r>
  <r>
    <n v="5901"/>
    <x v="2945"/>
    <x v="1"/>
    <x v="312"/>
    <d v="2012-11-24T00:00:00"/>
    <s v="Standard Class"/>
    <s v="PB-18805"/>
    <s v="Patrick Bzostek"/>
    <x v="2"/>
    <s v="United States"/>
    <s v="San Francisco"/>
    <x v="1"/>
    <n v="94122"/>
    <x v="1"/>
    <s v="OFF-BI-10004528"/>
    <x v="1"/>
    <x v="8"/>
    <s v="Cardinal Poly Pocket Divider Pockets for Ring Binders"/>
    <n v="24.192"/>
    <n v="9"/>
    <n v="0.2"/>
    <x v="4881"/>
  </r>
  <r>
    <n v="5902"/>
    <x v="2946"/>
    <x v="0"/>
    <x v="581"/>
    <d v="2013-12-03T00:00:00"/>
    <s v="Standard Class"/>
    <s v="PC-18745"/>
    <s v="Pamela Coakley"/>
    <x v="1"/>
    <s v="United States"/>
    <s v="Westfield"/>
    <x v="30"/>
    <n v="7090"/>
    <x v="3"/>
    <s v="FUR-FU-10001889"/>
    <x v="0"/>
    <x v="5"/>
    <s v="Ultra Door Pull Handle"/>
    <n v="31.56"/>
    <n v="3"/>
    <n v="0"/>
    <x v="1726"/>
  </r>
  <r>
    <n v="5903"/>
    <x v="2947"/>
    <x v="3"/>
    <x v="44"/>
    <d v="2014-11-07T00:00:00"/>
    <s v="Same Day"/>
    <s v="FM-14290"/>
    <s v="Frank Merwin"/>
    <x v="2"/>
    <s v="United States"/>
    <s v="San Francisco"/>
    <x v="1"/>
    <n v="94122"/>
    <x v="1"/>
    <s v="OFF-PA-10000157"/>
    <x v="1"/>
    <x v="10"/>
    <s v="Xerox 191"/>
    <n v="59.94"/>
    <n v="3"/>
    <n v="0"/>
    <x v="749"/>
  </r>
  <r>
    <n v="5904"/>
    <x v="2947"/>
    <x v="3"/>
    <x v="44"/>
    <d v="2014-11-07T00:00:00"/>
    <s v="Same Day"/>
    <s v="FM-14290"/>
    <s v="Frank Merwin"/>
    <x v="2"/>
    <s v="United States"/>
    <s v="San Francisco"/>
    <x v="1"/>
    <n v="94122"/>
    <x v="1"/>
    <s v="OFF-PA-10002764"/>
    <x v="1"/>
    <x v="10"/>
    <s v="Staples"/>
    <n v="45.36"/>
    <n v="4"/>
    <n v="0"/>
    <x v="4882"/>
  </r>
  <r>
    <n v="5905"/>
    <x v="2947"/>
    <x v="3"/>
    <x v="44"/>
    <d v="2014-11-07T00:00:00"/>
    <s v="Same Day"/>
    <s v="FM-14290"/>
    <s v="Frank Merwin"/>
    <x v="2"/>
    <s v="United States"/>
    <s v="San Francisco"/>
    <x v="1"/>
    <n v="94122"/>
    <x v="1"/>
    <s v="OFF-PA-10000143"/>
    <x v="1"/>
    <x v="10"/>
    <s v="Astroparche Fine Business Paper"/>
    <n v="26.400000000000002"/>
    <n v="5"/>
    <n v="0"/>
    <x v="4741"/>
  </r>
  <r>
    <n v="5906"/>
    <x v="2947"/>
    <x v="3"/>
    <x v="44"/>
    <d v="2014-11-07T00:00:00"/>
    <s v="Same Day"/>
    <s v="FM-14290"/>
    <s v="Frank Merwin"/>
    <x v="2"/>
    <s v="United States"/>
    <s v="San Francisco"/>
    <x v="1"/>
    <n v="94122"/>
    <x v="1"/>
    <s v="OFF-LA-10000414"/>
    <x v="1"/>
    <x v="2"/>
    <s v="Avery 503"/>
    <n v="41.4"/>
    <n v="4"/>
    <n v="0"/>
    <x v="1492"/>
  </r>
  <r>
    <n v="5907"/>
    <x v="2947"/>
    <x v="3"/>
    <x v="44"/>
    <d v="2014-11-07T00:00:00"/>
    <s v="Same Day"/>
    <s v="FM-14290"/>
    <s v="Frank Merwin"/>
    <x v="2"/>
    <s v="United States"/>
    <s v="San Francisco"/>
    <x v="1"/>
    <n v="94122"/>
    <x v="1"/>
    <s v="TEC-AC-10003441"/>
    <x v="2"/>
    <x v="11"/>
    <s v="Kingston Digital DataTraveler 32GB USB 2.0"/>
    <n v="16.95"/>
    <n v="1"/>
    <n v="0"/>
    <x v="4883"/>
  </r>
  <r>
    <n v="5908"/>
    <x v="2948"/>
    <x v="0"/>
    <x v="499"/>
    <d v="2013-12-08T00:00:00"/>
    <s v="Standard Class"/>
    <s v="KD-16495"/>
    <s v="Keith Dawkins"/>
    <x v="1"/>
    <s v="United States"/>
    <s v="San Jose"/>
    <x v="1"/>
    <n v="95123"/>
    <x v="1"/>
    <s v="OFF-BI-10002353"/>
    <x v="1"/>
    <x v="8"/>
    <s v="GBC VeloBind Cover Sets"/>
    <n v="24.704000000000001"/>
    <n v="2"/>
    <n v="0.2"/>
    <x v="4884"/>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d v="2013-12-08T00:00:00"/>
    <s v="Standard Class"/>
    <s v="KD-16495"/>
    <s v="Keith Dawkins"/>
    <x v="1"/>
    <s v="United States"/>
    <s v="San Jose"/>
    <x v="1"/>
    <n v="95123"/>
    <x v="1"/>
    <s v="FUR-FU-10003026"/>
    <x v="0"/>
    <x v="5"/>
    <s v="Eldon Regeneration Recycled Desk Accessories, Black"/>
    <n v="14.52"/>
    <n v="3"/>
    <n v="0"/>
    <x v="4885"/>
  </r>
  <r>
    <n v="5911"/>
    <x v="2948"/>
    <x v="0"/>
    <x v="499"/>
    <d v="2013-12-08T00:00:00"/>
    <s v="Standard Class"/>
    <s v="KD-16495"/>
    <s v="Keith Dawkins"/>
    <x v="1"/>
    <s v="United States"/>
    <s v="San Jose"/>
    <x v="1"/>
    <n v="95123"/>
    <x v="1"/>
    <s v="OFF-BI-10000632"/>
    <x v="1"/>
    <x v="8"/>
    <s v="Satellite Sectional Post Binders"/>
    <n v="104.184"/>
    <n v="3"/>
    <n v="0.2"/>
    <x v="4886"/>
  </r>
  <r>
    <n v="5912"/>
    <x v="2949"/>
    <x v="0"/>
    <x v="907"/>
    <d v="2013-12-23T00:00:00"/>
    <s v="Standard Class"/>
    <s v="SC-20680"/>
    <s v="Steve Carroll"/>
    <x v="2"/>
    <s v="United States"/>
    <s v="Seattle"/>
    <x v="4"/>
    <n v="98115"/>
    <x v="1"/>
    <s v="OFF-ST-10001328"/>
    <x v="1"/>
    <x v="4"/>
    <s v="Personal Filing Tote with Lid, Black/Gray"/>
    <n v="46.53"/>
    <n v="3"/>
    <n v="0"/>
    <x v="4887"/>
  </r>
  <r>
    <n v="5913"/>
    <x v="2950"/>
    <x v="2"/>
    <x v="829"/>
    <d v="2011-08-26T00:00:00"/>
    <s v="Second Class"/>
    <s v="DW-13585"/>
    <s v="Dorothy Wardle"/>
    <x v="1"/>
    <s v="United States"/>
    <s v="Owensboro"/>
    <x v="0"/>
    <n v="42301"/>
    <x v="0"/>
    <s v="OFF-SU-10004661"/>
    <x v="1"/>
    <x v="14"/>
    <s v="Acme Titanium Bonded Scissors"/>
    <n v="25.5"/>
    <n v="3"/>
    <n v="0"/>
    <x v="4888"/>
  </r>
  <r>
    <n v="5914"/>
    <x v="2951"/>
    <x v="1"/>
    <x v="14"/>
    <d v="2012-09-23T00:00:00"/>
    <s v="Standard Class"/>
    <s v="PF-19120"/>
    <s v="Peter Fuller"/>
    <x v="0"/>
    <s v="United States"/>
    <s v="New York City"/>
    <x v="15"/>
    <n v="10035"/>
    <x v="3"/>
    <s v="OFF-ST-10000617"/>
    <x v="1"/>
    <x v="4"/>
    <s v="Woodgrain Magazine Files by Perma"/>
    <n v="14.9"/>
    <n v="5"/>
    <n v="0"/>
    <x v="1196"/>
  </r>
  <r>
    <n v="5915"/>
    <x v="2951"/>
    <x v="1"/>
    <x v="14"/>
    <d v="2012-09-23T00:00:00"/>
    <s v="Standard Class"/>
    <s v="PF-19120"/>
    <s v="Peter Fuller"/>
    <x v="0"/>
    <s v="United States"/>
    <s v="New York City"/>
    <x v="15"/>
    <n v="10035"/>
    <x v="3"/>
    <s v="OFF-LA-10002762"/>
    <x v="1"/>
    <x v="2"/>
    <s v="Avery 485"/>
    <n v="87.71"/>
    <n v="7"/>
    <n v="0"/>
    <x v="2238"/>
  </r>
  <r>
    <n v="5916"/>
    <x v="2951"/>
    <x v="1"/>
    <x v="14"/>
    <d v="2012-09-23T00:00:00"/>
    <s v="Standard Class"/>
    <s v="PF-19120"/>
    <s v="Peter Fuller"/>
    <x v="0"/>
    <s v="United States"/>
    <s v="New York City"/>
    <x v="15"/>
    <n v="10035"/>
    <x v="3"/>
    <s v="FUR-CH-10001973"/>
    <x v="0"/>
    <x v="1"/>
    <s v="Office Star Flex Back Scooter Chair with White Frame"/>
    <n v="199.76400000000001"/>
    <n v="2"/>
    <n v="0.1"/>
    <x v="4889"/>
  </r>
  <r>
    <n v="5917"/>
    <x v="2951"/>
    <x v="1"/>
    <x v="14"/>
    <d v="2012-09-23T00:00:00"/>
    <s v="Standard Class"/>
    <s v="PF-19120"/>
    <s v="Peter Fuller"/>
    <x v="0"/>
    <s v="United States"/>
    <s v="New York City"/>
    <x v="15"/>
    <n v="10035"/>
    <x v="3"/>
    <s v="OFF-ST-10003058"/>
    <x v="1"/>
    <x v="4"/>
    <s v="Eldon Mobile Mega Data Cart  Mega Stackable  Add-On Trays"/>
    <n v="94.6"/>
    <n v="4"/>
    <n v="0"/>
    <x v="4890"/>
  </r>
  <r>
    <n v="5918"/>
    <x v="2951"/>
    <x v="1"/>
    <x v="14"/>
    <d v="2012-09-23T00:00:00"/>
    <s v="Standard Class"/>
    <s v="PF-19120"/>
    <s v="Peter Fuller"/>
    <x v="0"/>
    <s v="United States"/>
    <s v="New York City"/>
    <x v="15"/>
    <n v="10035"/>
    <x v="3"/>
    <s v="FUR-BO-10004834"/>
    <x v="0"/>
    <x v="0"/>
    <s v="Riverside Palais Royal Lawyers Bookcase, Royale Cherry Finish"/>
    <n v="4228.7040000000006"/>
    <n v="6"/>
    <n v="0.2"/>
    <x v="4891"/>
  </r>
  <r>
    <n v="5919"/>
    <x v="2951"/>
    <x v="1"/>
    <x v="14"/>
    <d v="2012-09-23T00:00:00"/>
    <s v="Standard Class"/>
    <s v="PF-19120"/>
    <s v="Peter Fuller"/>
    <x v="0"/>
    <s v="United States"/>
    <s v="New York City"/>
    <x v="15"/>
    <n v="10035"/>
    <x v="3"/>
    <s v="FUR-BO-10002213"/>
    <x v="0"/>
    <x v="0"/>
    <s v="DMI Eclipse Executive Suite Bookcases"/>
    <n v="2003.9200000000003"/>
    <n v="5"/>
    <n v="0.2"/>
    <x v="4892"/>
  </r>
  <r>
    <n v="5920"/>
    <x v="2951"/>
    <x v="1"/>
    <x v="14"/>
    <d v="2012-09-23T00:00:00"/>
    <s v="Standard Class"/>
    <s v="PF-19120"/>
    <s v="Peter Fuller"/>
    <x v="0"/>
    <s v="United States"/>
    <s v="New York City"/>
    <x v="15"/>
    <n v="10035"/>
    <x v="3"/>
    <s v="TEC-PH-10002170"/>
    <x v="2"/>
    <x v="7"/>
    <s v="ClearSounds CSC500 Amplified Spirit Phone Corded phone"/>
    <n v="209.96999999999997"/>
    <n v="3"/>
    <n v="0"/>
    <x v="4893"/>
  </r>
  <r>
    <n v="5921"/>
    <x v="2951"/>
    <x v="1"/>
    <x v="14"/>
    <d v="2012-09-23T00:00:00"/>
    <s v="Standard Class"/>
    <s v="PF-19120"/>
    <s v="Peter Fuller"/>
    <x v="0"/>
    <s v="United States"/>
    <s v="New York City"/>
    <x v="15"/>
    <n v="10035"/>
    <x v="3"/>
    <s v="TEC-AC-10003033"/>
    <x v="2"/>
    <x v="11"/>
    <s v="Plantronics CS510 - Over-the-Head monaural Wireless Headset System"/>
    <n v="659.9"/>
    <n v="2"/>
    <n v="0"/>
    <x v="3397"/>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894"/>
  </r>
  <r>
    <n v="5924"/>
    <x v="2952"/>
    <x v="0"/>
    <x v="491"/>
    <d v="2013-12-01T00:00:00"/>
    <s v="Second Class"/>
    <s v="DK-13225"/>
    <s v="Dean Katz"/>
    <x v="1"/>
    <s v="United States"/>
    <s v="New York City"/>
    <x v="15"/>
    <n v="10011"/>
    <x v="3"/>
    <s v="FUR-TA-10002958"/>
    <x v="0"/>
    <x v="3"/>
    <s v="Bevis Oval Conference Table, Walnut"/>
    <n v="313.17599999999999"/>
    <n v="2"/>
    <n v="0.4"/>
    <x v="4895"/>
  </r>
  <r>
    <n v="5925"/>
    <x v="2953"/>
    <x v="3"/>
    <x v="123"/>
    <d v="2014-11-23T00:00:00"/>
    <s v="Second Class"/>
    <s v="RB-19435"/>
    <s v="Richard Bierner"/>
    <x v="0"/>
    <s v="United States"/>
    <s v="Springfield"/>
    <x v="17"/>
    <n v="22153"/>
    <x v="0"/>
    <s v="OFF-AR-10001177"/>
    <x v="1"/>
    <x v="6"/>
    <s v="Newell 349"/>
    <n v="22.959999999999997"/>
    <n v="7"/>
    <n v="0"/>
    <x v="1050"/>
  </r>
  <r>
    <n v="5926"/>
    <x v="2954"/>
    <x v="3"/>
    <x v="95"/>
    <d v="2014-06-09T00:00:00"/>
    <s v="Standard Class"/>
    <s v="GD-14590"/>
    <s v="Giulietta Dortch"/>
    <x v="1"/>
    <s v="United States"/>
    <s v="Bellingham"/>
    <x v="4"/>
    <n v="98226"/>
    <x v="1"/>
    <s v="TEC-AC-10004975"/>
    <x v="2"/>
    <x v="11"/>
    <s v="Plantronics Audio 995 Wireless Stereo Headset"/>
    <n v="1099.5"/>
    <n v="10"/>
    <n v="0"/>
    <x v="4896"/>
  </r>
  <r>
    <n v="5927"/>
    <x v="2955"/>
    <x v="2"/>
    <x v="918"/>
    <d v="2011-04-12T00:00:00"/>
    <s v="Standard Class"/>
    <s v="RA-19885"/>
    <s v="Ruben Ausman"/>
    <x v="1"/>
    <s v="United States"/>
    <s v="Decatur"/>
    <x v="19"/>
    <n v="35601"/>
    <x v="0"/>
    <s v="FUR-TA-10001086"/>
    <x v="0"/>
    <x v="3"/>
    <s v="SAFCO PlanMaster Boards, 60w x 37-1/2d, White Melamine"/>
    <n v="1215.92"/>
    <n v="8"/>
    <n v="0"/>
    <x v="4897"/>
  </r>
  <r>
    <n v="5928"/>
    <x v="2956"/>
    <x v="2"/>
    <x v="856"/>
    <d v="2011-10-15T00:00:00"/>
    <s v="Standard Class"/>
    <s v="DB-13555"/>
    <s v="Dorothy Badders"/>
    <x v="1"/>
    <s v="United States"/>
    <s v="Fayetteville"/>
    <x v="36"/>
    <n v="72701"/>
    <x v="0"/>
    <s v="OFF-LA-10000240"/>
    <x v="1"/>
    <x v="2"/>
    <s v="Self-Adhesive Address Labels for Typewriters by Universal"/>
    <n v="7.31"/>
    <n v="1"/>
    <n v="0"/>
    <x v="2221"/>
  </r>
  <r>
    <n v="5929"/>
    <x v="2956"/>
    <x v="2"/>
    <x v="856"/>
    <d v="2011-10-15T00:00:00"/>
    <s v="Standard Class"/>
    <s v="DB-13555"/>
    <s v="Dorothy Badders"/>
    <x v="1"/>
    <s v="United States"/>
    <s v="Fayetteville"/>
    <x v="36"/>
    <n v="72701"/>
    <x v="0"/>
    <s v="FUR-FU-10002107"/>
    <x v="0"/>
    <x v="5"/>
    <s v="Eldon Pizzaz Desk Accessories"/>
    <n v="8.92"/>
    <n v="4"/>
    <n v="0"/>
    <x v="4898"/>
  </r>
  <r>
    <n v="5930"/>
    <x v="2957"/>
    <x v="3"/>
    <x v="437"/>
    <d v="2014-07-10T00:00:00"/>
    <s v="First Class"/>
    <s v="RL-19615"/>
    <s v="Rob Lucas"/>
    <x v="0"/>
    <s v="United States"/>
    <s v="Philadelphia"/>
    <x v="9"/>
    <n v="19120"/>
    <x v="3"/>
    <s v="FUR-BO-10001519"/>
    <x v="0"/>
    <x v="0"/>
    <s v="O'Sullivan 3-Shelf Heavy-Duty Bookcases"/>
    <n v="87.210000000000008"/>
    <n v="3"/>
    <n v="0.5"/>
    <x v="4899"/>
  </r>
  <r>
    <n v="5931"/>
    <x v="2957"/>
    <x v="3"/>
    <x v="437"/>
    <d v="2014-07-10T00:00:00"/>
    <s v="First Class"/>
    <s v="RL-19615"/>
    <s v="Rob Lucas"/>
    <x v="0"/>
    <s v="United States"/>
    <s v="Philadelphia"/>
    <x v="9"/>
    <n v="19120"/>
    <x v="3"/>
    <s v="OFF-PA-10004100"/>
    <x v="1"/>
    <x v="10"/>
    <s v="Xerox 216"/>
    <n v="15.552000000000003"/>
    <n v="3"/>
    <n v="0.2"/>
    <x v="12"/>
  </r>
  <r>
    <n v="5932"/>
    <x v="2957"/>
    <x v="3"/>
    <x v="437"/>
    <d v="2014-07-10T00:00:00"/>
    <s v="First Class"/>
    <s v="RL-19615"/>
    <s v="Rob Lucas"/>
    <x v="0"/>
    <s v="United States"/>
    <s v="Philadelphia"/>
    <x v="9"/>
    <n v="19120"/>
    <x v="3"/>
    <s v="TEC-PH-10001363"/>
    <x v="2"/>
    <x v="7"/>
    <s v="Apple iPhone 5S"/>
    <n v="683.98799999999994"/>
    <n v="2"/>
    <n v="0.4"/>
    <x v="4900"/>
  </r>
  <r>
    <n v="5933"/>
    <x v="2957"/>
    <x v="3"/>
    <x v="437"/>
    <d v="2014-07-10T00:00:00"/>
    <s v="First Class"/>
    <s v="RL-19615"/>
    <s v="Rob Lucas"/>
    <x v="0"/>
    <s v="United States"/>
    <s v="Philadelphia"/>
    <x v="9"/>
    <n v="19120"/>
    <x v="3"/>
    <s v="OFF-ST-10004835"/>
    <x v="1"/>
    <x v="4"/>
    <s v="Plastic Stacking Crates &amp; Casters"/>
    <n v="13.392000000000001"/>
    <n v="3"/>
    <n v="0.2"/>
    <x v="4901"/>
  </r>
  <r>
    <n v="5934"/>
    <x v="2957"/>
    <x v="3"/>
    <x v="437"/>
    <d v="2014-07-10T00:00:00"/>
    <s v="First Class"/>
    <s v="RL-19615"/>
    <s v="Rob Lucas"/>
    <x v="0"/>
    <s v="United States"/>
    <s v="Philadelphia"/>
    <x v="9"/>
    <n v="19120"/>
    <x v="3"/>
    <s v="TEC-AC-10002018"/>
    <x v="2"/>
    <x v="11"/>
    <s v="AmazonBasics 3-Button USB Wired Mouse"/>
    <n v="16.776000000000003"/>
    <n v="3"/>
    <n v="0.2"/>
    <x v="4902"/>
  </r>
  <r>
    <n v="5935"/>
    <x v="2957"/>
    <x v="3"/>
    <x v="437"/>
    <d v="2014-07-10T00:00:00"/>
    <s v="First Class"/>
    <s v="RL-19615"/>
    <s v="Rob Lucas"/>
    <x v="0"/>
    <s v="United States"/>
    <s v="Philadelphia"/>
    <x v="9"/>
    <n v="19120"/>
    <x v="3"/>
    <s v="TEC-AC-10003033"/>
    <x v="2"/>
    <x v="11"/>
    <s v="Plantronics CS510 - Over-the-Head monaural Wireless Headset System"/>
    <n v="527.91999999999996"/>
    <n v="2"/>
    <n v="0.2"/>
    <x v="4903"/>
  </r>
  <r>
    <n v="5936"/>
    <x v="2958"/>
    <x v="0"/>
    <x v="975"/>
    <d v="2013-07-05T00:00:00"/>
    <s v="Same Day"/>
    <s v="RB-19465"/>
    <s v="Rick Bensley"/>
    <x v="2"/>
    <s v="United States"/>
    <s v="Seattle"/>
    <x v="4"/>
    <n v="98103"/>
    <x v="1"/>
    <s v="FUR-FU-10000221"/>
    <x v="0"/>
    <x v="5"/>
    <s v="Master Caster Door Stop, Brown"/>
    <n v="25.4"/>
    <n v="5"/>
    <n v="0"/>
    <x v="3825"/>
  </r>
  <r>
    <n v="5937"/>
    <x v="2958"/>
    <x v="0"/>
    <x v="975"/>
    <d v="2013-07-05T00:00:00"/>
    <s v="Same Day"/>
    <s v="RB-19465"/>
    <s v="Rick Bensley"/>
    <x v="2"/>
    <s v="United States"/>
    <s v="Seattle"/>
    <x v="4"/>
    <n v="98103"/>
    <x v="1"/>
    <s v="TEC-PH-10001198"/>
    <x v="2"/>
    <x v="7"/>
    <s v="Avaya 4621SW VoIP phone"/>
    <n v="177.48000000000002"/>
    <n v="3"/>
    <n v="0.2"/>
    <x v="1763"/>
  </r>
  <r>
    <n v="5938"/>
    <x v="2958"/>
    <x v="0"/>
    <x v="975"/>
    <d v="2013-07-05T00:00:00"/>
    <s v="Same Day"/>
    <s v="RB-19465"/>
    <s v="Rick Bensley"/>
    <x v="2"/>
    <s v="United States"/>
    <s v="Seattle"/>
    <x v="4"/>
    <n v="98103"/>
    <x v="1"/>
    <s v="TEC-PH-10002564"/>
    <x v="2"/>
    <x v="7"/>
    <s v="OtterBox Defender Series Case - Samsung Galaxy S4"/>
    <n v="71.975999999999999"/>
    <n v="3"/>
    <n v="0.2"/>
    <x v="3306"/>
  </r>
  <r>
    <n v="5939"/>
    <x v="2959"/>
    <x v="3"/>
    <x v="240"/>
    <d v="2014-05-26T00:00:00"/>
    <s v="Standard Class"/>
    <s v="JF-15295"/>
    <s v="Jason Fortune-"/>
    <x v="0"/>
    <s v="United States"/>
    <s v="Plano"/>
    <x v="5"/>
    <n v="75023"/>
    <x v="2"/>
    <s v="TEC-PH-10003811"/>
    <x v="2"/>
    <x v="7"/>
    <s v="Jabra Supreme Plus Driver Edition Headset"/>
    <n v="95.992000000000004"/>
    <n v="1"/>
    <n v="0.2"/>
    <x v="4904"/>
  </r>
  <r>
    <n v="5940"/>
    <x v="2959"/>
    <x v="3"/>
    <x v="240"/>
    <d v="2014-05-26T00:00:00"/>
    <s v="Standard Class"/>
    <s v="JF-15295"/>
    <s v="Jason Fortune-"/>
    <x v="0"/>
    <s v="United States"/>
    <s v="Plano"/>
    <x v="5"/>
    <n v="75023"/>
    <x v="2"/>
    <s v="OFF-LA-10004178"/>
    <x v="1"/>
    <x v="2"/>
    <s v="Avery 491"/>
    <n v="13.216000000000001"/>
    <n v="4"/>
    <n v="0.2"/>
    <x v="4905"/>
  </r>
  <r>
    <n v="5941"/>
    <x v="2960"/>
    <x v="3"/>
    <x v="386"/>
    <d v="2014-10-15T00:00:00"/>
    <s v="Second Class"/>
    <s v="RW-19690"/>
    <s v="Robert Waldorf"/>
    <x v="0"/>
    <s v="United States"/>
    <s v="Los Angeles"/>
    <x v="1"/>
    <n v="90049"/>
    <x v="1"/>
    <s v="TEC-AC-10001465"/>
    <x v="2"/>
    <x v="11"/>
    <s v="SanDisk Cruzer 64 GB USB Flash Drive"/>
    <n v="435.84000000000003"/>
    <n v="12"/>
    <n v="0"/>
    <x v="4906"/>
  </r>
  <r>
    <n v="5942"/>
    <x v="2960"/>
    <x v="3"/>
    <x v="386"/>
    <d v="2014-10-15T00:00:00"/>
    <s v="Second Class"/>
    <s v="RW-19690"/>
    <s v="Robert Waldorf"/>
    <x v="0"/>
    <s v="United States"/>
    <s v="Los Angeles"/>
    <x v="1"/>
    <n v="90049"/>
    <x v="1"/>
    <s v="OFF-AR-10000940"/>
    <x v="1"/>
    <x v="6"/>
    <s v="Newell 343"/>
    <n v="5.88"/>
    <n v="2"/>
    <n v="0"/>
    <x v="4907"/>
  </r>
  <r>
    <n v="5943"/>
    <x v="2961"/>
    <x v="0"/>
    <x v="876"/>
    <d v="2013-08-14T00:00:00"/>
    <s v="Standard Class"/>
    <s v="VG-21790"/>
    <s v="Vivek Gonzalez"/>
    <x v="0"/>
    <s v="United States"/>
    <s v="Los Angeles"/>
    <x v="1"/>
    <n v="90032"/>
    <x v="1"/>
    <s v="TEC-PH-10001700"/>
    <x v="2"/>
    <x v="7"/>
    <s v="Panasonic KX-TG6844B Expandable Digital Cordless Telephone"/>
    <n v="211.16800000000001"/>
    <n v="4"/>
    <n v="0.2"/>
    <x v="4908"/>
  </r>
  <r>
    <n v="5944"/>
    <x v="2962"/>
    <x v="2"/>
    <x v="55"/>
    <d v="2011-08-29T00:00:00"/>
    <s v="Standard Class"/>
    <s v="JM-15265"/>
    <s v="Janet Molinari"/>
    <x v="1"/>
    <s v="United States"/>
    <s v="Los Angeles"/>
    <x v="1"/>
    <n v="90036"/>
    <x v="1"/>
    <s v="FUR-FU-10000771"/>
    <x v="0"/>
    <x v="5"/>
    <s v="Eldon 200 Class Desk Accessories, Smoke"/>
    <n v="6.28"/>
    <n v="1"/>
    <n v="0"/>
    <x v="4909"/>
  </r>
  <r>
    <n v="5945"/>
    <x v="2962"/>
    <x v="2"/>
    <x v="55"/>
    <d v="2011-08-29T00:00:00"/>
    <s v="Standard Class"/>
    <s v="JM-15265"/>
    <s v="Janet Molinari"/>
    <x v="1"/>
    <s v="United States"/>
    <s v="Los Angeles"/>
    <x v="1"/>
    <n v="90036"/>
    <x v="1"/>
    <s v="TEC-AC-10002399"/>
    <x v="2"/>
    <x v="11"/>
    <s v="SanDisk Cruzer 32 GB USB Flash Drive"/>
    <n v="95.1"/>
    <n v="5"/>
    <n v="0"/>
    <x v="2208"/>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910"/>
  </r>
  <r>
    <n v="5948"/>
    <x v="2963"/>
    <x v="1"/>
    <x v="471"/>
    <d v="2012-09-18T00:00:00"/>
    <s v="Second Class"/>
    <s v="BE-11455"/>
    <s v="Brad Eason"/>
    <x v="2"/>
    <s v="United States"/>
    <s v="Des Moines"/>
    <x v="23"/>
    <n v="50315"/>
    <x v="2"/>
    <s v="OFF-BI-10004040"/>
    <x v="1"/>
    <x v="8"/>
    <s v="Wilson Jones Impact Binders"/>
    <n v="25.9"/>
    <n v="5"/>
    <n v="0"/>
    <x v="4911"/>
  </r>
  <r>
    <n v="5949"/>
    <x v="2964"/>
    <x v="3"/>
    <x v="916"/>
    <d v="2014-03-06T00:00:00"/>
    <s v="Same Day"/>
    <s v="CB-12535"/>
    <s v="Claudia Bergmann"/>
    <x v="1"/>
    <s v="United States"/>
    <s v="Southaven"/>
    <x v="35"/>
    <n v="38671"/>
    <x v="0"/>
    <s v="OFF-EN-10003862"/>
    <x v="1"/>
    <x v="12"/>
    <s v="Laser &amp; Ink Jet Business Envelopes"/>
    <n v="42.68"/>
    <n v="4"/>
    <n v="0"/>
    <x v="4912"/>
  </r>
  <r>
    <n v="5950"/>
    <x v="2964"/>
    <x v="3"/>
    <x v="916"/>
    <d v="2014-03-06T00:00:00"/>
    <s v="Same Day"/>
    <s v="CB-12535"/>
    <s v="Claudia Bergmann"/>
    <x v="1"/>
    <s v="United States"/>
    <s v="Southaven"/>
    <x v="35"/>
    <n v="38671"/>
    <x v="0"/>
    <s v="TEC-AC-10004571"/>
    <x v="2"/>
    <x v="11"/>
    <s v="Logitech G700s Rechargeable Gaming Mouse"/>
    <n v="299.96999999999997"/>
    <n v="3"/>
    <n v="0"/>
    <x v="4913"/>
  </r>
  <r>
    <n v="5951"/>
    <x v="2964"/>
    <x v="3"/>
    <x v="916"/>
    <d v="2014-03-06T00:00:00"/>
    <s v="Same Day"/>
    <s v="CB-12535"/>
    <s v="Claudia Bergmann"/>
    <x v="1"/>
    <s v="United States"/>
    <s v="Southaven"/>
    <x v="35"/>
    <n v="38671"/>
    <x v="0"/>
    <s v="OFF-AP-10000891"/>
    <x v="1"/>
    <x v="9"/>
    <s v="Kensington 7 Outlet MasterPiece HOMEOFFICE Power Control Center"/>
    <n v="262.24"/>
    <n v="2"/>
    <n v="0"/>
    <x v="3019"/>
  </r>
  <r>
    <n v="5952"/>
    <x v="2964"/>
    <x v="3"/>
    <x v="916"/>
    <d v="2014-03-06T00:00:00"/>
    <s v="Same Day"/>
    <s v="CB-12535"/>
    <s v="Claudia Bergmann"/>
    <x v="1"/>
    <s v="United States"/>
    <s v="Southaven"/>
    <x v="35"/>
    <n v="38671"/>
    <x v="0"/>
    <s v="OFF-BI-10002026"/>
    <x v="1"/>
    <x v="8"/>
    <s v="Ibico Recycled Linen-Style Covers"/>
    <n v="234.36"/>
    <n v="6"/>
    <n v="0"/>
    <x v="4914"/>
  </r>
  <r>
    <n v="5953"/>
    <x v="2965"/>
    <x v="3"/>
    <x v="4"/>
    <d v="2014-04-22T00:00:00"/>
    <s v="Standard Class"/>
    <s v="SD-20485"/>
    <s v="Shirley Daniels"/>
    <x v="2"/>
    <s v="United States"/>
    <s v="Houston"/>
    <x v="5"/>
    <n v="77041"/>
    <x v="2"/>
    <s v="OFF-PA-10001826"/>
    <x v="1"/>
    <x v="10"/>
    <s v="Xerox 207"/>
    <n v="20.736000000000004"/>
    <n v="4"/>
    <n v="0.2"/>
    <x v="570"/>
  </r>
  <r>
    <n v="5954"/>
    <x v="2966"/>
    <x v="2"/>
    <x v="809"/>
    <d v="2011-03-31T00:00:00"/>
    <s v="First Class"/>
    <s v="SG-20890"/>
    <s v="Susan Gilcrest"/>
    <x v="1"/>
    <s v="United States"/>
    <s v="New York City"/>
    <x v="15"/>
    <n v="10009"/>
    <x v="3"/>
    <s v="OFF-AR-10001231"/>
    <x v="1"/>
    <x v="6"/>
    <s v="Sanford EarthWrite Recycled Pencils, Medium Soft, #2"/>
    <n v="10.5"/>
    <n v="5"/>
    <n v="0"/>
    <x v="4915"/>
  </r>
  <r>
    <n v="5955"/>
    <x v="2967"/>
    <x v="2"/>
    <x v="7"/>
    <d v="2011-11-15T00:00:00"/>
    <s v="Second Class"/>
    <s v="TS-21430"/>
    <s v="Tom Stivers"/>
    <x v="1"/>
    <s v="United States"/>
    <s v="Reading"/>
    <x v="9"/>
    <n v="19601"/>
    <x v="3"/>
    <s v="FUR-FU-10000409"/>
    <x v="0"/>
    <x v="5"/>
    <s v="GE 4 Foot Flourescent Tube, 40 Watt"/>
    <n v="23.968000000000004"/>
    <n v="2"/>
    <n v="0.2"/>
    <x v="4916"/>
  </r>
  <r>
    <n v="5956"/>
    <x v="2967"/>
    <x v="2"/>
    <x v="7"/>
    <d v="2011-11-15T00:00:00"/>
    <s v="Second Class"/>
    <s v="TS-21430"/>
    <s v="Tom Stivers"/>
    <x v="1"/>
    <s v="United States"/>
    <s v="Reading"/>
    <x v="9"/>
    <n v="19601"/>
    <x v="3"/>
    <s v="FUR-BO-10002545"/>
    <x v="0"/>
    <x v="0"/>
    <s v="Atlantic Metals Mobile 3-Shelf Bookcases, Custom Colors"/>
    <n v="521.96"/>
    <n v="4"/>
    <n v="0.5"/>
    <x v="4917"/>
  </r>
  <r>
    <n v="5957"/>
    <x v="2968"/>
    <x v="0"/>
    <x v="299"/>
    <d v="2013-03-16T00:00:00"/>
    <s v="Second Class"/>
    <s v="DK-13225"/>
    <s v="Dean Katz"/>
    <x v="1"/>
    <s v="United States"/>
    <s v="San Francisco"/>
    <x v="1"/>
    <n v="94109"/>
    <x v="1"/>
    <s v="OFF-ST-10002756"/>
    <x v="1"/>
    <x v="4"/>
    <s v="Tennsco Stur-D-Stor Boltless Shelving, 5 Shelves, 24&quot; Deep, Sand"/>
    <n v="676.55"/>
    <n v="5"/>
    <n v="0"/>
    <x v="4918"/>
  </r>
  <r>
    <n v="5958"/>
    <x v="2968"/>
    <x v="0"/>
    <x v="299"/>
    <d v="2013-03-16T00:00:00"/>
    <s v="Second Class"/>
    <s v="DK-13225"/>
    <s v="Dean Katz"/>
    <x v="1"/>
    <s v="United States"/>
    <s v="San Francisco"/>
    <x v="1"/>
    <n v="94109"/>
    <x v="1"/>
    <s v="OFF-AP-10003842"/>
    <x v="1"/>
    <x v="9"/>
    <s v="Euro-Pro Shark Turbo Vacuum"/>
    <n v="154.9"/>
    <n v="5"/>
    <n v="0"/>
    <x v="4733"/>
  </r>
  <r>
    <n v="5959"/>
    <x v="2968"/>
    <x v="0"/>
    <x v="299"/>
    <d v="2013-03-16T00:00:00"/>
    <s v="Second Class"/>
    <s v="DK-13225"/>
    <s v="Dean Katz"/>
    <x v="1"/>
    <s v="United States"/>
    <s v="San Francisco"/>
    <x v="1"/>
    <n v="94109"/>
    <x v="1"/>
    <s v="OFF-EN-10004459"/>
    <x v="1"/>
    <x v="12"/>
    <s v="Security-Tint Envelopes"/>
    <n v="30.56"/>
    <n v="4"/>
    <n v="0"/>
    <x v="4470"/>
  </r>
  <r>
    <n v="5960"/>
    <x v="2968"/>
    <x v="0"/>
    <x v="299"/>
    <d v="2013-03-16T00:00:00"/>
    <s v="Second Class"/>
    <s v="DK-13225"/>
    <s v="Dean Katz"/>
    <x v="1"/>
    <s v="United States"/>
    <s v="San Francisco"/>
    <x v="1"/>
    <n v="94109"/>
    <x v="1"/>
    <s v="FUR-CH-10003746"/>
    <x v="0"/>
    <x v="1"/>
    <s v="Hon 4070 Series Pagoda Round Back Stacking Chairs"/>
    <n v="770.35200000000009"/>
    <n v="3"/>
    <n v="0.2"/>
    <x v="4919"/>
  </r>
  <r>
    <n v="5961"/>
    <x v="2969"/>
    <x v="3"/>
    <x v="839"/>
    <d v="2014-02-15T00:00:00"/>
    <s v="Second Class"/>
    <s v="ML-17395"/>
    <s v="Marina Lichtenstein"/>
    <x v="1"/>
    <s v="United States"/>
    <s v="Los Angeles"/>
    <x v="1"/>
    <n v="90045"/>
    <x v="1"/>
    <s v="FUR-FU-10003142"/>
    <x v="0"/>
    <x v="5"/>
    <s v="Master Big Foot Doorstop, Beige"/>
    <n v="21.12"/>
    <n v="4"/>
    <n v="0"/>
    <x v="4920"/>
  </r>
  <r>
    <n v="5962"/>
    <x v="2970"/>
    <x v="2"/>
    <x v="7"/>
    <d v="2011-11-13T00:00:00"/>
    <s v="Second Class"/>
    <s v="MA-17560"/>
    <s v="Matt Abelman"/>
    <x v="2"/>
    <s v="United States"/>
    <s v="Los Angeles"/>
    <x v="1"/>
    <n v="90004"/>
    <x v="1"/>
    <s v="TEC-PH-10001425"/>
    <x v="2"/>
    <x v="7"/>
    <s v="Mophie Juice Pack Helium for iPhone"/>
    <n v="575.928"/>
    <n v="9"/>
    <n v="0.2"/>
    <x v="492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678"/>
  </r>
  <r>
    <n v="5964"/>
    <x v="2970"/>
    <x v="2"/>
    <x v="7"/>
    <d v="2011-11-13T00:00:00"/>
    <s v="Second Class"/>
    <s v="MA-17560"/>
    <s v="Matt Abelman"/>
    <x v="2"/>
    <s v="United States"/>
    <s v="Los Angeles"/>
    <x v="1"/>
    <n v="90004"/>
    <x v="1"/>
    <s v="OFF-PA-10003625"/>
    <x v="1"/>
    <x v="10"/>
    <s v="Xerox 1979"/>
    <n v="123.92"/>
    <n v="4"/>
    <n v="0"/>
    <x v="1997"/>
  </r>
  <r>
    <n v="5965"/>
    <x v="2971"/>
    <x v="3"/>
    <x v="648"/>
    <d v="2014-08-26T00:00:00"/>
    <s v="Standard Class"/>
    <s v="LR-17035"/>
    <s v="Lisa Ryan"/>
    <x v="1"/>
    <s v="United States"/>
    <s v="San Francisco"/>
    <x v="1"/>
    <n v="94109"/>
    <x v="1"/>
    <s v="OFF-SU-10004768"/>
    <x v="1"/>
    <x v="14"/>
    <s v="Acme Kleencut Forged Steel Scissors"/>
    <n v="17.22"/>
    <n v="3"/>
    <n v="0"/>
    <x v="4922"/>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 Headset"/>
    <n v="107.88"/>
    <n v="3"/>
    <n v="0.2"/>
    <x v="4923"/>
  </r>
  <r>
    <n v="5968"/>
    <x v="2972"/>
    <x v="0"/>
    <x v="804"/>
    <d v="2013-01-17T00:00:00"/>
    <s v="First Class"/>
    <s v="BE-11335"/>
    <s v="Bill Eplett"/>
    <x v="2"/>
    <s v="United States"/>
    <s v="New York City"/>
    <x v="15"/>
    <n v="10009"/>
    <x v="3"/>
    <s v="OFF-PA-10001033"/>
    <x v="1"/>
    <x v="10"/>
    <s v="Xerox 1893"/>
    <n v="81.98"/>
    <n v="2"/>
    <n v="0"/>
    <x v="2934"/>
  </r>
  <r>
    <n v="5969"/>
    <x v="2973"/>
    <x v="2"/>
    <x v="836"/>
    <d v="2011-07-22T00:00:00"/>
    <s v="First Class"/>
    <s v="CC-12145"/>
    <s v="Charles Crestani"/>
    <x v="0"/>
    <s v="United States"/>
    <s v="San Diego"/>
    <x v="1"/>
    <n v="92105"/>
    <x v="1"/>
    <s v="OFF-PA-10000418"/>
    <x v="1"/>
    <x v="10"/>
    <s v="Xerox 189"/>
    <n v="104.85"/>
    <n v="1"/>
    <n v="0"/>
    <x v="3157"/>
  </r>
  <r>
    <n v="5970"/>
    <x v="2973"/>
    <x v="2"/>
    <x v="836"/>
    <d v="2011-07-22T00:00:00"/>
    <s v="First Class"/>
    <s v="CC-12145"/>
    <s v="Charles Crestani"/>
    <x v="0"/>
    <s v="United States"/>
    <s v="San Diego"/>
    <x v="1"/>
    <n v="92105"/>
    <x v="1"/>
    <s v="OFF-BI-10001982"/>
    <x v="1"/>
    <x v="8"/>
    <s v="Wilson Jones Custom Binder Spines &amp; Labels"/>
    <n v="8.7040000000000006"/>
    <n v="2"/>
    <n v="0.2"/>
    <x v="4924"/>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19999999999996"/>
    <n v="3"/>
    <n v="0"/>
    <x v="4925"/>
  </r>
  <r>
    <n v="5973"/>
    <x v="2974"/>
    <x v="3"/>
    <x v="695"/>
    <d v="2014-02-12T00:00:00"/>
    <s v="Standard Class"/>
    <s v="BD-11770"/>
    <s v="Bryan Davis"/>
    <x v="0"/>
    <s v="United States"/>
    <s v="New York City"/>
    <x v="15"/>
    <n v="10024"/>
    <x v="3"/>
    <s v="FUR-BO-10001811"/>
    <x v="0"/>
    <x v="0"/>
    <s v="Atlantic Metals Mobile 5-Shelf Bookcases, Custom Colors"/>
    <n v="240.78400000000002"/>
    <n v="1"/>
    <n v="0.2"/>
    <x v="4926"/>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927"/>
  </r>
  <r>
    <n v="5975"/>
    <x v="2976"/>
    <x v="0"/>
    <x v="750"/>
    <d v="2013-10-14T00:00:00"/>
    <s v="Standard Class"/>
    <s v="DB-13615"/>
    <s v="Doug Bickford"/>
    <x v="0"/>
    <s v="United States"/>
    <s v="Charlotte"/>
    <x v="3"/>
    <n v="28205"/>
    <x v="0"/>
    <s v="OFF-ST-10000676"/>
    <x v="1"/>
    <x v="4"/>
    <s v="Fellowes Econo/Stor Drawers"/>
    <n v="387.72"/>
    <n v="5"/>
    <n v="0.2"/>
    <x v="4928"/>
  </r>
  <r>
    <n v="5976"/>
    <x v="2977"/>
    <x v="3"/>
    <x v="1002"/>
    <d v="2014-07-18T00:00:00"/>
    <s v="Standard Class"/>
    <s v="RR-19525"/>
    <s v="Rick Reed"/>
    <x v="1"/>
    <s v="United States"/>
    <s v="Overland Park"/>
    <x v="41"/>
    <n v="66212"/>
    <x v="2"/>
    <s v="OFF-ST-10001496"/>
    <x v="1"/>
    <x v="4"/>
    <s v="Standard Rollaway File with Lock"/>
    <n v="360.38"/>
    <n v="2"/>
    <n v="0"/>
    <x v="3272"/>
  </r>
  <r>
    <n v="5977"/>
    <x v="2977"/>
    <x v="3"/>
    <x v="1002"/>
    <d v="2014-07-18T00:00:00"/>
    <s v="Standard Class"/>
    <s v="RR-19525"/>
    <s v="Rick Reed"/>
    <x v="1"/>
    <s v="United States"/>
    <s v="Overland Park"/>
    <x v="41"/>
    <n v="66212"/>
    <x v="2"/>
    <s v="OFF-PA-10003673"/>
    <x v="1"/>
    <x v="10"/>
    <s v="Strathmore Photo Mount Cards"/>
    <n v="13.56"/>
    <n v="2"/>
    <n v="0"/>
    <x v="4929"/>
  </r>
  <r>
    <n v="5978"/>
    <x v="2978"/>
    <x v="3"/>
    <x v="558"/>
    <d v="2014-04-26T00:00:00"/>
    <s v="First Class"/>
    <s v="SV-20935"/>
    <s v="Susan Vittorini"/>
    <x v="0"/>
    <s v="United States"/>
    <s v="Mesa"/>
    <x v="16"/>
    <n v="85204"/>
    <x v="1"/>
    <s v="TEC-PH-10004614"/>
    <x v="2"/>
    <x v="7"/>
    <s v="AT&amp;T 841000 Phone"/>
    <n v="552"/>
    <n v="10"/>
    <n v="0.2"/>
    <x v="4930"/>
  </r>
  <r>
    <n v="5979"/>
    <x v="2979"/>
    <x v="2"/>
    <x v="557"/>
    <d v="2011-09-13T00:00:00"/>
    <s v="Standard Class"/>
    <s v="RB-19465"/>
    <s v="Rick Bensley"/>
    <x v="2"/>
    <s v="United States"/>
    <s v="Tulsa"/>
    <x v="26"/>
    <n v="74133"/>
    <x v="2"/>
    <s v="FUR-TA-10001039"/>
    <x v="0"/>
    <x v="3"/>
    <s v="KI Adjustable-Height Table"/>
    <n v="429.90000000000003"/>
    <n v="5"/>
    <n v="0"/>
    <x v="4931"/>
  </r>
  <r>
    <n v="5980"/>
    <x v="2979"/>
    <x v="2"/>
    <x v="557"/>
    <d v="2011-09-13T00:00:00"/>
    <s v="Standard Class"/>
    <s v="RB-19465"/>
    <s v="Rick Bensley"/>
    <x v="2"/>
    <s v="United States"/>
    <s v="Tulsa"/>
    <x v="26"/>
    <n v="74133"/>
    <x v="2"/>
    <s v="OFF-BI-10000474"/>
    <x v="1"/>
    <x v="8"/>
    <s v="Avery Recycled Flexi-View Covers for Binding Systems"/>
    <n v="32.06"/>
    <n v="2"/>
    <n v="0"/>
    <x v="4932"/>
  </r>
  <r>
    <n v="5981"/>
    <x v="2979"/>
    <x v="2"/>
    <x v="557"/>
    <d v="2011-09-13T00:00:00"/>
    <s v="Standard Class"/>
    <s v="RB-19465"/>
    <s v="Rick Bensley"/>
    <x v="2"/>
    <s v="United States"/>
    <s v="Tulsa"/>
    <x v="26"/>
    <n v="74133"/>
    <x v="2"/>
    <s v="FUR-CH-10004698"/>
    <x v="0"/>
    <x v="1"/>
    <s v="Padded Folding Chairs, Black, 4/Carton"/>
    <n v="161.96"/>
    <n v="2"/>
    <n v="0"/>
    <x v="4933"/>
  </r>
  <r>
    <n v="5982"/>
    <x v="2979"/>
    <x v="2"/>
    <x v="557"/>
    <d v="2011-09-13T00:00:00"/>
    <s v="Standard Class"/>
    <s v="RB-19465"/>
    <s v="Rick Bensley"/>
    <x v="2"/>
    <s v="United States"/>
    <s v="Tulsa"/>
    <x v="26"/>
    <n v="74133"/>
    <x v="2"/>
    <s v="OFF-ST-10003327"/>
    <x v="1"/>
    <x v="4"/>
    <s v="Akro-Mils 12-Gallon Tote"/>
    <n v="19.86"/>
    <n v="2"/>
    <n v="0"/>
    <x v="4934"/>
  </r>
  <r>
    <n v="5983"/>
    <x v="2980"/>
    <x v="0"/>
    <x v="831"/>
    <d v="2013-11-29T00:00:00"/>
    <s v="Standard Class"/>
    <s v="MV-18190"/>
    <s v="Mike Vittorini"/>
    <x v="0"/>
    <s v="United States"/>
    <s v="New York City"/>
    <x v="15"/>
    <n v="10035"/>
    <x v="3"/>
    <s v="OFF-PA-10000232"/>
    <x v="1"/>
    <x v="10"/>
    <s v="Xerox 1975"/>
    <n v="12.96"/>
    <n v="2"/>
    <n v="0"/>
    <x v="2056"/>
  </r>
  <r>
    <n v="5984"/>
    <x v="2981"/>
    <x v="3"/>
    <x v="118"/>
    <d v="2014-09-19T00:00:00"/>
    <s v="Second Class"/>
    <s v="EH-14185"/>
    <s v="Evan Henry"/>
    <x v="0"/>
    <s v="United States"/>
    <s v="Philadelphia"/>
    <x v="9"/>
    <n v="19143"/>
    <x v="3"/>
    <s v="OFF-PA-10003657"/>
    <x v="1"/>
    <x v="10"/>
    <s v="Xerox 1927"/>
    <n v="20.544000000000004"/>
    <n v="6"/>
    <n v="0.2"/>
    <x v="3764"/>
  </r>
  <r>
    <n v="5985"/>
    <x v="2982"/>
    <x v="0"/>
    <x v="1080"/>
    <d v="2013-07-26T00:00:00"/>
    <s v="Standard Class"/>
    <s v="JS-16030"/>
    <s v="Joy Smith"/>
    <x v="0"/>
    <s v="United States"/>
    <s v="Hattiesburg"/>
    <x v="35"/>
    <n v="39401"/>
    <x v="0"/>
    <s v="FUR-FU-10001185"/>
    <x v="0"/>
    <x v="5"/>
    <s v="Advantus Employee of the Month Certificate Frame, 11 x 13-1/2"/>
    <n v="185.57999999999998"/>
    <n v="6"/>
    <n v="0"/>
    <x v="2519"/>
  </r>
  <r>
    <n v="5986"/>
    <x v="2982"/>
    <x v="0"/>
    <x v="1080"/>
    <d v="2013-07-26T00:00:00"/>
    <s v="Standard Class"/>
    <s v="JS-16030"/>
    <s v="Joy Smith"/>
    <x v="0"/>
    <s v="United States"/>
    <s v="Hattiesburg"/>
    <x v="35"/>
    <n v="39401"/>
    <x v="0"/>
    <s v="OFF-BI-10003007"/>
    <x v="1"/>
    <x v="8"/>
    <s v="Premium Transparent Presentation Covers, No Pattern/Clear, 8 1/2&quot; x 11&quot;"/>
    <n v="77.56"/>
    <n v="2"/>
    <n v="0"/>
    <x v="4935"/>
  </r>
  <r>
    <n v="5987"/>
    <x v="2982"/>
    <x v="0"/>
    <x v="1080"/>
    <d v="2013-07-26T00:00:00"/>
    <s v="Standard Class"/>
    <s v="JS-16030"/>
    <s v="Joy Smith"/>
    <x v="0"/>
    <s v="United States"/>
    <s v="Hattiesburg"/>
    <x v="35"/>
    <n v="39401"/>
    <x v="0"/>
    <s v="OFF-ST-10002485"/>
    <x v="1"/>
    <x v="4"/>
    <s v="Rogers Deluxe File Chest"/>
    <n v="87.92"/>
    <n v="4"/>
    <n v="0"/>
    <x v="4936"/>
  </r>
  <r>
    <n v="5988"/>
    <x v="2982"/>
    <x v="0"/>
    <x v="1080"/>
    <d v="2013-07-26T00:00:00"/>
    <s v="Standard Class"/>
    <s v="JS-16030"/>
    <s v="Joy Smith"/>
    <x v="0"/>
    <s v="United States"/>
    <s v="Hattiesburg"/>
    <x v="35"/>
    <n v="39401"/>
    <x v="0"/>
    <s v="OFF-PA-10001033"/>
    <x v="1"/>
    <x v="10"/>
    <s v="Xerox 1893"/>
    <n v="245.94"/>
    <n v="6"/>
    <n v="0"/>
    <x v="4937"/>
  </r>
  <r>
    <n v="5989"/>
    <x v="2982"/>
    <x v="0"/>
    <x v="1080"/>
    <d v="2013-07-26T00:00:00"/>
    <s v="Standard Class"/>
    <s v="JS-16030"/>
    <s v="Joy Smith"/>
    <x v="0"/>
    <s v="United States"/>
    <s v="Hattiesburg"/>
    <x v="35"/>
    <n v="39401"/>
    <x v="0"/>
    <s v="OFF-BI-10000404"/>
    <x v="1"/>
    <x v="8"/>
    <s v="Avery Printable Repositionable Plastic Tabs"/>
    <n v="8.6"/>
    <n v="1"/>
    <n v="0"/>
    <x v="4938"/>
  </r>
  <r>
    <n v="5990"/>
    <x v="2982"/>
    <x v="0"/>
    <x v="1080"/>
    <d v="2013-07-26T00:00:00"/>
    <s v="Standard Class"/>
    <s v="JS-16030"/>
    <s v="Joy Smith"/>
    <x v="0"/>
    <s v="United States"/>
    <s v="Hattiesburg"/>
    <x v="35"/>
    <n v="39401"/>
    <x v="0"/>
    <s v="FUR-BO-10003546"/>
    <x v="0"/>
    <x v="0"/>
    <s v="Hon 4-Shelf Metal Bookcases"/>
    <n v="504.90000000000003"/>
    <n v="5"/>
    <n v="0"/>
    <x v="4939"/>
  </r>
  <r>
    <n v="5991"/>
    <x v="2983"/>
    <x v="3"/>
    <x v="175"/>
    <d v="2014-09-22T00:00:00"/>
    <s v="Standard Class"/>
    <s v="ES-14020"/>
    <s v="Erica Smith"/>
    <x v="0"/>
    <s v="United States"/>
    <s v="Los Angeles"/>
    <x v="1"/>
    <n v="90049"/>
    <x v="1"/>
    <s v="OFF-BI-10004390"/>
    <x v="1"/>
    <x v="8"/>
    <s v="GBC DocuBind 200 Manual Binding Machine"/>
    <n v="2357.4880000000003"/>
    <n v="7"/>
    <n v="0.2"/>
    <x v="4940"/>
  </r>
  <r>
    <n v="5992"/>
    <x v="2983"/>
    <x v="3"/>
    <x v="175"/>
    <d v="2014-09-22T00:00:00"/>
    <s v="Standard Class"/>
    <s v="ES-14020"/>
    <s v="Erica Smith"/>
    <x v="0"/>
    <s v="United States"/>
    <s v="Los Angeles"/>
    <x v="1"/>
    <n v="90049"/>
    <x v="1"/>
    <s v="TEC-PH-10001700"/>
    <x v="2"/>
    <x v="7"/>
    <s v="Panasonic KX-TG6844B Expandable Digital Cordless Telephone"/>
    <n v="369.54399999999998"/>
    <n v="7"/>
    <n v="0.2"/>
    <x v="4941"/>
  </r>
  <r>
    <n v="5993"/>
    <x v="2983"/>
    <x v="3"/>
    <x v="175"/>
    <d v="2014-09-22T00:00:00"/>
    <s v="Standard Class"/>
    <s v="ES-14020"/>
    <s v="Erica Smith"/>
    <x v="0"/>
    <s v="United States"/>
    <s v="Los Angeles"/>
    <x v="1"/>
    <n v="90049"/>
    <x v="1"/>
    <s v="FUR-CH-10003396"/>
    <x v="0"/>
    <x v="1"/>
    <s v="Global Deluxe Steno Chair"/>
    <n v="184.75200000000001"/>
    <n v="3"/>
    <n v="0.2"/>
    <x v="4942"/>
  </r>
  <r>
    <n v="5994"/>
    <x v="2984"/>
    <x v="0"/>
    <x v="25"/>
    <d v="2013-12-12T00:00:00"/>
    <s v="Same Day"/>
    <s v="NS-18640"/>
    <s v="Noel Staavos"/>
    <x v="1"/>
    <s v="United States"/>
    <s v="Columbus"/>
    <x v="24"/>
    <n v="43229"/>
    <x v="3"/>
    <s v="OFF-ST-10001558"/>
    <x v="1"/>
    <x v="4"/>
    <s v="Acco Perma 4000 Stacking Storage Drawers"/>
    <n v="64.959999999999994"/>
    <n v="5"/>
    <n v="0.2"/>
    <x v="4943"/>
  </r>
  <r>
    <n v="5995"/>
    <x v="2984"/>
    <x v="0"/>
    <x v="25"/>
    <d v="2013-12-12T00:00:00"/>
    <s v="Same Day"/>
    <s v="NS-18640"/>
    <s v="Noel Staavos"/>
    <x v="1"/>
    <s v="United States"/>
    <s v="Columbus"/>
    <x v="24"/>
    <n v="43229"/>
    <x v="3"/>
    <s v="OFF-SU-10004782"/>
    <x v="1"/>
    <x v="14"/>
    <s v="Elite 5&quot; Scissors"/>
    <n v="13.52"/>
    <n v="2"/>
    <n v="0.2"/>
    <x v="4944"/>
  </r>
  <r>
    <n v="5996"/>
    <x v="2984"/>
    <x v="0"/>
    <x v="25"/>
    <d v="2013-12-12T00:00:00"/>
    <s v="Same Day"/>
    <s v="NS-18640"/>
    <s v="Noel Staavos"/>
    <x v="1"/>
    <s v="United States"/>
    <s v="Columbus"/>
    <x v="24"/>
    <n v="43229"/>
    <x v="3"/>
    <s v="FUR-CH-10003298"/>
    <x v="0"/>
    <x v="1"/>
    <s v="Office Star - Contemporary Task Swivel chair with Loop Arms, Charcoal"/>
    <n v="458.42999999999995"/>
    <n v="5"/>
    <n v="0.3"/>
    <x v="4945"/>
  </r>
  <r>
    <n v="5997"/>
    <x v="2984"/>
    <x v="0"/>
    <x v="25"/>
    <d v="2013-12-12T00:00:00"/>
    <s v="Same Day"/>
    <s v="NS-18640"/>
    <s v="Noel Staavos"/>
    <x v="1"/>
    <s v="United States"/>
    <s v="Columbus"/>
    <x v="24"/>
    <n v="43229"/>
    <x v="3"/>
    <s v="OFF-AP-10000576"/>
    <x v="1"/>
    <x v="9"/>
    <s v="Belkin 325VA UPS Surge Protector, 6'"/>
    <n v="387.13600000000002"/>
    <n v="4"/>
    <n v="0.2"/>
    <x v="2597"/>
  </r>
  <r>
    <n v="5998"/>
    <x v="2984"/>
    <x v="0"/>
    <x v="25"/>
    <d v="2013-12-12T00:00:00"/>
    <s v="Same Day"/>
    <s v="NS-18640"/>
    <s v="Noel Staavos"/>
    <x v="1"/>
    <s v="United States"/>
    <s v="Columbus"/>
    <x v="24"/>
    <n v="43229"/>
    <x v="3"/>
    <s v="FUR-TA-10003008"/>
    <x v="0"/>
    <x v="3"/>
    <s v="Lesro Round Back Collection Coffee Table, End Table"/>
    <n v="328.59000000000003"/>
    <n v="3"/>
    <n v="0.4"/>
    <x v="4946"/>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0000000000008"/>
    <n v="3"/>
    <n v="0.2"/>
    <x v="4948"/>
  </r>
  <r>
    <n v="6003"/>
    <x v="2986"/>
    <x v="2"/>
    <x v="736"/>
    <d v="2011-12-17T00:00:00"/>
    <s v="Standard Class"/>
    <s v="RF-19345"/>
    <s v="Randy Ferguson"/>
    <x v="1"/>
    <s v="United States"/>
    <s v="Phoenix"/>
    <x v="16"/>
    <n v="85023"/>
    <x v="1"/>
    <s v="OFF-BI-10002103"/>
    <x v="1"/>
    <x v="8"/>
    <s v="Cardinal Slant-D Ring Binder, Heavy Gauge Vinyl"/>
    <n v="5.2140000000000004"/>
    <n v="2"/>
    <n v="0.7"/>
    <x v="4633"/>
  </r>
  <r>
    <n v="6004"/>
    <x v="2987"/>
    <x v="3"/>
    <x v="296"/>
    <d v="2014-09-28T00:00:00"/>
    <s v="Standard Class"/>
    <s v="DL-12865"/>
    <s v="Dan Lawera"/>
    <x v="0"/>
    <s v="United States"/>
    <s v="Miami"/>
    <x v="2"/>
    <n v="33142"/>
    <x v="0"/>
    <s v="OFF-BI-10002794"/>
    <x v="1"/>
    <x v="8"/>
    <s v="Avery Trapezoid Ring Binder, 3&quot; Capacity, Black, 1040 sheets"/>
    <n v="12.294"/>
    <n v="1"/>
    <n v="0.7"/>
    <x v="4949"/>
  </r>
  <r>
    <n v="6005"/>
    <x v="2988"/>
    <x v="3"/>
    <x v="210"/>
    <d v="2014-09-12T00:00:00"/>
    <s v="Standard Class"/>
    <s v="AG-10390"/>
    <s v="Allen Goldenen"/>
    <x v="0"/>
    <s v="United States"/>
    <s v="Los Angeles"/>
    <x v="1"/>
    <n v="90004"/>
    <x v="1"/>
    <s v="FUR-FU-10002597"/>
    <x v="0"/>
    <x v="5"/>
    <s v="C-Line Magnetic Cubicle Keepers, Clear Polypropylene"/>
    <n v="19.760000000000002"/>
    <n v="4"/>
    <n v="0"/>
    <x v="2615"/>
  </r>
  <r>
    <n v="6006"/>
    <x v="2989"/>
    <x v="1"/>
    <x v="121"/>
    <d v="2012-11-07T00:00:00"/>
    <s v="Standard Class"/>
    <s v="SW-20245"/>
    <s v="Scot Wooten"/>
    <x v="0"/>
    <s v="United States"/>
    <s v="Troy"/>
    <x v="15"/>
    <n v="12180"/>
    <x v="3"/>
    <s v="FUR-CH-10003535"/>
    <x v="0"/>
    <x v="1"/>
    <s v="Global Armless Task Chair, Royal Blue"/>
    <n v="109.764"/>
    <n v="2"/>
    <n v="0.1"/>
    <x v="4950"/>
  </r>
  <r>
    <n v="6007"/>
    <x v="2990"/>
    <x v="3"/>
    <x v="157"/>
    <d v="2014-12-19T00:00:00"/>
    <s v="Standard Class"/>
    <s v="KN-16390"/>
    <s v="Katherine Nockton"/>
    <x v="1"/>
    <s v="United States"/>
    <s v="New Bedford"/>
    <x v="31"/>
    <n v="2740"/>
    <x v="3"/>
    <s v="TEC-PH-10001527"/>
    <x v="2"/>
    <x v="7"/>
    <s v="Plantronics MX500i Earset"/>
    <n v="128.85000000000002"/>
    <n v="3"/>
    <n v="0"/>
    <x v="4208"/>
  </r>
  <r>
    <n v="6008"/>
    <x v="2991"/>
    <x v="3"/>
    <x v="719"/>
    <d v="2014-04-04T00:00:00"/>
    <s v="First Class"/>
    <s v="GB-14530"/>
    <s v="George Bell"/>
    <x v="1"/>
    <s v="United States"/>
    <s v="Florence"/>
    <x v="20"/>
    <n v="29501"/>
    <x v="0"/>
    <s v="FUR-FU-10004006"/>
    <x v="0"/>
    <x v="5"/>
    <s v="Deflect-o DuraMat Lighweight, Studded, Beveled Mat for Low Pile Carpeting"/>
    <n v="127.94999999999999"/>
    <n v="3"/>
    <n v="0"/>
    <x v="4864"/>
  </r>
  <r>
    <n v="6009"/>
    <x v="2992"/>
    <x v="1"/>
    <x v="1081"/>
    <d v="2013-01-03T00:00:00"/>
    <s v="Standard Class"/>
    <s v="CL-12565"/>
    <s v="Clay Ludtke"/>
    <x v="0"/>
    <s v="United States"/>
    <s v="Los Angeles"/>
    <x v="1"/>
    <n v="90049"/>
    <x v="1"/>
    <s v="OFF-PA-10000595"/>
    <x v="1"/>
    <x v="10"/>
    <s v="Xerox 1929"/>
    <n v="68.52"/>
    <n v="3"/>
    <n v="0"/>
    <x v="4951"/>
  </r>
  <r>
    <n v="6010"/>
    <x v="2992"/>
    <x v="1"/>
    <x v="1081"/>
    <d v="2013-01-03T00:00:00"/>
    <s v="Standard Class"/>
    <s v="CL-12565"/>
    <s v="Clay Ludtke"/>
    <x v="0"/>
    <s v="United States"/>
    <s v="Los Angeles"/>
    <x v="1"/>
    <n v="90049"/>
    <x v="1"/>
    <s v="OFF-ST-10000798"/>
    <x v="1"/>
    <x v="4"/>
    <s v="2300 Heavy-Duty Transfer File Systems by Perma"/>
    <n v="74.94"/>
    <n v="3"/>
    <n v="0"/>
    <x v="4952"/>
  </r>
  <r>
    <n v="6011"/>
    <x v="2992"/>
    <x v="1"/>
    <x v="1081"/>
    <d v="2013-01-03T00:00:00"/>
    <s v="Standard Class"/>
    <s v="CL-12565"/>
    <s v="Clay Ludtke"/>
    <x v="0"/>
    <s v="United States"/>
    <s v="Los Angeles"/>
    <x v="1"/>
    <n v="90049"/>
    <x v="1"/>
    <s v="TEC-MA-10004002"/>
    <x v="2"/>
    <x v="15"/>
    <s v="Zebra GX420t Direct Thermal/Thermal Transfer Printer"/>
    <n v="2548.5600000000004"/>
    <n v="6"/>
    <n v="0.2"/>
    <x v="4953"/>
  </r>
  <r>
    <n v="6012"/>
    <x v="2992"/>
    <x v="1"/>
    <x v="1081"/>
    <d v="2013-01-03T00:00:00"/>
    <s v="Standard Class"/>
    <s v="CL-12565"/>
    <s v="Clay Ludtke"/>
    <x v="0"/>
    <s v="United States"/>
    <s v="Los Angeles"/>
    <x v="1"/>
    <n v="90049"/>
    <x v="1"/>
    <s v="OFF-EN-10003296"/>
    <x v="1"/>
    <x v="12"/>
    <s v="Tyvek Side-Opening Peel &amp; Seel Expanding Envelopes"/>
    <n v="271.44"/>
    <n v="3"/>
    <n v="0"/>
    <x v="3903"/>
  </r>
  <r>
    <n v="6013"/>
    <x v="2992"/>
    <x v="1"/>
    <x v="1081"/>
    <d v="2013-01-03T00:00:00"/>
    <s v="Standard Class"/>
    <s v="CL-12565"/>
    <s v="Clay Ludtke"/>
    <x v="0"/>
    <s v="United States"/>
    <s v="Los Angeles"/>
    <x v="1"/>
    <n v="90049"/>
    <x v="1"/>
    <s v="TEC-PH-10004345"/>
    <x v="2"/>
    <x v="7"/>
    <s v="Cisco SPA 502G IP Phone"/>
    <n v="287.88"/>
    <n v="3"/>
    <n v="0.2"/>
    <x v="4954"/>
  </r>
  <r>
    <n v="6014"/>
    <x v="2993"/>
    <x v="0"/>
    <x v="612"/>
    <d v="2013-03-12T00:00:00"/>
    <s v="First Class"/>
    <s v="KF-16285"/>
    <s v="Karen Ferguson"/>
    <x v="2"/>
    <s v="United States"/>
    <s v="Los Angeles"/>
    <x v="1"/>
    <n v="90008"/>
    <x v="1"/>
    <s v="OFF-PA-10004405"/>
    <x v="1"/>
    <x v="10"/>
    <s v="Rediform Voice Mail Log Books"/>
    <n v="14.9"/>
    <n v="5"/>
    <n v="0"/>
    <x v="4955"/>
  </r>
  <r>
    <n v="6015"/>
    <x v="2993"/>
    <x v="0"/>
    <x v="612"/>
    <d v="2013-03-12T00:00:00"/>
    <s v="First Class"/>
    <s v="KF-16285"/>
    <s v="Karen Ferguson"/>
    <x v="2"/>
    <s v="United States"/>
    <s v="Los Angeles"/>
    <x v="1"/>
    <n v="90008"/>
    <x v="1"/>
    <s v="TEC-PH-10002885"/>
    <x v="2"/>
    <x v="7"/>
    <s v="Apple iPhone 5"/>
    <n v="4158.9120000000003"/>
    <n v="8"/>
    <n v="0.2"/>
    <x v="4956"/>
  </r>
  <r>
    <n v="6016"/>
    <x v="2994"/>
    <x v="2"/>
    <x v="322"/>
    <d v="2011-04-12T00:00:00"/>
    <s v="Standard Class"/>
    <s v="AY-10555"/>
    <s v="Andy Yotov"/>
    <x v="1"/>
    <s v="United States"/>
    <s v="Los Angeles"/>
    <x v="1"/>
    <n v="90049"/>
    <x v="1"/>
    <s v="FUR-FU-10000747"/>
    <x v="0"/>
    <x v="5"/>
    <s v="Tenex B1-RE Series Chair Mats for Low Pile Carpets"/>
    <n v="91.96"/>
    <n v="2"/>
    <n v="0"/>
    <x v="4820"/>
  </r>
  <r>
    <n v="6017"/>
    <x v="2994"/>
    <x v="2"/>
    <x v="322"/>
    <d v="2011-04-12T00:00:00"/>
    <s v="Standard Class"/>
    <s v="AY-10555"/>
    <s v="Andy Yotov"/>
    <x v="1"/>
    <s v="United States"/>
    <s v="Los Angeles"/>
    <x v="1"/>
    <n v="90049"/>
    <x v="1"/>
    <s v="FUR-FU-10001918"/>
    <x v="0"/>
    <x v="5"/>
    <s v="C-Line Cubicle Keepers Polyproplyene Holder With Velcro Backings"/>
    <n v="33.11"/>
    <n v="7"/>
    <n v="0"/>
    <x v="940"/>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957"/>
  </r>
  <r>
    <n v="6021"/>
    <x v="2996"/>
    <x v="0"/>
    <x v="572"/>
    <d v="2013-08-14T00:00:00"/>
    <s v="Same Day"/>
    <s v="HG-15025"/>
    <s v="Hunter Glantz"/>
    <x v="0"/>
    <s v="United States"/>
    <s v="Kenner"/>
    <x v="28"/>
    <n v="70065"/>
    <x v="0"/>
    <s v="OFF-AP-10002222"/>
    <x v="1"/>
    <x v="9"/>
    <s v="Staples"/>
    <n v="17.34"/>
    <n v="2"/>
    <n v="0"/>
    <x v="4693"/>
  </r>
  <r>
    <n v="6022"/>
    <x v="2996"/>
    <x v="0"/>
    <x v="572"/>
    <d v="2013-08-14T00:00:00"/>
    <s v="Same Day"/>
    <s v="HG-15025"/>
    <s v="Hunter Glantz"/>
    <x v="0"/>
    <s v="United States"/>
    <s v="Kenner"/>
    <x v="28"/>
    <n v="70065"/>
    <x v="0"/>
    <s v="TEC-AC-10000158"/>
    <x v="2"/>
    <x v="11"/>
    <s v="Sony 64GB Class 10 Micro SDHC R40 Memory Card"/>
    <n v="71.98"/>
    <n v="2"/>
    <n v="0"/>
    <x v="2439"/>
  </r>
  <r>
    <n v="6023"/>
    <x v="2997"/>
    <x v="2"/>
    <x v="664"/>
    <d v="2011-11-21T00:00:00"/>
    <s v="Standard Class"/>
    <s v="CB-12025"/>
    <s v="Cassandra Brandow"/>
    <x v="0"/>
    <s v="United States"/>
    <s v="Cedar Hill"/>
    <x v="5"/>
    <n v="75104"/>
    <x v="2"/>
    <s v="OFF-EN-10002600"/>
    <x v="1"/>
    <x v="12"/>
    <s v="Redi-Strip #10 Envelopes, 4 1/8 x 9 1/2"/>
    <n v="7.080000000000001"/>
    <n v="3"/>
    <n v="0.2"/>
    <x v="946"/>
  </r>
  <r>
    <n v="6024"/>
    <x v="2998"/>
    <x v="3"/>
    <x v="558"/>
    <d v="2014-04-28T00:00:00"/>
    <s v="First Class"/>
    <s v="LS-16945"/>
    <s v="Linda Southworth"/>
    <x v="1"/>
    <s v="United States"/>
    <s v="Providence"/>
    <x v="34"/>
    <n v="2908"/>
    <x v="3"/>
    <s v="TEC-AC-10004855"/>
    <x v="2"/>
    <x v="11"/>
    <s v="V7 USB Numeric Keypad"/>
    <n v="69.98"/>
    <n v="2"/>
    <n v="0"/>
    <x v="4958"/>
  </r>
  <r>
    <n v="6025"/>
    <x v="2999"/>
    <x v="3"/>
    <x v="1043"/>
    <d v="2014-08-27T00:00:00"/>
    <s v="Second Class"/>
    <s v="DM-13015"/>
    <s v="Darrin Martin"/>
    <x v="0"/>
    <s v="United States"/>
    <s v="Lancaster"/>
    <x v="24"/>
    <n v="43130"/>
    <x v="3"/>
    <s v="OFF-AP-10000938"/>
    <x v="1"/>
    <x v="9"/>
    <s v="Avanti 1.7 Cu. Ft. Refrigerator"/>
    <n v="646.27200000000005"/>
    <n v="8"/>
    <n v="0.2"/>
    <x v="4959"/>
  </r>
  <r>
    <n v="6026"/>
    <x v="2999"/>
    <x v="3"/>
    <x v="1043"/>
    <d v="2014-08-27T00:00:00"/>
    <s v="Second Class"/>
    <s v="DM-13015"/>
    <s v="Darrin Martin"/>
    <x v="0"/>
    <s v="United States"/>
    <s v="Lancaster"/>
    <x v="24"/>
    <n v="43130"/>
    <x v="3"/>
    <s v="OFF-PA-10002195"/>
    <x v="1"/>
    <x v="10"/>
    <s v="Xerox 1966"/>
    <n v="10.368000000000002"/>
    <n v="2"/>
    <n v="0.2"/>
    <x v="4519"/>
  </r>
  <r>
    <n v="6027"/>
    <x v="3000"/>
    <x v="3"/>
    <x v="660"/>
    <d v="2014-03-03T00:00:00"/>
    <s v="Standard Class"/>
    <s v="AC-10615"/>
    <s v="Ann Chong"/>
    <x v="1"/>
    <s v="United States"/>
    <s v="Seattle"/>
    <x v="4"/>
    <n v="98115"/>
    <x v="1"/>
    <s v="OFF-FA-10002701"/>
    <x v="1"/>
    <x v="13"/>
    <s v="Alliance Rubber Bands"/>
    <n v="8.4"/>
    <n v="5"/>
    <n v="0"/>
    <x v="4960"/>
  </r>
  <r>
    <n v="6028"/>
    <x v="3000"/>
    <x v="3"/>
    <x v="660"/>
    <d v="2014-03-03T00:00:00"/>
    <s v="Standard Class"/>
    <s v="AC-10615"/>
    <s v="Ann Chong"/>
    <x v="1"/>
    <s v="United States"/>
    <s v="Seattle"/>
    <x v="4"/>
    <n v="98115"/>
    <x v="1"/>
    <s v="TEC-PH-10003589"/>
    <x v="2"/>
    <x v="7"/>
    <s v="invisibleSHIELD by ZAGG Smudge-Free Screen Protector"/>
    <n v="71.959999999999994"/>
    <n v="5"/>
    <n v="0.2"/>
    <x v="1041"/>
  </r>
  <r>
    <n v="6029"/>
    <x v="3001"/>
    <x v="0"/>
    <x v="258"/>
    <d v="2013-11-22T00:00:00"/>
    <s v="First Class"/>
    <s v="LT-17110"/>
    <s v="Liz Thompson"/>
    <x v="0"/>
    <s v="United States"/>
    <s v="Jacksonville"/>
    <x v="3"/>
    <n v="28540"/>
    <x v="0"/>
    <s v="OFF-AR-10003752"/>
    <x v="1"/>
    <x v="6"/>
    <s v="Deluxe Chalkboard Eraser Cleaner"/>
    <n v="18.48"/>
    <n v="2"/>
    <n v="0.2"/>
    <x v="4961"/>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962"/>
  </r>
  <r>
    <n v="6032"/>
    <x v="3004"/>
    <x v="0"/>
    <x v="591"/>
    <d v="2014-01-02T00:00:00"/>
    <s v="Standard Class"/>
    <s v="SS-20140"/>
    <s v="Saphhira Shifley"/>
    <x v="1"/>
    <s v="United States"/>
    <s v="Nashua"/>
    <x v="38"/>
    <n v="3060"/>
    <x v="3"/>
    <s v="FUR-FU-10003142"/>
    <x v="0"/>
    <x v="5"/>
    <s v="Master Big Foot Doorstop, Beige"/>
    <n v="21.12"/>
    <n v="4"/>
    <n v="0"/>
    <x v="4920"/>
  </r>
  <r>
    <n v="6033"/>
    <x v="3005"/>
    <x v="3"/>
    <x v="756"/>
    <d v="2014-04-26T00:00:00"/>
    <s v="First Class"/>
    <s v="TD-20995"/>
    <s v="Tamara Dahlen"/>
    <x v="0"/>
    <s v="United States"/>
    <s v="New York City"/>
    <x v="15"/>
    <n v="10011"/>
    <x v="3"/>
    <s v="OFF-SU-10001218"/>
    <x v="1"/>
    <x v="14"/>
    <s v="Fiskars Softgrip Scissors"/>
    <n v="54.900000000000006"/>
    <n v="5"/>
    <n v="0"/>
    <x v="3114"/>
  </r>
  <r>
    <n v="6034"/>
    <x v="3006"/>
    <x v="1"/>
    <x v="639"/>
    <d v="2012-12-18T00:00:00"/>
    <s v="Standard Class"/>
    <s v="PP-18955"/>
    <s v="Paul Prost"/>
    <x v="2"/>
    <s v="United States"/>
    <s v="Los Angeles"/>
    <x v="1"/>
    <n v="90036"/>
    <x v="1"/>
    <s v="FUR-FU-10002963"/>
    <x v="0"/>
    <x v="5"/>
    <s v="Master Caster Door Stop, Gray"/>
    <n v="15.24"/>
    <n v="3"/>
    <n v="0"/>
    <x v="2907"/>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d v="2012-04-25T00:00:00"/>
    <s v="Standard Class"/>
    <s v="PG-18820"/>
    <s v="Patrick Gardner"/>
    <x v="0"/>
    <s v="United States"/>
    <s v="Carrollton"/>
    <x v="5"/>
    <n v="75007"/>
    <x v="2"/>
    <s v="OFF-BI-10003925"/>
    <x v="1"/>
    <x v="8"/>
    <s v="Fellowes PB300 Plastic Comb Binding Machine"/>
    <n v="310.39199999999994"/>
    <n v="4"/>
    <n v="0.8"/>
    <x v="4964"/>
  </r>
  <r>
    <n v="6037"/>
    <x v="3008"/>
    <x v="0"/>
    <x v="913"/>
    <d v="2013-09-09T00:00:00"/>
    <s v="Standard Class"/>
    <s v="AA-10645"/>
    <s v="Anna Andreadi"/>
    <x v="0"/>
    <s v="United States"/>
    <s v="Georgetown"/>
    <x v="0"/>
    <n v="40324"/>
    <x v="0"/>
    <s v="FUR-FU-10003347"/>
    <x v="0"/>
    <x v="5"/>
    <s v="Coloredge Poster Frame"/>
    <n v="42.599999999999994"/>
    <n v="3"/>
    <n v="0"/>
    <x v="543"/>
  </r>
  <r>
    <n v="6038"/>
    <x v="3008"/>
    <x v="0"/>
    <x v="913"/>
    <d v="2013-09-09T00:00:00"/>
    <s v="Standard Class"/>
    <s v="AA-10645"/>
    <s v="Anna Andreadi"/>
    <x v="0"/>
    <s v="United States"/>
    <s v="Georgetown"/>
    <x v="0"/>
    <n v="40324"/>
    <x v="0"/>
    <s v="OFF-BI-10000315"/>
    <x v="1"/>
    <x v="8"/>
    <s v="Poly Designer Cover &amp; Back"/>
    <n v="113.94"/>
    <n v="6"/>
    <n v="0"/>
    <x v="3806"/>
  </r>
  <r>
    <n v="6039"/>
    <x v="3008"/>
    <x v="0"/>
    <x v="913"/>
    <d v="2013-09-09T00:00:00"/>
    <s v="Standard Class"/>
    <s v="AA-10645"/>
    <s v="Anna Andreadi"/>
    <x v="0"/>
    <s v="United States"/>
    <s v="Georgetown"/>
    <x v="0"/>
    <n v="40324"/>
    <x v="0"/>
    <s v="OFF-ST-10002583"/>
    <x v="1"/>
    <x v="4"/>
    <s v="Fellowes Neat Ideas Storage Cubes"/>
    <n v="129.91999999999999"/>
    <n v="4"/>
    <n v="0"/>
    <x v="4965"/>
  </r>
  <r>
    <n v="6040"/>
    <x v="3008"/>
    <x v="0"/>
    <x v="913"/>
    <d v="2013-09-09T00:00:00"/>
    <s v="Standard Class"/>
    <s v="AA-10645"/>
    <s v="Anna Andreadi"/>
    <x v="0"/>
    <s v="United States"/>
    <s v="Georgetown"/>
    <x v="0"/>
    <n v="40324"/>
    <x v="0"/>
    <s v="OFF-AR-10003469"/>
    <x v="1"/>
    <x v="6"/>
    <s v="Nontoxic Chalk"/>
    <n v="5.28"/>
    <n v="3"/>
    <n v="0"/>
    <x v="4966"/>
  </r>
  <r>
    <n v="6041"/>
    <x v="3009"/>
    <x v="3"/>
    <x v="241"/>
    <d v="2014-09-30T00:00:00"/>
    <s v="Standard Class"/>
    <s v="FA-14230"/>
    <s v="Frank Atkinson"/>
    <x v="1"/>
    <s v="United States"/>
    <s v="Los Angeles"/>
    <x v="1"/>
    <n v="90008"/>
    <x v="1"/>
    <s v="TEC-PH-10001817"/>
    <x v="2"/>
    <x v="7"/>
    <s v="Wilson Electronics DB Pro Signal Booster"/>
    <n v="859.2"/>
    <n v="3"/>
    <n v="0.2"/>
    <x v="4967"/>
  </r>
  <r>
    <n v="6042"/>
    <x v="3009"/>
    <x v="3"/>
    <x v="241"/>
    <d v="2014-09-30T00:00:00"/>
    <s v="Standard Class"/>
    <s v="FA-14230"/>
    <s v="Frank Atkinson"/>
    <x v="1"/>
    <s v="United States"/>
    <s v="Los Angeles"/>
    <x v="1"/>
    <n v="90008"/>
    <x v="1"/>
    <s v="TEC-MA-10001031"/>
    <x v="2"/>
    <x v="15"/>
    <s v="Socket Bluetooth Cordless Hand Scanner (CHS)"/>
    <n v="506.28"/>
    <n v="3"/>
    <n v="0.2"/>
    <x v="4968"/>
  </r>
  <r>
    <n v="6043"/>
    <x v="3010"/>
    <x v="0"/>
    <x v="1084"/>
    <d v="2013-02-08T00:00:00"/>
    <s v="Standard Class"/>
    <s v="TB-21520"/>
    <s v="Tracy Blumstein"/>
    <x v="0"/>
    <s v="United States"/>
    <s v="Sierra Vista"/>
    <x v="16"/>
    <n v="85635"/>
    <x v="1"/>
    <s v="FUR-FU-10002088"/>
    <x v="0"/>
    <x v="5"/>
    <s v="Nu-Dell Float Frame 11 x 14 1/2"/>
    <n v="14.368000000000002"/>
    <n v="2"/>
    <n v="0.2"/>
    <x v="2606"/>
  </r>
  <r>
    <n v="6044"/>
    <x v="3011"/>
    <x v="3"/>
    <x v="240"/>
    <d v="2014-05-25T00:00:00"/>
    <s v="Second Class"/>
    <s v="AH-10075"/>
    <s v="Adam Hart"/>
    <x v="1"/>
    <s v="United States"/>
    <s v="Knoxville"/>
    <x v="18"/>
    <n v="37918"/>
    <x v="0"/>
    <s v="FUR-CH-10001482"/>
    <x v="0"/>
    <x v="1"/>
    <s v="Office Star - Mesh Screen back chair with Vinyl seat"/>
    <n v="314.35199999999998"/>
    <n v="3"/>
    <n v="0.2"/>
    <x v="2567"/>
  </r>
  <r>
    <n v="6045"/>
    <x v="3011"/>
    <x v="3"/>
    <x v="240"/>
    <d v="2014-05-25T00:00:00"/>
    <s v="Second Class"/>
    <s v="AH-10075"/>
    <s v="Adam Hart"/>
    <x v="1"/>
    <s v="United States"/>
    <s v="Knoxville"/>
    <x v="18"/>
    <n v="37918"/>
    <x v="0"/>
    <s v="OFF-PA-10001526"/>
    <x v="1"/>
    <x v="10"/>
    <s v="Xerox 1949"/>
    <n v="27.888000000000002"/>
    <n v="7"/>
    <n v="0.2"/>
    <x v="4969"/>
  </r>
  <r>
    <n v="6046"/>
    <x v="3012"/>
    <x v="1"/>
    <x v="37"/>
    <d v="2012-09-08T00:00:00"/>
    <s v="Standard Class"/>
    <s v="CP-12085"/>
    <s v="Cathy Prescott"/>
    <x v="1"/>
    <s v="United States"/>
    <s v="Tucson"/>
    <x v="16"/>
    <n v="85705"/>
    <x v="1"/>
    <s v="FUR-FU-10002937"/>
    <x v="0"/>
    <x v="5"/>
    <s v="GE 48&quot; Fluorescent Tube, Cool White Energy Saver, 34 Watts, 30/Box"/>
    <n v="238.15200000000004"/>
    <n v="3"/>
    <n v="0.2"/>
    <x v="4970"/>
  </r>
  <r>
    <n v="6047"/>
    <x v="3013"/>
    <x v="0"/>
    <x v="632"/>
    <d v="2013-06-17T00:00:00"/>
    <s v="Standard Class"/>
    <s v="BF-11215"/>
    <s v="Benjamin Farhat"/>
    <x v="2"/>
    <s v="United States"/>
    <s v="Minneapolis"/>
    <x v="11"/>
    <n v="55407"/>
    <x v="2"/>
    <s v="FUR-TA-10001771"/>
    <x v="0"/>
    <x v="3"/>
    <s v="Bush Cubix Conference Tables, Fully Assembled"/>
    <n v="692.93999999999994"/>
    <n v="3"/>
    <n v="0"/>
    <x v="4971"/>
  </r>
  <r>
    <n v="6048"/>
    <x v="3014"/>
    <x v="1"/>
    <x v="209"/>
    <d v="2012-11-11T00:00:00"/>
    <s v="Standard Class"/>
    <s v="CP-12340"/>
    <s v="Christine Phan"/>
    <x v="1"/>
    <s v="United States"/>
    <s v="Miami"/>
    <x v="2"/>
    <n v="33142"/>
    <x v="0"/>
    <s v="OFF-BI-10003305"/>
    <x v="1"/>
    <x v="8"/>
    <s v="Avery Hanging File Binders"/>
    <n v="16.146000000000004"/>
    <n v="9"/>
    <n v="0.7"/>
    <x v="4972"/>
  </r>
  <r>
    <n v="6049"/>
    <x v="3014"/>
    <x v="1"/>
    <x v="209"/>
    <d v="2012-11-11T00:00:00"/>
    <s v="Standard Class"/>
    <s v="CP-12340"/>
    <s v="Christine Phan"/>
    <x v="1"/>
    <s v="United States"/>
    <s v="Miami"/>
    <x v="2"/>
    <n v="33142"/>
    <x v="0"/>
    <s v="OFF-BI-10001359"/>
    <x v="1"/>
    <x v="8"/>
    <s v="GBC DocuBind TL300 Electric Binding System"/>
    <n v="1345.4850000000001"/>
    <n v="5"/>
    <n v="0.7"/>
    <x v="4973"/>
  </r>
  <r>
    <n v="6050"/>
    <x v="3015"/>
    <x v="0"/>
    <x v="1085"/>
    <d v="2013-06-19T00:00:00"/>
    <s v="First Class"/>
    <s v="LS-17245"/>
    <s v="Lynn Smith"/>
    <x v="0"/>
    <s v="United States"/>
    <s v="Houston"/>
    <x v="5"/>
    <n v="77036"/>
    <x v="2"/>
    <s v="OFF-PA-10000483"/>
    <x v="1"/>
    <x v="10"/>
    <s v="Xerox 19"/>
    <n v="173.48800000000003"/>
    <n v="7"/>
    <n v="0.2"/>
    <x v="4974"/>
  </r>
  <r>
    <n v="6051"/>
    <x v="3016"/>
    <x v="1"/>
    <x v="334"/>
    <d v="2012-04-30T00:00:00"/>
    <s v="Standard Class"/>
    <s v="TS-21655"/>
    <s v="Trudy Schmidt"/>
    <x v="0"/>
    <s v="United States"/>
    <s v="Milwaukee"/>
    <x v="6"/>
    <n v="53209"/>
    <x v="2"/>
    <s v="OFF-AR-10000658"/>
    <x v="1"/>
    <x v="6"/>
    <s v="Newell 324"/>
    <n v="57.75"/>
    <n v="5"/>
    <n v="0"/>
    <x v="4183"/>
  </r>
  <r>
    <n v="6052"/>
    <x v="3016"/>
    <x v="1"/>
    <x v="334"/>
    <d v="2012-04-30T00:00:00"/>
    <s v="Standard Class"/>
    <s v="TS-21655"/>
    <s v="Trudy Schmidt"/>
    <x v="0"/>
    <s v="United States"/>
    <s v="Milwaukee"/>
    <x v="6"/>
    <n v="53209"/>
    <x v="2"/>
    <s v="OFF-AP-10001205"/>
    <x v="1"/>
    <x v="9"/>
    <s v="Belkin 5 Outlet SurgeMaster Power Centers"/>
    <n v="272.39999999999998"/>
    <n v="5"/>
    <n v="0"/>
    <x v="4975"/>
  </r>
  <r>
    <n v="6053"/>
    <x v="3017"/>
    <x v="0"/>
    <x v="713"/>
    <d v="2013-09-27T00:00:00"/>
    <s v="Second Class"/>
    <s v="JS-15940"/>
    <s v="Joni Sundaresam"/>
    <x v="2"/>
    <s v="United States"/>
    <s v="Lancaster"/>
    <x v="24"/>
    <n v="43130"/>
    <x v="3"/>
    <s v="OFF-PA-10002586"/>
    <x v="1"/>
    <x v="10"/>
    <s v="Xerox 1970"/>
    <n v="11.952000000000002"/>
    <n v="3"/>
    <n v="0.2"/>
    <x v="3595"/>
  </r>
  <r>
    <n v="6054"/>
    <x v="3017"/>
    <x v="0"/>
    <x v="713"/>
    <d v="2013-09-27T00:00:00"/>
    <s v="Second Class"/>
    <s v="JS-15940"/>
    <s v="Joni Sundaresam"/>
    <x v="2"/>
    <s v="United States"/>
    <s v="Lancaster"/>
    <x v="24"/>
    <n v="43130"/>
    <x v="3"/>
    <s v="FUR-FU-10004963"/>
    <x v="0"/>
    <x v="5"/>
    <s v="Eldon 400 Class Desk Accessories, Black Carbon"/>
    <n v="28"/>
    <n v="4"/>
    <n v="0.2"/>
    <x v="4976"/>
  </r>
  <r>
    <n v="6055"/>
    <x v="3017"/>
    <x v="0"/>
    <x v="713"/>
    <d v="2013-09-27T00:00:00"/>
    <s v="Second Class"/>
    <s v="JS-15940"/>
    <s v="Joni Sundaresam"/>
    <x v="2"/>
    <s v="United States"/>
    <s v="Lancaster"/>
    <x v="24"/>
    <n v="43130"/>
    <x v="3"/>
    <s v="OFF-BI-10002071"/>
    <x v="1"/>
    <x v="8"/>
    <s v="Fellowes Black Plastic Comb Bindings"/>
    <n v="12.201000000000001"/>
    <n v="7"/>
    <n v="0.7"/>
    <x v="4977"/>
  </r>
  <r>
    <n v="6056"/>
    <x v="3018"/>
    <x v="0"/>
    <x v="298"/>
    <d v="2013-08-21T00:00:00"/>
    <s v="First Class"/>
    <s v="NF-18385"/>
    <s v="Natalie Fritzler"/>
    <x v="0"/>
    <s v="United States"/>
    <s v="Edinburg"/>
    <x v="5"/>
    <n v="78539"/>
    <x v="2"/>
    <s v="OFF-BI-10001617"/>
    <x v="1"/>
    <x v="8"/>
    <s v="GBC Wire Binding Combs"/>
    <n v="2.0679999999999996"/>
    <n v="1"/>
    <n v="0.8"/>
    <x v="4978"/>
  </r>
  <r>
    <n v="6057"/>
    <x v="3018"/>
    <x v="0"/>
    <x v="298"/>
    <d v="2013-08-21T00:00:00"/>
    <s v="First Class"/>
    <s v="NF-18385"/>
    <s v="Natalie Fritzler"/>
    <x v="0"/>
    <s v="United States"/>
    <s v="Edinburg"/>
    <x v="5"/>
    <n v="78539"/>
    <x v="2"/>
    <s v="OFF-PA-10004665"/>
    <x v="1"/>
    <x v="10"/>
    <s v="Advantus Motivational Note Cards"/>
    <n v="83.84"/>
    <n v="8"/>
    <n v="0.2"/>
    <x v="4979"/>
  </r>
  <r>
    <n v="6058"/>
    <x v="3019"/>
    <x v="2"/>
    <x v="1086"/>
    <d v="2011-03-08T00:00:00"/>
    <s v="Standard Class"/>
    <s v="KN-16705"/>
    <s v="Kristina Nunn"/>
    <x v="2"/>
    <s v="United States"/>
    <s v="New York City"/>
    <x v="15"/>
    <n v="10009"/>
    <x v="3"/>
    <s v="OFF-EN-10001990"/>
    <x v="1"/>
    <x v="12"/>
    <s v="Staples"/>
    <n v="11.36"/>
    <n v="2"/>
    <n v="0"/>
    <x v="734"/>
  </r>
  <r>
    <n v="6059"/>
    <x v="3019"/>
    <x v="2"/>
    <x v="1086"/>
    <d v="2011-03-08T00:00:00"/>
    <s v="Standard Class"/>
    <s v="KN-16705"/>
    <s v="Kristina Nunn"/>
    <x v="2"/>
    <s v="United States"/>
    <s v="New York City"/>
    <x v="15"/>
    <n v="10009"/>
    <x v="3"/>
    <s v="OFF-PA-10000587"/>
    <x v="1"/>
    <x v="10"/>
    <s v="Array Parchment Paper, Assorted Colors"/>
    <n v="36.4"/>
    <n v="5"/>
    <n v="0"/>
    <x v="4980"/>
  </r>
  <r>
    <n v="6060"/>
    <x v="3020"/>
    <x v="2"/>
    <x v="125"/>
    <d v="2012-01-03T00:00:00"/>
    <s v="Standard Class"/>
    <s v="GA-14725"/>
    <s v="Guy Armstrong"/>
    <x v="0"/>
    <s v="United States"/>
    <s v="Philadelphia"/>
    <x v="9"/>
    <n v="19120"/>
    <x v="3"/>
    <s v="TEC-AC-10004859"/>
    <x v="2"/>
    <x v="11"/>
    <s v="Maxell Pro 80 Minute CD-R, 10/Pack"/>
    <n v="27.968000000000004"/>
    <n v="2"/>
    <n v="0.2"/>
    <x v="4981"/>
  </r>
  <r>
    <n v="6061"/>
    <x v="3021"/>
    <x v="1"/>
    <x v="889"/>
    <d v="2012-04-16T00:00:00"/>
    <s v="Standard Class"/>
    <s v="EH-14125"/>
    <s v="Eugene Hildebrand"/>
    <x v="2"/>
    <s v="United States"/>
    <s v="Rochester"/>
    <x v="15"/>
    <n v="14609"/>
    <x v="3"/>
    <s v="OFF-ST-10001476"/>
    <x v="1"/>
    <x v="4"/>
    <s v="Steel Personal Filing/Posting Tote"/>
    <n v="142.04"/>
    <n v="4"/>
    <n v="0"/>
    <x v="4982"/>
  </r>
  <r>
    <n v="6062"/>
    <x v="3021"/>
    <x v="1"/>
    <x v="889"/>
    <d v="2012-04-16T00:00:00"/>
    <s v="Standard Class"/>
    <s v="EH-14125"/>
    <s v="Eugene Hildebrand"/>
    <x v="2"/>
    <s v="United States"/>
    <s v="Rochester"/>
    <x v="15"/>
    <n v="14609"/>
    <x v="3"/>
    <s v="OFF-AR-10002804"/>
    <x v="1"/>
    <x v="6"/>
    <s v="Faber Castell Col-Erase Pencils"/>
    <n v="14.669999999999998"/>
    <n v="3"/>
    <n v="0"/>
    <x v="4983"/>
  </r>
  <r>
    <n v="6063"/>
    <x v="3022"/>
    <x v="1"/>
    <x v="707"/>
    <d v="2012-12-30T00:00:00"/>
    <s v="Second Class"/>
    <s v="RA-19285"/>
    <s v="Ralph Arnett"/>
    <x v="0"/>
    <s v="United States"/>
    <s v="San Diego"/>
    <x v="1"/>
    <n v="92037"/>
    <x v="1"/>
    <s v="TEC-CO-10004202"/>
    <x v="2"/>
    <x v="16"/>
    <s v="Brother DCP1000 Digital 3 in 1 Multifunction Machine"/>
    <n v="1199.96"/>
    <n v="5"/>
    <n v="0.2"/>
    <x v="4984"/>
  </r>
  <r>
    <n v="6064"/>
    <x v="3022"/>
    <x v="1"/>
    <x v="707"/>
    <d v="2012-12-30T00:00:00"/>
    <s v="Second Class"/>
    <s v="RA-19285"/>
    <s v="Ralph Arnett"/>
    <x v="0"/>
    <s v="United States"/>
    <s v="San Diego"/>
    <x v="1"/>
    <n v="92037"/>
    <x v="1"/>
    <s v="OFF-PA-10001307"/>
    <x v="1"/>
    <x v="10"/>
    <s v="Important Message Pads, 50 4-1/4 x 5-1/2 Forms per Pad"/>
    <n v="12.600000000000001"/>
    <n v="3"/>
    <n v="0"/>
    <x v="4985"/>
  </r>
  <r>
    <n v="6065"/>
    <x v="3022"/>
    <x v="1"/>
    <x v="707"/>
    <d v="2012-12-30T00:00:00"/>
    <s v="Second Class"/>
    <s v="RA-19285"/>
    <s v="Ralph Arnett"/>
    <x v="0"/>
    <s v="United States"/>
    <s v="San Diego"/>
    <x v="1"/>
    <n v="92037"/>
    <x v="1"/>
    <s v="OFF-PA-10001667"/>
    <x v="1"/>
    <x v="10"/>
    <s v="Great White Multi-Use Recycled Paper (20Lb. and 84 Bright)"/>
    <n v="17.940000000000001"/>
    <n v="3"/>
    <n v="0"/>
    <x v="2695"/>
  </r>
  <r>
    <n v="6066"/>
    <x v="3023"/>
    <x v="1"/>
    <x v="57"/>
    <d v="2012-04-07T00:00:00"/>
    <s v="First Class"/>
    <s v="TT-21070"/>
    <s v="Ted Trevino"/>
    <x v="0"/>
    <s v="United States"/>
    <s v="Philadelphia"/>
    <x v="9"/>
    <n v="19120"/>
    <x v="3"/>
    <s v="OFF-LA-10001569"/>
    <x v="1"/>
    <x v="2"/>
    <s v="Avery 499"/>
    <n v="23.904000000000003"/>
    <n v="6"/>
    <n v="0.2"/>
    <x v="4986"/>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d v="2014-05-25T00:00:00"/>
    <s v="Standard Class"/>
    <s v="CC-12430"/>
    <s v="Chuck Clark"/>
    <x v="2"/>
    <s v="United States"/>
    <s v="Lakewood"/>
    <x v="1"/>
    <n v="90712"/>
    <x v="1"/>
    <s v="FUR-CH-10000225"/>
    <x v="0"/>
    <x v="1"/>
    <s v="Global Geo Office Task Chair, Gray"/>
    <n v="518.27200000000005"/>
    <n v="8"/>
    <n v="0.2"/>
    <x v="4988"/>
  </r>
  <r>
    <n v="6069"/>
    <x v="3025"/>
    <x v="3"/>
    <x v="968"/>
    <d v="2014-05-25T00:00:00"/>
    <s v="Standard Class"/>
    <s v="CC-12430"/>
    <s v="Chuck Clark"/>
    <x v="2"/>
    <s v="United States"/>
    <s v="Lakewood"/>
    <x v="1"/>
    <n v="90712"/>
    <x v="1"/>
    <s v="FUR-FU-10002191"/>
    <x v="0"/>
    <x v="5"/>
    <s v="G.E. Halogen Desk Lamp Bulbs"/>
    <n v="6.98"/>
    <n v="1"/>
    <n v="0"/>
    <x v="4989"/>
  </r>
  <r>
    <n v="6070"/>
    <x v="3025"/>
    <x v="3"/>
    <x v="968"/>
    <d v="2014-05-25T00:00:00"/>
    <s v="Standard Class"/>
    <s v="CC-12430"/>
    <s v="Chuck Clark"/>
    <x v="2"/>
    <s v="United States"/>
    <s v="Lakewood"/>
    <x v="1"/>
    <n v="90712"/>
    <x v="1"/>
    <s v="TEC-MA-10003176"/>
    <x v="2"/>
    <x v="15"/>
    <s v="Okidata B400 Printer"/>
    <n v="343.20000000000005"/>
    <n v="1"/>
    <n v="0.2"/>
    <x v="4990"/>
  </r>
  <r>
    <n v="6071"/>
    <x v="3026"/>
    <x v="3"/>
    <x v="802"/>
    <d v="2014-08-21T00:00:00"/>
    <s v="Standard Class"/>
    <s v="KD-16495"/>
    <s v="Keith Dawkins"/>
    <x v="1"/>
    <s v="United States"/>
    <s v="Philadelphia"/>
    <x v="9"/>
    <n v="19120"/>
    <x v="3"/>
    <s v="OFF-LA-10004093"/>
    <x v="1"/>
    <x v="2"/>
    <s v="Avery 486"/>
    <n v="17.544"/>
    <n v="3"/>
    <n v="0.2"/>
    <x v="1686"/>
  </r>
  <r>
    <n v="6072"/>
    <x v="3027"/>
    <x v="1"/>
    <x v="620"/>
    <d v="2013-01-04T00:00:00"/>
    <s v="Standard Class"/>
    <s v="BG-11035"/>
    <s v="Barry Gonzalez"/>
    <x v="0"/>
    <s v="United States"/>
    <s v="Austin"/>
    <x v="5"/>
    <n v="78745"/>
    <x v="2"/>
    <s v="OFF-ST-10000025"/>
    <x v="1"/>
    <x v="4"/>
    <s v="Fellowes Stor/Drawer Steel Plus Storage Drawers"/>
    <n v="152.68800000000002"/>
    <n v="2"/>
    <n v="0.2"/>
    <x v="4991"/>
  </r>
  <r>
    <n v="6073"/>
    <x v="3027"/>
    <x v="1"/>
    <x v="620"/>
    <d v="2013-01-04T00:00:00"/>
    <s v="Standard Class"/>
    <s v="BG-11035"/>
    <s v="Barry Gonzalez"/>
    <x v="0"/>
    <s v="United States"/>
    <s v="Austin"/>
    <x v="5"/>
    <n v="78745"/>
    <x v="2"/>
    <s v="OFF-FA-10001561"/>
    <x v="1"/>
    <x v="13"/>
    <s v="Stockwell Push Pins"/>
    <n v="3.4880000000000004"/>
    <n v="2"/>
    <n v="0.2"/>
    <x v="4992"/>
  </r>
  <r>
    <n v="6074"/>
    <x v="3027"/>
    <x v="1"/>
    <x v="620"/>
    <d v="2013-01-04T00:00:00"/>
    <s v="Standard Class"/>
    <s v="BG-11035"/>
    <s v="Barry Gonzalez"/>
    <x v="0"/>
    <s v="United States"/>
    <s v="Austin"/>
    <x v="5"/>
    <n v="78745"/>
    <x v="2"/>
    <s v="OFF-SU-10001225"/>
    <x v="1"/>
    <x v="14"/>
    <s v="Staples"/>
    <n v="5.8880000000000008"/>
    <n v="2"/>
    <n v="0.2"/>
    <x v="4993"/>
  </r>
  <r>
    <n v="6075"/>
    <x v="3028"/>
    <x v="3"/>
    <x v="53"/>
    <d v="2014-12-30T00:00:00"/>
    <s v="Standard Class"/>
    <s v="FH-14365"/>
    <s v="Fred Hopkins"/>
    <x v="1"/>
    <s v="United States"/>
    <s v="Los Angeles"/>
    <x v="1"/>
    <n v="90008"/>
    <x v="1"/>
    <s v="OFF-BI-10001718"/>
    <x v="1"/>
    <x v="8"/>
    <s v="GBC DocuBind P50 Personal Binding Machine"/>
    <n v="153.55199999999999"/>
    <n v="3"/>
    <n v="0.2"/>
    <x v="1995"/>
  </r>
  <r>
    <n v="6076"/>
    <x v="3028"/>
    <x v="3"/>
    <x v="53"/>
    <d v="2014-12-30T00:00:00"/>
    <s v="Standard Class"/>
    <s v="FH-14365"/>
    <s v="Fred Hopkins"/>
    <x v="1"/>
    <s v="United States"/>
    <s v="Los Angeles"/>
    <x v="1"/>
    <n v="90008"/>
    <x v="1"/>
    <s v="OFF-ST-10002756"/>
    <x v="1"/>
    <x v="4"/>
    <s v="Tennsco Stur-D-Stor Boltless Shelving, 5 Shelves, 24&quot; Deep, Sand"/>
    <n v="270.62"/>
    <n v="2"/>
    <n v="0"/>
    <x v="4994"/>
  </r>
  <r>
    <n v="6077"/>
    <x v="3029"/>
    <x v="0"/>
    <x v="142"/>
    <d v="2013-09-08T00:00:00"/>
    <s v="Standard Class"/>
    <s v="PG-18820"/>
    <s v="Patrick Gardner"/>
    <x v="0"/>
    <s v="United States"/>
    <s v="New York City"/>
    <x v="15"/>
    <n v="10011"/>
    <x v="3"/>
    <s v="TEC-AC-10001432"/>
    <x v="2"/>
    <x v="11"/>
    <s v="Enermax Aurora Lite Keyboard"/>
    <n v="468.90000000000003"/>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995"/>
  </r>
  <r>
    <n v="6079"/>
    <x v="3029"/>
    <x v="0"/>
    <x v="142"/>
    <d v="2013-09-08T00:00:00"/>
    <s v="Standard Class"/>
    <s v="PG-18820"/>
    <s v="Patrick Gardner"/>
    <x v="0"/>
    <s v="United States"/>
    <s v="New York City"/>
    <x v="15"/>
    <n v="10011"/>
    <x v="3"/>
    <s v="OFF-SU-10001574"/>
    <x v="1"/>
    <x v="14"/>
    <s v="Acme Value Line Scissors"/>
    <n v="10.95"/>
    <n v="3"/>
    <n v="0"/>
    <x v="3561"/>
  </r>
  <r>
    <n v="6080"/>
    <x v="3029"/>
    <x v="0"/>
    <x v="142"/>
    <d v="2013-09-08T00:00:00"/>
    <s v="Standard Class"/>
    <s v="PG-18820"/>
    <s v="Patrick Gardner"/>
    <x v="0"/>
    <s v="United States"/>
    <s v="New York City"/>
    <x v="15"/>
    <n v="10011"/>
    <x v="3"/>
    <s v="FUR-FU-10004864"/>
    <x v="0"/>
    <x v="5"/>
    <s v="Howard Miller 14-1/2&quot; Diameter Chrome Round Wall Clock"/>
    <n v="191.82"/>
    <n v="3"/>
    <n v="0"/>
    <x v="4996"/>
  </r>
  <r>
    <n v="6081"/>
    <x v="3030"/>
    <x v="3"/>
    <x v="485"/>
    <d v="2014-08-09T00:00:00"/>
    <s v="First Class"/>
    <s v="NZ-18565"/>
    <s v="Nick Zandusky"/>
    <x v="2"/>
    <s v="United States"/>
    <s v="Houston"/>
    <x v="5"/>
    <n v="77070"/>
    <x v="2"/>
    <s v="OFF-ST-10001172"/>
    <x v="1"/>
    <x v="4"/>
    <s v="Tennsco Lockers, Sand"/>
    <n v="151.05600000000001"/>
    <n v="9"/>
    <n v="0.2"/>
    <x v="4997"/>
  </r>
  <r>
    <n v="6082"/>
    <x v="3031"/>
    <x v="2"/>
    <x v="1087"/>
    <d v="2011-02-19T00:00:00"/>
    <s v="Same Day"/>
    <s v="TB-21595"/>
    <s v="Troy Blackwell"/>
    <x v="0"/>
    <s v="United States"/>
    <s v="Lubbock"/>
    <x v="5"/>
    <n v="79424"/>
    <x v="2"/>
    <s v="FUR-FU-10002396"/>
    <x v="0"/>
    <x v="5"/>
    <s v="DAX Copper Panel Document Frame, 5 x 7 Size"/>
    <n v="25.16"/>
    <n v="5"/>
    <n v="0.6"/>
    <x v="4998"/>
  </r>
  <r>
    <n v="6083"/>
    <x v="3032"/>
    <x v="0"/>
    <x v="441"/>
    <d v="2013-11-28T00:00:00"/>
    <s v="Standard Class"/>
    <s v="JE-15475"/>
    <s v="Jeremy Ellison"/>
    <x v="0"/>
    <s v="United States"/>
    <s v="Houston"/>
    <x v="5"/>
    <n v="77095"/>
    <x v="2"/>
    <s v="OFF-BI-10004040"/>
    <x v="1"/>
    <x v="8"/>
    <s v="Wilson Jones Impact Binders"/>
    <n v="6.2159999999999993"/>
    <n v="6"/>
    <n v="0.8"/>
    <x v="4999"/>
  </r>
  <r>
    <n v="6084"/>
    <x v="3032"/>
    <x v="0"/>
    <x v="441"/>
    <d v="2013-11-28T00:00:00"/>
    <s v="Standard Class"/>
    <s v="JE-15475"/>
    <s v="Jeremy Ellison"/>
    <x v="0"/>
    <s v="United States"/>
    <s v="Houston"/>
    <x v="5"/>
    <n v="77095"/>
    <x v="2"/>
    <s v="OFF-AR-10003481"/>
    <x v="1"/>
    <x v="6"/>
    <s v="Newell 348"/>
    <n v="23.616"/>
    <n v="9"/>
    <n v="0.2"/>
    <x v="5000"/>
  </r>
  <r>
    <n v="6085"/>
    <x v="3032"/>
    <x v="0"/>
    <x v="441"/>
    <d v="2013-11-28T00:00:00"/>
    <s v="Standard Class"/>
    <s v="JE-15475"/>
    <s v="Jeremy Ellison"/>
    <x v="0"/>
    <s v="United States"/>
    <s v="Houston"/>
    <x v="5"/>
    <n v="77095"/>
    <x v="2"/>
    <s v="TEC-AC-10000387"/>
    <x v="2"/>
    <x v="11"/>
    <s v="KeyTronic KT800P2 - Keyboard - Black"/>
    <n v="24.032"/>
    <n v="2"/>
    <n v="0.2"/>
    <x v="5001"/>
  </r>
  <r>
    <n v="6086"/>
    <x v="3032"/>
    <x v="0"/>
    <x v="441"/>
    <d v="2013-11-28T00:00:00"/>
    <s v="Standard Class"/>
    <s v="JE-15475"/>
    <s v="Jeremy Ellison"/>
    <x v="0"/>
    <s v="United States"/>
    <s v="Houston"/>
    <x v="5"/>
    <n v="77095"/>
    <x v="2"/>
    <s v="OFF-LA-10000262"/>
    <x v="1"/>
    <x v="2"/>
    <s v="Avery 494"/>
    <n v="2.0880000000000001"/>
    <n v="1"/>
    <n v="0.2"/>
    <x v="5002"/>
  </r>
  <r>
    <n v="6087"/>
    <x v="3032"/>
    <x v="0"/>
    <x v="441"/>
    <d v="2013-11-28T00:00:00"/>
    <s v="Standard Class"/>
    <s v="JE-15475"/>
    <s v="Jeremy Ellison"/>
    <x v="0"/>
    <s v="United States"/>
    <s v="Houston"/>
    <x v="5"/>
    <n v="77095"/>
    <x v="2"/>
    <s v="OFF-BI-10003196"/>
    <x v="1"/>
    <x v="8"/>
    <s v="Accohide Poly Flexible Ring Binders"/>
    <n v="4.4879999999999995"/>
    <n v="6"/>
    <n v="0.8"/>
    <x v="5003"/>
  </r>
  <r>
    <n v="6088"/>
    <x v="3033"/>
    <x v="1"/>
    <x v="639"/>
    <d v="2012-12-18T00:00:00"/>
    <s v="Standard Class"/>
    <s v="EH-13945"/>
    <s v="Eric Hoffmann"/>
    <x v="0"/>
    <s v="United States"/>
    <s v="Costa Mesa"/>
    <x v="1"/>
    <n v="92627"/>
    <x v="1"/>
    <s v="FUR-FU-10004351"/>
    <x v="0"/>
    <x v="5"/>
    <s v="Staples"/>
    <n v="29.22"/>
    <n v="3"/>
    <n v="0"/>
    <x v="4853"/>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80000000000002"/>
    <n v="2"/>
    <n v="0.7"/>
    <x v="1552"/>
  </r>
  <r>
    <n v="6091"/>
    <x v="3036"/>
    <x v="3"/>
    <x v="1088"/>
    <d v="2014-09-27T00:00:00"/>
    <s v="Standard Class"/>
    <s v="SV-20365"/>
    <s v="Seth Vernon"/>
    <x v="0"/>
    <s v="United States"/>
    <s v="New York City"/>
    <x v="15"/>
    <n v="10035"/>
    <x v="3"/>
    <s v="FUR-CH-10003846"/>
    <x v="0"/>
    <x v="1"/>
    <s v="Hon Valutask Swivel Chairs"/>
    <n v="272.64600000000002"/>
    <n v="3"/>
    <n v="0.1"/>
    <x v="5004"/>
  </r>
  <r>
    <n v="6092"/>
    <x v="3036"/>
    <x v="3"/>
    <x v="1088"/>
    <d v="2014-09-27T00:00:00"/>
    <s v="Standard Class"/>
    <s v="SV-20365"/>
    <s v="Seth Vernon"/>
    <x v="0"/>
    <s v="United States"/>
    <s v="New York City"/>
    <x v="15"/>
    <n v="10035"/>
    <x v="3"/>
    <s v="TEC-AC-10002647"/>
    <x v="2"/>
    <x v="11"/>
    <s v="Logitech Wireless Boombox Speaker - portable - wireless, wired"/>
    <n v="212.8"/>
    <n v="2"/>
    <n v="0"/>
    <x v="5005"/>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n v="6094"/>
    <x v="3036"/>
    <x v="3"/>
    <x v="1088"/>
    <d v="2014-09-27T00:00:00"/>
    <s v="Standard Class"/>
    <s v="SV-20365"/>
    <s v="Seth Vernon"/>
    <x v="0"/>
    <s v="United States"/>
    <s v="New York City"/>
    <x v="15"/>
    <n v="10035"/>
    <x v="3"/>
    <s v="TEC-AC-10001465"/>
    <x v="2"/>
    <x v="11"/>
    <s v="SanDisk Cruzer 64 GB USB Flash Drive"/>
    <n v="72.64"/>
    <n v="2"/>
    <n v="0"/>
    <x v="4254"/>
  </r>
  <r>
    <n v="6095"/>
    <x v="3036"/>
    <x v="3"/>
    <x v="1088"/>
    <d v="2014-09-27T00:00:00"/>
    <s v="Standard Class"/>
    <s v="SV-20365"/>
    <s v="Seth Vernon"/>
    <x v="0"/>
    <s v="United States"/>
    <s v="New York City"/>
    <x v="15"/>
    <n v="10035"/>
    <x v="3"/>
    <s v="OFF-ST-10000615"/>
    <x v="1"/>
    <x v="4"/>
    <s v="SimpliFile Personal File, Black Granite, 15w x 6-15/16d x 11-1/4h"/>
    <n v="45.4"/>
    <n v="4"/>
    <n v="0"/>
    <x v="5007"/>
  </r>
  <r>
    <n v="6096"/>
    <x v="3036"/>
    <x v="3"/>
    <x v="1088"/>
    <d v="2014-09-27T00:00:00"/>
    <s v="Standard Class"/>
    <s v="SV-20365"/>
    <s v="Seth Vernon"/>
    <x v="0"/>
    <s v="United States"/>
    <s v="New York City"/>
    <x v="15"/>
    <n v="10035"/>
    <x v="3"/>
    <s v="OFF-PA-10002713"/>
    <x v="1"/>
    <x v="10"/>
    <s v="Adams Phone Message Book, 200 Message Capacity, 8 1/16” x 11”"/>
    <n v="13.76"/>
    <n v="2"/>
    <n v="0"/>
    <x v="1341"/>
  </r>
  <r>
    <n v="6097"/>
    <x v="3036"/>
    <x v="3"/>
    <x v="1088"/>
    <d v="2014-09-27T00:00:00"/>
    <s v="Standard Class"/>
    <s v="SV-20365"/>
    <s v="Seth Vernon"/>
    <x v="0"/>
    <s v="United States"/>
    <s v="New York City"/>
    <x v="15"/>
    <n v="10035"/>
    <x v="3"/>
    <s v="FUR-CH-10003061"/>
    <x v="0"/>
    <x v="1"/>
    <s v="Global Leather Task Chair, Black"/>
    <n v="80.991"/>
    <n v="1"/>
    <n v="0.1"/>
    <x v="5008"/>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559"/>
  </r>
  <r>
    <n v="6099"/>
    <x v="3036"/>
    <x v="3"/>
    <x v="1088"/>
    <d v="2014-09-27T00:00:00"/>
    <s v="Standard Class"/>
    <s v="SV-20365"/>
    <s v="Seth Vernon"/>
    <x v="0"/>
    <s v="United States"/>
    <s v="New York City"/>
    <x v="15"/>
    <n v="10035"/>
    <x v="3"/>
    <s v="OFF-FA-10000304"/>
    <x v="1"/>
    <x v="13"/>
    <s v="Advantus Push Pins"/>
    <n v="4.3600000000000003"/>
    <n v="2"/>
    <n v="0"/>
    <x v="4193"/>
  </r>
  <r>
    <n v="6100"/>
    <x v="3036"/>
    <x v="3"/>
    <x v="1088"/>
    <d v="2014-09-27T00:00:00"/>
    <s v="Standard Class"/>
    <s v="SV-20365"/>
    <s v="Seth Vernon"/>
    <x v="0"/>
    <s v="United States"/>
    <s v="New York City"/>
    <x v="15"/>
    <n v="10035"/>
    <x v="3"/>
    <s v="FUR-CH-10004086"/>
    <x v="0"/>
    <x v="1"/>
    <s v="Hon 4070 Series Pagoda Armless Upholstered Stacking Chairs"/>
    <n v="2888.1270000000004"/>
    <n v="11"/>
    <n v="0.1"/>
    <x v="5009"/>
  </r>
  <r>
    <n v="6101"/>
    <x v="3036"/>
    <x v="3"/>
    <x v="1088"/>
    <d v="2014-09-27T00:00:00"/>
    <s v="Standard Class"/>
    <s v="SV-20365"/>
    <s v="Seth Vernon"/>
    <x v="0"/>
    <s v="United States"/>
    <s v="New York City"/>
    <x v="15"/>
    <n v="10035"/>
    <x v="3"/>
    <s v="TEC-PH-10002885"/>
    <x v="2"/>
    <x v="7"/>
    <s v="Apple iPhone 5"/>
    <n v="1299.6600000000001"/>
    <n v="2"/>
    <n v="0"/>
    <x v="5010"/>
  </r>
  <r>
    <n v="6102"/>
    <x v="3036"/>
    <x v="3"/>
    <x v="1088"/>
    <d v="2014-09-27T00:00:00"/>
    <s v="Standard Class"/>
    <s v="SV-20365"/>
    <s v="Seth Vernon"/>
    <x v="0"/>
    <s v="United States"/>
    <s v="New York City"/>
    <x v="15"/>
    <n v="10035"/>
    <x v="3"/>
    <s v="FUR-CH-10001215"/>
    <x v="0"/>
    <x v="1"/>
    <s v="Global Troy Executive Leather Low-Back Tilter"/>
    <n v="2254.41"/>
    <n v="5"/>
    <n v="0.1"/>
    <x v="5011"/>
  </r>
  <r>
    <n v="6103"/>
    <x v="3036"/>
    <x v="3"/>
    <x v="1088"/>
    <d v="2014-09-27T00:00:00"/>
    <s v="Standard Class"/>
    <s v="SV-20365"/>
    <s v="Seth Vernon"/>
    <x v="0"/>
    <s v="United States"/>
    <s v="New York City"/>
    <x v="15"/>
    <n v="10035"/>
    <x v="3"/>
    <s v="TEC-PH-10000215"/>
    <x v="2"/>
    <x v="7"/>
    <s v="Plantronics Cordless Phone Headset with In-line Volume - M214C"/>
    <n v="104.85000000000001"/>
    <n v="3"/>
    <n v="0"/>
    <x v="1293"/>
  </r>
  <r>
    <n v="6104"/>
    <x v="3036"/>
    <x v="3"/>
    <x v="1088"/>
    <d v="2014-09-27T00:00:00"/>
    <s v="Standard Class"/>
    <s v="SV-20365"/>
    <s v="Seth Vernon"/>
    <x v="0"/>
    <s v="United States"/>
    <s v="New York City"/>
    <x v="15"/>
    <n v="10035"/>
    <x v="3"/>
    <s v="TEC-AC-10001998"/>
    <x v="2"/>
    <x v="11"/>
    <s v="Logitech LS21 Speaker System - PC Multimedia - 2.1-CH - Wired"/>
    <n v="59.97"/>
    <n v="3"/>
    <n v="0"/>
    <x v="5012"/>
  </r>
  <r>
    <n v="6105"/>
    <x v="3037"/>
    <x v="3"/>
    <x v="1029"/>
    <d v="2014-08-25T00:00:00"/>
    <s v="First Class"/>
    <s v="Dp-13240"/>
    <s v="Dean percer"/>
    <x v="2"/>
    <s v="United States"/>
    <s v="Philadelphia"/>
    <x v="9"/>
    <n v="19143"/>
    <x v="3"/>
    <s v="FUR-TA-10002356"/>
    <x v="0"/>
    <x v="3"/>
    <s v="Bevis Boat-Shaped Conference Table"/>
    <n v="314.53199999999998"/>
    <n v="2"/>
    <n v="0.4"/>
    <x v="5013"/>
  </r>
  <r>
    <n v="6106"/>
    <x v="3038"/>
    <x v="1"/>
    <x v="652"/>
    <d v="2012-06-22T00:00:00"/>
    <s v="Standard Class"/>
    <s v="HR-14830"/>
    <s v="Harold Ryan"/>
    <x v="1"/>
    <s v="United States"/>
    <s v="Miami"/>
    <x v="2"/>
    <n v="33178"/>
    <x v="0"/>
    <s v="OFF-AR-10002399"/>
    <x v="1"/>
    <x v="6"/>
    <s v="Dixon Prang Watercolor Pencils, 10-Color Set with Brush"/>
    <n v="13.632"/>
    <n v="4"/>
    <n v="0.2"/>
    <x v="5014"/>
  </r>
  <r>
    <n v="6107"/>
    <x v="3039"/>
    <x v="2"/>
    <x v="414"/>
    <d v="2011-12-25T00:00:00"/>
    <s v="Standard Class"/>
    <s v="WB-21850"/>
    <s v="William Brown"/>
    <x v="0"/>
    <s v="United States"/>
    <s v="Grand Prairie"/>
    <x v="5"/>
    <n v="75051"/>
    <x v="2"/>
    <s v="OFF-AP-10001563"/>
    <x v="1"/>
    <x v="9"/>
    <s v="Belkin Premiere Surge Master II 8-outlet surge protector"/>
    <n v="19.431999999999995"/>
    <n v="2"/>
    <n v="0.8"/>
    <x v="5015"/>
  </r>
  <r>
    <n v="6108"/>
    <x v="3039"/>
    <x v="2"/>
    <x v="414"/>
    <d v="2011-12-25T00:00:00"/>
    <s v="Standard Class"/>
    <s v="WB-21850"/>
    <s v="William Brown"/>
    <x v="0"/>
    <s v="United States"/>
    <s v="Grand Prairie"/>
    <x v="5"/>
    <n v="75051"/>
    <x v="2"/>
    <s v="TEC-AC-10004510"/>
    <x v="2"/>
    <x v="11"/>
    <s v="Logitech Desktop MK120 Mouse and keyboard Combo"/>
    <n v="65.44"/>
    <n v="5"/>
    <n v="0.2"/>
    <x v="5016"/>
  </r>
  <r>
    <n v="6109"/>
    <x v="3040"/>
    <x v="0"/>
    <x v="108"/>
    <d v="2013-09-17T00:00:00"/>
    <s v="Standard Class"/>
    <s v="AS-10090"/>
    <s v="Adam Shillingsburg"/>
    <x v="0"/>
    <s v="United States"/>
    <s v="Chicago"/>
    <x v="10"/>
    <n v="60653"/>
    <x v="2"/>
    <s v="OFF-LA-10001982"/>
    <x v="1"/>
    <x v="2"/>
    <s v="Smead Alpha-Z Color-Coded Name Labels First Letter Starter Set"/>
    <n v="6"/>
    <n v="2"/>
    <n v="0.2"/>
    <x v="1725"/>
  </r>
  <r>
    <n v="6110"/>
    <x v="3040"/>
    <x v="0"/>
    <x v="108"/>
    <d v="2013-09-17T00:00:00"/>
    <s v="Standard Class"/>
    <s v="AS-10090"/>
    <s v="Adam Shillingsburg"/>
    <x v="0"/>
    <s v="United States"/>
    <s v="Chicago"/>
    <x v="10"/>
    <n v="60653"/>
    <x v="2"/>
    <s v="OFF-BI-10004141"/>
    <x v="1"/>
    <x v="8"/>
    <s v="Insertable Tab Indexes For Data Binders"/>
    <n v="1.9079999999999997"/>
    <n v="3"/>
    <n v="0.8"/>
    <x v="5017"/>
  </r>
  <r>
    <n v="6111"/>
    <x v="3041"/>
    <x v="0"/>
    <x v="396"/>
    <d v="2013-11-17T00:00:00"/>
    <s v="Standard Class"/>
    <s v="SP-20920"/>
    <s v="Susan Pistek"/>
    <x v="0"/>
    <s v="United States"/>
    <s v="Parma"/>
    <x v="24"/>
    <n v="44134"/>
    <x v="3"/>
    <s v="FUR-CH-10004495"/>
    <x v="0"/>
    <x v="1"/>
    <s v="Global Leather and Oak Executive Chair, Black"/>
    <n v="1474.8020000000001"/>
    <n v="7"/>
    <n v="0.3"/>
    <x v="5018"/>
  </r>
  <r>
    <n v="6112"/>
    <x v="3041"/>
    <x v="0"/>
    <x v="396"/>
    <d v="2013-11-17T00:00:00"/>
    <s v="Standard Class"/>
    <s v="SP-20920"/>
    <s v="Susan Pistek"/>
    <x v="0"/>
    <s v="United States"/>
    <s v="Parma"/>
    <x v="24"/>
    <n v="44134"/>
    <x v="3"/>
    <s v="OFF-AP-10002311"/>
    <x v="1"/>
    <x v="9"/>
    <s v="Holmes Replacement Filter for HEPA Air Cleaner, Very Large Room, HEPA Filter"/>
    <n v="110.096"/>
    <n v="2"/>
    <n v="0.2"/>
    <x v="5019"/>
  </r>
  <r>
    <n v="6113"/>
    <x v="3041"/>
    <x v="0"/>
    <x v="396"/>
    <d v="2013-11-17T00:00:00"/>
    <s v="Standard Class"/>
    <s v="SP-20920"/>
    <s v="Susan Pistek"/>
    <x v="0"/>
    <s v="United States"/>
    <s v="Parma"/>
    <x v="24"/>
    <n v="44134"/>
    <x v="3"/>
    <s v="OFF-FA-10000585"/>
    <x v="1"/>
    <x v="13"/>
    <s v="OIC Bulk Pack Metal Binder Clips"/>
    <n v="16.752000000000002"/>
    <n v="6"/>
    <n v="0.2"/>
    <x v="5020"/>
  </r>
  <r>
    <n v="6114"/>
    <x v="3041"/>
    <x v="0"/>
    <x v="396"/>
    <d v="2013-11-17T00:00:00"/>
    <s v="Standard Class"/>
    <s v="SP-20920"/>
    <s v="Susan Pistek"/>
    <x v="0"/>
    <s v="United States"/>
    <s v="Parma"/>
    <x v="24"/>
    <n v="44134"/>
    <x v="3"/>
    <s v="FUR-CH-10000454"/>
    <x v="0"/>
    <x v="1"/>
    <s v="Hon Deluxe Fabric Upholstered Stacking Chairs, Rounded Back"/>
    <n v="1537.0739999999998"/>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5021"/>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5022"/>
  </r>
  <r>
    <n v="6117"/>
    <x v="3043"/>
    <x v="0"/>
    <x v="373"/>
    <d v="2013-11-20T00:00:00"/>
    <s v="Standard Class"/>
    <s v="CM-12655"/>
    <s v="Corinna Mitchell"/>
    <x v="2"/>
    <s v="United States"/>
    <s v="New York City"/>
    <x v="15"/>
    <n v="10011"/>
    <x v="3"/>
    <s v="TEC-PH-10002114"/>
    <x v="2"/>
    <x v="7"/>
    <s v="Xiaomi Mi3"/>
    <n v="2279.96"/>
    <n v="4"/>
    <n v="0"/>
    <x v="5023"/>
  </r>
  <r>
    <n v="6118"/>
    <x v="3043"/>
    <x v="0"/>
    <x v="373"/>
    <d v="2013-11-20T00:00:00"/>
    <s v="Standard Class"/>
    <s v="CM-12655"/>
    <s v="Corinna Mitchell"/>
    <x v="2"/>
    <s v="United States"/>
    <s v="New York City"/>
    <x v="15"/>
    <n v="10011"/>
    <x v="3"/>
    <s v="OFF-LA-10001569"/>
    <x v="1"/>
    <x v="2"/>
    <s v="Avery 499"/>
    <n v="14.940000000000001"/>
    <n v="3"/>
    <n v="0"/>
    <x v="2595"/>
  </r>
  <r>
    <n v="6119"/>
    <x v="3044"/>
    <x v="3"/>
    <x v="20"/>
    <d v="2014-09-26T00:00:00"/>
    <s v="Standard Class"/>
    <s v="JR-16210"/>
    <s v="Justin Ritter"/>
    <x v="1"/>
    <s v="United States"/>
    <s v="Springfield"/>
    <x v="21"/>
    <n v="97477"/>
    <x v="1"/>
    <s v="TEC-PH-10001425"/>
    <x v="2"/>
    <x v="7"/>
    <s v="Mophie Juice Pack Helium for iPhone"/>
    <n v="191.976"/>
    <n v="3"/>
    <n v="0.2"/>
    <x v="3520"/>
  </r>
  <r>
    <n v="6120"/>
    <x v="3044"/>
    <x v="3"/>
    <x v="20"/>
    <d v="2014-09-26T00:00:00"/>
    <s v="Standard Class"/>
    <s v="JR-16210"/>
    <s v="Justin Ritter"/>
    <x v="1"/>
    <s v="United States"/>
    <s v="Springfield"/>
    <x v="21"/>
    <n v="97477"/>
    <x v="1"/>
    <s v="OFF-AR-10001915"/>
    <x v="1"/>
    <x v="6"/>
    <s v="Peel-Off China Markers"/>
    <n v="23.832000000000001"/>
    <n v="3"/>
    <n v="0.2"/>
    <x v="3256"/>
  </r>
  <r>
    <n v="6121"/>
    <x v="3044"/>
    <x v="3"/>
    <x v="20"/>
    <d v="2014-09-26T00:00:00"/>
    <s v="Standard Class"/>
    <s v="JR-16210"/>
    <s v="Justin Ritter"/>
    <x v="1"/>
    <s v="United States"/>
    <s v="Springfield"/>
    <x v="21"/>
    <n v="97477"/>
    <x v="1"/>
    <s v="FUR-FU-10004864"/>
    <x v="0"/>
    <x v="5"/>
    <s v="Howard Miller 14-1/2&quot; Diameter Chrome Round Wall Clock"/>
    <n v="409.21600000000001"/>
    <n v="8"/>
    <n v="0.2"/>
    <x v="5024"/>
  </r>
  <r>
    <n v="6122"/>
    <x v="3044"/>
    <x v="3"/>
    <x v="20"/>
    <d v="2014-09-26T00:00:00"/>
    <s v="Standard Class"/>
    <s v="JR-16210"/>
    <s v="Justin Ritter"/>
    <x v="1"/>
    <s v="United States"/>
    <s v="Springfield"/>
    <x v="21"/>
    <n v="97477"/>
    <x v="1"/>
    <s v="FUR-BO-10001972"/>
    <x v="0"/>
    <x v="0"/>
    <s v="O'Sullivan 4-Shelf Bookcase in Odessa Pine"/>
    <n v="72.588000000000008"/>
    <n v="2"/>
    <n v="0.7"/>
    <x v="5025"/>
  </r>
  <r>
    <n v="6123"/>
    <x v="3045"/>
    <x v="3"/>
    <x v="769"/>
    <d v="2014-12-10T00:00:00"/>
    <s v="Standard Class"/>
    <s v="CB-12415"/>
    <s v="Christy Brittain"/>
    <x v="0"/>
    <s v="United States"/>
    <s v="Chicago"/>
    <x v="10"/>
    <n v="60610"/>
    <x v="2"/>
    <s v="OFF-ST-10000532"/>
    <x v="1"/>
    <x v="4"/>
    <s v="Advantus Rolling Drawer Organizers"/>
    <n v="61.567999999999998"/>
    <n v="2"/>
    <n v="0.2"/>
    <x v="4142"/>
  </r>
  <r>
    <n v="6124"/>
    <x v="3046"/>
    <x v="1"/>
    <x v="284"/>
    <d v="2012-09-05T00:00:00"/>
    <s v="Standard Class"/>
    <s v="SD-20485"/>
    <s v="Shirley Daniels"/>
    <x v="2"/>
    <s v="United States"/>
    <s v="Bedford"/>
    <x v="5"/>
    <n v="76021"/>
    <x v="2"/>
    <s v="OFF-PA-10003883"/>
    <x v="1"/>
    <x v="10"/>
    <s v="Message Book, Phone, Wirebound Standard Line Memo, 2 3/4&quot; X 5&quot;"/>
    <n v="20.96"/>
    <n v="4"/>
    <n v="0.2"/>
    <x v="5026"/>
  </r>
  <r>
    <n v="6125"/>
    <x v="3047"/>
    <x v="3"/>
    <x v="95"/>
    <d v="2014-06-08T00:00:00"/>
    <s v="Standard Class"/>
    <s v="SS-20140"/>
    <s v="Saphhira Shifley"/>
    <x v="1"/>
    <s v="United States"/>
    <s v="Los Angeles"/>
    <x v="1"/>
    <n v="90036"/>
    <x v="1"/>
    <s v="TEC-AC-10003038"/>
    <x v="2"/>
    <x v="11"/>
    <s v="Kingston Digital DataTraveler 16GB USB 2.0"/>
    <n v="44.75"/>
    <n v="5"/>
    <n v="0"/>
    <x v="1999"/>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5027"/>
  </r>
  <r>
    <n v="6128"/>
    <x v="3048"/>
    <x v="0"/>
    <x v="1044"/>
    <d v="2013-04-07T00:00:00"/>
    <s v="Standard Class"/>
    <s v="EH-13990"/>
    <s v="Erica Hackney"/>
    <x v="0"/>
    <s v="United States"/>
    <s v="New York City"/>
    <x v="15"/>
    <n v="10009"/>
    <x v="3"/>
    <s v="FUR-CH-10003817"/>
    <x v="0"/>
    <x v="1"/>
    <s v="Global Value Steno Chair, Gray"/>
    <n v="327.99600000000004"/>
    <n v="6"/>
    <n v="0.1"/>
    <x v="5028"/>
  </r>
  <r>
    <n v="6129"/>
    <x v="3049"/>
    <x v="2"/>
    <x v="1089"/>
    <d v="2011-10-28T00:00:00"/>
    <s v="First Class"/>
    <s v="AH-10030"/>
    <s v="Aaron Hawkins"/>
    <x v="1"/>
    <s v="United States"/>
    <s v="San Francisco"/>
    <x v="1"/>
    <n v="94109"/>
    <x v="1"/>
    <s v="OFF-BI-10002353"/>
    <x v="1"/>
    <x v="8"/>
    <s v="GBC VeloBind Cover Sets"/>
    <n v="49.408000000000001"/>
    <n v="4"/>
    <n v="0.2"/>
    <x v="5029"/>
  </r>
  <r>
    <n v="6130"/>
    <x v="3050"/>
    <x v="3"/>
    <x v="606"/>
    <d v="2014-04-03T00:00:00"/>
    <s v="Standard Class"/>
    <s v="EM-14200"/>
    <s v="Evan Minnotte"/>
    <x v="2"/>
    <s v="United States"/>
    <s v="Virginia Beach"/>
    <x v="17"/>
    <n v="23464"/>
    <x v="0"/>
    <s v="TEC-AC-10003116"/>
    <x v="2"/>
    <x v="11"/>
    <s v="Memorex Froggy Flash Drive 8 GB"/>
    <n v="53.25"/>
    <n v="3"/>
    <n v="0"/>
    <x v="4038"/>
  </r>
  <r>
    <n v="6131"/>
    <x v="3050"/>
    <x v="3"/>
    <x v="606"/>
    <d v="2014-04-03T00:00:00"/>
    <s v="Standard Class"/>
    <s v="EM-14200"/>
    <s v="Evan Minnotte"/>
    <x v="2"/>
    <s v="United States"/>
    <s v="Virginia Beach"/>
    <x v="17"/>
    <n v="23464"/>
    <x v="0"/>
    <s v="OFF-FA-10003021"/>
    <x v="1"/>
    <x v="13"/>
    <s v="Staples"/>
    <n v="3.76"/>
    <n v="2"/>
    <n v="0"/>
    <x v="1379"/>
  </r>
  <r>
    <n v="6132"/>
    <x v="3051"/>
    <x v="2"/>
    <x v="422"/>
    <d v="2011-12-31T00:00:00"/>
    <s v="Standard Class"/>
    <s v="TB-21190"/>
    <s v="Thomas Brumley"/>
    <x v="2"/>
    <s v="United States"/>
    <s v="New York City"/>
    <x v="15"/>
    <n v="10011"/>
    <x v="3"/>
    <s v="FUR-CH-10004477"/>
    <x v="0"/>
    <x v="1"/>
    <s v="Global Push Button Manager's Chair, Indigo"/>
    <n v="767.21400000000006"/>
    <n v="14"/>
    <n v="0.1"/>
    <x v="5030"/>
  </r>
  <r>
    <n v="6133"/>
    <x v="3052"/>
    <x v="3"/>
    <x v="175"/>
    <d v="2014-09-21T00:00:00"/>
    <s v="Standard Class"/>
    <s v="AB-10165"/>
    <s v="Alan Barnes"/>
    <x v="0"/>
    <s v="United States"/>
    <s v="Lebanon"/>
    <x v="18"/>
    <n v="37087"/>
    <x v="0"/>
    <s v="OFF-PA-10001033"/>
    <x v="1"/>
    <x v="10"/>
    <s v="Xerox 1893"/>
    <n v="163.96"/>
    <n v="5"/>
    <n v="0.2"/>
    <x v="5031"/>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5032"/>
  </r>
  <r>
    <n v="6135"/>
    <x v="3054"/>
    <x v="0"/>
    <x v="254"/>
    <d v="2013-11-05T00:00:00"/>
    <s v="Same Day"/>
    <s v="TT-21220"/>
    <s v="Thomas Thornton"/>
    <x v="0"/>
    <s v="United States"/>
    <s v="Chula Vista"/>
    <x v="1"/>
    <n v="91911"/>
    <x v="1"/>
    <s v="OFF-AR-10002135"/>
    <x v="1"/>
    <x v="6"/>
    <s v="Boston Heavy-Duty Trimline Electric Pencil Sharpeners"/>
    <n v="192.8"/>
    <n v="4"/>
    <n v="0"/>
    <x v="5033"/>
  </r>
  <r>
    <n v="6136"/>
    <x v="3055"/>
    <x v="1"/>
    <x v="1090"/>
    <d v="2012-10-22T00:00:00"/>
    <s v="Standard Class"/>
    <s v="KN-16705"/>
    <s v="Kristina Nunn"/>
    <x v="2"/>
    <s v="United States"/>
    <s v="Mcallen"/>
    <x v="5"/>
    <n v="78501"/>
    <x v="2"/>
    <s v="TEC-AC-10000521"/>
    <x v="2"/>
    <x v="11"/>
    <s v="Verbatim Slim CD and DVD Storage Cases, 50/Pack"/>
    <n v="27.695999999999998"/>
    <n v="3"/>
    <n v="0.2"/>
    <x v="1780"/>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x v="5034"/>
  </r>
  <r>
    <n v="6138"/>
    <x v="3056"/>
    <x v="0"/>
    <x v="731"/>
    <d v="2013-11-05T00:00:00"/>
    <s v="Second Class"/>
    <s v="FO-14305"/>
    <s v="Frank Olsen"/>
    <x v="0"/>
    <s v="United States"/>
    <s v="Hollywood"/>
    <x v="2"/>
    <n v="33021"/>
    <x v="0"/>
    <s v="OFF-PA-10002986"/>
    <x v="1"/>
    <x v="10"/>
    <s v="Xerox 1898"/>
    <n v="32.064"/>
    <n v="6"/>
    <n v="0.2"/>
    <x v="5035"/>
  </r>
  <r>
    <n v="6139"/>
    <x v="3057"/>
    <x v="2"/>
    <x v="809"/>
    <d v="2011-04-04T00:00:00"/>
    <s v="Standard Class"/>
    <s v="GA-14725"/>
    <s v="Guy Armstrong"/>
    <x v="0"/>
    <s v="United States"/>
    <s v="San Francisco"/>
    <x v="1"/>
    <n v="94110"/>
    <x v="1"/>
    <s v="FUR-BO-10001337"/>
    <x v="0"/>
    <x v="0"/>
    <s v="O'Sullivan Living Dimensions 2-Shelf Bookcases"/>
    <n v="205.666"/>
    <n v="2"/>
    <n v="0.15"/>
    <x v="5036"/>
  </r>
  <r>
    <n v="6140"/>
    <x v="3058"/>
    <x v="1"/>
    <x v="24"/>
    <d v="2012-04-20T00:00:00"/>
    <s v="First Class"/>
    <s v="NC-18415"/>
    <s v="Nathan Cano"/>
    <x v="0"/>
    <s v="United States"/>
    <s v="Santa Maria"/>
    <x v="1"/>
    <n v="93454"/>
    <x v="1"/>
    <s v="OFF-ST-10000532"/>
    <x v="1"/>
    <x v="4"/>
    <s v="Advantus Rolling Drawer Organizers"/>
    <n v="115.44"/>
    <n v="3"/>
    <n v="0"/>
    <x v="5037"/>
  </r>
  <r>
    <n v="6141"/>
    <x v="3059"/>
    <x v="3"/>
    <x v="362"/>
    <d v="2014-07-16T00:00:00"/>
    <s v="Standard Class"/>
    <s v="JF-15190"/>
    <s v="Jamie Frazer"/>
    <x v="0"/>
    <s v="United States"/>
    <s v="Manchester"/>
    <x v="29"/>
    <n v="6040"/>
    <x v="3"/>
    <s v="OFF-PA-10001497"/>
    <x v="1"/>
    <x v="10"/>
    <s v="Xerox 1914"/>
    <n v="274.8"/>
    <n v="5"/>
    <n v="0"/>
    <x v="5038"/>
  </r>
  <r>
    <n v="6142"/>
    <x v="3059"/>
    <x v="3"/>
    <x v="362"/>
    <d v="2014-07-16T00:00:00"/>
    <s v="Standard Class"/>
    <s v="JF-15190"/>
    <s v="Jamie Frazer"/>
    <x v="0"/>
    <s v="United States"/>
    <s v="Manchester"/>
    <x v="29"/>
    <n v="6040"/>
    <x v="3"/>
    <s v="OFF-ST-10002554"/>
    <x v="1"/>
    <x v="4"/>
    <s v="Tennsco Industrial Shelving"/>
    <n v="195.64"/>
    <n v="4"/>
    <n v="0"/>
    <x v="5039"/>
  </r>
  <r>
    <n v="6143"/>
    <x v="3059"/>
    <x v="3"/>
    <x v="362"/>
    <d v="2014-07-16T00:00:00"/>
    <s v="Standard Class"/>
    <s v="JF-15190"/>
    <s v="Jamie Frazer"/>
    <x v="0"/>
    <s v="United States"/>
    <s v="Manchester"/>
    <x v="29"/>
    <n v="6040"/>
    <x v="3"/>
    <s v="TEC-PH-10001336"/>
    <x v="2"/>
    <x v="7"/>
    <s v="Digium D40 VoIP phone"/>
    <n v="257.98"/>
    <n v="2"/>
    <n v="0"/>
    <x v="2210"/>
  </r>
  <r>
    <n v="6144"/>
    <x v="3059"/>
    <x v="3"/>
    <x v="362"/>
    <d v="2014-07-16T00:00:00"/>
    <s v="Standard Class"/>
    <s v="JF-15190"/>
    <s v="Jamie Frazer"/>
    <x v="0"/>
    <s v="United States"/>
    <s v="Manchester"/>
    <x v="29"/>
    <n v="6040"/>
    <x v="3"/>
    <s v="OFF-AR-10002987"/>
    <x v="1"/>
    <x v="6"/>
    <s v="Prismacolor Color Pencil Set"/>
    <n v="119.03999999999999"/>
    <n v="6"/>
    <n v="0"/>
    <x v="5040"/>
  </r>
  <r>
    <n v="6145"/>
    <x v="3060"/>
    <x v="3"/>
    <x v="818"/>
    <d v="2014-07-02T00:00:00"/>
    <s v="Standard Class"/>
    <s v="GT-14710"/>
    <s v="Greg Tran"/>
    <x v="0"/>
    <s v="United States"/>
    <s v="Omaha"/>
    <x v="8"/>
    <n v="68104"/>
    <x v="2"/>
    <s v="OFF-PA-10000575"/>
    <x v="1"/>
    <x v="10"/>
    <s v="Wirebound Message Books, Four 2 3/4 x 5 White Forms per Page"/>
    <n v="20.07"/>
    <n v="3"/>
    <n v="0"/>
    <x v="5041"/>
  </r>
  <r>
    <n v="6146"/>
    <x v="3061"/>
    <x v="2"/>
    <x v="1091"/>
    <d v="2011-12-26T00:00:00"/>
    <s v="Standard Class"/>
    <s v="KM-16660"/>
    <s v="Khloe Miller"/>
    <x v="0"/>
    <s v="United States"/>
    <s v="San Jose"/>
    <x v="1"/>
    <n v="95123"/>
    <x v="1"/>
    <s v="OFF-AR-10003394"/>
    <x v="1"/>
    <x v="6"/>
    <s v="Newell 332"/>
    <n v="11.76"/>
    <n v="4"/>
    <n v="0"/>
    <x v="623"/>
  </r>
  <r>
    <n v="6147"/>
    <x v="3062"/>
    <x v="3"/>
    <x v="610"/>
    <d v="2014-11-26T00:00:00"/>
    <s v="Standard Class"/>
    <s v="PJ-18835"/>
    <s v="Patrick Jones"/>
    <x v="1"/>
    <s v="United States"/>
    <s v="San Francisco"/>
    <x v="1"/>
    <n v="94122"/>
    <x v="1"/>
    <s v="OFF-AR-10003394"/>
    <x v="1"/>
    <x v="6"/>
    <s v="Newell 332"/>
    <n v="11.76"/>
    <n v="4"/>
    <n v="0"/>
    <x v="623"/>
  </r>
  <r>
    <n v="6148"/>
    <x v="3062"/>
    <x v="3"/>
    <x v="610"/>
    <d v="2014-11-26T00:00:00"/>
    <s v="Standard Class"/>
    <s v="PJ-18835"/>
    <s v="Patrick Jones"/>
    <x v="1"/>
    <s v="United States"/>
    <s v="San Francisco"/>
    <x v="1"/>
    <n v="94122"/>
    <x v="1"/>
    <s v="OFF-BI-10001191"/>
    <x v="1"/>
    <x v="8"/>
    <s v="Canvas Sectional Post Binders"/>
    <n v="40.736000000000004"/>
    <n v="2"/>
    <n v="0.2"/>
    <x v="5042"/>
  </r>
  <r>
    <n v="6149"/>
    <x v="3063"/>
    <x v="0"/>
    <x v="812"/>
    <d v="2013-06-30T00:00:00"/>
    <s v="Second Class"/>
    <s v="AC-10660"/>
    <s v="Anna Chung"/>
    <x v="0"/>
    <s v="United States"/>
    <s v="San Francisco"/>
    <x v="1"/>
    <n v="94109"/>
    <x v="1"/>
    <s v="TEC-PH-10003484"/>
    <x v="2"/>
    <x v="7"/>
    <s v="Ooma Telo VoIP Home Phone System"/>
    <n v="201.584"/>
    <n v="2"/>
    <n v="0.2"/>
    <x v="3431"/>
  </r>
  <r>
    <n v="6150"/>
    <x v="3064"/>
    <x v="3"/>
    <x v="116"/>
    <d v="2015-01-01T00:00:00"/>
    <s v="First Class"/>
    <s v="JG-15310"/>
    <s v="Jason Gross"/>
    <x v="1"/>
    <s v="United States"/>
    <s v="Long Beach"/>
    <x v="1"/>
    <n v="90805"/>
    <x v="1"/>
    <s v="FUR-CH-10003968"/>
    <x v="0"/>
    <x v="1"/>
    <s v="Novimex Turbo Task Chair"/>
    <n v="340.70400000000006"/>
    <n v="6"/>
    <n v="0.2"/>
    <x v="5043"/>
  </r>
  <r>
    <n v="6151"/>
    <x v="3065"/>
    <x v="0"/>
    <x v="143"/>
    <d v="2013-04-12T00:00:00"/>
    <s v="First Class"/>
    <s v="RM-19375"/>
    <s v="Raymond Messe"/>
    <x v="0"/>
    <s v="United States"/>
    <s v="Columbus"/>
    <x v="32"/>
    <n v="31907"/>
    <x v="0"/>
    <s v="FUR-BO-10001608"/>
    <x v="0"/>
    <x v="0"/>
    <s v="Hon Metal Bookcases, Black"/>
    <n v="354.90000000000003"/>
    <n v="5"/>
    <n v="0"/>
    <x v="5044"/>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5045"/>
  </r>
  <r>
    <n v="6153"/>
    <x v="3067"/>
    <x v="3"/>
    <x v="445"/>
    <d v="2014-07-09T00:00:00"/>
    <s v="Standard Class"/>
    <s v="RD-19585"/>
    <s v="Rob Dowd"/>
    <x v="0"/>
    <s v="United States"/>
    <s v="Los Angeles"/>
    <x v="1"/>
    <n v="90004"/>
    <x v="1"/>
    <s v="OFF-ST-10002485"/>
    <x v="1"/>
    <x v="4"/>
    <s v="Rogers Deluxe File Chest"/>
    <n v="87.92"/>
    <n v="4"/>
    <n v="0"/>
    <x v="4936"/>
  </r>
  <r>
    <n v="6154"/>
    <x v="3068"/>
    <x v="3"/>
    <x v="693"/>
    <d v="2014-04-24T00:00:00"/>
    <s v="First Class"/>
    <s v="CV-12805"/>
    <s v="Cynthia Voltz"/>
    <x v="1"/>
    <s v="United States"/>
    <s v="Philadelphia"/>
    <x v="9"/>
    <n v="19120"/>
    <x v="3"/>
    <s v="FUR-FU-10001876"/>
    <x v="0"/>
    <x v="5"/>
    <s v="Computer Room Manger, 14&quot;"/>
    <n v="51.967999999999996"/>
    <n v="2"/>
    <n v="0.2"/>
    <x v="4005"/>
  </r>
  <r>
    <n v="6155"/>
    <x v="3068"/>
    <x v="3"/>
    <x v="693"/>
    <d v="2014-04-24T00:00:00"/>
    <s v="First Class"/>
    <s v="CV-12805"/>
    <s v="Cynthia Voltz"/>
    <x v="1"/>
    <s v="United States"/>
    <s v="Philadelphia"/>
    <x v="9"/>
    <n v="19120"/>
    <x v="3"/>
    <s v="OFF-ST-10002370"/>
    <x v="1"/>
    <x v="4"/>
    <s v="Sortfiler Multipurpose Personal File Organizer, Black"/>
    <n v="51.336000000000006"/>
    <n v="3"/>
    <n v="0.2"/>
    <x v="5046"/>
  </r>
  <r>
    <n v="6156"/>
    <x v="3068"/>
    <x v="3"/>
    <x v="693"/>
    <d v="2014-04-24T00:00:00"/>
    <s v="First Class"/>
    <s v="CV-12805"/>
    <s v="Cynthia Voltz"/>
    <x v="1"/>
    <s v="United States"/>
    <s v="Philadelphia"/>
    <x v="9"/>
    <n v="19120"/>
    <x v="3"/>
    <s v="OFF-ST-10000142"/>
    <x v="1"/>
    <x v="4"/>
    <s v="Deluxe Rollaway Locking File with Drawer"/>
    <n v="332.70400000000001"/>
    <n v="1"/>
    <n v="0.2"/>
    <x v="5047"/>
  </r>
  <r>
    <n v="6157"/>
    <x v="3068"/>
    <x v="3"/>
    <x v="693"/>
    <d v="2014-04-24T00:00:00"/>
    <s v="First Class"/>
    <s v="CV-12805"/>
    <s v="Cynthia Voltz"/>
    <x v="1"/>
    <s v="United States"/>
    <s v="Philadelphia"/>
    <x v="9"/>
    <n v="19120"/>
    <x v="3"/>
    <s v="FUR-FU-10004671"/>
    <x v="0"/>
    <x v="5"/>
    <s v="Executive Impressions 12&quot; Wall Clock"/>
    <n v="42.408000000000008"/>
    <n v="3"/>
    <n v="0.2"/>
    <x v="5048"/>
  </r>
  <r>
    <n v="6158"/>
    <x v="3069"/>
    <x v="0"/>
    <x v="1092"/>
    <d v="2013-08-06T00:00:00"/>
    <s v="Second Class"/>
    <s v="AG-10330"/>
    <s v="Alex Grayson"/>
    <x v="0"/>
    <s v="United States"/>
    <s v="Tulsa"/>
    <x v="26"/>
    <n v="74133"/>
    <x v="2"/>
    <s v="OFF-EN-10002504"/>
    <x v="1"/>
    <x v="12"/>
    <s v="Tyvek  Top-Opening Peel &amp; Seel Envelopes, Plain White"/>
    <n v="81.539999999999992"/>
    <n v="3"/>
    <n v="0"/>
    <x v="5049"/>
  </r>
  <r>
    <n v="6159"/>
    <x v="3069"/>
    <x v="0"/>
    <x v="1092"/>
    <d v="2013-08-06T00:00:00"/>
    <s v="Second Class"/>
    <s v="AG-10330"/>
    <s v="Alex Grayson"/>
    <x v="0"/>
    <s v="United States"/>
    <s v="Tulsa"/>
    <x v="26"/>
    <n v="74133"/>
    <x v="2"/>
    <s v="TEC-AC-10004803"/>
    <x v="2"/>
    <x v="11"/>
    <s v="Sony Micro Vault Click 4 GB USB 2.0 Flash Drive"/>
    <n v="167.28"/>
    <n v="12"/>
    <n v="0"/>
    <x v="5050"/>
  </r>
  <r>
    <n v="6160"/>
    <x v="3070"/>
    <x v="0"/>
    <x v="275"/>
    <d v="2013-12-10T00:00:00"/>
    <s v="Standard Class"/>
    <s v="GM-14440"/>
    <s v="Gary McGarr"/>
    <x v="0"/>
    <s v="United States"/>
    <s v="Los Angeles"/>
    <x v="1"/>
    <n v="90049"/>
    <x v="1"/>
    <s v="OFF-ST-10001932"/>
    <x v="1"/>
    <x v="4"/>
    <s v="Fellowes Staxonsteel Drawer Files"/>
    <n v="772.68"/>
    <n v="4"/>
    <n v="0"/>
    <x v="5051"/>
  </r>
  <r>
    <n v="6161"/>
    <x v="3071"/>
    <x v="2"/>
    <x v="1093"/>
    <d v="2011-03-21T00:00:00"/>
    <s v="First Class"/>
    <s v="MC-17605"/>
    <s v="Matt Connell"/>
    <x v="1"/>
    <s v="United States"/>
    <s v="Lakeland"/>
    <x v="2"/>
    <n v="33801"/>
    <x v="0"/>
    <s v="TEC-PH-10004667"/>
    <x v="2"/>
    <x v="7"/>
    <s v="Cisco 8x8 Inc. 6753i IP Business Phone System"/>
    <n v="323.97600000000006"/>
    <n v="3"/>
    <n v="0.2"/>
    <x v="5052"/>
  </r>
  <r>
    <n v="6162"/>
    <x v="3071"/>
    <x v="2"/>
    <x v="1093"/>
    <d v="2011-03-21T00:00:00"/>
    <s v="First Class"/>
    <s v="MC-17605"/>
    <s v="Matt Connell"/>
    <x v="1"/>
    <s v="United States"/>
    <s v="Lakeland"/>
    <x v="2"/>
    <n v="33801"/>
    <x v="0"/>
    <s v="OFF-LA-10000443"/>
    <x v="1"/>
    <x v="2"/>
    <s v="Avery 501"/>
    <n v="11.808"/>
    <n v="4"/>
    <n v="0.2"/>
    <x v="5053"/>
  </r>
  <r>
    <n v="6163"/>
    <x v="3071"/>
    <x v="2"/>
    <x v="1093"/>
    <d v="2011-03-21T00:00:00"/>
    <s v="First Class"/>
    <s v="MC-17605"/>
    <s v="Matt Connell"/>
    <x v="1"/>
    <s v="United States"/>
    <s v="Lakeland"/>
    <x v="2"/>
    <n v="33801"/>
    <x v="0"/>
    <s v="OFF-ST-10000918"/>
    <x v="1"/>
    <x v="4"/>
    <s v="Crate-A-Files"/>
    <n v="26.160000000000004"/>
    <n v="3"/>
    <n v="0.2"/>
    <x v="5054"/>
  </r>
  <r>
    <n v="6164"/>
    <x v="3071"/>
    <x v="2"/>
    <x v="1093"/>
    <d v="2011-03-21T00:00:00"/>
    <s v="First Class"/>
    <s v="MC-17605"/>
    <s v="Matt Connell"/>
    <x v="1"/>
    <s v="United States"/>
    <s v="Lakeland"/>
    <x v="2"/>
    <n v="33801"/>
    <x v="0"/>
    <s v="OFF-BI-10001196"/>
    <x v="1"/>
    <x v="8"/>
    <s v="Avery Flip-Chart Easel Binder, Black"/>
    <n v="33.57"/>
    <n v="5"/>
    <n v="0.7"/>
    <x v="5055"/>
  </r>
  <r>
    <n v="6165"/>
    <x v="3071"/>
    <x v="2"/>
    <x v="1093"/>
    <d v="2011-03-21T00:00:00"/>
    <s v="First Class"/>
    <s v="MC-17605"/>
    <s v="Matt Connell"/>
    <x v="1"/>
    <s v="United States"/>
    <s v="Lakeland"/>
    <x v="2"/>
    <n v="33801"/>
    <x v="0"/>
    <s v="FUR-FU-10003981"/>
    <x v="0"/>
    <x v="5"/>
    <s v="Eldon Wave Desk Accessories"/>
    <n v="4.9920000000000009"/>
    <n v="3"/>
    <n v="0.2"/>
    <x v="5056"/>
  </r>
  <r>
    <n v="6166"/>
    <x v="3071"/>
    <x v="2"/>
    <x v="1093"/>
    <d v="2011-03-21T00:00:00"/>
    <s v="First Class"/>
    <s v="MC-17605"/>
    <s v="Matt Connell"/>
    <x v="1"/>
    <s v="United States"/>
    <s v="Lakeland"/>
    <x v="2"/>
    <n v="33801"/>
    <x v="0"/>
    <s v="FUR-FU-10002508"/>
    <x v="0"/>
    <x v="5"/>
    <s v="Document Clip Frames"/>
    <n v="20.016000000000002"/>
    <n v="3"/>
    <n v="0.2"/>
    <x v="5057"/>
  </r>
  <r>
    <n v="6167"/>
    <x v="3071"/>
    <x v="2"/>
    <x v="1093"/>
    <d v="2011-03-21T00:00:00"/>
    <s v="First Class"/>
    <s v="MC-17605"/>
    <s v="Matt Connell"/>
    <x v="1"/>
    <s v="United States"/>
    <s v="Lakeland"/>
    <x v="2"/>
    <n v="33801"/>
    <x v="0"/>
    <s v="TEC-AC-10002647"/>
    <x v="2"/>
    <x v="11"/>
    <s v="Logitech Wireless Boombox Speaker - portable - wireless, wired"/>
    <n v="170.24"/>
    <n v="2"/>
    <n v="0.2"/>
    <x v="5058"/>
  </r>
  <r>
    <n v="6168"/>
    <x v="3072"/>
    <x v="1"/>
    <x v="704"/>
    <d v="2012-04-25T00:00:00"/>
    <s v="Standard Class"/>
    <s v="ES-14020"/>
    <s v="Erica Smith"/>
    <x v="0"/>
    <s v="United States"/>
    <s v="Houston"/>
    <x v="5"/>
    <n v="77036"/>
    <x v="2"/>
    <s v="OFF-PA-10002377"/>
    <x v="1"/>
    <x v="10"/>
    <s v="Xerox 1916"/>
    <n v="117.456"/>
    <n v="3"/>
    <n v="0.2"/>
    <x v="5059"/>
  </r>
  <r>
    <n v="6169"/>
    <x v="3073"/>
    <x v="1"/>
    <x v="444"/>
    <d v="2012-09-22T00:00:00"/>
    <s v="Second Class"/>
    <s v="RW-19540"/>
    <s v="Rick Wilson"/>
    <x v="1"/>
    <s v="United States"/>
    <s v="Los Angeles"/>
    <x v="1"/>
    <n v="90008"/>
    <x v="1"/>
    <s v="OFF-PA-10004530"/>
    <x v="1"/>
    <x v="10"/>
    <s v="Personal Creations Ink Jet Cards and Labels"/>
    <n v="22.96"/>
    <n v="2"/>
    <n v="0"/>
    <x v="5060"/>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8000000000005"/>
    <n v="3"/>
    <n v="0.2"/>
    <x v="5061"/>
  </r>
  <r>
    <n v="6172"/>
    <x v="3075"/>
    <x v="0"/>
    <x v="1054"/>
    <d v="2013-12-25T00:00:00"/>
    <s v="Second Class"/>
    <s v="MH-17440"/>
    <s v="Mark Haberlin"/>
    <x v="1"/>
    <s v="United States"/>
    <s v="New York City"/>
    <x v="15"/>
    <n v="10035"/>
    <x v="3"/>
    <s v="OFF-AR-10001545"/>
    <x v="1"/>
    <x v="6"/>
    <s v="Newell 326"/>
    <n v="3.52"/>
    <n v="2"/>
    <n v="0"/>
    <x v="3192"/>
  </r>
  <r>
    <n v="6173"/>
    <x v="3076"/>
    <x v="2"/>
    <x v="1094"/>
    <d v="2011-08-08T00:00:00"/>
    <s v="Standard Class"/>
    <s v="NZ-18565"/>
    <s v="Nick Zandusky"/>
    <x v="2"/>
    <s v="United States"/>
    <s v="Springfield"/>
    <x v="25"/>
    <n v="65807"/>
    <x v="2"/>
    <s v="OFF-BI-10001758"/>
    <x v="1"/>
    <x v="8"/>
    <s v="Wilson Jones 14 Line Acrylic Coated Pressboard Data Binders"/>
    <n v="26.7"/>
    <n v="5"/>
    <n v="0"/>
    <x v="5062"/>
  </r>
  <r>
    <n v="6174"/>
    <x v="3076"/>
    <x v="2"/>
    <x v="1094"/>
    <d v="2011-08-08T00:00:00"/>
    <s v="Standard Class"/>
    <s v="NZ-18565"/>
    <s v="Nick Zandusky"/>
    <x v="2"/>
    <s v="United States"/>
    <s v="Springfield"/>
    <x v="25"/>
    <n v="65807"/>
    <x v="2"/>
    <s v="TEC-AC-10003237"/>
    <x v="2"/>
    <x v="11"/>
    <s v="Memorex Micro Travel Drive 4 GB"/>
    <n v="21.2"/>
    <n v="2"/>
    <n v="0"/>
    <x v="5063"/>
  </r>
  <r>
    <n v="6175"/>
    <x v="3076"/>
    <x v="2"/>
    <x v="1094"/>
    <d v="2011-08-08T00:00:00"/>
    <s v="Standard Class"/>
    <s v="NZ-18565"/>
    <s v="Nick Zandusky"/>
    <x v="2"/>
    <s v="United States"/>
    <s v="Springfield"/>
    <x v="25"/>
    <n v="65807"/>
    <x v="2"/>
    <s v="OFF-ST-10002011"/>
    <x v="1"/>
    <x v="4"/>
    <s v="Smead Adjustable Mobile File Trolley with Lockable Top"/>
    <n v="838.38"/>
    <n v="2"/>
    <n v="0"/>
    <x v="5064"/>
  </r>
  <r>
    <n v="6176"/>
    <x v="3077"/>
    <x v="1"/>
    <x v="481"/>
    <d v="2012-09-26T00:00:00"/>
    <s v="Standard Class"/>
    <s v="GB-14575"/>
    <s v="Giulietta Baptist"/>
    <x v="0"/>
    <s v="United States"/>
    <s v="Columbia"/>
    <x v="20"/>
    <n v="29203"/>
    <x v="0"/>
    <s v="FUR-CH-10000309"/>
    <x v="0"/>
    <x v="1"/>
    <s v="Global Comet Stacking Arm Chair"/>
    <n v="1690.04"/>
    <n v="4"/>
    <n v="0"/>
    <x v="5065"/>
  </r>
  <r>
    <n v="6177"/>
    <x v="3077"/>
    <x v="1"/>
    <x v="481"/>
    <d v="2012-09-26T00:00:00"/>
    <s v="Standard Class"/>
    <s v="GB-14575"/>
    <s v="Giulietta Baptist"/>
    <x v="0"/>
    <s v="United States"/>
    <s v="Columbia"/>
    <x v="20"/>
    <n v="29203"/>
    <x v="0"/>
    <s v="OFF-ST-10002444"/>
    <x v="1"/>
    <x v="4"/>
    <s v="Recycled Eldon Regeneration Jumbo File"/>
    <n v="85.96"/>
    <n v="7"/>
    <n v="0"/>
    <x v="5066"/>
  </r>
  <r>
    <n v="6178"/>
    <x v="3077"/>
    <x v="1"/>
    <x v="481"/>
    <d v="2012-09-26T00:00:00"/>
    <s v="Standard Class"/>
    <s v="GB-14575"/>
    <s v="Giulietta Baptist"/>
    <x v="0"/>
    <s v="United States"/>
    <s v="Columbia"/>
    <x v="20"/>
    <n v="29203"/>
    <x v="0"/>
    <s v="OFF-EN-10001453"/>
    <x v="1"/>
    <x v="12"/>
    <s v="Tyvek Interoffice Envelopes, 9 1/2&quot; x 12 1/2&quot;, 100/Box"/>
    <n v="121.96"/>
    <n v="2"/>
    <n v="0"/>
    <x v="5067"/>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5068"/>
  </r>
  <r>
    <n v="6181"/>
    <x v="3077"/>
    <x v="1"/>
    <x v="481"/>
    <d v="2012-09-26T00:00:00"/>
    <s v="Standard Class"/>
    <s v="GB-14575"/>
    <s v="Giulietta Baptist"/>
    <x v="0"/>
    <s v="United States"/>
    <s v="Columbia"/>
    <x v="20"/>
    <n v="29203"/>
    <x v="0"/>
    <s v="TEC-PH-10000369"/>
    <x v="2"/>
    <x v="7"/>
    <s v="HTC One Mini"/>
    <n v="629.94999999999993"/>
    <n v="5"/>
    <n v="0"/>
    <x v="5069"/>
  </r>
  <r>
    <n v="6182"/>
    <x v="3077"/>
    <x v="1"/>
    <x v="481"/>
    <d v="2012-09-26T00:00:00"/>
    <s v="Standard Class"/>
    <s v="GB-14575"/>
    <s v="Giulietta Baptist"/>
    <x v="0"/>
    <s v="United States"/>
    <s v="Columbia"/>
    <x v="20"/>
    <n v="29203"/>
    <x v="0"/>
    <s v="TEC-PH-10002538"/>
    <x v="2"/>
    <x v="7"/>
    <s v="Grandstream GXP1160 VoIP phone"/>
    <n v="113.72999999999999"/>
    <n v="3"/>
    <n v="0"/>
    <x v="5070"/>
  </r>
  <r>
    <n v="6183"/>
    <x v="3077"/>
    <x v="1"/>
    <x v="481"/>
    <d v="2012-09-26T00:00:00"/>
    <s v="Standard Class"/>
    <s v="GB-14575"/>
    <s v="Giulietta Baptist"/>
    <x v="0"/>
    <s v="United States"/>
    <s v="Columbia"/>
    <x v="20"/>
    <n v="29203"/>
    <x v="0"/>
    <s v="OFF-BI-10000050"/>
    <x v="1"/>
    <x v="8"/>
    <s v="Angle-D Binders with Locking Rings, Label Holders"/>
    <n v="14.6"/>
    <n v="2"/>
    <n v="0"/>
    <x v="5071"/>
  </r>
  <r>
    <n v="6184"/>
    <x v="3077"/>
    <x v="1"/>
    <x v="481"/>
    <d v="2012-09-26T00:00:00"/>
    <s v="Standard Class"/>
    <s v="GB-14575"/>
    <s v="Giulietta Baptist"/>
    <x v="0"/>
    <s v="United States"/>
    <s v="Columbia"/>
    <x v="20"/>
    <n v="29203"/>
    <x v="0"/>
    <s v="OFF-ST-10004186"/>
    <x v="1"/>
    <x v="4"/>
    <s v="Stur-D-Stor Shelving, Vertical 5-Shelf: 72&quot;H x 36&quot;W x 18 1/2&quot;D"/>
    <n v="887.84"/>
    <n v="8"/>
    <n v="0"/>
    <x v="5072"/>
  </r>
  <r>
    <n v="6185"/>
    <x v="3078"/>
    <x v="0"/>
    <x v="25"/>
    <d v="2013-12-14T00:00:00"/>
    <s v="First Class"/>
    <s v="DB-13270"/>
    <s v="Deborah Brumfield"/>
    <x v="2"/>
    <s v="United States"/>
    <s v="Portland"/>
    <x v="21"/>
    <n v="97206"/>
    <x v="1"/>
    <s v="FUR-CH-10004218"/>
    <x v="0"/>
    <x v="1"/>
    <s v="Global Fabric Manager's Chair, Dark Gray"/>
    <n v="403.92"/>
    <n v="5"/>
    <n v="0.2"/>
    <x v="5073"/>
  </r>
  <r>
    <n v="6186"/>
    <x v="3079"/>
    <x v="1"/>
    <x v="976"/>
    <d v="2012-08-12T00:00:00"/>
    <s v="Standard Class"/>
    <s v="JK-15625"/>
    <s v="Jim Karlsson"/>
    <x v="0"/>
    <s v="United States"/>
    <s v="Philadelphia"/>
    <x v="9"/>
    <n v="19120"/>
    <x v="3"/>
    <s v="OFF-AR-10002952"/>
    <x v="1"/>
    <x v="6"/>
    <s v="Stanley Contemporary Battery Pencil Sharpeners"/>
    <n v="106.8"/>
    <n v="10"/>
    <n v="0.2"/>
    <x v="5074"/>
  </r>
  <r>
    <n v="6187"/>
    <x v="3080"/>
    <x v="1"/>
    <x v="219"/>
    <d v="2012-11-17T00:00:00"/>
    <s v="First Class"/>
    <s v="MH-17785"/>
    <s v="Maya Herman"/>
    <x v="1"/>
    <s v="United States"/>
    <s v="New York City"/>
    <x v="15"/>
    <n v="10035"/>
    <x v="3"/>
    <s v="OFF-ST-10003058"/>
    <x v="1"/>
    <x v="4"/>
    <s v="Eldon Mobile Mega Data Cart  Mega Stackable  Add-On Trays"/>
    <n v="70.949999999999989"/>
    <n v="3"/>
    <n v="0"/>
    <x v="431"/>
  </r>
  <r>
    <n v="6188"/>
    <x v="3080"/>
    <x v="1"/>
    <x v="219"/>
    <d v="2012-11-17T00:00:00"/>
    <s v="First Class"/>
    <s v="MH-17785"/>
    <s v="Maya Herman"/>
    <x v="1"/>
    <s v="United States"/>
    <s v="New York City"/>
    <x v="15"/>
    <n v="10035"/>
    <x v="3"/>
    <s v="OFF-BI-10003963"/>
    <x v="1"/>
    <x v="8"/>
    <s v="Cardinal Holdit Data Disk Pockets"/>
    <n v="34.944000000000003"/>
    <n v="6"/>
    <n v="0.2"/>
    <x v="5075"/>
  </r>
  <r>
    <n v="6189"/>
    <x v="3080"/>
    <x v="1"/>
    <x v="219"/>
    <d v="2012-11-17T00:00:00"/>
    <s v="First Class"/>
    <s v="MH-17785"/>
    <s v="Maya Herman"/>
    <x v="1"/>
    <s v="United States"/>
    <s v="New York City"/>
    <x v="15"/>
    <n v="10035"/>
    <x v="3"/>
    <s v="OFF-AR-10001955"/>
    <x v="1"/>
    <x v="6"/>
    <s v="Newell 319"/>
    <n v="119.03999999999999"/>
    <n v="6"/>
    <n v="0"/>
    <x v="5076"/>
  </r>
  <r>
    <n v="6190"/>
    <x v="3081"/>
    <x v="3"/>
    <x v="1095"/>
    <d v="2014-04-09T00:00:00"/>
    <s v="Standard Class"/>
    <s v="AM-10705"/>
    <s v="Anne McFarland"/>
    <x v="0"/>
    <s v="United States"/>
    <s v="Des Plaines"/>
    <x v="10"/>
    <n v="60016"/>
    <x v="2"/>
    <s v="TEC-PH-10004345"/>
    <x v="2"/>
    <x v="7"/>
    <s v="Cisco SPA 502G IP Phone"/>
    <n v="383.84000000000003"/>
    <n v="4"/>
    <n v="0.2"/>
    <x v="5077"/>
  </r>
  <r>
    <n v="6191"/>
    <x v="3082"/>
    <x v="0"/>
    <x v="435"/>
    <d v="2013-12-29T00:00:00"/>
    <s v="Standard Class"/>
    <s v="JM-15535"/>
    <s v="Jessica Myrick"/>
    <x v="0"/>
    <s v="United States"/>
    <s v="New York City"/>
    <x v="15"/>
    <n v="10035"/>
    <x v="3"/>
    <s v="FUR-FU-10003192"/>
    <x v="0"/>
    <x v="5"/>
    <s v="Luxo Adjustable Task Clamp Lamp"/>
    <n v="799.56000000000006"/>
    <n v="9"/>
    <n v="0"/>
    <x v="5078"/>
  </r>
  <r>
    <n v="6192"/>
    <x v="3083"/>
    <x v="3"/>
    <x v="1096"/>
    <d v="2014-12-14T00:00:00"/>
    <s v="Same Day"/>
    <s v="MW-18220"/>
    <s v="Mitch Webber"/>
    <x v="0"/>
    <s v="United States"/>
    <s v="Seattle"/>
    <x v="4"/>
    <n v="98103"/>
    <x v="1"/>
    <s v="OFF-ST-10001325"/>
    <x v="1"/>
    <x v="4"/>
    <s v="Sterilite Officeware Hinged File Box"/>
    <n v="31.44"/>
    <n v="3"/>
    <n v="0"/>
    <x v="1011"/>
  </r>
  <r>
    <n v="6193"/>
    <x v="3084"/>
    <x v="3"/>
    <x v="66"/>
    <d v="2014-12-27T00:00:00"/>
    <s v="Standard Class"/>
    <s v="AG-10330"/>
    <s v="Alex Grayson"/>
    <x v="0"/>
    <s v="United States"/>
    <s v="Houston"/>
    <x v="5"/>
    <n v="77095"/>
    <x v="2"/>
    <s v="OFF-PA-10000019"/>
    <x v="1"/>
    <x v="10"/>
    <s v="Xerox 1931"/>
    <n v="25.920000000000005"/>
    <n v="5"/>
    <n v="0.2"/>
    <x v="1446"/>
  </r>
  <r>
    <n v="6194"/>
    <x v="3084"/>
    <x v="3"/>
    <x v="66"/>
    <d v="2014-12-27T00:00:00"/>
    <s v="Standard Class"/>
    <s v="AG-10330"/>
    <s v="Alex Grayson"/>
    <x v="0"/>
    <s v="United States"/>
    <s v="Houston"/>
    <x v="5"/>
    <n v="77095"/>
    <x v="2"/>
    <s v="OFF-BI-10003429"/>
    <x v="1"/>
    <x v="8"/>
    <s v="Cardinal HOLDit! Binder Insert Strips,Extra Strips"/>
    <n v="6.3299999999999992"/>
    <n v="5"/>
    <n v="0.8"/>
    <x v="5079"/>
  </r>
  <r>
    <n v="6195"/>
    <x v="3084"/>
    <x v="3"/>
    <x v="66"/>
    <d v="2014-12-27T00:00:00"/>
    <s v="Standard Class"/>
    <s v="AG-10330"/>
    <s v="Alex Grayson"/>
    <x v="0"/>
    <s v="United States"/>
    <s v="Houston"/>
    <x v="5"/>
    <n v="77095"/>
    <x v="2"/>
    <s v="OFF-PA-10000176"/>
    <x v="1"/>
    <x v="10"/>
    <s v="Xerox 1887"/>
    <n v="75.88"/>
    <n v="5"/>
    <n v="0.2"/>
    <x v="5080"/>
  </r>
  <r>
    <n v="6196"/>
    <x v="3085"/>
    <x v="3"/>
    <x v="208"/>
    <d v="2014-10-29T00:00:00"/>
    <s v="Standard Class"/>
    <s v="CM-12160"/>
    <s v="Charles McCrossin"/>
    <x v="0"/>
    <s v="United States"/>
    <s v="Philadelphia"/>
    <x v="9"/>
    <n v="19143"/>
    <x v="3"/>
    <s v="TEC-PH-10004165"/>
    <x v="2"/>
    <x v="7"/>
    <s v="Mitel MiVoice 5330e IP Phone"/>
    <n v="329.988"/>
    <n v="2"/>
    <n v="0.4"/>
    <x v="5081"/>
  </r>
  <r>
    <n v="6197"/>
    <x v="3085"/>
    <x v="3"/>
    <x v="208"/>
    <d v="2014-10-29T00:00:00"/>
    <s v="Standard Class"/>
    <s v="CM-12160"/>
    <s v="Charles McCrossin"/>
    <x v="0"/>
    <s v="United States"/>
    <s v="Philadelphia"/>
    <x v="9"/>
    <n v="19143"/>
    <x v="3"/>
    <s v="OFF-ST-10000352"/>
    <x v="1"/>
    <x v="4"/>
    <s v="Acco Perma 2700 Stacking Storage Drawers"/>
    <n v="71.376000000000005"/>
    <n v="3"/>
    <n v="0.2"/>
    <x v="5082"/>
  </r>
  <r>
    <n v="6198"/>
    <x v="3086"/>
    <x v="1"/>
    <x v="50"/>
    <d v="2012-11-17T00:00:00"/>
    <s v="Standard Class"/>
    <s v="RA-19915"/>
    <s v="Russell Applegate"/>
    <x v="0"/>
    <s v="United States"/>
    <s v="Columbus"/>
    <x v="14"/>
    <n v="47201"/>
    <x v="2"/>
    <s v="OFF-PA-10000726"/>
    <x v="1"/>
    <x v="10"/>
    <s v="Black Print Carbonless Snap-Off Rapid Letter, 8 1/2&quot; x 7&quot;"/>
    <n v="63.769999999999996"/>
    <n v="7"/>
    <n v="0"/>
    <x v="5083"/>
  </r>
  <r>
    <n v="6199"/>
    <x v="3086"/>
    <x v="1"/>
    <x v="50"/>
    <d v="2012-11-17T00:00:00"/>
    <s v="Standard Class"/>
    <s v="RA-19915"/>
    <s v="Russell Applegate"/>
    <x v="0"/>
    <s v="United States"/>
    <s v="Columbus"/>
    <x v="14"/>
    <n v="47201"/>
    <x v="2"/>
    <s v="TEC-PH-10001536"/>
    <x v="2"/>
    <x v="7"/>
    <s v="Spigen Samsung Galaxy S5 Case Wallet"/>
    <n v="50.97"/>
    <n v="3"/>
    <n v="0"/>
    <x v="5084"/>
  </r>
  <r>
    <n v="6200"/>
    <x v="3086"/>
    <x v="1"/>
    <x v="50"/>
    <d v="2012-11-17T00:00:00"/>
    <s v="Standard Class"/>
    <s v="RA-19915"/>
    <s v="Russell Applegate"/>
    <x v="0"/>
    <s v="United States"/>
    <s v="Columbus"/>
    <x v="14"/>
    <n v="47201"/>
    <x v="2"/>
    <s v="OFF-PA-10001790"/>
    <x v="1"/>
    <x v="10"/>
    <s v="Xerox 1910"/>
    <n v="96.08"/>
    <n v="2"/>
    <n v="0"/>
    <x v="4177"/>
  </r>
  <r>
    <n v="6201"/>
    <x v="3087"/>
    <x v="1"/>
    <x v="392"/>
    <d v="2012-04-20T00:00:00"/>
    <s v="Standard Class"/>
    <s v="SB-20185"/>
    <s v="Sarah Brown"/>
    <x v="0"/>
    <s v="United States"/>
    <s v="Evanston"/>
    <x v="10"/>
    <n v="60201"/>
    <x v="2"/>
    <s v="TEC-CO-10001766"/>
    <x v="2"/>
    <x v="16"/>
    <s v="Canon PC940 Copier"/>
    <n v="1439.9680000000001"/>
    <n v="4"/>
    <n v="0.2"/>
    <x v="5085"/>
  </r>
  <r>
    <n v="6202"/>
    <x v="3087"/>
    <x v="1"/>
    <x v="392"/>
    <d v="2012-04-20T00:00:00"/>
    <s v="Standard Class"/>
    <s v="SB-20185"/>
    <s v="Sarah Brown"/>
    <x v="0"/>
    <s v="United States"/>
    <s v="Evanston"/>
    <x v="10"/>
    <n v="60201"/>
    <x v="2"/>
    <s v="TEC-AC-10004396"/>
    <x v="2"/>
    <x v="11"/>
    <s v="Logitech Keyboard K120"/>
    <n v="43.56"/>
    <n v="3"/>
    <n v="0.2"/>
    <x v="5086"/>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d v="2013-10-28T00:00:00"/>
    <s v="Standard Class"/>
    <s v="SV-20935"/>
    <s v="Susan Vittorini"/>
    <x v="0"/>
    <s v="United States"/>
    <s v="Columbus"/>
    <x v="24"/>
    <n v="43229"/>
    <x v="3"/>
    <s v="TEC-PH-10001305"/>
    <x v="2"/>
    <x v="7"/>
    <s v="Panasonic KX TS208W Corded phone"/>
    <n v="235.15199999999999"/>
    <n v="8"/>
    <n v="0.4"/>
    <x v="5088"/>
  </r>
  <r>
    <n v="6205"/>
    <x v="3090"/>
    <x v="3"/>
    <x v="96"/>
    <d v="2014-12-04T00:00:00"/>
    <s v="First Class"/>
    <s v="MG-17650"/>
    <s v="Matthew Grinstein"/>
    <x v="2"/>
    <s v="United States"/>
    <s v="Marion"/>
    <x v="24"/>
    <n v="43302"/>
    <x v="3"/>
    <s v="FUR-FU-10002885"/>
    <x v="0"/>
    <x v="5"/>
    <s v="Magna Visual Magnetic Picture Hangers"/>
    <n v="7.7120000000000006"/>
    <n v="2"/>
    <n v="0.2"/>
    <x v="1899"/>
  </r>
  <r>
    <n v="6206"/>
    <x v="3091"/>
    <x v="0"/>
    <x v="201"/>
    <d v="2013-10-25T00:00:00"/>
    <s v="Second Class"/>
    <s v="CM-12445"/>
    <s v="Chuck Magee"/>
    <x v="0"/>
    <s v="United States"/>
    <s v="Houston"/>
    <x v="5"/>
    <n v="77095"/>
    <x v="2"/>
    <s v="OFF-PA-10000726"/>
    <x v="1"/>
    <x v="10"/>
    <s v="Black Print Carbonless Snap-Off Rapid Letter, 8 1/2&quot; x 7&quot;"/>
    <n v="51.016000000000005"/>
    <n v="7"/>
    <n v="0.2"/>
    <x v="5089"/>
  </r>
  <r>
    <n v="6207"/>
    <x v="3091"/>
    <x v="0"/>
    <x v="201"/>
    <d v="2013-10-25T00:00:00"/>
    <s v="Second Class"/>
    <s v="CM-12445"/>
    <s v="Chuck Magee"/>
    <x v="0"/>
    <s v="United States"/>
    <s v="Houston"/>
    <x v="5"/>
    <n v="77095"/>
    <x v="2"/>
    <s v="OFF-FA-10003112"/>
    <x v="1"/>
    <x v="13"/>
    <s v="Staples"/>
    <n v="25.248000000000001"/>
    <n v="4"/>
    <n v="0.2"/>
    <x v="5090"/>
  </r>
  <r>
    <n v="6208"/>
    <x v="3091"/>
    <x v="0"/>
    <x v="201"/>
    <d v="2013-10-25T00:00:00"/>
    <s v="Second Class"/>
    <s v="CM-12445"/>
    <s v="Chuck Magee"/>
    <x v="0"/>
    <s v="United States"/>
    <s v="Houston"/>
    <x v="5"/>
    <n v="77095"/>
    <x v="2"/>
    <s v="FUR-CH-10002372"/>
    <x v="0"/>
    <x v="1"/>
    <s v="Office Star - Ergonomically Designed Knee Chair"/>
    <n v="56.686"/>
    <n v="1"/>
    <n v="0.3"/>
    <x v="1545"/>
  </r>
  <r>
    <n v="6209"/>
    <x v="3092"/>
    <x v="3"/>
    <x v="365"/>
    <d v="2014-10-04T00:00:00"/>
    <s v="Standard Class"/>
    <s v="ME-18010"/>
    <s v="Michelle Ellison"/>
    <x v="1"/>
    <s v="United States"/>
    <s v="Marion"/>
    <x v="24"/>
    <n v="43302"/>
    <x v="3"/>
    <s v="OFF-ST-10000563"/>
    <x v="1"/>
    <x v="4"/>
    <s v="Fellowes Bankers Box Stor/Drawer Steel Plus"/>
    <n v="51.168000000000006"/>
    <n v="2"/>
    <n v="0.2"/>
    <x v="5091"/>
  </r>
  <r>
    <n v="6210"/>
    <x v="3093"/>
    <x v="3"/>
    <x v="238"/>
    <d v="2014-08-26T00:00:00"/>
    <s v="Standard Class"/>
    <s v="YS-21880"/>
    <s v="Yana Sorensen"/>
    <x v="1"/>
    <s v="United States"/>
    <s v="Seattle"/>
    <x v="4"/>
    <n v="98103"/>
    <x v="1"/>
    <s v="OFF-BI-10003925"/>
    <x v="1"/>
    <x v="8"/>
    <s v="Fellowes PB300 Plastic Comb Binding Machine"/>
    <n v="2793.5280000000002"/>
    <n v="9"/>
    <n v="0.2"/>
    <x v="5092"/>
  </r>
  <r>
    <n v="6211"/>
    <x v="3093"/>
    <x v="3"/>
    <x v="238"/>
    <d v="2014-08-26T00:00:00"/>
    <s v="Standard Class"/>
    <s v="YS-21880"/>
    <s v="Yana Sorensen"/>
    <x v="1"/>
    <s v="United States"/>
    <s v="Seattle"/>
    <x v="4"/>
    <n v="98103"/>
    <x v="1"/>
    <s v="OFF-ST-10003306"/>
    <x v="1"/>
    <x v="4"/>
    <s v="Letter Size Cart"/>
    <n v="1000.0200000000001"/>
    <n v="7"/>
    <n v="0"/>
    <x v="1489"/>
  </r>
  <r>
    <n v="6212"/>
    <x v="3093"/>
    <x v="3"/>
    <x v="238"/>
    <d v="2014-08-26T00:00:00"/>
    <s v="Standard Class"/>
    <s v="YS-21880"/>
    <s v="Yana Sorensen"/>
    <x v="1"/>
    <s v="United States"/>
    <s v="Seattle"/>
    <x v="4"/>
    <n v="98103"/>
    <x v="1"/>
    <s v="FUR-FU-10001475"/>
    <x v="0"/>
    <x v="5"/>
    <s v="Contract Clock, 14&quot;, Brown"/>
    <n v="65.94"/>
    <n v="3"/>
    <n v="0"/>
    <x v="5093"/>
  </r>
  <r>
    <n v="6213"/>
    <x v="3094"/>
    <x v="3"/>
    <x v="105"/>
    <d v="2014-11-17T00:00:00"/>
    <s v="Second Class"/>
    <s v="MB-17305"/>
    <s v="Maria Bertelson"/>
    <x v="0"/>
    <s v="United States"/>
    <s v="Longview"/>
    <x v="4"/>
    <n v="98632"/>
    <x v="1"/>
    <s v="OFF-FA-10003495"/>
    <x v="1"/>
    <x v="13"/>
    <s v="Staples"/>
    <n v="18.240000000000002"/>
    <n v="3"/>
    <n v="0"/>
    <x v="2901"/>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64"/>
  </r>
  <r>
    <n v="6216"/>
    <x v="3096"/>
    <x v="1"/>
    <x v="109"/>
    <d v="2012-12-03T00:00:00"/>
    <s v="Standard Class"/>
    <s v="MC-17425"/>
    <s v="Mark Cousins"/>
    <x v="1"/>
    <s v="United States"/>
    <s v="New York City"/>
    <x v="15"/>
    <n v="10035"/>
    <x v="3"/>
    <s v="FUR-FU-10000087"/>
    <x v="0"/>
    <x v="5"/>
    <s v="Executive Impressions 14&quot; Two-Color Numerals Wall Clock"/>
    <n v="68.16"/>
    <n v="3"/>
    <n v="0"/>
    <x v="5094"/>
  </r>
  <r>
    <n v="6217"/>
    <x v="3096"/>
    <x v="1"/>
    <x v="109"/>
    <d v="2012-12-03T00:00:00"/>
    <s v="Standard Class"/>
    <s v="MC-17425"/>
    <s v="Mark Cousins"/>
    <x v="1"/>
    <s v="United States"/>
    <s v="New York City"/>
    <x v="15"/>
    <n v="10035"/>
    <x v="3"/>
    <s v="OFF-EN-10001539"/>
    <x v="1"/>
    <x v="12"/>
    <s v="Staples"/>
    <n v="62.24"/>
    <n v="8"/>
    <n v="0"/>
    <x v="5095"/>
  </r>
  <r>
    <n v="6218"/>
    <x v="3097"/>
    <x v="1"/>
    <x v="1097"/>
    <d v="2012-08-02T00:00:00"/>
    <s v="Standard Class"/>
    <s v="PG-18820"/>
    <s v="Patrick Gardner"/>
    <x v="0"/>
    <s v="United States"/>
    <s v="Louisville"/>
    <x v="0"/>
    <n v="40214"/>
    <x v="0"/>
    <s v="TEC-PH-10004897"/>
    <x v="2"/>
    <x v="7"/>
    <s v="Mediabridge Sport Armband iPhone 5s"/>
    <n v="29.97"/>
    <n v="3"/>
    <n v="0"/>
    <x v="5096"/>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d v="2013-10-27T00:00:00"/>
    <s v="Standard Class"/>
    <s v="JS-16030"/>
    <s v="Joy Smith"/>
    <x v="0"/>
    <s v="United States"/>
    <s v="Trenton"/>
    <x v="12"/>
    <n v="48183"/>
    <x v="2"/>
    <s v="TEC-PH-10001557"/>
    <x v="2"/>
    <x v="7"/>
    <s v="Pyle PMP37LED"/>
    <n v="191.98"/>
    <n v="2"/>
    <n v="0"/>
    <x v="795"/>
  </r>
  <r>
    <n v="6221"/>
    <x v="3098"/>
    <x v="0"/>
    <x v="201"/>
    <d v="2013-10-27T00:00:00"/>
    <s v="Standard Class"/>
    <s v="JS-16030"/>
    <s v="Joy Smith"/>
    <x v="0"/>
    <s v="United States"/>
    <s v="Trenton"/>
    <x v="12"/>
    <n v="48183"/>
    <x v="2"/>
    <s v="OFF-ST-10000617"/>
    <x v="1"/>
    <x v="4"/>
    <s v="Woodgrain Magazine Files by Perma"/>
    <n v="20.86"/>
    <n v="7"/>
    <n v="0"/>
    <x v="5098"/>
  </r>
  <r>
    <n v="6222"/>
    <x v="3099"/>
    <x v="3"/>
    <x v="32"/>
    <d v="2014-09-19T00:00:00"/>
    <s v="Second Class"/>
    <s v="JB-16000"/>
    <s v="Joy Bell-"/>
    <x v="0"/>
    <s v="United States"/>
    <s v="Los Angeles"/>
    <x v="1"/>
    <n v="90045"/>
    <x v="1"/>
    <s v="OFF-LA-10000121"/>
    <x v="1"/>
    <x v="2"/>
    <s v="Avery 48"/>
    <n v="56.699999999999996"/>
    <n v="9"/>
    <n v="0"/>
    <x v="5099"/>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5100"/>
  </r>
  <r>
    <n v="6225"/>
    <x v="3100"/>
    <x v="3"/>
    <x v="331"/>
    <d v="2014-12-28T00:00:00"/>
    <s v="Standard Class"/>
    <s v="DK-12985"/>
    <s v="Darren Koutras"/>
    <x v="0"/>
    <s v="United States"/>
    <s v="Hendersonville"/>
    <x v="18"/>
    <n v="37075"/>
    <x v="0"/>
    <s v="OFF-ST-10004123"/>
    <x v="1"/>
    <x v="4"/>
    <s v="Safco Industrial Wire Shelving System"/>
    <n v="218.35200000000003"/>
    <n v="3"/>
    <n v="0.2"/>
    <x v="5101"/>
  </r>
  <r>
    <n v="6226"/>
    <x v="3101"/>
    <x v="1"/>
    <x v="348"/>
    <d v="2012-10-09T00:00:00"/>
    <s v="Standard Class"/>
    <s v="JF-15490"/>
    <s v="Jeremy Farry"/>
    <x v="0"/>
    <s v="United States"/>
    <s v="Portland"/>
    <x v="21"/>
    <n v="97206"/>
    <x v="1"/>
    <s v="FUR-BO-10003660"/>
    <x v="0"/>
    <x v="0"/>
    <s v="Bush Cubix Collection Bookcases, Fully Assembled"/>
    <n v="66.294000000000011"/>
    <n v="1"/>
    <n v="0.7"/>
    <x v="5102"/>
  </r>
  <r>
    <n v="6227"/>
    <x v="3101"/>
    <x v="1"/>
    <x v="348"/>
    <d v="2012-10-09T00:00:00"/>
    <s v="Standard Class"/>
    <s v="JF-15490"/>
    <s v="Jeremy Farry"/>
    <x v="0"/>
    <s v="United States"/>
    <s v="Portland"/>
    <x v="21"/>
    <n v="97206"/>
    <x v="1"/>
    <s v="FUR-CH-10000422"/>
    <x v="0"/>
    <x v="1"/>
    <s v="Global Highback Leather Tilter in Burgundy"/>
    <n v="291.16800000000001"/>
    <n v="4"/>
    <n v="0.2"/>
    <x v="5103"/>
  </r>
  <r>
    <n v="6228"/>
    <x v="3102"/>
    <x v="2"/>
    <x v="981"/>
    <d v="2011-11-07T00:00:00"/>
    <s v="Standard Class"/>
    <s v="PO-18850"/>
    <s v="Patrick O'Brill"/>
    <x v="0"/>
    <s v="United States"/>
    <s v="Irving"/>
    <x v="5"/>
    <n v="75061"/>
    <x v="2"/>
    <s v="TEC-PH-10002923"/>
    <x v="2"/>
    <x v="7"/>
    <s v="Logitech B530 USB Headset - headset - Full size, Binaural"/>
    <n v="88.77600000000001"/>
    <n v="3"/>
    <n v="0.2"/>
    <x v="2795"/>
  </r>
  <r>
    <n v="6229"/>
    <x v="3103"/>
    <x v="0"/>
    <x v="115"/>
    <d v="2013-01-27T00:00:00"/>
    <s v="Standard Class"/>
    <s v="BT-11530"/>
    <s v="Bradley Talbott"/>
    <x v="2"/>
    <s v="United States"/>
    <s v="Cleveland"/>
    <x v="24"/>
    <n v="44105"/>
    <x v="3"/>
    <s v="TEC-PH-10004093"/>
    <x v="2"/>
    <x v="7"/>
    <s v="Panasonic Kx-TS550"/>
    <n v="110.376"/>
    <n v="4"/>
    <n v="0.4"/>
    <x v="5104"/>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5105"/>
  </r>
  <r>
    <n v="6231"/>
    <x v="3104"/>
    <x v="3"/>
    <x v="497"/>
    <d v="2014-07-18T00:00:00"/>
    <s v="Standard Class"/>
    <s v="NW-18400"/>
    <s v="Natalie Webber"/>
    <x v="0"/>
    <s v="United States"/>
    <s v="Waterloo"/>
    <x v="23"/>
    <n v="50701"/>
    <x v="2"/>
    <s v="OFF-AR-10001166"/>
    <x v="1"/>
    <x v="6"/>
    <s v="Staples"/>
    <n v="30.32"/>
    <n v="4"/>
    <n v="0"/>
    <x v="5106"/>
  </r>
  <r>
    <n v="6232"/>
    <x v="3105"/>
    <x v="3"/>
    <x v="220"/>
    <d v="2014-09-12T00:00:00"/>
    <s v="Same Day"/>
    <s v="JF-15415"/>
    <s v="Jennifer Ferguson"/>
    <x v="0"/>
    <s v="United States"/>
    <s v="Seattle"/>
    <x v="4"/>
    <n v="98105"/>
    <x v="1"/>
    <s v="FUR-CH-10003199"/>
    <x v="0"/>
    <x v="1"/>
    <s v="Office Star - Contemporary Task Swivel Chair"/>
    <n v="177.56800000000001"/>
    <n v="2"/>
    <n v="0.2"/>
    <x v="510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5108"/>
  </r>
  <r>
    <n v="6235"/>
    <x v="3105"/>
    <x v="3"/>
    <x v="220"/>
    <d v="2014-09-12T00:00:00"/>
    <s v="Same Day"/>
    <s v="JF-15415"/>
    <s v="Jennifer Ferguson"/>
    <x v="0"/>
    <s v="United States"/>
    <s v="Seattle"/>
    <x v="4"/>
    <n v="98105"/>
    <x v="1"/>
    <s v="OFF-BI-10004600"/>
    <x v="1"/>
    <x v="8"/>
    <s v="Ibico Ibimaster 300 Manual Binding System"/>
    <n v="1471.96"/>
    <n v="5"/>
    <n v="0.2"/>
    <x v="5109"/>
  </r>
  <r>
    <n v="6236"/>
    <x v="3105"/>
    <x v="3"/>
    <x v="220"/>
    <d v="2014-09-12T00:00:00"/>
    <s v="Same Day"/>
    <s v="JF-15415"/>
    <s v="Jennifer Ferguson"/>
    <x v="0"/>
    <s v="United States"/>
    <s v="Seattle"/>
    <x v="4"/>
    <n v="98105"/>
    <x v="1"/>
    <s v="TEC-PH-10000127"/>
    <x v="2"/>
    <x v="7"/>
    <s v="iOttie XL Car Mount"/>
    <n v="79.959999999999994"/>
    <n v="5"/>
    <n v="0.2"/>
    <x v="511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6000000000002"/>
    <n v="4"/>
    <n v="0.2"/>
    <x v="5111"/>
  </r>
  <r>
    <n v="6239"/>
    <x v="3108"/>
    <x v="1"/>
    <x v="295"/>
    <d v="2012-12-16T00:00:00"/>
    <s v="Standard Class"/>
    <s v="HA-14905"/>
    <s v="Helen Abelman"/>
    <x v="0"/>
    <s v="United States"/>
    <s v="San Jose"/>
    <x v="1"/>
    <n v="95123"/>
    <x v="1"/>
    <s v="FUR-FU-10004597"/>
    <x v="0"/>
    <x v="5"/>
    <s v="Eldon Cleatmat Chair Mats for Medium Pile Carpets"/>
    <n v="166.5"/>
    <n v="3"/>
    <n v="0"/>
    <x v="5112"/>
  </r>
  <r>
    <n v="6240"/>
    <x v="3108"/>
    <x v="1"/>
    <x v="295"/>
    <d v="2012-12-16T00:00:00"/>
    <s v="Standard Class"/>
    <s v="HA-14905"/>
    <s v="Helen Abelman"/>
    <x v="0"/>
    <s v="United States"/>
    <s v="San Jose"/>
    <x v="1"/>
    <n v="95123"/>
    <x v="1"/>
    <s v="OFF-ST-10001496"/>
    <x v="1"/>
    <x v="4"/>
    <s v="Standard Rollaway File with Lock"/>
    <n v="360.38"/>
    <n v="2"/>
    <n v="0"/>
    <x v="3272"/>
  </r>
  <r>
    <n v="6241"/>
    <x v="3109"/>
    <x v="0"/>
    <x v="517"/>
    <d v="2013-11-02T00:00:00"/>
    <s v="Second Class"/>
    <s v="LH-17155"/>
    <s v="Logan Haushalter"/>
    <x v="0"/>
    <s v="United States"/>
    <s v="Los Angeles"/>
    <x v="1"/>
    <n v="90008"/>
    <x v="1"/>
    <s v="OFF-BI-10004236"/>
    <x v="1"/>
    <x v="8"/>
    <s v="XtraLife ClearVue Slant-D Ring Binder, White, 3&quot;"/>
    <n v="11.744"/>
    <n v="1"/>
    <n v="0.2"/>
    <x v="5113"/>
  </r>
  <r>
    <n v="6242"/>
    <x v="3110"/>
    <x v="3"/>
    <x v="39"/>
    <d v="2014-06-01T00:00:00"/>
    <s v="Second Class"/>
    <s v="LO-17170"/>
    <s v="Lori Olson"/>
    <x v="1"/>
    <s v="United States"/>
    <s v="Concord"/>
    <x v="38"/>
    <n v="3301"/>
    <x v="3"/>
    <s v="FUR-FU-10001185"/>
    <x v="0"/>
    <x v="5"/>
    <s v="Advantus Employee of the Month Certificate Frame, 11 x 13-1/2"/>
    <n v="247.44"/>
    <n v="8"/>
    <n v="0"/>
    <x v="5114"/>
  </r>
  <r>
    <n v="6243"/>
    <x v="3111"/>
    <x v="2"/>
    <x v="1059"/>
    <d v="2011-12-28T00:00:00"/>
    <s v="Standard Class"/>
    <s v="DP-13390"/>
    <s v="Dennis Pardue"/>
    <x v="2"/>
    <s v="United States"/>
    <s v="Columbia"/>
    <x v="18"/>
    <n v="38401"/>
    <x v="0"/>
    <s v="OFF-BI-10000977"/>
    <x v="1"/>
    <x v="8"/>
    <s v="Ibico Plastic Spiral Binding Combs"/>
    <n v="18.240000000000002"/>
    <n v="2"/>
    <n v="0.7"/>
    <x v="5115"/>
  </r>
  <r>
    <n v="6244"/>
    <x v="3112"/>
    <x v="0"/>
    <x v="390"/>
    <d v="2013-11-29T00:00:00"/>
    <s v="Standard Class"/>
    <s v="CR-12580"/>
    <s v="Clay Rozendal"/>
    <x v="2"/>
    <s v="United States"/>
    <s v="Bellevue"/>
    <x v="4"/>
    <n v="98006"/>
    <x v="1"/>
    <s v="OFF-SU-10004782"/>
    <x v="1"/>
    <x v="14"/>
    <s v="Elite 5&quot; Scissors"/>
    <n v="25.349999999999998"/>
    <n v="3"/>
    <n v="0"/>
    <x v="4048"/>
  </r>
  <r>
    <n v="6245"/>
    <x v="3113"/>
    <x v="1"/>
    <x v="312"/>
    <d v="2012-11-25T00:00:00"/>
    <s v="Standard Class"/>
    <s v="KB-16405"/>
    <s v="Katrina Bavinger"/>
    <x v="2"/>
    <s v="United States"/>
    <s v="Seattle"/>
    <x v="4"/>
    <n v="98105"/>
    <x v="1"/>
    <s v="OFF-AR-10002067"/>
    <x v="1"/>
    <x v="6"/>
    <s v="Newell 334"/>
    <n v="119.03999999999999"/>
    <n v="6"/>
    <n v="0"/>
    <x v="5116"/>
  </r>
  <r>
    <n v="6246"/>
    <x v="3113"/>
    <x v="1"/>
    <x v="312"/>
    <d v="2012-11-25T00:00:00"/>
    <s v="Standard Class"/>
    <s v="KB-16405"/>
    <s v="Katrina Bavinger"/>
    <x v="2"/>
    <s v="United States"/>
    <s v="Seattle"/>
    <x v="4"/>
    <n v="98105"/>
    <x v="1"/>
    <s v="FUR-FU-10002364"/>
    <x v="0"/>
    <x v="5"/>
    <s v="Eldon Expressions Wood Desk Accessories, Oak"/>
    <n v="22.14"/>
    <n v="3"/>
    <n v="0"/>
    <x v="3448"/>
  </r>
  <r>
    <n v="6247"/>
    <x v="3113"/>
    <x v="1"/>
    <x v="312"/>
    <d v="2012-11-25T00:00:00"/>
    <s v="Standard Class"/>
    <s v="KB-16405"/>
    <s v="Katrina Bavinger"/>
    <x v="2"/>
    <s v="United States"/>
    <s v="Seattle"/>
    <x v="4"/>
    <n v="98105"/>
    <x v="1"/>
    <s v="TEC-AC-10002018"/>
    <x v="2"/>
    <x v="11"/>
    <s v="AmazonBasics 3-Button USB Wired Mouse"/>
    <n v="13.98"/>
    <n v="2"/>
    <n v="0"/>
    <x v="4489"/>
  </r>
  <r>
    <n v="6248"/>
    <x v="3114"/>
    <x v="3"/>
    <x v="148"/>
    <d v="2014-06-05T00:00:00"/>
    <s v="Standard Class"/>
    <s v="ML-17410"/>
    <s v="Maris LaWare"/>
    <x v="0"/>
    <s v="United States"/>
    <s v="Columbus"/>
    <x v="14"/>
    <n v="47201"/>
    <x v="2"/>
    <s v="OFF-BI-10000632"/>
    <x v="1"/>
    <x v="8"/>
    <s v="Satellite Sectional Post Binders"/>
    <n v="43.41"/>
    <n v="1"/>
    <n v="0"/>
    <x v="5117"/>
  </r>
  <r>
    <n v="6249"/>
    <x v="3114"/>
    <x v="3"/>
    <x v="148"/>
    <d v="2014-06-05T00:00:00"/>
    <s v="Standard Class"/>
    <s v="ML-17410"/>
    <s v="Maris LaWare"/>
    <x v="0"/>
    <s v="United States"/>
    <s v="Columbus"/>
    <x v="14"/>
    <n v="47201"/>
    <x v="2"/>
    <s v="FUR-FU-10003981"/>
    <x v="0"/>
    <x v="5"/>
    <s v="Eldon Wave Desk Accessories"/>
    <n v="6.24"/>
    <n v="3"/>
    <n v="0"/>
    <x v="5118"/>
  </r>
  <r>
    <n v="6250"/>
    <x v="3114"/>
    <x v="3"/>
    <x v="148"/>
    <d v="2014-06-05T00:00:00"/>
    <s v="Standard Class"/>
    <s v="ML-17410"/>
    <s v="Maris LaWare"/>
    <x v="0"/>
    <s v="United States"/>
    <s v="Columbus"/>
    <x v="14"/>
    <n v="47201"/>
    <x v="2"/>
    <s v="OFF-AP-10001564"/>
    <x v="1"/>
    <x v="9"/>
    <s v="Hoover Commercial Lightweight Upright Vacuum with E-Z Empty Dirt Cup"/>
    <n v="465.16"/>
    <n v="2"/>
    <n v="0"/>
    <x v="511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5120"/>
  </r>
  <r>
    <n v="6252"/>
    <x v="3115"/>
    <x v="2"/>
    <x v="266"/>
    <d v="2011-12-04T00:00:00"/>
    <s v="First Class"/>
    <s v="MC-17575"/>
    <s v="Matt Collins"/>
    <x v="0"/>
    <s v="United States"/>
    <s v="Chicago"/>
    <x v="10"/>
    <n v="60623"/>
    <x v="2"/>
    <s v="OFF-AP-10004249"/>
    <x v="1"/>
    <x v="9"/>
    <s v="Staples"/>
    <n v="2.3939999999999997"/>
    <n v="1"/>
    <n v="0.8"/>
    <x v="5121"/>
  </r>
  <r>
    <n v="6253"/>
    <x v="3116"/>
    <x v="2"/>
    <x v="884"/>
    <d v="2011-04-07T00:00:00"/>
    <s v="Same Day"/>
    <s v="VM-21685"/>
    <s v="Valerie Mitchum"/>
    <x v="2"/>
    <s v="United States"/>
    <s v="Marietta"/>
    <x v="32"/>
    <n v="30062"/>
    <x v="0"/>
    <s v="OFF-PA-10003441"/>
    <x v="1"/>
    <x v="10"/>
    <s v="Xerox 226"/>
    <n v="58.320000000000007"/>
    <n v="9"/>
    <n v="0"/>
    <x v="731"/>
  </r>
  <r>
    <n v="6254"/>
    <x v="3116"/>
    <x v="2"/>
    <x v="884"/>
    <d v="2011-04-07T00:00:00"/>
    <s v="Same Day"/>
    <s v="VM-21685"/>
    <s v="Valerie Mitchum"/>
    <x v="2"/>
    <s v="United States"/>
    <s v="Marietta"/>
    <x v="32"/>
    <n v="30062"/>
    <x v="0"/>
    <s v="TEC-PH-10004922"/>
    <x v="2"/>
    <x v="7"/>
    <s v="RCA Visys Integrated PBX 8-Line Router"/>
    <n v="200.96999999999997"/>
    <n v="3"/>
    <n v="0"/>
    <x v="5122"/>
  </r>
  <r>
    <n v="6255"/>
    <x v="3117"/>
    <x v="1"/>
    <x v="1014"/>
    <d v="2012-09-14T00:00:00"/>
    <s v="Standard Class"/>
    <s v="VW-21775"/>
    <s v="Victoria Wilson"/>
    <x v="1"/>
    <s v="United States"/>
    <s v="Montgomery"/>
    <x v="19"/>
    <n v="36116"/>
    <x v="0"/>
    <s v="FUR-FU-10001731"/>
    <x v="0"/>
    <x v="5"/>
    <s v="Acrylic Self-Standing Desk Frames"/>
    <n v="21.36"/>
    <n v="8"/>
    <n v="0"/>
    <x v="5123"/>
  </r>
  <r>
    <n v="6256"/>
    <x v="3118"/>
    <x v="3"/>
    <x v="428"/>
    <d v="2014-09-16T00:00:00"/>
    <s v="Standard Class"/>
    <s v="GK-14620"/>
    <s v="Grace Kelly"/>
    <x v="1"/>
    <s v="United States"/>
    <s v="Plano"/>
    <x v="5"/>
    <n v="75023"/>
    <x v="2"/>
    <s v="OFF-LA-10000134"/>
    <x v="1"/>
    <x v="2"/>
    <s v="Avery 511"/>
    <n v="9.8560000000000016"/>
    <n v="4"/>
    <n v="0.2"/>
    <x v="5124"/>
  </r>
  <r>
    <n v="6257"/>
    <x v="3119"/>
    <x v="1"/>
    <x v="684"/>
    <d v="2012-09-08T00:00:00"/>
    <s v="Second Class"/>
    <s v="AT-10435"/>
    <s v="Alyssa Tate"/>
    <x v="2"/>
    <s v="United States"/>
    <s v="Tamarac"/>
    <x v="2"/>
    <n v="33319"/>
    <x v="0"/>
    <s v="OFF-BI-10003166"/>
    <x v="1"/>
    <x v="8"/>
    <s v="GBC Plasticlear Binding Covers"/>
    <n v="3.4440000000000008"/>
    <n v="1"/>
    <n v="0.7"/>
    <x v="5125"/>
  </r>
  <r>
    <n v="6258"/>
    <x v="3120"/>
    <x v="3"/>
    <x v="808"/>
    <d v="2014-11-07T00:00:00"/>
    <s v="Second Class"/>
    <s v="AR-10825"/>
    <s v="Anthony Rawles"/>
    <x v="1"/>
    <s v="United States"/>
    <s v="Columbus"/>
    <x v="24"/>
    <n v="43229"/>
    <x v="3"/>
    <s v="OFF-SU-10000646"/>
    <x v="1"/>
    <x v="14"/>
    <s v="Premier Automatic Letter Opener"/>
    <n v="384.59200000000004"/>
    <n v="2"/>
    <n v="0.2"/>
    <x v="5126"/>
  </r>
  <r>
    <n v="6259"/>
    <x v="3121"/>
    <x v="1"/>
    <x v="262"/>
    <d v="2012-03-30T00:00:00"/>
    <s v="Second Class"/>
    <s v="JH-15820"/>
    <s v="John Huston"/>
    <x v="0"/>
    <s v="United States"/>
    <s v="New York City"/>
    <x v="15"/>
    <n v="10009"/>
    <x v="3"/>
    <s v="OFF-EN-10004459"/>
    <x v="1"/>
    <x v="12"/>
    <s v="Security-Tint Envelopes"/>
    <n v="22.919999999999998"/>
    <n v="3"/>
    <n v="0"/>
    <x v="1035"/>
  </r>
  <r>
    <n v="6260"/>
    <x v="3122"/>
    <x v="1"/>
    <x v="863"/>
    <d v="2012-08-17T00:00:00"/>
    <s v="Second Class"/>
    <s v="RA-19285"/>
    <s v="Ralph Arnett"/>
    <x v="0"/>
    <s v="United States"/>
    <s v="Richmond"/>
    <x v="14"/>
    <n v="47374"/>
    <x v="2"/>
    <s v="OFF-BI-10003529"/>
    <x v="1"/>
    <x v="8"/>
    <s v="Avery Round Ring Poly Binders"/>
    <n v="11.36"/>
    <n v="4"/>
    <n v="0"/>
    <x v="5127"/>
  </r>
  <r>
    <n v="6261"/>
    <x v="3123"/>
    <x v="1"/>
    <x v="793"/>
    <d v="2012-05-18T00:00:00"/>
    <s v="Standard Class"/>
    <s v="RO-19780"/>
    <s v="Rose O'Brian"/>
    <x v="0"/>
    <s v="United States"/>
    <s v="Seattle"/>
    <x v="4"/>
    <n v="98115"/>
    <x v="1"/>
    <s v="OFF-BI-10002949"/>
    <x v="1"/>
    <x v="8"/>
    <s v="Prestige Round Ring Binders"/>
    <n v="14.592000000000002"/>
    <n v="3"/>
    <n v="0.2"/>
    <x v="5128"/>
  </r>
  <r>
    <n v="6262"/>
    <x v="3124"/>
    <x v="3"/>
    <x v="283"/>
    <d v="2014-07-28T00:00:00"/>
    <s v="Standard Class"/>
    <s v="LR-17035"/>
    <s v="Lisa Ryan"/>
    <x v="1"/>
    <s v="United States"/>
    <s v="Long Beach"/>
    <x v="15"/>
    <n v="11561"/>
    <x v="3"/>
    <s v="OFF-LA-10001158"/>
    <x v="1"/>
    <x v="2"/>
    <s v="Avery Address/Shipping Labels for Typewriters, 4&quot; x 2&quot;"/>
    <n v="41.4"/>
    <n v="4"/>
    <n v="0"/>
    <x v="1492"/>
  </r>
  <r>
    <n v="6263"/>
    <x v="3125"/>
    <x v="0"/>
    <x v="446"/>
    <d v="2013-09-27T00:00:00"/>
    <s v="First Class"/>
    <s v="MK-17905"/>
    <s v="Michael Kennedy"/>
    <x v="1"/>
    <s v="United States"/>
    <s v="Rockford"/>
    <x v="10"/>
    <n v="61107"/>
    <x v="2"/>
    <s v="OFF-BI-10004584"/>
    <x v="1"/>
    <x v="8"/>
    <s v="GBC ProClick 150 Presentation Binding System"/>
    <n v="442.37199999999996"/>
    <n v="7"/>
    <n v="0.8"/>
    <x v="5129"/>
  </r>
  <r>
    <n v="6264"/>
    <x v="3126"/>
    <x v="3"/>
    <x v="1024"/>
    <d v="2014-05-11T00:00:00"/>
    <s v="Standard Class"/>
    <s v="YS-21880"/>
    <s v="Yana Sorensen"/>
    <x v="1"/>
    <s v="United States"/>
    <s v="Columbus"/>
    <x v="32"/>
    <n v="31907"/>
    <x v="0"/>
    <s v="OFF-BI-10004965"/>
    <x v="1"/>
    <x v="8"/>
    <s v="Ibico Covers for Plastic or Wire Binding Elements"/>
    <n v="34.5"/>
    <n v="3"/>
    <n v="0"/>
    <x v="1398"/>
  </r>
  <r>
    <n v="6265"/>
    <x v="3127"/>
    <x v="0"/>
    <x v="1099"/>
    <d v="2013-10-07T00:00:00"/>
    <s v="Same Day"/>
    <s v="JH-15910"/>
    <s v="Jonathan Howell"/>
    <x v="0"/>
    <s v="United States"/>
    <s v="Tulsa"/>
    <x v="26"/>
    <n v="74133"/>
    <x v="2"/>
    <s v="OFF-BI-10004654"/>
    <x v="1"/>
    <x v="8"/>
    <s v="Avery Binding System Hidden Tab Executive Style Index Sets"/>
    <n v="28.849999999999998"/>
    <n v="5"/>
    <n v="0"/>
    <x v="5130"/>
  </r>
  <r>
    <n v="6266"/>
    <x v="3128"/>
    <x v="2"/>
    <x v="935"/>
    <d v="2011-11-08T00:00:00"/>
    <s v="Standard Class"/>
    <s v="AT-10735"/>
    <s v="Annie Thurman"/>
    <x v="0"/>
    <s v="United States"/>
    <s v="Nashville"/>
    <x v="18"/>
    <n v="37211"/>
    <x v="0"/>
    <s v="OFF-PA-10000141"/>
    <x v="1"/>
    <x v="10"/>
    <s v="Ampad Evidence Wirebond Steno Books, 6&quot; x 9&quot;"/>
    <n v="3.4880000000000004"/>
    <n v="2"/>
    <n v="0.2"/>
    <x v="5131"/>
  </r>
  <r>
    <n v="6267"/>
    <x v="3128"/>
    <x v="2"/>
    <x v="935"/>
    <d v="2011-11-08T00:00:00"/>
    <s v="Standard Class"/>
    <s v="AT-10735"/>
    <s v="Annie Thurman"/>
    <x v="0"/>
    <s v="United States"/>
    <s v="Nashville"/>
    <x v="18"/>
    <n v="37211"/>
    <x v="0"/>
    <s v="OFF-PA-10001019"/>
    <x v="1"/>
    <x v="10"/>
    <s v="Xerox 1884"/>
    <n v="143.85600000000002"/>
    <n v="9"/>
    <n v="0.2"/>
    <x v="4495"/>
  </r>
  <r>
    <n v="6268"/>
    <x v="3129"/>
    <x v="1"/>
    <x v="486"/>
    <d v="2012-10-04T00:00:00"/>
    <s v="Second Class"/>
    <s v="RM-19675"/>
    <s v="Robert Marley"/>
    <x v="2"/>
    <s v="United States"/>
    <s v="Cambridge"/>
    <x v="31"/>
    <n v="2138"/>
    <x v="3"/>
    <s v="TEC-PH-10002496"/>
    <x v="2"/>
    <x v="7"/>
    <s v="Cisco SPA301"/>
    <n v="311.98"/>
    <n v="2"/>
    <n v="0"/>
    <x v="5132"/>
  </r>
  <r>
    <n v="6269"/>
    <x v="3129"/>
    <x v="1"/>
    <x v="486"/>
    <d v="2012-10-04T00:00:00"/>
    <s v="Second Class"/>
    <s v="RM-19675"/>
    <s v="Robert Marley"/>
    <x v="2"/>
    <s v="United States"/>
    <s v="Cambridge"/>
    <x v="31"/>
    <n v="2138"/>
    <x v="3"/>
    <s v="OFF-BI-10000829"/>
    <x v="1"/>
    <x v="8"/>
    <s v="Avery Non-Stick Binders"/>
    <n v="22.450000000000003"/>
    <n v="5"/>
    <n v="0"/>
    <x v="5133"/>
  </r>
  <r>
    <n v="6270"/>
    <x v="3130"/>
    <x v="3"/>
    <x v="574"/>
    <d v="2014-12-07T00:00:00"/>
    <s v="Standard Class"/>
    <s v="BB-11545"/>
    <s v="Brenda Bowman"/>
    <x v="1"/>
    <s v="United States"/>
    <s v="Oakland"/>
    <x v="1"/>
    <n v="94601"/>
    <x v="1"/>
    <s v="TEC-PH-10001448"/>
    <x v="2"/>
    <x v="7"/>
    <s v="Anker Astro 15000mAh USB Portable Charger"/>
    <n v="39.992000000000004"/>
    <n v="1"/>
    <n v="0.2"/>
    <x v="513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n v="6272"/>
    <x v="3130"/>
    <x v="3"/>
    <x v="574"/>
    <d v="2014-12-07T00:00:00"/>
    <s v="Standard Class"/>
    <s v="BB-11545"/>
    <s v="Brenda Bowman"/>
    <x v="1"/>
    <s v="United States"/>
    <s v="Oakland"/>
    <x v="1"/>
    <n v="94601"/>
    <x v="1"/>
    <s v="OFF-AR-10004022"/>
    <x v="1"/>
    <x v="6"/>
    <s v="Panasonic KP-380BK Classic Electric Pencil Sharpener"/>
    <n v="179.89999999999998"/>
    <n v="5"/>
    <n v="0"/>
    <x v="5136"/>
  </r>
  <r>
    <n v="6273"/>
    <x v="3131"/>
    <x v="3"/>
    <x v="157"/>
    <d v="2014-12-13T00:00:00"/>
    <s v="First Class"/>
    <s v="AS-10285"/>
    <s v="Alejandro Savely"/>
    <x v="1"/>
    <s v="United States"/>
    <s v="Palatine"/>
    <x v="10"/>
    <n v="60067"/>
    <x v="2"/>
    <s v="TEC-AC-10001284"/>
    <x v="2"/>
    <x v="11"/>
    <s v="Enermax Briskie RF Wireless Keyboard and Mouse Combo"/>
    <n v="116.312"/>
    <n v="7"/>
    <n v="0.2"/>
    <x v="5137"/>
  </r>
  <r>
    <n v="6274"/>
    <x v="3132"/>
    <x v="0"/>
    <x v="19"/>
    <d v="2013-07-23T00:00:00"/>
    <s v="Second Class"/>
    <s v="DK-13375"/>
    <s v="Dennis Kane"/>
    <x v="0"/>
    <s v="United States"/>
    <s v="Seattle"/>
    <x v="4"/>
    <n v="98105"/>
    <x v="1"/>
    <s v="FUR-FU-10001847"/>
    <x v="0"/>
    <x v="5"/>
    <s v="Eldon Image Series Black Desk Accessories"/>
    <n v="12.419999999999998"/>
    <n v="3"/>
    <n v="0"/>
    <x v="2327"/>
  </r>
  <r>
    <n v="6275"/>
    <x v="3132"/>
    <x v="0"/>
    <x v="19"/>
    <d v="2013-07-23T00:00:00"/>
    <s v="Second Class"/>
    <s v="DK-13375"/>
    <s v="Dennis Kane"/>
    <x v="0"/>
    <s v="United States"/>
    <s v="Seattle"/>
    <x v="4"/>
    <n v="98105"/>
    <x v="1"/>
    <s v="TEC-AC-10004595"/>
    <x v="2"/>
    <x v="11"/>
    <s v="First Data TMFD35 PIN Pad"/>
    <n v="428.40000000000003"/>
    <n v="3"/>
    <n v="0"/>
    <x v="5138"/>
  </r>
  <r>
    <n v="6276"/>
    <x v="3132"/>
    <x v="0"/>
    <x v="19"/>
    <d v="2013-07-23T00:00:00"/>
    <s v="Second Class"/>
    <s v="DK-13375"/>
    <s v="Dennis Kane"/>
    <x v="0"/>
    <s v="United States"/>
    <s v="Seattle"/>
    <x v="4"/>
    <n v="98105"/>
    <x v="1"/>
    <s v="FUR-FU-10004164"/>
    <x v="0"/>
    <x v="5"/>
    <s v="Eldon 300 Class Desk Accessories, Black"/>
    <n v="24.75"/>
    <n v="5"/>
    <n v="0"/>
    <x v="5139"/>
  </r>
  <r>
    <n v="6277"/>
    <x v="3132"/>
    <x v="0"/>
    <x v="19"/>
    <d v="2013-07-23T00:00:00"/>
    <s v="Second Class"/>
    <s v="DK-13375"/>
    <s v="Dennis Kane"/>
    <x v="0"/>
    <s v="United States"/>
    <s v="Seattle"/>
    <x v="4"/>
    <n v="98105"/>
    <x v="1"/>
    <s v="OFF-LA-10001074"/>
    <x v="1"/>
    <x v="2"/>
    <s v="Round Specialty Laser Printer Labels"/>
    <n v="87.71"/>
    <n v="7"/>
    <n v="0"/>
    <x v="2238"/>
  </r>
  <r>
    <n v="6278"/>
    <x v="3132"/>
    <x v="0"/>
    <x v="19"/>
    <d v="2013-07-23T00:00:00"/>
    <s v="Second Class"/>
    <s v="DK-13375"/>
    <s v="Dennis Kane"/>
    <x v="0"/>
    <s v="United States"/>
    <s v="Seattle"/>
    <x v="4"/>
    <n v="98105"/>
    <x v="1"/>
    <s v="OFF-ST-10000604"/>
    <x v="1"/>
    <x v="4"/>
    <s v="Home/Office Personal File Carts"/>
    <n v="69.52"/>
    <n v="2"/>
    <n v="0"/>
    <x v="5140"/>
  </r>
  <r>
    <n v="6279"/>
    <x v="3132"/>
    <x v="0"/>
    <x v="19"/>
    <d v="2013-07-23T00:00:00"/>
    <s v="Second Class"/>
    <s v="DK-13375"/>
    <s v="Dennis Kane"/>
    <x v="0"/>
    <s v="United States"/>
    <s v="Seattle"/>
    <x v="4"/>
    <n v="98105"/>
    <x v="1"/>
    <s v="TEC-PH-10000148"/>
    <x v="2"/>
    <x v="7"/>
    <s v="Cyber Acoustics AC-202b Speech Recognition Stereo Headset"/>
    <n v="20.784000000000002"/>
    <n v="2"/>
    <n v="0.2"/>
    <x v="5141"/>
  </r>
  <r>
    <n v="6280"/>
    <x v="3132"/>
    <x v="0"/>
    <x v="19"/>
    <d v="2013-07-23T00:00:00"/>
    <s v="Second Class"/>
    <s v="DK-13375"/>
    <s v="Dennis Kane"/>
    <x v="0"/>
    <s v="United States"/>
    <s v="Seattle"/>
    <x v="4"/>
    <n v="98105"/>
    <x v="1"/>
    <s v="OFF-BI-10000042"/>
    <x v="1"/>
    <x v="8"/>
    <s v="Pressboard Data Binder, Crimson, 12&quot; X 8 1/2&quot;"/>
    <n v="12.816000000000001"/>
    <n v="3"/>
    <n v="0.2"/>
    <x v="5142"/>
  </r>
  <r>
    <n v="6281"/>
    <x v="3133"/>
    <x v="3"/>
    <x v="605"/>
    <d v="2014-05-17T00:00:00"/>
    <s v="Standard Class"/>
    <s v="JH-15910"/>
    <s v="Jonathan Howell"/>
    <x v="0"/>
    <s v="United States"/>
    <s v="Cincinnati"/>
    <x v="24"/>
    <n v="45231"/>
    <x v="3"/>
    <s v="OFF-LA-10000443"/>
    <x v="1"/>
    <x v="2"/>
    <s v="Avery 501"/>
    <n v="5.9039999999999999"/>
    <n v="2"/>
    <n v="0.2"/>
    <x v="2352"/>
  </r>
  <r>
    <n v="6282"/>
    <x v="3134"/>
    <x v="1"/>
    <x v="312"/>
    <d v="2012-11-26T00:00:00"/>
    <s v="Standard Class"/>
    <s v="JK-15205"/>
    <s v="Jamie Kunitz"/>
    <x v="0"/>
    <s v="United States"/>
    <s v="Marion"/>
    <x v="24"/>
    <n v="43302"/>
    <x v="3"/>
    <s v="FUR-FU-10002874"/>
    <x v="0"/>
    <x v="5"/>
    <s v="Ultra Commercial Grade Dual Valve Door Closer"/>
    <n v="63.824000000000005"/>
    <n v="2"/>
    <n v="0.2"/>
    <x v="5143"/>
  </r>
  <r>
    <n v="6283"/>
    <x v="3134"/>
    <x v="1"/>
    <x v="312"/>
    <d v="2012-11-26T00:00:00"/>
    <s v="Standard Class"/>
    <s v="JK-15205"/>
    <s v="Jamie Kunitz"/>
    <x v="0"/>
    <s v="United States"/>
    <s v="Marion"/>
    <x v="24"/>
    <n v="43302"/>
    <x v="3"/>
    <s v="OFF-ST-10003994"/>
    <x v="1"/>
    <x v="4"/>
    <s v="Belkin 19&quot; Center-Weighted Shelf, Gray"/>
    <n v="141.55199999999999"/>
    <n v="3"/>
    <n v="0.2"/>
    <x v="5144"/>
  </r>
  <r>
    <n v="6284"/>
    <x v="3135"/>
    <x v="0"/>
    <x v="446"/>
    <d v="2013-09-29T00:00:00"/>
    <s v="Standard Class"/>
    <s v="EH-13765"/>
    <s v="Edward Hooks"/>
    <x v="1"/>
    <s v="United States"/>
    <s v="Los Angeles"/>
    <x v="1"/>
    <n v="90049"/>
    <x v="1"/>
    <s v="OFF-EN-10001453"/>
    <x v="1"/>
    <x v="12"/>
    <s v="Tyvek Interoffice Envelopes, 9 1/2&quot; x 12 1/2&quot;, 100/Box"/>
    <n v="304.89999999999998"/>
    <n v="5"/>
    <n v="0"/>
    <x v="5145"/>
  </r>
  <r>
    <n v="6285"/>
    <x v="3135"/>
    <x v="0"/>
    <x v="446"/>
    <d v="2013-09-29T00:00:00"/>
    <s v="Standard Class"/>
    <s v="EH-13765"/>
    <s v="Edward Hooks"/>
    <x v="1"/>
    <s v="United States"/>
    <s v="Los Angeles"/>
    <x v="1"/>
    <n v="90049"/>
    <x v="1"/>
    <s v="FUR-CH-10000988"/>
    <x v="0"/>
    <x v="1"/>
    <s v="Hon Olson Stacker Stools"/>
    <n v="563.24"/>
    <n v="5"/>
    <n v="0.2"/>
    <x v="514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147"/>
  </r>
  <r>
    <n v="6287"/>
    <x v="3137"/>
    <x v="0"/>
    <x v="1057"/>
    <d v="2013-11-01T00:00:00"/>
    <s v="Standard Class"/>
    <s v="CG-12040"/>
    <s v="Catherine Glotzbach"/>
    <x v="2"/>
    <s v="United States"/>
    <s v="Lebanon"/>
    <x v="18"/>
    <n v="37087"/>
    <x v="0"/>
    <s v="TEC-PH-10001061"/>
    <x v="2"/>
    <x v="7"/>
    <s v="Apple iPhone 5C"/>
    <n v="239.976"/>
    <n v="3"/>
    <n v="0.2"/>
    <x v="5148"/>
  </r>
  <r>
    <n v="6288"/>
    <x v="3138"/>
    <x v="2"/>
    <x v="1001"/>
    <d v="2011-07-12T00:00:00"/>
    <s v="Standard Class"/>
    <s v="EB-13705"/>
    <s v="Ed Braxton"/>
    <x v="1"/>
    <s v="United States"/>
    <s v="San Francisco"/>
    <x v="1"/>
    <n v="94122"/>
    <x v="1"/>
    <s v="FUR-TA-10003715"/>
    <x v="0"/>
    <x v="3"/>
    <s v="Hon 2111 Invitation Series Corner Table"/>
    <n v="502.48800000000006"/>
    <n v="3"/>
    <n v="0.2"/>
    <x v="5149"/>
  </r>
  <r>
    <n v="6289"/>
    <x v="3138"/>
    <x v="2"/>
    <x v="1001"/>
    <d v="2011-07-12T00:00:00"/>
    <s v="Standard Class"/>
    <s v="EB-13705"/>
    <s v="Ed Braxton"/>
    <x v="1"/>
    <s v="United States"/>
    <s v="San Francisco"/>
    <x v="1"/>
    <n v="94122"/>
    <x v="1"/>
    <s v="OFF-BI-10001597"/>
    <x v="1"/>
    <x v="8"/>
    <s v="Wilson Jones Ledger-Size, Piano-Hinge Binder, 2&quot;, Blue"/>
    <n v="196.70400000000001"/>
    <n v="6"/>
    <n v="0.2"/>
    <x v="5150"/>
  </r>
  <r>
    <n v="6290"/>
    <x v="3139"/>
    <x v="1"/>
    <x v="649"/>
    <d v="2012-03-18T00:00:00"/>
    <s v="Second Class"/>
    <s v="NF-18595"/>
    <s v="Nicole Fjeld"/>
    <x v="2"/>
    <s v="United States"/>
    <s v="Chico"/>
    <x v="1"/>
    <n v="95928"/>
    <x v="1"/>
    <s v="FUR-CH-10004063"/>
    <x v="0"/>
    <x v="1"/>
    <s v="Global Deluxe High-Back Manager's Chair"/>
    <n v="915.13600000000008"/>
    <n v="4"/>
    <n v="0.2"/>
    <x v="5151"/>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152"/>
  </r>
  <r>
    <n v="6293"/>
    <x v="3141"/>
    <x v="1"/>
    <x v="1100"/>
    <d v="2012-04-26T00:00:00"/>
    <s v="Standard Class"/>
    <s v="AZ-10750"/>
    <s v="Annie Zypern"/>
    <x v="0"/>
    <s v="United States"/>
    <s v="Los Angeles"/>
    <x v="1"/>
    <n v="90008"/>
    <x v="1"/>
    <s v="TEC-PH-10002923"/>
    <x v="2"/>
    <x v="7"/>
    <s v="Logitech B530 USB Headset - headset - Full size, Binaural"/>
    <n v="88.77600000000001"/>
    <n v="3"/>
    <n v="0.2"/>
    <x v="2795"/>
  </r>
  <r>
    <n v="6294"/>
    <x v="3141"/>
    <x v="1"/>
    <x v="1100"/>
    <d v="2012-04-26T00:00:00"/>
    <s v="Standard Class"/>
    <s v="AZ-10750"/>
    <s v="Annie Zypern"/>
    <x v="0"/>
    <s v="United States"/>
    <s v="Los Angeles"/>
    <x v="1"/>
    <n v="90008"/>
    <x v="1"/>
    <s v="OFF-AR-10004691"/>
    <x v="1"/>
    <x v="6"/>
    <s v="Boston 1730 StandUp Electric Pencil Sharpener"/>
    <n v="64.14"/>
    <n v="3"/>
    <n v="0"/>
    <x v="2374"/>
  </r>
  <r>
    <n v="6295"/>
    <x v="3142"/>
    <x v="2"/>
    <x v="1101"/>
    <d v="2011-09-19T00:00:00"/>
    <s v="First Class"/>
    <s v="RF-19345"/>
    <s v="Randy Ferguson"/>
    <x v="1"/>
    <s v="United States"/>
    <s v="New York City"/>
    <x v="15"/>
    <n v="10024"/>
    <x v="3"/>
    <s v="OFF-BI-10002931"/>
    <x v="1"/>
    <x v="8"/>
    <s v="Avery Trapezoid Extra Heavy Duty 4&quot; Binders"/>
    <n v="33.552"/>
    <n v="1"/>
    <n v="0.2"/>
    <x v="5153"/>
  </r>
  <r>
    <n v="6296"/>
    <x v="3143"/>
    <x v="2"/>
    <x v="129"/>
    <d v="2012-01-01T00:00:00"/>
    <s v="Standard Class"/>
    <s v="AJ-10780"/>
    <s v="Anthony Jacobs"/>
    <x v="1"/>
    <s v="United States"/>
    <s v="Beverly"/>
    <x v="31"/>
    <n v="1915"/>
    <x v="3"/>
    <s v="OFF-AP-10002651"/>
    <x v="1"/>
    <x v="9"/>
    <s v="Hoover Upright Vacuum With Dirt Cup"/>
    <n v="1737.1799999999998"/>
    <n v="6"/>
    <n v="0"/>
    <x v="5154"/>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155"/>
  </r>
  <r>
    <n v="6299"/>
    <x v="3144"/>
    <x v="2"/>
    <x v="618"/>
    <d v="2011-10-26T00:00:00"/>
    <s v="Standard Class"/>
    <s v="SF-20965"/>
    <s v="Sylvia Foulston"/>
    <x v="1"/>
    <s v="United States"/>
    <s v="San Diego"/>
    <x v="1"/>
    <n v="92024"/>
    <x v="1"/>
    <s v="OFF-BI-10001460"/>
    <x v="1"/>
    <x v="8"/>
    <s v="Plastic Binding Combs"/>
    <n v="36.36"/>
    <n v="3"/>
    <n v="0.2"/>
    <x v="5156"/>
  </r>
  <r>
    <n v="6300"/>
    <x v="3145"/>
    <x v="3"/>
    <x v="329"/>
    <d v="2014-12-04T00:00:00"/>
    <s v="First Class"/>
    <s v="MZ-17335"/>
    <s v="Maria Zettner"/>
    <x v="2"/>
    <s v="United States"/>
    <s v="San Francisco"/>
    <x v="1"/>
    <n v="94109"/>
    <x v="1"/>
    <s v="FUR-FU-10003489"/>
    <x v="0"/>
    <x v="5"/>
    <s v="Contemporary Borderless Frame"/>
    <n v="25.83"/>
    <n v="3"/>
    <n v="0"/>
    <x v="5157"/>
  </r>
  <r>
    <n v="6301"/>
    <x v="3146"/>
    <x v="2"/>
    <x v="571"/>
    <d v="2011-06-12T00:00:00"/>
    <s v="Standard Class"/>
    <s v="SB-20170"/>
    <s v="Sarah Bern"/>
    <x v="0"/>
    <s v="United States"/>
    <s v="Chicago"/>
    <x v="10"/>
    <n v="60623"/>
    <x v="2"/>
    <s v="OFF-BI-10002794"/>
    <x v="1"/>
    <x v="8"/>
    <s v="Avery Trapezoid Ring Binder, 3&quot; Capacity, Black, 1040 sheets"/>
    <n v="24.587999999999994"/>
    <n v="3"/>
    <n v="0.8"/>
    <x v="5158"/>
  </r>
  <r>
    <n v="6302"/>
    <x v="3146"/>
    <x v="2"/>
    <x v="571"/>
    <d v="2011-06-12T00:00:00"/>
    <s v="Standard Class"/>
    <s v="SB-20170"/>
    <s v="Sarah Bern"/>
    <x v="0"/>
    <s v="United States"/>
    <s v="Chicago"/>
    <x v="10"/>
    <n v="60623"/>
    <x v="2"/>
    <s v="OFF-EN-10000461"/>
    <x v="1"/>
    <x v="12"/>
    <s v="#10- 4 1/8&quot; x 9 1/2&quot; Recycled Envelopes"/>
    <n v="13.984000000000002"/>
    <n v="2"/>
    <n v="0.2"/>
    <x v="5159"/>
  </r>
  <r>
    <n v="6303"/>
    <x v="3147"/>
    <x v="3"/>
    <x v="51"/>
    <d v="2014-11-28T00:00:00"/>
    <s v="Standard Class"/>
    <s v="AH-10210"/>
    <s v="Alan Hwang"/>
    <x v="0"/>
    <s v="United States"/>
    <s v="Dallas"/>
    <x v="5"/>
    <n v="75220"/>
    <x v="2"/>
    <s v="TEC-PH-10001305"/>
    <x v="2"/>
    <x v="7"/>
    <s v="Panasonic KX TS208W Corded phone"/>
    <n v="195.96000000000004"/>
    <n v="5"/>
    <n v="0.2"/>
    <x v="5160"/>
  </r>
  <r>
    <n v="6304"/>
    <x v="3148"/>
    <x v="3"/>
    <x v="978"/>
    <d v="2014-06-21T00:00:00"/>
    <s v="Second Class"/>
    <s v="NK-18490"/>
    <s v="Neil Knudson"/>
    <x v="2"/>
    <s v="United States"/>
    <s v="Corpus Christi"/>
    <x v="5"/>
    <n v="78415"/>
    <x v="2"/>
    <s v="OFF-PA-10000167"/>
    <x v="1"/>
    <x v="10"/>
    <s v="Xerox 1925"/>
    <n v="74.352000000000004"/>
    <n v="3"/>
    <n v="0.2"/>
    <x v="1419"/>
  </r>
  <r>
    <n v="6305"/>
    <x v="3149"/>
    <x v="3"/>
    <x v="1024"/>
    <d v="2014-05-06T00:00:00"/>
    <s v="Same Day"/>
    <s v="AI-10855"/>
    <s v="Arianne Irving"/>
    <x v="0"/>
    <s v="United States"/>
    <s v="New York City"/>
    <x v="15"/>
    <n v="10035"/>
    <x v="3"/>
    <s v="OFF-PA-10002947"/>
    <x v="1"/>
    <x v="10"/>
    <s v="Xerox 1923"/>
    <n v="6.68"/>
    <n v="1"/>
    <n v="0"/>
    <x v="5161"/>
  </r>
  <r>
    <n v="6306"/>
    <x v="3150"/>
    <x v="0"/>
    <x v="254"/>
    <d v="2013-11-07T00:00:00"/>
    <s v="Second Class"/>
    <s v="TP-21565"/>
    <s v="Tracy Poddar"/>
    <x v="1"/>
    <s v="United States"/>
    <s v="Eugene"/>
    <x v="21"/>
    <n v="97405"/>
    <x v="1"/>
    <s v="OFF-SU-10002301"/>
    <x v="1"/>
    <x v="14"/>
    <s v="Serrated Blade or Curved Handle Hand Letter Openers"/>
    <n v="17.584000000000003"/>
    <n v="7"/>
    <n v="0.2"/>
    <x v="5162"/>
  </r>
  <r>
    <n v="6307"/>
    <x v="3150"/>
    <x v="0"/>
    <x v="254"/>
    <d v="2013-11-07T00:00:00"/>
    <s v="Second Class"/>
    <s v="TP-21565"/>
    <s v="Tracy Poddar"/>
    <x v="1"/>
    <s v="United States"/>
    <s v="Eugene"/>
    <x v="21"/>
    <n v="97405"/>
    <x v="1"/>
    <s v="FUR-CH-10003298"/>
    <x v="0"/>
    <x v="1"/>
    <s v="Office Star - Contemporary Task Swivel chair with Loop Arms, Charcoal"/>
    <n v="104.78399999999999"/>
    <n v="1"/>
    <n v="0.2"/>
    <x v="5163"/>
  </r>
  <r>
    <n v="6308"/>
    <x v="3150"/>
    <x v="0"/>
    <x v="254"/>
    <d v="2013-11-07T00:00:00"/>
    <s v="Second Class"/>
    <s v="TP-21565"/>
    <s v="Tracy Poddar"/>
    <x v="1"/>
    <s v="United States"/>
    <s v="Eugene"/>
    <x v="21"/>
    <n v="97405"/>
    <x v="1"/>
    <s v="OFF-PA-10004353"/>
    <x v="1"/>
    <x v="10"/>
    <s v="Southworth 25% Cotton Premium Laser Paper and Envelopes"/>
    <n v="47.952000000000005"/>
    <n v="3"/>
    <n v="0.2"/>
    <x v="5164"/>
  </r>
  <r>
    <n v="6309"/>
    <x v="3150"/>
    <x v="0"/>
    <x v="254"/>
    <d v="2013-11-07T00:00:00"/>
    <s v="Second Class"/>
    <s v="TP-21565"/>
    <s v="Tracy Poddar"/>
    <x v="1"/>
    <s v="United States"/>
    <s v="Eugene"/>
    <x v="21"/>
    <n v="97405"/>
    <x v="1"/>
    <s v="FUR-CH-10000229"/>
    <x v="0"/>
    <x v="1"/>
    <s v="Global Enterprise Series Seating High-Back Swivel/Tilt Chairs"/>
    <n v="650.35200000000009"/>
    <n v="3"/>
    <n v="0.2"/>
    <x v="5165"/>
  </r>
  <r>
    <n v="6310"/>
    <x v="3150"/>
    <x v="0"/>
    <x v="254"/>
    <d v="2013-11-07T00:00:00"/>
    <s v="Second Class"/>
    <s v="TP-21565"/>
    <s v="Tracy Poddar"/>
    <x v="1"/>
    <s v="United States"/>
    <s v="Eugene"/>
    <x v="21"/>
    <n v="97405"/>
    <x v="1"/>
    <s v="OFF-LA-10003930"/>
    <x v="1"/>
    <x v="2"/>
    <s v="Dot Matrix Printer Tape Reel Labels, White, 5000/Box"/>
    <n v="629.18400000000008"/>
    <n v="8"/>
    <n v="0.2"/>
    <x v="5166"/>
  </r>
  <r>
    <n v="6311"/>
    <x v="3150"/>
    <x v="0"/>
    <x v="254"/>
    <d v="2013-11-07T00:00:00"/>
    <s v="Second Class"/>
    <s v="TP-21565"/>
    <s v="Tracy Poddar"/>
    <x v="1"/>
    <s v="United States"/>
    <s v="Eugene"/>
    <x v="21"/>
    <n v="97405"/>
    <x v="1"/>
    <s v="OFF-PA-10000176"/>
    <x v="1"/>
    <x v="10"/>
    <s v="Xerox 1887"/>
    <n v="15.176"/>
    <n v="1"/>
    <n v="0.2"/>
    <x v="5167"/>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x v="4864"/>
  </r>
  <r>
    <n v="6313"/>
    <x v="3152"/>
    <x v="3"/>
    <x v="911"/>
    <d v="2014-02-22T00:00:00"/>
    <s v="Standard Class"/>
    <s v="NG-18355"/>
    <s v="Nat Gilpin"/>
    <x v="1"/>
    <s v="United States"/>
    <s v="Fairfield"/>
    <x v="29"/>
    <n v="6824"/>
    <x v="3"/>
    <s v="OFF-ST-10001932"/>
    <x v="1"/>
    <x v="4"/>
    <s v="Fellowes Staxonsteel Drawer Files"/>
    <n v="579.51"/>
    <n v="3"/>
    <n v="0"/>
    <x v="5168"/>
  </r>
  <r>
    <n v="6314"/>
    <x v="3152"/>
    <x v="3"/>
    <x v="911"/>
    <d v="2014-02-22T00:00:00"/>
    <s v="Standard Class"/>
    <s v="NG-18355"/>
    <s v="Nat Gilpin"/>
    <x v="1"/>
    <s v="United States"/>
    <s v="Fairfield"/>
    <x v="29"/>
    <n v="6824"/>
    <x v="3"/>
    <s v="TEC-PH-10000923"/>
    <x v="2"/>
    <x v="7"/>
    <s v="Belkin SportFit Armband For iPhone 5s/5c, Fuchsia"/>
    <n v="14.99"/>
    <n v="1"/>
    <n v="0"/>
    <x v="5169"/>
  </r>
  <r>
    <n v="6315"/>
    <x v="3153"/>
    <x v="2"/>
    <x v="156"/>
    <d v="2011-11-29T00:00:00"/>
    <s v="Standard Class"/>
    <s v="NG-18355"/>
    <s v="Nat Gilpin"/>
    <x v="1"/>
    <s v="United States"/>
    <s v="Jackson"/>
    <x v="12"/>
    <n v="49201"/>
    <x v="2"/>
    <s v="OFF-AR-10000380"/>
    <x v="1"/>
    <x v="6"/>
    <s v="Hunt PowerHouse Electric Pencil Sharpener, Blue"/>
    <n v="151.91999999999999"/>
    <n v="4"/>
    <n v="0"/>
    <x v="5170"/>
  </r>
  <r>
    <n v="6316"/>
    <x v="3153"/>
    <x v="2"/>
    <x v="156"/>
    <d v="2011-11-29T00:00:00"/>
    <s v="Standard Class"/>
    <s v="NG-18355"/>
    <s v="Nat Gilpin"/>
    <x v="1"/>
    <s v="United States"/>
    <s v="Jackson"/>
    <x v="12"/>
    <n v="49201"/>
    <x v="2"/>
    <s v="OFF-LA-10003930"/>
    <x v="1"/>
    <x v="2"/>
    <s v="Dot Matrix Printer Tape Reel Labels, White, 5000/Box"/>
    <n v="196.62"/>
    <n v="2"/>
    <n v="0"/>
    <x v="1540"/>
  </r>
  <r>
    <n v="6317"/>
    <x v="3153"/>
    <x v="2"/>
    <x v="156"/>
    <d v="2011-11-29T00:00:00"/>
    <s v="Standard Class"/>
    <s v="NG-18355"/>
    <s v="Nat Gilpin"/>
    <x v="1"/>
    <s v="United States"/>
    <s v="Jackson"/>
    <x v="12"/>
    <n v="49201"/>
    <x v="2"/>
    <s v="OFF-PA-10001815"/>
    <x v="1"/>
    <x v="10"/>
    <s v="Xerox 1885"/>
    <n v="144.12"/>
    <n v="3"/>
    <n v="0"/>
    <x v="43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477"/>
  </r>
  <r>
    <n v="6319"/>
    <x v="3154"/>
    <x v="3"/>
    <x v="920"/>
    <d v="2014-11-30T00:00:00"/>
    <s v="Second Class"/>
    <s v="EB-13750"/>
    <s v="Edward Becker"/>
    <x v="1"/>
    <s v="United States"/>
    <s v="Laguna Niguel"/>
    <x v="1"/>
    <n v="92677"/>
    <x v="1"/>
    <s v="TEC-PH-10004071"/>
    <x v="2"/>
    <x v="7"/>
    <s v="PayAnywhere Card Reader"/>
    <n v="39.960000000000008"/>
    <n v="5"/>
    <n v="0.2"/>
    <x v="5171"/>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d v="2014-10-03T00:00:00"/>
    <s v="Standard Class"/>
    <s v="SP-20860"/>
    <s v="Sung Pak"/>
    <x v="1"/>
    <s v="United States"/>
    <s v="Jacksonville"/>
    <x v="2"/>
    <n v="32216"/>
    <x v="0"/>
    <s v="OFF-PA-10001800"/>
    <x v="1"/>
    <x v="10"/>
    <s v="Xerox 220"/>
    <n v="10.368000000000002"/>
    <n v="2"/>
    <n v="0.2"/>
    <x v="572"/>
  </r>
  <r>
    <n v="6322"/>
    <x v="3156"/>
    <x v="2"/>
    <x v="303"/>
    <d v="2011-10-17T00:00:00"/>
    <s v="Standard Class"/>
    <s v="SP-20545"/>
    <s v="Sibella Parks"/>
    <x v="1"/>
    <s v="United States"/>
    <s v="Mount Vernon"/>
    <x v="15"/>
    <n v="10550"/>
    <x v="3"/>
    <s v="OFF-BI-10002764"/>
    <x v="1"/>
    <x v="8"/>
    <s v="Recycled Pressboard Report Cover with Reinforced Top Hinge"/>
    <n v="7.7520000000000007"/>
    <n v="3"/>
    <n v="0.2"/>
    <x v="3717"/>
  </r>
  <r>
    <n v="6323"/>
    <x v="3157"/>
    <x v="2"/>
    <x v="561"/>
    <d v="2011-06-07T00:00:00"/>
    <s v="Second Class"/>
    <s v="RB-19795"/>
    <s v="Ross Baird"/>
    <x v="2"/>
    <s v="United States"/>
    <s v="Midland"/>
    <x v="12"/>
    <n v="48640"/>
    <x v="2"/>
    <s v="OFF-EN-10004459"/>
    <x v="1"/>
    <x v="12"/>
    <s v="Security-Tint Envelopes"/>
    <n v="15.28"/>
    <n v="2"/>
    <n v="0"/>
    <x v="792"/>
  </r>
  <r>
    <n v="6324"/>
    <x v="3158"/>
    <x v="2"/>
    <x v="1103"/>
    <d v="2011-06-23T00:00:00"/>
    <s v="Standard Class"/>
    <s v="DB-13660"/>
    <s v="Duane Benoit"/>
    <x v="0"/>
    <s v="United States"/>
    <s v="Newark"/>
    <x v="13"/>
    <n v="19711"/>
    <x v="3"/>
    <s v="TEC-MA-10000423"/>
    <x v="2"/>
    <x v="15"/>
    <s v="Texas Instruments TI-34 Scientific Calculator"/>
    <n v="65.97"/>
    <n v="3"/>
    <n v="0"/>
    <x v="5173"/>
  </r>
  <r>
    <n v="6325"/>
    <x v="3159"/>
    <x v="1"/>
    <x v="1104"/>
    <d v="2012-11-02T00:00:00"/>
    <s v="Standard Class"/>
    <s v="NB-18655"/>
    <s v="Nona Balk"/>
    <x v="1"/>
    <s v="United States"/>
    <s v="San Francisco"/>
    <x v="1"/>
    <n v="94109"/>
    <x v="1"/>
    <s v="OFF-PA-10002986"/>
    <x v="1"/>
    <x v="10"/>
    <s v="Xerox 1898"/>
    <n v="33.4"/>
    <n v="5"/>
    <n v="0"/>
    <x v="669"/>
  </r>
  <r>
    <n v="6326"/>
    <x v="3159"/>
    <x v="1"/>
    <x v="1104"/>
    <d v="2012-11-02T00:00:00"/>
    <s v="Standard Class"/>
    <s v="NB-18655"/>
    <s v="Nona Balk"/>
    <x v="1"/>
    <s v="United States"/>
    <s v="San Francisco"/>
    <x v="1"/>
    <n v="94109"/>
    <x v="1"/>
    <s v="OFF-EN-10001434"/>
    <x v="1"/>
    <x v="12"/>
    <s v="Strathmore #10 Envelopes, Ultimate White"/>
    <n v="210.84"/>
    <n v="4"/>
    <n v="0"/>
    <x v="5174"/>
  </r>
  <r>
    <n v="6327"/>
    <x v="3160"/>
    <x v="2"/>
    <x v="407"/>
    <d v="2011-01-27T00:00:00"/>
    <s v="Standard Class"/>
    <s v="XP-21865"/>
    <s v="Xylona Preis"/>
    <x v="0"/>
    <s v="United States"/>
    <s v="Westland"/>
    <x v="12"/>
    <n v="48185"/>
    <x v="2"/>
    <s v="OFF-ST-10000760"/>
    <x v="1"/>
    <x v="4"/>
    <s v="Eldon Fold 'N Roll Cart System"/>
    <n v="13.98"/>
    <n v="1"/>
    <n v="0"/>
    <x v="5175"/>
  </r>
  <r>
    <n v="6328"/>
    <x v="3160"/>
    <x v="2"/>
    <x v="407"/>
    <d v="2011-01-27T00:00:00"/>
    <s v="Standard Class"/>
    <s v="XP-21865"/>
    <s v="Xylona Preis"/>
    <x v="0"/>
    <s v="United States"/>
    <s v="Westland"/>
    <x v="12"/>
    <n v="48185"/>
    <x v="2"/>
    <s v="FUR-FU-10002918"/>
    <x v="0"/>
    <x v="5"/>
    <s v="Eldon ClusterMat Chair Mat with Cordless Antistatic Protection"/>
    <n v="272.94"/>
    <n v="3"/>
    <n v="0"/>
    <x v="3994"/>
  </r>
  <r>
    <n v="6329"/>
    <x v="3160"/>
    <x v="2"/>
    <x v="407"/>
    <d v="2011-01-27T00:00:00"/>
    <s v="Standard Class"/>
    <s v="XP-21865"/>
    <s v="Xylona Preis"/>
    <x v="0"/>
    <s v="United States"/>
    <s v="Westland"/>
    <x v="12"/>
    <n v="48185"/>
    <x v="2"/>
    <s v="OFF-BI-10000605"/>
    <x v="1"/>
    <x v="8"/>
    <s v="Acco Pressboard Covers with Storage Hooks, 9 1/2&quot; x 11&quot;, Executive Red"/>
    <n v="19.05"/>
    <n v="5"/>
    <n v="0"/>
    <x v="5176"/>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n v="6331"/>
    <x v="3160"/>
    <x v="2"/>
    <x v="407"/>
    <d v="2011-01-27T00:00:00"/>
    <s v="Standard Class"/>
    <s v="XP-21865"/>
    <s v="Xylona Preis"/>
    <x v="0"/>
    <s v="United States"/>
    <s v="Westland"/>
    <x v="12"/>
    <n v="48185"/>
    <x v="2"/>
    <s v="OFF-ST-10003123"/>
    <x v="1"/>
    <x v="4"/>
    <s v="Fellowes Bases and Tops For Staxonsteel/High-Stak Systems"/>
    <n v="66.58"/>
    <n v="2"/>
    <n v="0"/>
    <x v="5178"/>
  </r>
  <r>
    <n v="6332"/>
    <x v="3160"/>
    <x v="2"/>
    <x v="407"/>
    <d v="2011-01-27T00:00:00"/>
    <s v="Standard Class"/>
    <s v="XP-21865"/>
    <s v="Xylona Preis"/>
    <x v="0"/>
    <s v="United States"/>
    <s v="Westland"/>
    <x v="12"/>
    <n v="48185"/>
    <x v="2"/>
    <s v="OFF-AR-10004456"/>
    <x v="1"/>
    <x v="6"/>
    <s v="Panasonic KP-4ABK Battery-Operated Pencil Sharpener"/>
    <n v="43.92"/>
    <n v="3"/>
    <n v="0"/>
    <x v="5179"/>
  </r>
  <r>
    <n v="6333"/>
    <x v="3160"/>
    <x v="2"/>
    <x v="407"/>
    <d v="2011-01-27T00:00:00"/>
    <s v="Standard Class"/>
    <s v="XP-21865"/>
    <s v="Xylona Preis"/>
    <x v="0"/>
    <s v="United States"/>
    <s v="Westland"/>
    <x v="12"/>
    <n v="48185"/>
    <x v="2"/>
    <s v="FUR-FU-10002268"/>
    <x v="0"/>
    <x v="5"/>
    <s v="Ultra Door Push Plate"/>
    <n v="14.73"/>
    <n v="3"/>
    <n v="0"/>
    <x v="1772"/>
  </r>
  <r>
    <n v="6334"/>
    <x v="3160"/>
    <x v="2"/>
    <x v="407"/>
    <d v="2011-01-27T00:00:00"/>
    <s v="Standard Class"/>
    <s v="XP-21865"/>
    <s v="Xylona Preis"/>
    <x v="0"/>
    <s v="United States"/>
    <s v="Westland"/>
    <x v="12"/>
    <n v="48185"/>
    <x v="2"/>
    <s v="OFF-BI-10004364"/>
    <x v="1"/>
    <x v="8"/>
    <s v="Storex Dura Pro Binders"/>
    <n v="29.700000000000003"/>
    <n v="5"/>
    <n v="0"/>
    <x v="1338"/>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180"/>
  </r>
  <r>
    <n v="6337"/>
    <x v="3162"/>
    <x v="0"/>
    <x v="133"/>
    <d v="2013-09-07T00:00:00"/>
    <s v="Standard Class"/>
    <s v="BG-11740"/>
    <s v="Bruce Geld"/>
    <x v="0"/>
    <s v="United States"/>
    <s v="Los Angeles"/>
    <x v="1"/>
    <n v="90008"/>
    <x v="1"/>
    <s v="FUR-FU-10000672"/>
    <x v="0"/>
    <x v="5"/>
    <s v="Executive Impressions 10&quot; Spectator Wall Clock"/>
    <n v="47.04"/>
    <n v="4"/>
    <n v="0"/>
    <x v="5181"/>
  </r>
  <r>
    <n v="6338"/>
    <x v="3162"/>
    <x v="0"/>
    <x v="133"/>
    <d v="2013-09-07T00:00:00"/>
    <s v="Standard Class"/>
    <s v="BG-11740"/>
    <s v="Bruce Geld"/>
    <x v="0"/>
    <s v="United States"/>
    <s v="Los Angeles"/>
    <x v="1"/>
    <n v="90008"/>
    <x v="1"/>
    <s v="TEC-PH-10004908"/>
    <x v="2"/>
    <x v="7"/>
    <s v="Panasonic KX TS3282W Corded phone"/>
    <n v="339.96000000000004"/>
    <n v="5"/>
    <n v="0.2"/>
    <x v="5182"/>
  </r>
  <r>
    <n v="6339"/>
    <x v="3163"/>
    <x v="3"/>
    <x v="361"/>
    <d v="2014-10-10T00:00:00"/>
    <s v="Standard Class"/>
    <s v="TS-21370"/>
    <s v="Todd Sumrall"/>
    <x v="1"/>
    <s v="United States"/>
    <s v="New York City"/>
    <x v="15"/>
    <n v="10035"/>
    <x v="3"/>
    <s v="TEC-PH-10003095"/>
    <x v="2"/>
    <x v="7"/>
    <s v="Samsung HM1900 Bluetooth Headset"/>
    <n v="87.8"/>
    <n v="4"/>
    <n v="0"/>
    <x v="5183"/>
  </r>
  <r>
    <n v="6340"/>
    <x v="3163"/>
    <x v="3"/>
    <x v="361"/>
    <d v="2014-10-10T00:00:00"/>
    <s v="Standard Class"/>
    <s v="TS-21370"/>
    <s v="Todd Sumrall"/>
    <x v="1"/>
    <s v="United States"/>
    <s v="New York City"/>
    <x v="15"/>
    <n v="10035"/>
    <x v="3"/>
    <s v="FUR-CH-10002880"/>
    <x v="0"/>
    <x v="1"/>
    <s v="Global High-Back Leather Tilter, Burgundy"/>
    <n v="221.38200000000001"/>
    <n v="2"/>
    <n v="0.1"/>
    <x v="5184"/>
  </r>
  <r>
    <n v="6341"/>
    <x v="3163"/>
    <x v="3"/>
    <x v="361"/>
    <d v="2014-10-10T00:00:00"/>
    <s v="Standard Class"/>
    <s v="TS-21370"/>
    <s v="Todd Sumrall"/>
    <x v="1"/>
    <s v="United States"/>
    <s v="New York City"/>
    <x v="15"/>
    <n v="10035"/>
    <x v="3"/>
    <s v="TEC-MA-10001047"/>
    <x v="2"/>
    <x v="15"/>
    <s v="3D Systems Cube Printer, 2nd Generation, Magenta"/>
    <n v="5199.96"/>
    <n v="4"/>
    <n v="0"/>
    <x v="5185"/>
  </r>
  <r>
    <n v="6342"/>
    <x v="3164"/>
    <x v="3"/>
    <x v="413"/>
    <d v="2014-01-03T00:00:00"/>
    <s v="First Class"/>
    <s v="DB-13660"/>
    <s v="Duane Benoit"/>
    <x v="0"/>
    <s v="United States"/>
    <s v="Lancaster"/>
    <x v="24"/>
    <n v="43130"/>
    <x v="3"/>
    <s v="OFF-ST-10002554"/>
    <x v="1"/>
    <x v="4"/>
    <s v="Tennsco Industrial Shelving"/>
    <n v="156.512"/>
    <n v="4"/>
    <n v="0.2"/>
    <x v="5186"/>
  </r>
  <r>
    <n v="6343"/>
    <x v="3165"/>
    <x v="1"/>
    <x v="1105"/>
    <d v="2012-03-10T00:00:00"/>
    <s v="First Class"/>
    <s v="EM-14140"/>
    <s v="Eugene Moren"/>
    <x v="2"/>
    <s v="United States"/>
    <s v="Newark"/>
    <x v="13"/>
    <n v="19711"/>
    <x v="3"/>
    <s v="TEC-AC-10004469"/>
    <x v="2"/>
    <x v="11"/>
    <s v="Microsoft Sculpt Comfort Mouse"/>
    <n v="119.85000000000001"/>
    <n v="3"/>
    <n v="0"/>
    <x v="5187"/>
  </r>
  <r>
    <n v="6344"/>
    <x v="3165"/>
    <x v="1"/>
    <x v="1105"/>
    <d v="2012-03-10T00:00:00"/>
    <s v="First Class"/>
    <s v="EM-14140"/>
    <s v="Eugene Moren"/>
    <x v="2"/>
    <s v="United States"/>
    <s v="Newark"/>
    <x v="13"/>
    <n v="19711"/>
    <x v="3"/>
    <s v="OFF-BI-10000309"/>
    <x v="1"/>
    <x v="8"/>
    <s v="GBC Twin Loop Wire Binding Elements, 9/16&quot; Spine, Black"/>
    <n v="30.44"/>
    <n v="2"/>
    <n v="0"/>
    <x v="5188"/>
  </r>
  <r>
    <n v="6345"/>
    <x v="3165"/>
    <x v="1"/>
    <x v="1105"/>
    <d v="2012-03-10T00:00:00"/>
    <s v="First Class"/>
    <s v="EM-14140"/>
    <s v="Eugene Moren"/>
    <x v="2"/>
    <s v="United States"/>
    <s v="Newark"/>
    <x v="13"/>
    <n v="19711"/>
    <x v="3"/>
    <s v="OFF-BI-10001765"/>
    <x v="1"/>
    <x v="8"/>
    <s v="Wilson Jones Heavy-Duty Casebound Ring Binders with Metal Hinges"/>
    <n v="69.28"/>
    <n v="2"/>
    <n v="0"/>
    <x v="5189"/>
  </r>
  <r>
    <n v="6346"/>
    <x v="3165"/>
    <x v="1"/>
    <x v="1105"/>
    <d v="2012-03-10T00:00:00"/>
    <s v="First Class"/>
    <s v="EM-14140"/>
    <s v="Eugene Moren"/>
    <x v="2"/>
    <s v="United States"/>
    <s v="Newark"/>
    <x v="13"/>
    <n v="19711"/>
    <x v="3"/>
    <s v="TEC-PH-10001619"/>
    <x v="2"/>
    <x v="7"/>
    <s v="LG G3"/>
    <n v="587.97"/>
    <n v="3"/>
    <n v="0"/>
    <x v="3565"/>
  </r>
  <r>
    <n v="6347"/>
    <x v="3166"/>
    <x v="3"/>
    <x v="179"/>
    <d v="2014-10-21T00:00:00"/>
    <s v="Same Day"/>
    <s v="RB-19465"/>
    <s v="Rick Bensley"/>
    <x v="2"/>
    <s v="United States"/>
    <s v="New York City"/>
    <x v="15"/>
    <n v="10024"/>
    <x v="3"/>
    <s v="OFF-LA-10002034"/>
    <x v="1"/>
    <x v="2"/>
    <s v="Avery 478"/>
    <n v="24.55"/>
    <n v="5"/>
    <n v="0"/>
    <x v="5190"/>
  </r>
  <r>
    <n v="6348"/>
    <x v="3167"/>
    <x v="1"/>
    <x v="489"/>
    <d v="2012-05-06T00:00:00"/>
    <s v="Standard Class"/>
    <s v="PO-18850"/>
    <s v="Patrick O'Brill"/>
    <x v="0"/>
    <s v="United States"/>
    <s v="San Francisco"/>
    <x v="1"/>
    <n v="94109"/>
    <x v="1"/>
    <s v="OFF-BI-10000309"/>
    <x v="1"/>
    <x v="8"/>
    <s v="GBC Twin Loop Wire Binding Elements, 9/16&quot; Spine, Black"/>
    <n v="12.176000000000002"/>
    <n v="1"/>
    <n v="0.2"/>
    <x v="5191"/>
  </r>
  <r>
    <n v="6349"/>
    <x v="3167"/>
    <x v="1"/>
    <x v="489"/>
    <d v="2012-05-06T00:00:00"/>
    <s v="Standard Class"/>
    <s v="PO-18850"/>
    <s v="Patrick O'Brill"/>
    <x v="0"/>
    <s v="United States"/>
    <s v="San Francisco"/>
    <x v="1"/>
    <n v="94109"/>
    <x v="1"/>
    <s v="OFF-ST-10000876"/>
    <x v="1"/>
    <x v="4"/>
    <s v="Eldon Simplefile Box Office"/>
    <n v="37.32"/>
    <n v="3"/>
    <n v="0"/>
    <x v="2361"/>
  </r>
  <r>
    <n v="6350"/>
    <x v="3167"/>
    <x v="1"/>
    <x v="489"/>
    <d v="2012-05-06T00:00:00"/>
    <s v="Standard Class"/>
    <s v="PO-18850"/>
    <s v="Patrick O'Brill"/>
    <x v="0"/>
    <s v="United States"/>
    <s v="San Francisco"/>
    <x v="1"/>
    <n v="94109"/>
    <x v="1"/>
    <s v="OFF-SU-10002573"/>
    <x v="1"/>
    <x v="14"/>
    <s v="Acme 10&quot; Easy Grip Assistive Scissors"/>
    <n v="35.06"/>
    <n v="2"/>
    <n v="0"/>
    <x v="1617"/>
  </r>
  <r>
    <n v="6351"/>
    <x v="3168"/>
    <x v="3"/>
    <x v="213"/>
    <d v="2014-09-09T00:00:00"/>
    <s v="Standard Class"/>
    <s v="AG-10900"/>
    <s v="Arthur Gainer"/>
    <x v="0"/>
    <s v="United States"/>
    <s v="Dallas"/>
    <x v="5"/>
    <n v="75217"/>
    <x v="2"/>
    <s v="FUR-FU-10004622"/>
    <x v="0"/>
    <x v="5"/>
    <s v="Eldon Advantage Foldable Chair Mats for Low Pile Carpets"/>
    <n v="108.40000000000002"/>
    <n v="5"/>
    <n v="0.6"/>
    <x v="5192"/>
  </r>
  <r>
    <n v="6352"/>
    <x v="3169"/>
    <x v="3"/>
    <x v="132"/>
    <d v="2014-11-09T00:00:00"/>
    <s v="Standard Class"/>
    <s v="BF-11275"/>
    <s v="Beth Fritzler"/>
    <x v="1"/>
    <s v="United States"/>
    <s v="Miami"/>
    <x v="2"/>
    <n v="33178"/>
    <x v="0"/>
    <s v="TEC-PH-10002549"/>
    <x v="2"/>
    <x v="7"/>
    <s v="Polycom SoundPoint IP 450 VoIP phone"/>
    <n v="361.37600000000003"/>
    <n v="2"/>
    <n v="0.2"/>
    <x v="3782"/>
  </r>
  <r>
    <n v="6353"/>
    <x v="3170"/>
    <x v="1"/>
    <x v="1023"/>
    <d v="2012-09-19T00:00:00"/>
    <s v="Standard Class"/>
    <s v="HG-14845"/>
    <s v="Harry Greene"/>
    <x v="0"/>
    <s v="United States"/>
    <s v="Philadelphia"/>
    <x v="9"/>
    <n v="19120"/>
    <x v="3"/>
    <s v="OFF-BI-10004209"/>
    <x v="1"/>
    <x v="8"/>
    <s v="Fellowes Twister Kit, Gray/Clear, 3/pkg"/>
    <n v="2.4119999999999999"/>
    <n v="1"/>
    <n v="0.7"/>
    <x v="5193"/>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194"/>
  </r>
  <r>
    <n v="6355"/>
    <x v="3171"/>
    <x v="1"/>
    <x v="684"/>
    <d v="2012-09-12T00:00:00"/>
    <s v="Standard Class"/>
    <s v="BS-11590"/>
    <s v="Brendan Sweed"/>
    <x v="1"/>
    <s v="United States"/>
    <s v="New York City"/>
    <x v="15"/>
    <n v="10011"/>
    <x v="3"/>
    <s v="TEC-PH-10002922"/>
    <x v="2"/>
    <x v="7"/>
    <s v="ShoreTel ShorePhone IP 230 VoIP phone"/>
    <n v="337.98"/>
    <n v="2"/>
    <n v="0"/>
    <x v="5195"/>
  </r>
  <r>
    <n v="6356"/>
    <x v="3172"/>
    <x v="2"/>
    <x v="191"/>
    <d v="2011-10-13T00:00:00"/>
    <s v="Standard Class"/>
    <s v="JD-16015"/>
    <s v="Joy Daniels"/>
    <x v="0"/>
    <s v="United States"/>
    <s v="Philadelphia"/>
    <x v="9"/>
    <n v="19120"/>
    <x v="3"/>
    <s v="OFF-ST-10000642"/>
    <x v="1"/>
    <x v="4"/>
    <s v="Tennsco Lockers, Gray"/>
    <n v="83.920000000000016"/>
    <n v="5"/>
    <n v="0.2"/>
    <x v="5196"/>
  </r>
  <r>
    <n v="6357"/>
    <x v="3173"/>
    <x v="3"/>
    <x v="205"/>
    <d v="2014-01-29T00:00:00"/>
    <s v="Standard Class"/>
    <s v="CS-12250"/>
    <s v="Chris Selesnick"/>
    <x v="1"/>
    <s v="United States"/>
    <s v="Seattle"/>
    <x v="4"/>
    <n v="98103"/>
    <x v="1"/>
    <s v="OFF-BI-10001757"/>
    <x v="1"/>
    <x v="8"/>
    <s v="Pressboard Hanging Data Binders for Unburst Sheets"/>
    <n v="19.68"/>
    <n v="5"/>
    <n v="0.2"/>
    <x v="5197"/>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198"/>
  </r>
  <r>
    <n v="6361"/>
    <x v="3174"/>
    <x v="1"/>
    <x v="895"/>
    <d v="2012-12-15T00:00:00"/>
    <s v="Standard Class"/>
    <s v="FC-14245"/>
    <s v="Frank Carlisle"/>
    <x v="2"/>
    <s v="United States"/>
    <s v="Los Angeles"/>
    <x v="1"/>
    <n v="90032"/>
    <x v="1"/>
    <s v="OFF-AR-10003582"/>
    <x v="1"/>
    <x v="6"/>
    <s v="Boston Electric Pencil Sharpener, Model 1818, Charcoal Black"/>
    <n v="56.3"/>
    <n v="2"/>
    <n v="0"/>
    <x v="2704"/>
  </r>
  <r>
    <n v="6362"/>
    <x v="3175"/>
    <x v="2"/>
    <x v="641"/>
    <d v="2011-11-30T00:00:00"/>
    <s v="Standard Class"/>
    <s v="SE-20110"/>
    <s v="Sanjit Engle"/>
    <x v="0"/>
    <s v="United States"/>
    <s v="Springfield"/>
    <x v="21"/>
    <n v="97477"/>
    <x v="1"/>
    <s v="OFF-AR-10003179"/>
    <x v="1"/>
    <x v="6"/>
    <s v="Dixon Ticonderoga Core-Lock Colored Pencils"/>
    <n v="51.016000000000005"/>
    <n v="7"/>
    <n v="0.2"/>
    <x v="5199"/>
  </r>
  <r>
    <n v="6363"/>
    <x v="3176"/>
    <x v="3"/>
    <x v="610"/>
    <d v="2014-11-26T00:00:00"/>
    <s v="Standard Class"/>
    <s v="CK-12205"/>
    <s v="Chloris Kastensmidt"/>
    <x v="0"/>
    <s v="United States"/>
    <s v="Renton"/>
    <x v="4"/>
    <n v="98059"/>
    <x v="1"/>
    <s v="OFF-BI-10001670"/>
    <x v="1"/>
    <x v="8"/>
    <s v="Vinyl Sectional Post Binders"/>
    <n v="150.80000000000001"/>
    <n v="5"/>
    <n v="0.2"/>
    <x v="5200"/>
  </r>
  <r>
    <n v="6364"/>
    <x v="3176"/>
    <x v="3"/>
    <x v="610"/>
    <d v="2014-11-26T00:00:00"/>
    <s v="Standard Class"/>
    <s v="CK-12205"/>
    <s v="Chloris Kastensmidt"/>
    <x v="0"/>
    <s v="United States"/>
    <s v="Renton"/>
    <x v="4"/>
    <n v="98059"/>
    <x v="1"/>
    <s v="TEC-MA-10002073"/>
    <x v="2"/>
    <x v="15"/>
    <s v="3D Systems Cube Printer, 2nd Generation, White"/>
    <n v="1039.992"/>
    <n v="1"/>
    <n v="0.2"/>
    <x v="5201"/>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202"/>
  </r>
  <r>
    <n v="6367"/>
    <x v="3177"/>
    <x v="3"/>
    <x v="1095"/>
    <d v="2014-04-06T00:00:00"/>
    <s v="First Class"/>
    <s v="DS-13030"/>
    <s v="Darrin Sayre"/>
    <x v="2"/>
    <s v="United States"/>
    <s v="New York City"/>
    <x v="15"/>
    <n v="10009"/>
    <x v="3"/>
    <s v="OFF-SU-10000646"/>
    <x v="1"/>
    <x v="14"/>
    <s v="Premier Automatic Letter Opener"/>
    <n v="240.37"/>
    <n v="1"/>
    <n v="0"/>
    <x v="5203"/>
  </r>
  <r>
    <n v="6368"/>
    <x v="3177"/>
    <x v="3"/>
    <x v="1095"/>
    <d v="2014-04-06T00:00:00"/>
    <s v="First Class"/>
    <s v="DS-13030"/>
    <s v="Darrin Sayre"/>
    <x v="2"/>
    <s v="United States"/>
    <s v="New York City"/>
    <x v="15"/>
    <n v="10009"/>
    <x v="3"/>
    <s v="TEC-PH-10002262"/>
    <x v="2"/>
    <x v="7"/>
    <s v="LG Electronics Tone+ HBS-730 Bluetooth Headset"/>
    <n v="119.02"/>
    <n v="2"/>
    <n v="0"/>
    <x v="5204"/>
  </r>
  <r>
    <n v="6369"/>
    <x v="3178"/>
    <x v="3"/>
    <x v="240"/>
    <d v="2014-05-25T00:00:00"/>
    <s v="Standard Class"/>
    <s v="SA-20830"/>
    <s v="Sue Ann Reed"/>
    <x v="0"/>
    <s v="United States"/>
    <s v="San Jose"/>
    <x v="1"/>
    <n v="95123"/>
    <x v="1"/>
    <s v="OFF-BI-10002082"/>
    <x v="1"/>
    <x v="8"/>
    <s v="GBC Twin Loop Wire Binding Elements"/>
    <n v="133.12"/>
    <n v="5"/>
    <n v="0.2"/>
    <x v="5205"/>
  </r>
  <r>
    <n v="6370"/>
    <x v="3179"/>
    <x v="0"/>
    <x v="339"/>
    <d v="2013-10-08T00:00:00"/>
    <s v="Standard Class"/>
    <s v="TP-21565"/>
    <s v="Tracy Poddar"/>
    <x v="1"/>
    <s v="United States"/>
    <s v="Grand Prairie"/>
    <x v="5"/>
    <n v="75051"/>
    <x v="2"/>
    <s v="FUR-FU-10001756"/>
    <x v="0"/>
    <x v="5"/>
    <s v="Eldon Expressions Desk Accessory, Wood Photo Frame, Mahogany"/>
    <n v="38.08"/>
    <n v="5"/>
    <n v="0.6"/>
    <x v="5206"/>
  </r>
  <r>
    <n v="6371"/>
    <x v="3180"/>
    <x v="0"/>
    <x v="831"/>
    <d v="2013-11-22T00:00:00"/>
    <s v="Same Day"/>
    <s v="JK-16120"/>
    <s v="Julie Kriz"/>
    <x v="2"/>
    <s v="United States"/>
    <s v="New York City"/>
    <x v="15"/>
    <n v="10009"/>
    <x v="3"/>
    <s v="FUR-BO-10002598"/>
    <x v="0"/>
    <x v="0"/>
    <s v="Hon Metal Bookcases, Putty"/>
    <n v="113.56800000000001"/>
    <n v="2"/>
    <n v="0.2"/>
    <x v="5207"/>
  </r>
  <r>
    <n v="6372"/>
    <x v="3181"/>
    <x v="3"/>
    <x v="621"/>
    <d v="2014-10-06T00:00:00"/>
    <s v="Second Class"/>
    <s v="CC-12430"/>
    <s v="Chuck Clark"/>
    <x v="2"/>
    <s v="United States"/>
    <s v="New York City"/>
    <x v="15"/>
    <n v="10009"/>
    <x v="3"/>
    <s v="FUR-FU-10001934"/>
    <x v="0"/>
    <x v="5"/>
    <s v="Magnifier Swing Arm Lamp"/>
    <n v="83.92"/>
    <n v="4"/>
    <n v="0"/>
    <x v="5208"/>
  </r>
  <r>
    <n v="6373"/>
    <x v="3181"/>
    <x v="3"/>
    <x v="621"/>
    <d v="2014-10-06T00:00:00"/>
    <s v="Second Class"/>
    <s v="CC-12430"/>
    <s v="Chuck Clark"/>
    <x v="2"/>
    <s v="United States"/>
    <s v="New York City"/>
    <x v="15"/>
    <n v="10009"/>
    <x v="3"/>
    <s v="OFF-AR-10001130"/>
    <x v="1"/>
    <x v="6"/>
    <s v="Quartet Alpha White Chalk, 12/Pack"/>
    <n v="6.63"/>
    <n v="3"/>
    <n v="0"/>
    <x v="5209"/>
  </r>
  <r>
    <n v="6374"/>
    <x v="3181"/>
    <x v="3"/>
    <x v="621"/>
    <d v="2014-10-06T00:00:00"/>
    <s v="Second Class"/>
    <s v="CC-12430"/>
    <s v="Chuck Clark"/>
    <x v="2"/>
    <s v="United States"/>
    <s v="New York City"/>
    <x v="15"/>
    <n v="10009"/>
    <x v="3"/>
    <s v="TEC-AC-10002049"/>
    <x v="2"/>
    <x v="11"/>
    <s v="Logitech G19 Programmable Gaming Keyboard"/>
    <n v="371.96999999999997"/>
    <n v="3"/>
    <n v="0"/>
    <x v="836"/>
  </r>
  <r>
    <n v="6375"/>
    <x v="3182"/>
    <x v="2"/>
    <x v="333"/>
    <d v="2011-05-03T00:00:00"/>
    <s v="Standard Class"/>
    <s v="LA-16780"/>
    <s v="Laura Armstrong"/>
    <x v="1"/>
    <s v="United States"/>
    <s v="Memphis"/>
    <x v="18"/>
    <n v="38109"/>
    <x v="0"/>
    <s v="FUR-CH-10001394"/>
    <x v="0"/>
    <x v="1"/>
    <s v="Global Leather Executive Chair"/>
    <n v="561.58400000000006"/>
    <n v="2"/>
    <n v="0.2"/>
    <x v="5210"/>
  </r>
  <r>
    <n v="6376"/>
    <x v="3182"/>
    <x v="2"/>
    <x v="333"/>
    <d v="2011-05-03T00:00:00"/>
    <s v="Standard Class"/>
    <s v="LA-16780"/>
    <s v="Laura Armstrong"/>
    <x v="1"/>
    <s v="United States"/>
    <s v="Memphis"/>
    <x v="18"/>
    <n v="38109"/>
    <x v="0"/>
    <s v="OFF-ST-10000798"/>
    <x v="1"/>
    <x v="4"/>
    <s v="2300 Heavy-Duty Transfer File Systems by Perma"/>
    <n v="99.920000000000016"/>
    <n v="5"/>
    <n v="0.2"/>
    <x v="5211"/>
  </r>
  <r>
    <n v="6377"/>
    <x v="3183"/>
    <x v="0"/>
    <x v="877"/>
    <d v="2013-10-11T00:00:00"/>
    <s v="First Class"/>
    <s v="AW-10930"/>
    <s v="Arthur Wiediger"/>
    <x v="2"/>
    <s v="United States"/>
    <s v="Philadelphia"/>
    <x v="9"/>
    <n v="19143"/>
    <x v="3"/>
    <s v="OFF-LA-10000134"/>
    <x v="1"/>
    <x v="2"/>
    <s v="Avery 511"/>
    <n v="4.9280000000000008"/>
    <n v="2"/>
    <n v="0.2"/>
    <x v="5212"/>
  </r>
  <r>
    <n v="6378"/>
    <x v="3184"/>
    <x v="0"/>
    <x v="272"/>
    <d v="2013-12-23T00:00:00"/>
    <s v="Standard Class"/>
    <s v="BP-11230"/>
    <s v="Benjamin Patterson"/>
    <x v="0"/>
    <s v="United States"/>
    <s v="Los Angeles"/>
    <x v="1"/>
    <n v="90004"/>
    <x v="1"/>
    <s v="FUR-FU-10002364"/>
    <x v="0"/>
    <x v="5"/>
    <s v="Eldon Expressions Wood Desk Accessories, Oak"/>
    <n v="14.76"/>
    <n v="2"/>
    <n v="0"/>
    <x v="3642"/>
  </r>
  <r>
    <n v="6379"/>
    <x v="3185"/>
    <x v="3"/>
    <x v="318"/>
    <d v="2014-04-15T00:00:00"/>
    <s v="Standard Class"/>
    <s v="DB-13360"/>
    <s v="Dennis Bolton"/>
    <x v="2"/>
    <s v="United States"/>
    <s v="Waterbury"/>
    <x v="29"/>
    <n v="6708"/>
    <x v="3"/>
    <s v="TEC-AC-10004571"/>
    <x v="2"/>
    <x v="11"/>
    <s v="Logitech G700s Rechargeable Gaming Mouse"/>
    <n v="99.99"/>
    <n v="1"/>
    <n v="0"/>
    <x v="5213"/>
  </r>
  <r>
    <n v="6380"/>
    <x v="3185"/>
    <x v="3"/>
    <x v="318"/>
    <d v="2014-04-15T00:00:00"/>
    <s v="Standard Class"/>
    <s v="DB-13360"/>
    <s v="Dennis Bolton"/>
    <x v="2"/>
    <s v="United States"/>
    <s v="Waterbury"/>
    <x v="29"/>
    <n v="6708"/>
    <x v="3"/>
    <s v="OFF-ST-10003692"/>
    <x v="1"/>
    <x v="4"/>
    <s v="Recycled Steel Personal File for Hanging File Folders"/>
    <n v="286.14999999999998"/>
    <n v="5"/>
    <n v="0"/>
    <x v="5214"/>
  </r>
  <r>
    <n v="6381"/>
    <x v="3186"/>
    <x v="2"/>
    <x v="918"/>
    <d v="2011-04-13T00:00:00"/>
    <s v="Standard Class"/>
    <s v="PC-19000"/>
    <s v="Pauline Chand"/>
    <x v="2"/>
    <s v="United States"/>
    <s v="Chandler"/>
    <x v="16"/>
    <n v="85224"/>
    <x v="1"/>
    <s v="OFF-FA-10001883"/>
    <x v="1"/>
    <x v="13"/>
    <s v="Alliance Super-Size Bands, Assorted Sizes"/>
    <n v="49.792000000000002"/>
    <n v="8"/>
    <n v="0.2"/>
    <x v="5215"/>
  </r>
  <r>
    <n v="6382"/>
    <x v="3187"/>
    <x v="0"/>
    <x v="892"/>
    <d v="2013-04-03T00:00:00"/>
    <s v="Standard Class"/>
    <s v="TB-21595"/>
    <s v="Troy Blackwell"/>
    <x v="0"/>
    <s v="United States"/>
    <s v="Springfield"/>
    <x v="24"/>
    <n v="45503"/>
    <x v="3"/>
    <s v="FUR-BO-10004015"/>
    <x v="0"/>
    <x v="0"/>
    <s v="Bush Andora Bookcase, Maple/Graphite Gray Finish"/>
    <n v="299.97499999999997"/>
    <n v="5"/>
    <n v="0.5"/>
    <x v="5216"/>
  </r>
  <r>
    <n v="6383"/>
    <x v="3187"/>
    <x v="0"/>
    <x v="892"/>
    <d v="2013-04-03T00:00:00"/>
    <s v="Standard Class"/>
    <s v="TB-21595"/>
    <s v="Troy Blackwell"/>
    <x v="0"/>
    <s v="United States"/>
    <s v="Springfield"/>
    <x v="24"/>
    <n v="45503"/>
    <x v="3"/>
    <s v="TEC-PH-10000141"/>
    <x v="2"/>
    <x v="7"/>
    <s v="Clearsounds A400"/>
    <n v="158.37599999999998"/>
    <n v="4"/>
    <n v="0.4"/>
    <x v="5217"/>
  </r>
  <r>
    <n v="6384"/>
    <x v="3188"/>
    <x v="3"/>
    <x v="787"/>
    <d v="2014-01-19T00:00:00"/>
    <s v="First Class"/>
    <s v="TB-21250"/>
    <s v="Tim Brockman"/>
    <x v="0"/>
    <s v="United States"/>
    <s v="Austin"/>
    <x v="5"/>
    <n v="78745"/>
    <x v="2"/>
    <s v="OFF-BI-10001597"/>
    <x v="1"/>
    <x v="8"/>
    <s v="Wilson Jones Ledger-Size, Piano-Hinge Binder, 2&quot;, Blue"/>
    <n v="32.783999999999992"/>
    <n v="4"/>
    <n v="0.8"/>
    <x v="5218"/>
  </r>
  <r>
    <n v="6385"/>
    <x v="3188"/>
    <x v="3"/>
    <x v="787"/>
    <d v="2014-01-19T00:00:00"/>
    <s v="First Class"/>
    <s v="TB-21250"/>
    <s v="Tim Brockman"/>
    <x v="0"/>
    <s v="United States"/>
    <s v="Austin"/>
    <x v="5"/>
    <n v="78745"/>
    <x v="2"/>
    <s v="TEC-AC-10003628"/>
    <x v="2"/>
    <x v="11"/>
    <s v="Logitech 910-002974 M325 Wireless Mouse for Web Scrolling"/>
    <n v="47.984000000000002"/>
    <n v="2"/>
    <n v="0.2"/>
    <x v="2929"/>
  </r>
  <r>
    <n v="6386"/>
    <x v="3188"/>
    <x v="3"/>
    <x v="787"/>
    <d v="2014-01-19T00:00:00"/>
    <s v="First Class"/>
    <s v="TB-21250"/>
    <s v="Tim Brockman"/>
    <x v="0"/>
    <s v="United States"/>
    <s v="Austin"/>
    <x v="5"/>
    <n v="78745"/>
    <x v="2"/>
    <s v="TEC-AC-10002331"/>
    <x v="2"/>
    <x v="11"/>
    <s v="Maxell 74 Minute CDR, 10/Pack"/>
    <n v="62.591999999999999"/>
    <n v="8"/>
    <n v="0.2"/>
    <x v="5219"/>
  </r>
  <r>
    <n v="6387"/>
    <x v="3188"/>
    <x v="3"/>
    <x v="787"/>
    <d v="2014-01-19T00:00:00"/>
    <s v="First Class"/>
    <s v="TB-21250"/>
    <s v="Tim Brockman"/>
    <x v="0"/>
    <s v="United States"/>
    <s v="Austin"/>
    <x v="5"/>
    <n v="78745"/>
    <x v="2"/>
    <s v="OFF-BI-10001098"/>
    <x v="1"/>
    <x v="8"/>
    <s v="Acco D-Ring Binder w/DublLock"/>
    <n v="4.2759999999999989"/>
    <n v="1"/>
    <n v="0.8"/>
    <x v="5220"/>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221"/>
  </r>
  <r>
    <n v="6390"/>
    <x v="3190"/>
    <x v="1"/>
    <x v="1107"/>
    <d v="2012-02-11T00:00:00"/>
    <s v="Standard Class"/>
    <s v="DK-12835"/>
    <s v="Damala Kotsonis"/>
    <x v="1"/>
    <s v="United States"/>
    <s v="Springfield"/>
    <x v="17"/>
    <n v="22153"/>
    <x v="0"/>
    <s v="OFF-EN-10000056"/>
    <x v="1"/>
    <x v="12"/>
    <s v="Cameo Buff Policy Envelopes"/>
    <n v="311.14999999999998"/>
    <n v="5"/>
    <n v="0"/>
    <x v="5222"/>
  </r>
  <r>
    <n v="6391"/>
    <x v="3190"/>
    <x v="1"/>
    <x v="1107"/>
    <d v="2012-02-11T00:00:00"/>
    <s v="Standard Class"/>
    <s v="DK-12835"/>
    <s v="Damala Kotsonis"/>
    <x v="1"/>
    <s v="United States"/>
    <s v="Springfield"/>
    <x v="17"/>
    <n v="22153"/>
    <x v="0"/>
    <s v="OFF-PA-10003349"/>
    <x v="1"/>
    <x v="10"/>
    <s v="Xerox 1957"/>
    <n v="12.96"/>
    <n v="2"/>
    <n v="0"/>
    <x v="2056"/>
  </r>
  <r>
    <n v="6392"/>
    <x v="3191"/>
    <x v="0"/>
    <x v="882"/>
    <d v="2013-12-20T00:00:00"/>
    <s v="Standard Class"/>
    <s v="PK-19075"/>
    <s v="Pete Kriz"/>
    <x v="0"/>
    <s v="United States"/>
    <s v="New York City"/>
    <x v="15"/>
    <n v="10011"/>
    <x v="3"/>
    <s v="OFF-PA-10001471"/>
    <x v="1"/>
    <x v="10"/>
    <s v="Strathmore Photo Frame Cards"/>
    <n v="14.62"/>
    <n v="2"/>
    <n v="0"/>
    <x v="5223"/>
  </r>
  <r>
    <n v="6393"/>
    <x v="3191"/>
    <x v="0"/>
    <x v="882"/>
    <d v="2013-12-20T00:00:00"/>
    <s v="Standard Class"/>
    <s v="PK-19075"/>
    <s v="Pete Kriz"/>
    <x v="0"/>
    <s v="United States"/>
    <s v="New York City"/>
    <x v="15"/>
    <n v="10011"/>
    <x v="3"/>
    <s v="OFF-LA-10003190"/>
    <x v="1"/>
    <x v="2"/>
    <s v="Avery 474"/>
    <n v="5.76"/>
    <n v="2"/>
    <n v="0"/>
    <x v="2167"/>
  </r>
  <r>
    <n v="6394"/>
    <x v="3191"/>
    <x v="0"/>
    <x v="882"/>
    <d v="2013-12-20T00:00:00"/>
    <s v="Standard Class"/>
    <s v="PK-19075"/>
    <s v="Pete Kriz"/>
    <x v="0"/>
    <s v="United States"/>
    <s v="New York City"/>
    <x v="15"/>
    <n v="10011"/>
    <x v="3"/>
    <s v="OFF-FA-10000621"/>
    <x v="1"/>
    <x v="13"/>
    <s v="OIC Colored Binder Clips, Assorted Sizes"/>
    <n v="21.48"/>
    <n v="6"/>
    <n v="0"/>
    <x v="5224"/>
  </r>
  <r>
    <n v="6395"/>
    <x v="3191"/>
    <x v="0"/>
    <x v="882"/>
    <d v="2013-12-20T00:00:00"/>
    <s v="Standard Class"/>
    <s v="PK-19075"/>
    <s v="Pete Kriz"/>
    <x v="0"/>
    <s v="United States"/>
    <s v="New York City"/>
    <x v="15"/>
    <n v="10011"/>
    <x v="3"/>
    <s v="FUR-FU-10002937"/>
    <x v="0"/>
    <x v="5"/>
    <s v="GE 48&quot; Fluorescent Tube, Cool White Energy Saver, 34 Watts, 30/Box"/>
    <n v="396.92"/>
    <n v="4"/>
    <n v="0"/>
    <x v="5225"/>
  </r>
  <r>
    <n v="6396"/>
    <x v="3191"/>
    <x v="0"/>
    <x v="882"/>
    <d v="2013-12-20T00:00:00"/>
    <s v="Standard Class"/>
    <s v="PK-19075"/>
    <s v="Pete Kriz"/>
    <x v="0"/>
    <s v="United States"/>
    <s v="New York City"/>
    <x v="15"/>
    <n v="10011"/>
    <x v="3"/>
    <s v="OFF-ST-10004507"/>
    <x v="1"/>
    <x v="4"/>
    <s v="Advantus Rolling Storage Box"/>
    <n v="17.149999999999999"/>
    <n v="1"/>
    <n v="0"/>
    <x v="5226"/>
  </r>
  <r>
    <n v="6397"/>
    <x v="3191"/>
    <x v="0"/>
    <x v="882"/>
    <d v="2013-12-20T00:00:00"/>
    <s v="Standard Class"/>
    <s v="PK-19075"/>
    <s v="Pete Kriz"/>
    <x v="0"/>
    <s v="United States"/>
    <s v="New York City"/>
    <x v="15"/>
    <n v="10011"/>
    <x v="3"/>
    <s v="OFF-BI-10000279"/>
    <x v="1"/>
    <x v="8"/>
    <s v="Acco Recycled 2&quot; Capacity Laser Printer Hanging Data Binders"/>
    <n v="23.12"/>
    <n v="2"/>
    <n v="0.2"/>
    <x v="5227"/>
  </r>
  <r>
    <n v="6398"/>
    <x v="3192"/>
    <x v="3"/>
    <x v="1108"/>
    <d v="2014-11-05T00:00:00"/>
    <s v="Standard Class"/>
    <s v="AH-10120"/>
    <s v="Adrian Hane"/>
    <x v="2"/>
    <s v="United States"/>
    <s v="Dallas"/>
    <x v="5"/>
    <n v="75217"/>
    <x v="2"/>
    <s v="OFF-AR-10003651"/>
    <x v="1"/>
    <x v="6"/>
    <s v="Newell 350"/>
    <n v="5.2480000000000002"/>
    <n v="2"/>
    <n v="0.2"/>
    <x v="822"/>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d v="2014-08-13T00:00:00"/>
    <s v="Standard Class"/>
    <s v="GM-14455"/>
    <s v="Gary Mitchum"/>
    <x v="2"/>
    <s v="United States"/>
    <s v="Concord"/>
    <x v="38"/>
    <n v="3301"/>
    <x v="3"/>
    <s v="OFF-LA-10002195"/>
    <x v="1"/>
    <x v="2"/>
    <s v="Avery 481"/>
    <n v="24.64"/>
    <n v="8"/>
    <n v="0"/>
    <x v="5229"/>
  </r>
  <r>
    <n v="6401"/>
    <x v="3193"/>
    <x v="3"/>
    <x v="634"/>
    <d v="2014-08-13T00:00:00"/>
    <s v="Standard Class"/>
    <s v="GM-14455"/>
    <s v="Gary Mitchum"/>
    <x v="2"/>
    <s v="United States"/>
    <s v="Concord"/>
    <x v="38"/>
    <n v="3301"/>
    <x v="3"/>
    <s v="OFF-AR-10000380"/>
    <x v="1"/>
    <x v="6"/>
    <s v="Hunt PowerHouse Electric Pencil Sharpener, Blue"/>
    <n v="227.88"/>
    <n v="6"/>
    <n v="0"/>
    <x v="5230"/>
  </r>
  <r>
    <n v="6402"/>
    <x v="3194"/>
    <x v="3"/>
    <x v="1109"/>
    <d v="2014-06-01T00:00:00"/>
    <s v="First Class"/>
    <s v="BD-11725"/>
    <s v="Bruce Degenhardt"/>
    <x v="0"/>
    <s v="United States"/>
    <s v="Lafayette"/>
    <x v="28"/>
    <n v="70506"/>
    <x v="0"/>
    <s v="FUR-BO-10000330"/>
    <x v="0"/>
    <x v="0"/>
    <s v="Sauder Camden County Barrister Bookcase, Planked Cherry Finish"/>
    <n v="241.96"/>
    <n v="2"/>
    <n v="0"/>
    <x v="5231"/>
  </r>
  <r>
    <n v="6403"/>
    <x v="3194"/>
    <x v="3"/>
    <x v="1109"/>
    <d v="2014-06-01T00:00:00"/>
    <s v="First Class"/>
    <s v="BD-11725"/>
    <s v="Bruce Degenhardt"/>
    <x v="0"/>
    <s v="United States"/>
    <s v="Lafayette"/>
    <x v="28"/>
    <n v="70506"/>
    <x v="0"/>
    <s v="OFF-BI-10000591"/>
    <x v="1"/>
    <x v="8"/>
    <s v="Avery Binder Labels"/>
    <n v="3.89"/>
    <n v="1"/>
    <n v="0"/>
    <x v="5232"/>
  </r>
  <r>
    <n v="6404"/>
    <x v="3194"/>
    <x v="3"/>
    <x v="1109"/>
    <d v="2014-06-01T00:00:00"/>
    <s v="First Class"/>
    <s v="BD-11725"/>
    <s v="Bruce Degenhardt"/>
    <x v="0"/>
    <s v="United States"/>
    <s v="Lafayette"/>
    <x v="28"/>
    <n v="70506"/>
    <x v="0"/>
    <s v="FUR-FU-10001731"/>
    <x v="0"/>
    <x v="5"/>
    <s v="Acrylic Self-Standing Desk Frames"/>
    <n v="8.01"/>
    <n v="3"/>
    <n v="0"/>
    <x v="5233"/>
  </r>
  <r>
    <n v="6405"/>
    <x v="3195"/>
    <x v="1"/>
    <x v="672"/>
    <d v="2012-12-05T00:00:00"/>
    <s v="Standard Class"/>
    <s v="RM-19375"/>
    <s v="Raymond Messe"/>
    <x v="0"/>
    <s v="United States"/>
    <s v="Raleigh"/>
    <x v="3"/>
    <n v="27604"/>
    <x v="0"/>
    <s v="TEC-PH-10001198"/>
    <x v="2"/>
    <x v="7"/>
    <s v="Avaya 4621SW VoIP phone"/>
    <n v="177.48000000000002"/>
    <n v="3"/>
    <n v="0.2"/>
    <x v="1763"/>
  </r>
  <r>
    <n v="6406"/>
    <x v="3196"/>
    <x v="3"/>
    <x v="515"/>
    <d v="2014-09-03T00:00:00"/>
    <s v="Second Class"/>
    <s v="BW-11110"/>
    <s v="Bart Watters"/>
    <x v="1"/>
    <s v="United States"/>
    <s v="Spokane"/>
    <x v="4"/>
    <n v="99207"/>
    <x v="1"/>
    <s v="FUR-CH-10002331"/>
    <x v="0"/>
    <x v="1"/>
    <s v="Hon 4700 Series Mobuis Mid-Back Task Chairs with Adjustable Arms"/>
    <n v="569.5680000000001"/>
    <n v="2"/>
    <n v="0.2"/>
    <x v="5234"/>
  </r>
  <r>
    <n v="6407"/>
    <x v="3196"/>
    <x v="3"/>
    <x v="515"/>
    <d v="2014-09-03T00:00:00"/>
    <s v="Second Class"/>
    <s v="BW-11110"/>
    <s v="Bart Watters"/>
    <x v="1"/>
    <s v="United States"/>
    <s v="Spokane"/>
    <x v="4"/>
    <n v="99207"/>
    <x v="1"/>
    <s v="OFF-ST-10002370"/>
    <x v="1"/>
    <x v="4"/>
    <s v="Sortfiler Multipurpose Personal File Organizer, Black"/>
    <n v="149.73000000000002"/>
    <n v="7"/>
    <n v="0"/>
    <x v="5235"/>
  </r>
  <r>
    <n v="6408"/>
    <x v="3197"/>
    <x v="3"/>
    <x v="304"/>
    <d v="2014-05-16T00:00:00"/>
    <s v="First Class"/>
    <s v="GT-14710"/>
    <s v="Greg Tran"/>
    <x v="0"/>
    <s v="United States"/>
    <s v="Houston"/>
    <x v="5"/>
    <n v="77041"/>
    <x v="2"/>
    <s v="FUR-CH-10003981"/>
    <x v="0"/>
    <x v="1"/>
    <s v="Global Commerce Series Low-Back Swivel/Tilt Chairs"/>
    <n v="899.43"/>
    <n v="5"/>
    <n v="0.3"/>
    <x v="5236"/>
  </r>
  <r>
    <n v="6409"/>
    <x v="3197"/>
    <x v="3"/>
    <x v="304"/>
    <d v="2014-05-16T00:00:00"/>
    <s v="First Class"/>
    <s v="GT-14710"/>
    <s v="Greg Tran"/>
    <x v="0"/>
    <s v="United States"/>
    <s v="Houston"/>
    <x v="5"/>
    <n v="77041"/>
    <x v="2"/>
    <s v="OFF-AR-10001446"/>
    <x v="1"/>
    <x v="6"/>
    <s v="Newell 309"/>
    <n v="46.2"/>
    <n v="5"/>
    <n v="0.2"/>
    <x v="5237"/>
  </r>
  <r>
    <n v="6410"/>
    <x v="3197"/>
    <x v="3"/>
    <x v="304"/>
    <d v="2014-05-16T00:00:00"/>
    <s v="First Class"/>
    <s v="GT-14710"/>
    <s v="Greg Tran"/>
    <x v="0"/>
    <s v="United States"/>
    <s v="Houston"/>
    <x v="5"/>
    <n v="77041"/>
    <x v="2"/>
    <s v="OFF-PA-10000300"/>
    <x v="1"/>
    <x v="10"/>
    <s v="Xerox 1936"/>
    <n v="47.952000000000005"/>
    <n v="3"/>
    <n v="0.2"/>
    <x v="3062"/>
  </r>
  <r>
    <n v="6411"/>
    <x v="3197"/>
    <x v="3"/>
    <x v="304"/>
    <d v="2014-05-16T00:00:00"/>
    <s v="First Class"/>
    <s v="GT-14710"/>
    <s v="Greg Tran"/>
    <x v="0"/>
    <s v="United States"/>
    <s v="Houston"/>
    <x v="5"/>
    <n v="77041"/>
    <x v="2"/>
    <s v="TEC-PH-10004071"/>
    <x v="2"/>
    <x v="7"/>
    <s v="PayAnywhere Card Reader"/>
    <n v="7.9920000000000009"/>
    <n v="1"/>
    <n v="0.2"/>
    <x v="5238"/>
  </r>
  <r>
    <n v="6412"/>
    <x v="3197"/>
    <x v="3"/>
    <x v="304"/>
    <d v="2014-05-16T00:00:00"/>
    <s v="First Class"/>
    <s v="GT-14710"/>
    <s v="Greg Tran"/>
    <x v="0"/>
    <s v="United States"/>
    <s v="Houston"/>
    <x v="5"/>
    <n v="77041"/>
    <x v="2"/>
    <s v="OFF-PA-10003134"/>
    <x v="1"/>
    <x v="10"/>
    <s v="Xerox 1937"/>
    <n v="76.864000000000004"/>
    <n v="2"/>
    <n v="0.2"/>
    <x v="5239"/>
  </r>
  <r>
    <n v="6413"/>
    <x v="3198"/>
    <x v="3"/>
    <x v="629"/>
    <d v="2014-08-24T00:00:00"/>
    <s v="Standard Class"/>
    <s v="AH-10120"/>
    <s v="Adrian Hane"/>
    <x v="2"/>
    <s v="United States"/>
    <s v="Louisville"/>
    <x v="0"/>
    <n v="40214"/>
    <x v="0"/>
    <s v="OFF-BI-10002735"/>
    <x v="1"/>
    <x v="8"/>
    <s v="GBC Prestige Therm-A-Bind Covers"/>
    <n v="102.93"/>
    <n v="3"/>
    <n v="0"/>
    <x v="5240"/>
  </r>
  <r>
    <n v="6414"/>
    <x v="3198"/>
    <x v="3"/>
    <x v="629"/>
    <d v="2014-08-24T00:00:00"/>
    <s v="Standard Class"/>
    <s v="AH-10120"/>
    <s v="Adrian Hane"/>
    <x v="2"/>
    <s v="United States"/>
    <s v="Louisville"/>
    <x v="0"/>
    <n v="40214"/>
    <x v="0"/>
    <s v="TEC-AC-10004510"/>
    <x v="2"/>
    <x v="11"/>
    <s v="Logitech Desktop MK120 Mouse and keyboard Combo"/>
    <n v="98.16"/>
    <n v="6"/>
    <n v="0"/>
    <x v="1635"/>
  </r>
  <r>
    <n v="6415"/>
    <x v="3199"/>
    <x v="3"/>
    <x v="468"/>
    <d v="2014-11-15T00:00:00"/>
    <s v="Second Class"/>
    <s v="DR-12940"/>
    <s v="Daniel Raglin"/>
    <x v="2"/>
    <s v="United States"/>
    <s v="Hollywood"/>
    <x v="2"/>
    <n v="33021"/>
    <x v="0"/>
    <s v="OFF-BI-10004099"/>
    <x v="1"/>
    <x v="8"/>
    <s v="GBC VeloBinder Strips"/>
    <n v="11.520000000000001"/>
    <n v="5"/>
    <n v="0.7"/>
    <x v="5241"/>
  </r>
  <r>
    <n v="6416"/>
    <x v="3200"/>
    <x v="3"/>
    <x v="170"/>
    <d v="2014-08-22T00:00:00"/>
    <s v="Same Day"/>
    <s v="DL-13495"/>
    <s v="Dionis Lloyd"/>
    <x v="1"/>
    <s v="United States"/>
    <s v="Chandler"/>
    <x v="16"/>
    <n v="85224"/>
    <x v="1"/>
    <s v="OFF-PA-10003395"/>
    <x v="1"/>
    <x v="10"/>
    <s v="Xerox 1941"/>
    <n v="83.88"/>
    <n v="1"/>
    <n v="0.2"/>
    <x v="5242"/>
  </r>
  <r>
    <n v="6417"/>
    <x v="3201"/>
    <x v="0"/>
    <x v="387"/>
    <d v="2013-03-13T00:00:00"/>
    <s v="Standard Class"/>
    <s v="BD-11620"/>
    <s v="Brian DeCherney"/>
    <x v="0"/>
    <s v="United States"/>
    <s v="Philadelphia"/>
    <x v="9"/>
    <n v="19120"/>
    <x v="3"/>
    <s v="TEC-PH-10002890"/>
    <x v="2"/>
    <x v="7"/>
    <s v="AT&amp;T 17929 Lendline Telephone"/>
    <n v="108.57600000000001"/>
    <n v="4"/>
    <n v="0.4"/>
    <x v="5243"/>
  </r>
  <r>
    <n v="6418"/>
    <x v="3201"/>
    <x v="0"/>
    <x v="387"/>
    <d v="2013-03-13T00:00:00"/>
    <s v="Standard Class"/>
    <s v="BD-11620"/>
    <s v="Brian DeCherney"/>
    <x v="0"/>
    <s v="United States"/>
    <s v="Philadelphia"/>
    <x v="9"/>
    <n v="19120"/>
    <x v="3"/>
    <s v="OFF-FA-10004968"/>
    <x v="1"/>
    <x v="13"/>
    <s v="Rubber Band Ball"/>
    <n v="5.9840000000000009"/>
    <n v="2"/>
    <n v="0.2"/>
    <x v="5244"/>
  </r>
  <r>
    <n v="6419"/>
    <x v="3202"/>
    <x v="0"/>
    <x v="731"/>
    <d v="2013-11-06T00:00:00"/>
    <s v="Standard Class"/>
    <s v="HW-14935"/>
    <s v="Helen Wasserman"/>
    <x v="1"/>
    <s v="United States"/>
    <s v="Tulsa"/>
    <x v="26"/>
    <n v="74133"/>
    <x v="2"/>
    <s v="OFF-SU-10001218"/>
    <x v="1"/>
    <x v="14"/>
    <s v="Fiskars Softgrip Scissors"/>
    <n v="21.96"/>
    <n v="2"/>
    <n v="0"/>
    <x v="5245"/>
  </r>
  <r>
    <n v="6420"/>
    <x v="3202"/>
    <x v="0"/>
    <x v="731"/>
    <d v="2013-11-06T00:00:00"/>
    <s v="Standard Class"/>
    <s v="HW-14935"/>
    <s v="Helen Wasserman"/>
    <x v="1"/>
    <s v="United States"/>
    <s v="Tulsa"/>
    <x v="26"/>
    <n v="74133"/>
    <x v="2"/>
    <s v="FUR-CH-10002084"/>
    <x v="0"/>
    <x v="1"/>
    <s v="Hon Mobius Operator's Chair"/>
    <n v="368.96999999999997"/>
    <n v="3"/>
    <n v="0"/>
    <x v="3285"/>
  </r>
  <r>
    <n v="6421"/>
    <x v="3202"/>
    <x v="0"/>
    <x v="731"/>
    <d v="2013-11-06T00:00:00"/>
    <s v="Standard Class"/>
    <s v="HW-14935"/>
    <s v="Helen Wasserman"/>
    <x v="1"/>
    <s v="United States"/>
    <s v="Tulsa"/>
    <x v="26"/>
    <n v="74133"/>
    <x v="2"/>
    <s v="OFF-AR-10004269"/>
    <x v="1"/>
    <x v="6"/>
    <s v="Newell 31"/>
    <n v="12.39"/>
    <n v="3"/>
    <n v="0"/>
    <x v="5246"/>
  </r>
  <r>
    <n v="6422"/>
    <x v="3202"/>
    <x v="0"/>
    <x v="731"/>
    <d v="2013-11-06T00:00:00"/>
    <s v="Standard Class"/>
    <s v="HW-14935"/>
    <s v="Helen Wasserman"/>
    <x v="1"/>
    <s v="United States"/>
    <s v="Tulsa"/>
    <x v="26"/>
    <n v="74133"/>
    <x v="2"/>
    <s v="OFF-ST-10001128"/>
    <x v="1"/>
    <x v="4"/>
    <s v="Carina Mini System Audio Rack, Model AR050B"/>
    <n v="332.94"/>
    <n v="3"/>
    <n v="0"/>
    <x v="5247"/>
  </r>
  <r>
    <n v="6423"/>
    <x v="3203"/>
    <x v="2"/>
    <x v="711"/>
    <d v="2011-08-01T00:00:00"/>
    <s v="Standard Class"/>
    <s v="JO-15145"/>
    <s v="Jack O'Briant"/>
    <x v="1"/>
    <s v="United States"/>
    <s v="Draper"/>
    <x v="7"/>
    <n v="84020"/>
    <x v="1"/>
    <s v="TEC-AC-10002006"/>
    <x v="2"/>
    <x v="11"/>
    <s v="Memorex Micro Travel Drive 16 GB"/>
    <n v="111.93"/>
    <n v="7"/>
    <n v="0"/>
    <x v="5248"/>
  </r>
  <r>
    <n v="6424"/>
    <x v="3204"/>
    <x v="1"/>
    <x v="1040"/>
    <d v="2012-10-27T00:00:00"/>
    <s v="First Class"/>
    <s v="RD-19660"/>
    <s v="Robert Dilbeck"/>
    <x v="2"/>
    <s v="United States"/>
    <s v="Oakland"/>
    <x v="1"/>
    <n v="94601"/>
    <x v="1"/>
    <s v="FUR-CH-10003956"/>
    <x v="0"/>
    <x v="1"/>
    <s v="Novimex High-Tech Fabric Mesh Task Chair"/>
    <n v="454.27200000000005"/>
    <n v="8"/>
    <n v="0.2"/>
    <x v="5249"/>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59999999987"/>
    <n v="4"/>
    <n v="0.4"/>
    <x v="5250"/>
  </r>
  <r>
    <n v="6427"/>
    <x v="3206"/>
    <x v="0"/>
    <x v="454"/>
    <d v="2013-05-28T00:00:00"/>
    <s v="Standard Class"/>
    <s v="CC-12370"/>
    <s v="Christopher Conant"/>
    <x v="0"/>
    <s v="United States"/>
    <s v="Philadelphia"/>
    <x v="9"/>
    <n v="19120"/>
    <x v="3"/>
    <s v="OFF-BI-10004308"/>
    <x v="1"/>
    <x v="8"/>
    <s v="Avery Legal 4-Ring Binder"/>
    <n v="6.2940000000000014"/>
    <n v="1"/>
    <n v="0.7"/>
    <x v="5251"/>
  </r>
  <r>
    <n v="6428"/>
    <x v="3206"/>
    <x v="0"/>
    <x v="454"/>
    <d v="2013-05-28T00:00:00"/>
    <s v="Standard Class"/>
    <s v="CC-12370"/>
    <s v="Christopher Conant"/>
    <x v="0"/>
    <s v="United States"/>
    <s v="Philadelphia"/>
    <x v="9"/>
    <n v="19120"/>
    <x v="3"/>
    <s v="OFF-PA-10000029"/>
    <x v="1"/>
    <x v="10"/>
    <s v="Xerox 224"/>
    <n v="10.368000000000002"/>
    <n v="2"/>
    <n v="0.2"/>
    <x v="572"/>
  </r>
  <r>
    <n v="6429"/>
    <x v="3206"/>
    <x v="0"/>
    <x v="454"/>
    <d v="2013-05-28T00:00:00"/>
    <s v="Standard Class"/>
    <s v="CC-12370"/>
    <s v="Christopher Conant"/>
    <x v="0"/>
    <s v="United States"/>
    <s v="Philadelphia"/>
    <x v="9"/>
    <n v="19120"/>
    <x v="3"/>
    <s v="TEC-PH-10004080"/>
    <x v="2"/>
    <x v="7"/>
    <s v="Avaya 5410 Digital phone"/>
    <n v="122.38199999999999"/>
    <n v="3"/>
    <n v="0.4"/>
    <x v="5252"/>
  </r>
  <r>
    <n v="6430"/>
    <x v="3207"/>
    <x v="2"/>
    <x v="935"/>
    <d v="2011-11-07T00:00:00"/>
    <s v="Standard Class"/>
    <s v="SH-20395"/>
    <s v="Shahid Hopkins"/>
    <x v="0"/>
    <s v="United States"/>
    <s v="Jacksonville"/>
    <x v="3"/>
    <n v="28540"/>
    <x v="0"/>
    <s v="OFF-ST-10001558"/>
    <x v="1"/>
    <x v="4"/>
    <s v="Acco Perma 4000 Stacking Storage Drawers"/>
    <n v="25.983999999999998"/>
    <n v="2"/>
    <n v="0.2"/>
    <x v="5253"/>
  </r>
  <r>
    <n v="6431"/>
    <x v="3207"/>
    <x v="2"/>
    <x v="935"/>
    <d v="2011-11-07T00:00:00"/>
    <s v="Standard Class"/>
    <s v="SH-20395"/>
    <s v="Shahid Hopkins"/>
    <x v="0"/>
    <s v="United States"/>
    <s v="Jacksonville"/>
    <x v="3"/>
    <n v="28540"/>
    <x v="0"/>
    <s v="FUR-TA-10001768"/>
    <x v="0"/>
    <x v="3"/>
    <s v="Hon Racetrack Conference Tables"/>
    <n v="945.03600000000006"/>
    <n v="6"/>
    <n v="0.4"/>
    <x v="5254"/>
  </r>
  <r>
    <n v="6432"/>
    <x v="3207"/>
    <x v="2"/>
    <x v="935"/>
    <d v="2011-11-07T00:00:00"/>
    <s v="Standard Class"/>
    <s v="SH-20395"/>
    <s v="Shahid Hopkins"/>
    <x v="0"/>
    <s v="United States"/>
    <s v="Jacksonville"/>
    <x v="3"/>
    <n v="28540"/>
    <x v="0"/>
    <s v="OFF-BI-10002982"/>
    <x v="1"/>
    <x v="8"/>
    <s v="Avery Self-Adhesive Photo Pockets for Polaroid Photos"/>
    <n v="14.301000000000002"/>
    <n v="7"/>
    <n v="0.7"/>
    <x v="5255"/>
  </r>
  <r>
    <n v="6433"/>
    <x v="3207"/>
    <x v="2"/>
    <x v="935"/>
    <d v="2011-11-07T00:00:00"/>
    <s v="Standard Class"/>
    <s v="SH-20395"/>
    <s v="Shahid Hopkins"/>
    <x v="0"/>
    <s v="United States"/>
    <s v="Jacksonville"/>
    <x v="3"/>
    <n v="28540"/>
    <x v="0"/>
    <s v="FUR-FU-10001468"/>
    <x v="0"/>
    <x v="5"/>
    <s v="Tenex Antistatic Computer Chair Mats"/>
    <n v="410.35199999999998"/>
    <n v="3"/>
    <n v="0.2"/>
    <x v="5256"/>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d v="2012-04-04T00:00:00"/>
    <s v="Standard Class"/>
    <s v="FC-14335"/>
    <s v="Fred Chung"/>
    <x v="1"/>
    <s v="United States"/>
    <s v="Chicago"/>
    <x v="10"/>
    <n v="60610"/>
    <x v="2"/>
    <s v="TEC-PH-10002890"/>
    <x v="2"/>
    <x v="7"/>
    <s v="AT&amp;T 17929 Lendline Telephone"/>
    <n v="180.96"/>
    <n v="5"/>
    <n v="0.2"/>
    <x v="5258"/>
  </r>
  <r>
    <n v="6436"/>
    <x v="3209"/>
    <x v="3"/>
    <x v="837"/>
    <d v="2014-05-30T00:00:00"/>
    <s v="First Class"/>
    <s v="JG-15160"/>
    <s v="James Galang"/>
    <x v="0"/>
    <s v="United States"/>
    <s v="Pocatello"/>
    <x v="45"/>
    <n v="83201"/>
    <x v="1"/>
    <s v="FUR-FU-10004963"/>
    <x v="0"/>
    <x v="5"/>
    <s v="Eldon 400 Class Desk Accessories, Black Carbon"/>
    <n v="35"/>
    <n v="4"/>
    <n v="0"/>
    <x v="5259"/>
  </r>
  <r>
    <n v="6437"/>
    <x v="3209"/>
    <x v="3"/>
    <x v="837"/>
    <d v="2014-05-30T00:00:00"/>
    <s v="First Class"/>
    <s v="JG-15160"/>
    <s v="James Galang"/>
    <x v="0"/>
    <s v="United States"/>
    <s v="Pocatello"/>
    <x v="45"/>
    <n v="83201"/>
    <x v="1"/>
    <s v="OFF-ST-10000025"/>
    <x v="1"/>
    <x v="4"/>
    <s v="Fellowes Stor/Drawer Steel Plus Storage Drawers"/>
    <n v="477.15000000000003"/>
    <n v="5"/>
    <n v="0"/>
    <x v="5260"/>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799999999983"/>
    <n v="4"/>
    <n v="0.3"/>
    <x v="5261"/>
  </r>
  <r>
    <n v="6440"/>
    <x v="3211"/>
    <x v="2"/>
    <x v="777"/>
    <d v="2011-10-06T00:00:00"/>
    <s v="First Class"/>
    <s v="CC-12220"/>
    <s v="Chris Cortes"/>
    <x v="0"/>
    <s v="United States"/>
    <s v="New York City"/>
    <x v="15"/>
    <n v="10024"/>
    <x v="3"/>
    <s v="FUR-CH-10003298"/>
    <x v="0"/>
    <x v="1"/>
    <s v="Office Star - Contemporary Task Swivel chair with Loop Arms, Charcoal"/>
    <n v="589.41"/>
    <n v="5"/>
    <n v="0.1"/>
    <x v="5262"/>
  </r>
  <r>
    <n v="6441"/>
    <x v="3212"/>
    <x v="0"/>
    <x v="63"/>
    <d v="2013-10-21T00:00:00"/>
    <s v="Standard Class"/>
    <s v="BW-11110"/>
    <s v="Bart Watters"/>
    <x v="1"/>
    <s v="United States"/>
    <s v="New York City"/>
    <x v="15"/>
    <n v="10024"/>
    <x v="3"/>
    <s v="OFF-AR-10001860"/>
    <x v="1"/>
    <x v="6"/>
    <s v="BIC Liqua Brite Liner"/>
    <n v="34.700000000000003"/>
    <n v="5"/>
    <n v="0"/>
    <x v="3213"/>
  </r>
  <r>
    <n v="6442"/>
    <x v="3212"/>
    <x v="0"/>
    <x v="63"/>
    <d v="2013-10-21T00:00:00"/>
    <s v="Standard Class"/>
    <s v="BW-11110"/>
    <s v="Bart Watters"/>
    <x v="1"/>
    <s v="United States"/>
    <s v="New York City"/>
    <x v="15"/>
    <n v="10024"/>
    <x v="3"/>
    <s v="OFF-ST-10003123"/>
    <x v="1"/>
    <x v="4"/>
    <s v="Fellowes Bases and Tops For Staxonsteel/High-Stak Systems"/>
    <n v="99.87"/>
    <n v="3"/>
    <n v="0"/>
    <x v="4877"/>
  </r>
  <r>
    <n v="6443"/>
    <x v="3212"/>
    <x v="0"/>
    <x v="63"/>
    <d v="2013-10-21T00:00:00"/>
    <s v="Standard Class"/>
    <s v="BW-11110"/>
    <s v="Bart Watters"/>
    <x v="1"/>
    <s v="United States"/>
    <s v="New York City"/>
    <x v="15"/>
    <n v="10024"/>
    <x v="3"/>
    <s v="OFF-PA-10001295"/>
    <x v="1"/>
    <x v="10"/>
    <s v="Computer Printout Paper with Letter-Trim Perforations"/>
    <n v="37.94"/>
    <n v="2"/>
    <n v="0"/>
    <x v="2714"/>
  </r>
  <r>
    <n v="6444"/>
    <x v="3212"/>
    <x v="0"/>
    <x v="63"/>
    <d v="2013-10-21T00:00:00"/>
    <s v="Standard Class"/>
    <s v="BW-11110"/>
    <s v="Bart Watters"/>
    <x v="1"/>
    <s v="United States"/>
    <s v="New York City"/>
    <x v="15"/>
    <n v="10024"/>
    <x v="3"/>
    <s v="OFF-LA-10000407"/>
    <x v="1"/>
    <x v="2"/>
    <s v="Avery White Multi-Purpose Labels"/>
    <n v="24.900000000000002"/>
    <n v="5"/>
    <n v="0"/>
    <x v="5263"/>
  </r>
  <r>
    <n v="6445"/>
    <x v="3212"/>
    <x v="0"/>
    <x v="63"/>
    <d v="2013-10-21T00:00:00"/>
    <s v="Standard Class"/>
    <s v="BW-11110"/>
    <s v="Bart Watters"/>
    <x v="1"/>
    <s v="United States"/>
    <s v="New York City"/>
    <x v="15"/>
    <n v="10024"/>
    <x v="3"/>
    <s v="FUR-FU-10003535"/>
    <x v="0"/>
    <x v="5"/>
    <s v="Howard Miller Distant Time Traveler Alarm Clock"/>
    <n v="82.26"/>
    <n v="3"/>
    <n v="0"/>
    <x v="5264"/>
  </r>
  <r>
    <n v="6446"/>
    <x v="3213"/>
    <x v="1"/>
    <x v="616"/>
    <d v="2012-03-10T00:00:00"/>
    <s v="Standard Class"/>
    <s v="JJ-15445"/>
    <s v="Jennifer Jackson"/>
    <x v="0"/>
    <s v="United States"/>
    <s v="Chicago"/>
    <x v="10"/>
    <n v="60623"/>
    <x v="2"/>
    <s v="OFF-FA-10000611"/>
    <x v="1"/>
    <x v="13"/>
    <s v="Binder Clips by OIC"/>
    <n v="7.1039999999999992"/>
    <n v="6"/>
    <n v="0.2"/>
    <x v="5265"/>
  </r>
  <r>
    <n v="6447"/>
    <x v="3214"/>
    <x v="3"/>
    <x v="168"/>
    <d v="2014-03-07T00:00:00"/>
    <s v="Second Class"/>
    <s v="TT-21460"/>
    <s v="Tonja Turnell"/>
    <x v="2"/>
    <s v="United States"/>
    <s v="Houston"/>
    <x v="5"/>
    <n v="77095"/>
    <x v="2"/>
    <s v="FUR-FU-10004848"/>
    <x v="0"/>
    <x v="5"/>
    <s v="Howard Miller 13-3/4&quot; Diameter Brushed Chrome Round Wall Clock"/>
    <n v="103.50000000000001"/>
    <n v="5"/>
    <n v="0.6"/>
    <x v="5266"/>
  </r>
  <r>
    <n v="6448"/>
    <x v="3214"/>
    <x v="3"/>
    <x v="168"/>
    <d v="2014-03-07T00:00:00"/>
    <s v="Second Class"/>
    <s v="TT-21460"/>
    <s v="Tonja Turnell"/>
    <x v="2"/>
    <s v="United States"/>
    <s v="Houston"/>
    <x v="5"/>
    <n v="77095"/>
    <x v="2"/>
    <s v="OFF-LA-10002381"/>
    <x v="1"/>
    <x v="2"/>
    <s v="Avery 497"/>
    <n v="2.4640000000000004"/>
    <n v="1"/>
    <n v="0.2"/>
    <x v="5267"/>
  </r>
  <r>
    <n v="6449"/>
    <x v="3214"/>
    <x v="3"/>
    <x v="168"/>
    <d v="2014-03-07T00:00:00"/>
    <s v="Second Class"/>
    <s v="TT-21460"/>
    <s v="Tonja Turnell"/>
    <x v="2"/>
    <s v="United States"/>
    <s v="Houston"/>
    <x v="5"/>
    <n v="77095"/>
    <x v="2"/>
    <s v="OFF-ST-10000918"/>
    <x v="1"/>
    <x v="4"/>
    <s v="Crate-A-Files"/>
    <n v="8.7200000000000006"/>
    <n v="1"/>
    <n v="0.2"/>
    <x v="5268"/>
  </r>
  <r>
    <n v="6450"/>
    <x v="3215"/>
    <x v="1"/>
    <x v="12"/>
    <d v="2012-09-29T00:00:00"/>
    <s v="Standard Class"/>
    <s v="EH-13990"/>
    <s v="Erica Hackney"/>
    <x v="0"/>
    <s v="United States"/>
    <s v="Meriden"/>
    <x v="29"/>
    <n v="6450"/>
    <x v="3"/>
    <s v="OFF-BI-10000822"/>
    <x v="1"/>
    <x v="8"/>
    <s v="Acco PRESSTEX Data Binder with Storage Hooks, Light Blue, 9 1/2&quot; X 11&quot;"/>
    <n v="10.76"/>
    <n v="2"/>
    <n v="0"/>
    <x v="5269"/>
  </r>
  <r>
    <n v="6451"/>
    <x v="3215"/>
    <x v="1"/>
    <x v="12"/>
    <d v="2012-09-29T00:00:00"/>
    <s v="Standard Class"/>
    <s v="EH-13990"/>
    <s v="Erica Hackney"/>
    <x v="0"/>
    <s v="United States"/>
    <s v="Meriden"/>
    <x v="29"/>
    <n v="6450"/>
    <x v="3"/>
    <s v="OFF-PA-10002222"/>
    <x v="1"/>
    <x v="10"/>
    <s v="Xerox Color Copier Paper, 11&quot; x 17&quot;, Ream"/>
    <n v="45.68"/>
    <n v="2"/>
    <n v="0"/>
    <x v="1981"/>
  </r>
  <r>
    <n v="6452"/>
    <x v="3215"/>
    <x v="1"/>
    <x v="12"/>
    <d v="2012-09-29T00:00:00"/>
    <s v="Standard Class"/>
    <s v="EH-13990"/>
    <s v="Erica Hackney"/>
    <x v="0"/>
    <s v="United States"/>
    <s v="Meriden"/>
    <x v="29"/>
    <n v="6450"/>
    <x v="3"/>
    <s v="OFF-AR-10004930"/>
    <x v="1"/>
    <x v="6"/>
    <s v="Turquoise Lead Holder with Pocket Clip"/>
    <n v="6.7"/>
    <n v="1"/>
    <n v="0"/>
    <x v="5270"/>
  </r>
  <r>
    <n v="6453"/>
    <x v="3216"/>
    <x v="1"/>
    <x v="546"/>
    <d v="2012-12-23T00:00:00"/>
    <s v="Second Class"/>
    <s v="PR-18880"/>
    <s v="Patrick Ryan"/>
    <x v="0"/>
    <s v="United States"/>
    <s v="Glenview"/>
    <x v="10"/>
    <n v="60025"/>
    <x v="2"/>
    <s v="TEC-PH-10001750"/>
    <x v="2"/>
    <x v="7"/>
    <s v="Samsung Rugby III"/>
    <n v="158.376"/>
    <n v="3"/>
    <n v="0.2"/>
    <x v="3581"/>
  </r>
  <r>
    <n v="6454"/>
    <x v="3217"/>
    <x v="1"/>
    <x v="1049"/>
    <d v="2012-10-13T00:00:00"/>
    <s v="Standard Class"/>
    <s v="BT-11680"/>
    <s v="Brian Thompson"/>
    <x v="0"/>
    <s v="United States"/>
    <s v="Houston"/>
    <x v="5"/>
    <n v="77036"/>
    <x v="2"/>
    <s v="OFF-AR-10000657"/>
    <x v="1"/>
    <x v="6"/>
    <s v="Binney &amp; Smith inkTank Desk Highlighter, Chisel Tip, Yellow, 12/Box"/>
    <n v="3.44"/>
    <n v="2"/>
    <n v="0.2"/>
    <x v="5271"/>
  </r>
  <r>
    <n v="6455"/>
    <x v="3218"/>
    <x v="3"/>
    <x v="689"/>
    <d v="2014-08-04T00:00:00"/>
    <s v="First Class"/>
    <s v="EC-14050"/>
    <s v="Erin Creighton"/>
    <x v="0"/>
    <s v="United States"/>
    <s v="San Francisco"/>
    <x v="1"/>
    <n v="94110"/>
    <x v="1"/>
    <s v="OFF-ST-10003442"/>
    <x v="1"/>
    <x v="4"/>
    <s v="Eldon Portable Mobile Manager"/>
    <n v="56.56"/>
    <n v="2"/>
    <n v="0"/>
    <x v="2042"/>
  </r>
  <r>
    <n v="6456"/>
    <x v="3218"/>
    <x v="3"/>
    <x v="689"/>
    <d v="2014-08-04T00:00:00"/>
    <s v="First Class"/>
    <s v="EC-14050"/>
    <s v="Erin Creighton"/>
    <x v="0"/>
    <s v="United States"/>
    <s v="San Francisco"/>
    <x v="1"/>
    <n v="94110"/>
    <x v="1"/>
    <s v="FUR-FU-10003142"/>
    <x v="0"/>
    <x v="5"/>
    <s v="Master Big Foot Doorstop, Beige"/>
    <n v="36.96"/>
    <n v="7"/>
    <n v="0"/>
    <x v="5272"/>
  </r>
  <r>
    <n v="6457"/>
    <x v="3219"/>
    <x v="2"/>
    <x v="79"/>
    <d v="2011-08-11T00:00:00"/>
    <s v="Standard Class"/>
    <s v="SP-20650"/>
    <s v="Stephanie Phelps"/>
    <x v="1"/>
    <s v="United States"/>
    <s v="New York City"/>
    <x v="15"/>
    <n v="10009"/>
    <x v="3"/>
    <s v="TEC-PH-10002468"/>
    <x v="2"/>
    <x v="7"/>
    <s v="Plantronics CS 50-USB - headset - Convertible, Monaural"/>
    <n v="135.99"/>
    <n v="1"/>
    <n v="0"/>
    <x v="5273"/>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d v="2014-05-18T00:00:00"/>
    <s v="First Class"/>
    <s v="AJ-10780"/>
    <s v="Anthony Jacobs"/>
    <x v="1"/>
    <s v="United States"/>
    <s v="Baltimore"/>
    <x v="39"/>
    <n v="21215"/>
    <x v="3"/>
    <s v="OFF-AR-10001919"/>
    <x v="1"/>
    <x v="6"/>
    <s v="OIC #2 Pencils, Medium Soft"/>
    <n v="3.76"/>
    <n v="2"/>
    <n v="0"/>
    <x v="1102"/>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275"/>
  </r>
  <r>
    <n v="6462"/>
    <x v="3220"/>
    <x v="3"/>
    <x v="304"/>
    <d v="2014-05-18T00:00:00"/>
    <s v="First Class"/>
    <s v="AJ-10780"/>
    <s v="Anthony Jacobs"/>
    <x v="1"/>
    <s v="United States"/>
    <s v="Baltimore"/>
    <x v="39"/>
    <n v="21215"/>
    <x v="3"/>
    <s v="TEC-AC-10003280"/>
    <x v="2"/>
    <x v="11"/>
    <s v="Belkin F8E887 USB Wired Ergonomic Keyboard"/>
    <n v="89.97"/>
    <n v="3"/>
    <n v="0"/>
    <x v="296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276"/>
  </r>
  <r>
    <n v="6464"/>
    <x v="3220"/>
    <x v="3"/>
    <x v="304"/>
    <d v="2014-05-18T00:00:00"/>
    <s v="First Class"/>
    <s v="AJ-10780"/>
    <s v="Anthony Jacobs"/>
    <x v="1"/>
    <s v="United States"/>
    <s v="Baltimore"/>
    <x v="39"/>
    <n v="21215"/>
    <x v="3"/>
    <s v="OFF-LA-10004544"/>
    <x v="1"/>
    <x v="2"/>
    <s v="Avery 505"/>
    <n v="74"/>
    <n v="5"/>
    <n v="0"/>
    <x v="3430"/>
  </r>
  <r>
    <n v="6465"/>
    <x v="3221"/>
    <x v="0"/>
    <x v="897"/>
    <d v="2013-09-29T00:00:00"/>
    <s v="Standard Class"/>
    <s v="AS-10630"/>
    <s v="Ann Steele"/>
    <x v="2"/>
    <s v="United States"/>
    <s v="Louisville"/>
    <x v="0"/>
    <n v="40214"/>
    <x v="0"/>
    <s v="FUR-FU-10004586"/>
    <x v="0"/>
    <x v="5"/>
    <s v="G.E. Longer-Life Indoor Recessed Floodlight Bulbs"/>
    <n v="13.28"/>
    <n v="2"/>
    <n v="0"/>
    <x v="2782"/>
  </r>
  <r>
    <n v="6466"/>
    <x v="3222"/>
    <x v="1"/>
    <x v="50"/>
    <d v="2012-11-17T00:00:00"/>
    <s v="Standard Class"/>
    <s v="AA-10375"/>
    <s v="Allen Armold"/>
    <x v="0"/>
    <s v="United States"/>
    <s v="Lebanon"/>
    <x v="18"/>
    <n v="37087"/>
    <x v="0"/>
    <s v="OFF-ST-10003572"/>
    <x v="1"/>
    <x v="4"/>
    <s v="Portfile Personal File Boxes"/>
    <n v="84.960000000000008"/>
    <n v="6"/>
    <n v="0.2"/>
    <x v="5277"/>
  </r>
  <r>
    <n v="6467"/>
    <x v="3223"/>
    <x v="3"/>
    <x v="1053"/>
    <d v="2014-05-26T00:00:00"/>
    <s v="Second Class"/>
    <s v="EH-13945"/>
    <s v="Eric Hoffmann"/>
    <x v="0"/>
    <s v="United States"/>
    <s v="Los Angeles"/>
    <x v="1"/>
    <n v="90008"/>
    <x v="1"/>
    <s v="TEC-AC-10002331"/>
    <x v="2"/>
    <x v="11"/>
    <s v="Maxell 74 Minute CDR, 10/Pack"/>
    <n v="68.459999999999994"/>
    <n v="7"/>
    <n v="0"/>
    <x v="5278"/>
  </r>
  <r>
    <n v="6468"/>
    <x v="3224"/>
    <x v="0"/>
    <x v="499"/>
    <d v="2013-12-09T00:00:00"/>
    <s v="Standard Class"/>
    <s v="DB-13270"/>
    <s v="Deborah Brumfield"/>
    <x v="2"/>
    <s v="United States"/>
    <s v="Providence"/>
    <x v="34"/>
    <n v="2908"/>
    <x v="3"/>
    <s v="OFF-ST-10000142"/>
    <x v="1"/>
    <x v="4"/>
    <s v="Deluxe Rollaway Locking File with Drawer"/>
    <n v="2079.4"/>
    <n v="5"/>
    <n v="0"/>
    <x v="5279"/>
  </r>
  <r>
    <n v="6469"/>
    <x v="3224"/>
    <x v="0"/>
    <x v="499"/>
    <d v="2013-12-09T00:00:00"/>
    <s v="Standard Class"/>
    <s v="DB-13270"/>
    <s v="Deborah Brumfield"/>
    <x v="2"/>
    <s v="United States"/>
    <s v="Providence"/>
    <x v="34"/>
    <n v="2908"/>
    <x v="3"/>
    <s v="TEC-PH-10000441"/>
    <x v="2"/>
    <x v="7"/>
    <s v="VTech DS6151"/>
    <n v="629.94999999999993"/>
    <n v="5"/>
    <n v="0"/>
    <x v="5069"/>
  </r>
  <r>
    <n v="6470"/>
    <x v="3224"/>
    <x v="0"/>
    <x v="499"/>
    <d v="2013-12-09T00:00:00"/>
    <s v="Standard Class"/>
    <s v="DB-13270"/>
    <s v="Deborah Brumfield"/>
    <x v="2"/>
    <s v="United States"/>
    <s v="Providence"/>
    <x v="34"/>
    <n v="2908"/>
    <x v="3"/>
    <s v="FUR-FU-10004864"/>
    <x v="0"/>
    <x v="5"/>
    <s v="Eldon 500 Class Desk Accessories"/>
    <n v="72.42"/>
    <n v="6"/>
    <n v="0"/>
    <x v="5280"/>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281"/>
  </r>
  <r>
    <n v="6473"/>
    <x v="3226"/>
    <x v="2"/>
    <x v="571"/>
    <d v="2011-06-10T00:00:00"/>
    <s v="Standard Class"/>
    <s v="VT-21700"/>
    <s v="Valerie Takahito"/>
    <x v="2"/>
    <s v="United States"/>
    <s v="Houston"/>
    <x v="5"/>
    <n v="77070"/>
    <x v="2"/>
    <s v="OFF-LA-10001074"/>
    <x v="1"/>
    <x v="2"/>
    <s v="Round Specialty Laser Printer Labels"/>
    <n v="100.24000000000001"/>
    <n v="10"/>
    <n v="0.2"/>
    <x v="324"/>
  </r>
  <r>
    <n v="6474"/>
    <x v="3227"/>
    <x v="0"/>
    <x v="196"/>
    <d v="2013-03-21T00:00:00"/>
    <s v="Second Class"/>
    <s v="DB-13060"/>
    <s v="Dave Brooks"/>
    <x v="0"/>
    <s v="United States"/>
    <s v="Columbia"/>
    <x v="18"/>
    <n v="38401"/>
    <x v="0"/>
    <s v="OFF-AP-10003590"/>
    <x v="1"/>
    <x v="9"/>
    <s v="Hoover WindTunnel Plus Canister Vacuum"/>
    <n v="871.80000000000007"/>
    <n v="3"/>
    <n v="0.2"/>
    <x v="5282"/>
  </r>
  <r>
    <n v="6475"/>
    <x v="3228"/>
    <x v="2"/>
    <x v="1112"/>
    <d v="2011-01-16T00:00:00"/>
    <s v="First Class"/>
    <s v="BS-11590"/>
    <s v="Brendan Sweed"/>
    <x v="1"/>
    <s v="United States"/>
    <s v="Philadelphia"/>
    <x v="9"/>
    <n v="19140"/>
    <x v="3"/>
    <s v="FUR-BO-10003433"/>
    <x v="0"/>
    <x v="0"/>
    <s v="Sauder Cornerstone Collection Library"/>
    <n v="61.96"/>
    <n v="4"/>
    <n v="0.5"/>
    <x v="5283"/>
  </r>
  <r>
    <n v="6476"/>
    <x v="3229"/>
    <x v="3"/>
    <x v="95"/>
    <d v="2014-06-11T00:00:00"/>
    <s v="Standard Class"/>
    <s v="NR-18550"/>
    <s v="Nick Radford"/>
    <x v="0"/>
    <s v="United States"/>
    <s v="Pembroke Pines"/>
    <x v="2"/>
    <n v="33024"/>
    <x v="0"/>
    <s v="OFF-BI-10002432"/>
    <x v="1"/>
    <x v="8"/>
    <s v="Wilson Jones Standard D-Ring Binders"/>
    <n v="4.5540000000000003"/>
    <n v="3"/>
    <n v="0.7"/>
    <x v="5284"/>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285"/>
  </r>
  <r>
    <n v="6478"/>
    <x v="3229"/>
    <x v="3"/>
    <x v="95"/>
    <d v="2014-06-11T00:00:00"/>
    <s v="Standard Class"/>
    <s v="NR-18550"/>
    <s v="Nick Radford"/>
    <x v="0"/>
    <s v="United States"/>
    <s v="Pembroke Pines"/>
    <x v="2"/>
    <n v="33024"/>
    <x v="0"/>
    <s v="TEC-AC-10003832"/>
    <x v="2"/>
    <x v="11"/>
    <s v="Logitech P710e Mobile Speakerphone"/>
    <n v="205.99200000000002"/>
    <n v="1"/>
    <n v="0.2"/>
    <x v="5286"/>
  </r>
  <r>
    <n v="6479"/>
    <x v="3229"/>
    <x v="3"/>
    <x v="95"/>
    <d v="2014-06-11T00:00:00"/>
    <s v="Standard Class"/>
    <s v="NR-18550"/>
    <s v="Nick Radford"/>
    <x v="0"/>
    <s v="United States"/>
    <s v="Pembroke Pines"/>
    <x v="2"/>
    <n v="33024"/>
    <x v="0"/>
    <s v="OFF-PA-10000809"/>
    <x v="1"/>
    <x v="10"/>
    <s v="Xerox 206"/>
    <n v="15.552000000000003"/>
    <n v="3"/>
    <n v="0.2"/>
    <x v="12"/>
  </r>
  <r>
    <n v="6480"/>
    <x v="3229"/>
    <x v="3"/>
    <x v="95"/>
    <d v="2014-06-11T00:00:00"/>
    <s v="Standard Class"/>
    <s v="NR-18550"/>
    <s v="Nick Radford"/>
    <x v="0"/>
    <s v="United States"/>
    <s v="Pembroke Pines"/>
    <x v="2"/>
    <n v="33024"/>
    <x v="0"/>
    <s v="TEC-PH-10000441"/>
    <x v="2"/>
    <x v="7"/>
    <s v="VTech DS6151"/>
    <n v="503.96000000000004"/>
    <n v="5"/>
    <n v="0.2"/>
    <x v="5287"/>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288"/>
  </r>
  <r>
    <n v="6482"/>
    <x v="3229"/>
    <x v="3"/>
    <x v="95"/>
    <d v="2014-06-11T00:00:00"/>
    <s v="Standard Class"/>
    <s v="NR-18550"/>
    <s v="Nick Radford"/>
    <x v="0"/>
    <s v="United States"/>
    <s v="Pembroke Pines"/>
    <x v="2"/>
    <n v="33024"/>
    <x v="0"/>
    <s v="FUR-BO-10002824"/>
    <x v="0"/>
    <x v="0"/>
    <s v="Bush Mission Pointe Library"/>
    <n v="241.56799999999998"/>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289"/>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290"/>
  </r>
  <r>
    <n v="6485"/>
    <x v="3230"/>
    <x v="3"/>
    <x v="95"/>
    <d v="2014-06-10T00:00:00"/>
    <s v="Standard Class"/>
    <s v="KN-16390"/>
    <s v="Katherine Nockton"/>
    <x v="1"/>
    <s v="United States"/>
    <s v="New York City"/>
    <x v="15"/>
    <n v="10011"/>
    <x v="3"/>
    <s v="TEC-MA-10003173"/>
    <x v="2"/>
    <x v="15"/>
    <s v="Hewlett-Packard 300S Scientific Calculator"/>
    <n v="78.66"/>
    <n v="6"/>
    <n v="0"/>
    <x v="5291"/>
  </r>
  <r>
    <n v="6486"/>
    <x v="3230"/>
    <x v="3"/>
    <x v="95"/>
    <d v="2014-06-10T00:00:00"/>
    <s v="Standard Class"/>
    <s v="KN-16390"/>
    <s v="Katherine Nockton"/>
    <x v="1"/>
    <s v="United States"/>
    <s v="New York City"/>
    <x v="15"/>
    <n v="10011"/>
    <x v="3"/>
    <s v="OFF-PA-10004156"/>
    <x v="1"/>
    <x v="10"/>
    <s v="Xerox 188"/>
    <n v="45.36"/>
    <n v="4"/>
    <n v="0"/>
    <x v="4882"/>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x v="5292"/>
  </r>
  <r>
    <n v="6488"/>
    <x v="3231"/>
    <x v="1"/>
    <x v="1113"/>
    <d v="2012-03-26T00:00:00"/>
    <s v="Standard Class"/>
    <s v="JW-16075"/>
    <s v="Julia West"/>
    <x v="0"/>
    <s v="United States"/>
    <s v="Jacksonville"/>
    <x v="3"/>
    <n v="28540"/>
    <x v="0"/>
    <s v="OFF-BI-10000948"/>
    <x v="1"/>
    <x v="8"/>
    <s v="GBC Laser Imprintable Binding System Covers, Desert Sand"/>
    <n v="12.843000000000002"/>
    <n v="3"/>
    <n v="0.7"/>
    <x v="5293"/>
  </r>
  <r>
    <n v="6489"/>
    <x v="3231"/>
    <x v="1"/>
    <x v="1113"/>
    <d v="2012-03-26T00:00:00"/>
    <s v="Standard Class"/>
    <s v="JW-16075"/>
    <s v="Julia West"/>
    <x v="0"/>
    <s v="United States"/>
    <s v="Jacksonville"/>
    <x v="3"/>
    <n v="28540"/>
    <x v="0"/>
    <s v="OFF-PA-10002254"/>
    <x v="1"/>
    <x v="10"/>
    <s v="Xerox 1883"/>
    <n v="295.45600000000002"/>
    <n v="14"/>
    <n v="0.2"/>
    <x v="5294"/>
  </r>
  <r>
    <n v="6490"/>
    <x v="3232"/>
    <x v="3"/>
    <x v="20"/>
    <d v="2014-09-25T00:00:00"/>
    <s v="Standard Class"/>
    <s v="JM-15535"/>
    <s v="Jessica Myrick"/>
    <x v="0"/>
    <s v="United States"/>
    <s v="New York City"/>
    <x v="15"/>
    <n v="10011"/>
    <x v="3"/>
    <s v="OFF-PA-10004782"/>
    <x v="1"/>
    <x v="10"/>
    <s v="Xerox 228"/>
    <n v="32.400000000000006"/>
    <n v="5"/>
    <n v="0"/>
    <x v="56"/>
  </r>
  <r>
    <n v="6491"/>
    <x v="3233"/>
    <x v="2"/>
    <x v="1114"/>
    <d v="2011-09-19T00:00:00"/>
    <s v="Standard Class"/>
    <s v="MF-18250"/>
    <s v="Monica Federle"/>
    <x v="1"/>
    <s v="United States"/>
    <s v="Philadelphia"/>
    <x v="9"/>
    <n v="19120"/>
    <x v="3"/>
    <s v="FUR-FU-10000222"/>
    <x v="0"/>
    <x v="5"/>
    <s v="Seth Thomas 16&quot; Steel Case Clock"/>
    <n v="103.93599999999999"/>
    <n v="4"/>
    <n v="0.2"/>
    <x v="5295"/>
  </r>
  <r>
    <n v="6492"/>
    <x v="3234"/>
    <x v="0"/>
    <x v="73"/>
    <d v="2013-11-26T00:00:00"/>
    <s v="Standard Class"/>
    <s v="FA-14230"/>
    <s v="Frank Atkinson"/>
    <x v="1"/>
    <s v="United States"/>
    <s v="Orlando"/>
    <x v="2"/>
    <n v="32839"/>
    <x v="0"/>
    <s v="FUR-BO-10004695"/>
    <x v="0"/>
    <x v="0"/>
    <s v="O'Sullivan 2-Door Barrister Bookcase in Odessa Pine"/>
    <n v="289.56799999999998"/>
    <n v="2"/>
    <n v="0.2"/>
    <x v="5296"/>
  </r>
  <r>
    <n v="6493"/>
    <x v="3234"/>
    <x v="0"/>
    <x v="73"/>
    <d v="2013-11-26T00:00:00"/>
    <s v="Standard Class"/>
    <s v="FA-14230"/>
    <s v="Frank Atkinson"/>
    <x v="1"/>
    <s v="United States"/>
    <s v="Orlando"/>
    <x v="2"/>
    <n v="32839"/>
    <x v="0"/>
    <s v="OFF-ST-10003327"/>
    <x v="1"/>
    <x v="4"/>
    <s v="Akro-Mils 12-Gallon Tote"/>
    <n v="39.72"/>
    <n v="5"/>
    <n v="0.2"/>
    <x v="5297"/>
  </r>
  <r>
    <n v="6494"/>
    <x v="3234"/>
    <x v="0"/>
    <x v="73"/>
    <d v="2013-11-26T00:00:00"/>
    <s v="Standard Class"/>
    <s v="FA-14230"/>
    <s v="Frank Atkinson"/>
    <x v="1"/>
    <s v="United States"/>
    <s v="Orlando"/>
    <x v="2"/>
    <n v="32839"/>
    <x v="0"/>
    <s v="TEC-PH-10003357"/>
    <x v="2"/>
    <x v="7"/>
    <s v="Grandstream GXP2100 Mainstream Business Phone"/>
    <n v="244.768"/>
    <n v="4"/>
    <n v="0.2"/>
    <x v="5298"/>
  </r>
  <r>
    <n v="6495"/>
    <x v="3235"/>
    <x v="3"/>
    <x v="960"/>
    <d v="2014-11-02T00:00:00"/>
    <s v="Second Class"/>
    <s v="KH-16510"/>
    <s v="Keith Herrera"/>
    <x v="0"/>
    <s v="United States"/>
    <s v="Houston"/>
    <x v="5"/>
    <n v="77095"/>
    <x v="2"/>
    <s v="TEC-AC-10002167"/>
    <x v="2"/>
    <x v="11"/>
    <s v="Imation 8gb Micro Traveldrive Usb 2.0 Flash Drive"/>
    <n v="24"/>
    <n v="2"/>
    <n v="0.2"/>
    <x v="752"/>
  </r>
  <r>
    <n v="6496"/>
    <x v="3235"/>
    <x v="3"/>
    <x v="960"/>
    <d v="2014-11-02T00:00:00"/>
    <s v="Second Class"/>
    <s v="KH-16510"/>
    <s v="Keith Herrera"/>
    <x v="0"/>
    <s v="United States"/>
    <s v="Houston"/>
    <x v="5"/>
    <n v="77095"/>
    <x v="2"/>
    <s v="OFF-PA-10001937"/>
    <x v="1"/>
    <x v="10"/>
    <s v="Xerox 21"/>
    <n v="15.552000000000003"/>
    <n v="3"/>
    <n v="0.2"/>
    <x v="12"/>
  </r>
  <r>
    <n v="6497"/>
    <x v="3235"/>
    <x v="3"/>
    <x v="960"/>
    <d v="2014-11-02T00:00:00"/>
    <s v="Second Class"/>
    <s v="KH-16510"/>
    <s v="Keith Herrera"/>
    <x v="0"/>
    <s v="United States"/>
    <s v="Houston"/>
    <x v="5"/>
    <n v="77095"/>
    <x v="2"/>
    <s v="TEC-AC-10004510"/>
    <x v="2"/>
    <x v="11"/>
    <s v="Logitech Desktop MK120 Mouse and keyboard Combo"/>
    <n v="26.176000000000002"/>
    <n v="2"/>
    <n v="0.2"/>
    <x v="2972"/>
  </r>
  <r>
    <n v="6498"/>
    <x v="3236"/>
    <x v="1"/>
    <x v="1115"/>
    <d v="2012-07-28T00:00:00"/>
    <s v="Standard Class"/>
    <s v="SS-20515"/>
    <s v="Shirley Schmidt"/>
    <x v="2"/>
    <s v="United States"/>
    <s v="Louisville"/>
    <x v="0"/>
    <n v="40214"/>
    <x v="0"/>
    <s v="FUR-FU-10001487"/>
    <x v="0"/>
    <x v="5"/>
    <s v="Eldon Expressions Wood and Plastic Desk Accessories, Cherry Wood"/>
    <n v="20.94"/>
    <n v="3"/>
    <n v="0"/>
    <x v="2821"/>
  </r>
  <r>
    <n v="6499"/>
    <x v="3236"/>
    <x v="1"/>
    <x v="1115"/>
    <d v="2012-07-28T00:00:00"/>
    <s v="Standard Class"/>
    <s v="SS-20515"/>
    <s v="Shirley Schmidt"/>
    <x v="2"/>
    <s v="United States"/>
    <s v="Louisville"/>
    <x v="0"/>
    <n v="40214"/>
    <x v="0"/>
    <s v="OFF-BI-10000069"/>
    <x v="1"/>
    <x v="8"/>
    <s v="GBC Prepunched Paper, 19-Hole, for Binding Systems, 24-lb"/>
    <n v="135.09"/>
    <n v="9"/>
    <n v="0"/>
    <x v="5299"/>
  </r>
  <r>
    <n v="6500"/>
    <x v="3236"/>
    <x v="1"/>
    <x v="1115"/>
    <d v="2012-07-28T00:00:00"/>
    <s v="Standard Class"/>
    <s v="SS-20515"/>
    <s v="Shirley Schmidt"/>
    <x v="2"/>
    <s v="United States"/>
    <s v="Louisville"/>
    <x v="0"/>
    <n v="40214"/>
    <x v="0"/>
    <s v="TEC-AC-10003289"/>
    <x v="2"/>
    <x v="11"/>
    <s v="Anker Ultra-Slim Mini Bluetooth 3.0 Wireless Keyboard"/>
    <n v="279.85999999999996"/>
    <n v="14"/>
    <n v="0"/>
    <x v="5300"/>
  </r>
  <r>
    <n v="6501"/>
    <x v="3236"/>
    <x v="1"/>
    <x v="1115"/>
    <d v="2012-07-28T00:00:00"/>
    <s v="Standard Class"/>
    <s v="SS-20515"/>
    <s v="Shirley Schmidt"/>
    <x v="2"/>
    <s v="United States"/>
    <s v="Louisville"/>
    <x v="0"/>
    <n v="40214"/>
    <x v="0"/>
    <s v="OFF-BI-10000069"/>
    <x v="1"/>
    <x v="8"/>
    <s v="GBC Prepunched Paper, 19-Hole, for Binding Systems, 24-lb"/>
    <n v="90.06"/>
    <n v="6"/>
    <n v="0"/>
    <x v="5301"/>
  </r>
  <r>
    <n v="6502"/>
    <x v="3237"/>
    <x v="2"/>
    <x v="981"/>
    <d v="2011-11-06T00:00:00"/>
    <s v="Standard Class"/>
    <s v="LC-17050"/>
    <s v="Liz Carlisle"/>
    <x v="0"/>
    <s v="United States"/>
    <s v="Medina"/>
    <x v="24"/>
    <n v="44256"/>
    <x v="3"/>
    <s v="TEC-PH-10001299"/>
    <x v="2"/>
    <x v="7"/>
    <s v="Polycom CX300 Desktop Phone USB VoIP phone"/>
    <n v="539.96399999999994"/>
    <n v="6"/>
    <n v="0.4"/>
    <x v="292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d v="2011-11-06T00:00:00"/>
    <s v="Standard Class"/>
    <s v="LC-17050"/>
    <s v="Liz Carlisle"/>
    <x v="0"/>
    <s v="United States"/>
    <s v="Medina"/>
    <x v="24"/>
    <n v="44256"/>
    <x v="3"/>
    <s v="OFF-BI-10001098"/>
    <x v="1"/>
    <x v="8"/>
    <s v="Acco D-Ring Binder w/DublLock"/>
    <n v="19.242000000000001"/>
    <n v="3"/>
    <n v="0.7"/>
    <x v="5303"/>
  </r>
  <r>
    <n v="6505"/>
    <x v="3238"/>
    <x v="3"/>
    <x v="701"/>
    <d v="2014-11-23T00:00:00"/>
    <s v="Second Class"/>
    <s v="VW-21775"/>
    <s v="Victoria Wilson"/>
    <x v="1"/>
    <s v="United States"/>
    <s v="New York City"/>
    <x v="15"/>
    <n v="10011"/>
    <x v="3"/>
    <s v="OFF-ST-10000142"/>
    <x v="1"/>
    <x v="4"/>
    <s v="Deluxe Rollaway Locking File with Drawer"/>
    <n v="1247.6399999999999"/>
    <n v="3"/>
    <n v="0"/>
    <x v="1515"/>
  </r>
  <r>
    <n v="6506"/>
    <x v="3239"/>
    <x v="0"/>
    <x v="190"/>
    <d v="2013-07-01T00:00:00"/>
    <s v="Standard Class"/>
    <s v="LD-16855"/>
    <s v="Lela Donovan"/>
    <x v="1"/>
    <s v="United States"/>
    <s v="Chicago"/>
    <x v="10"/>
    <n v="60653"/>
    <x v="2"/>
    <s v="OFF-AR-10001547"/>
    <x v="1"/>
    <x v="6"/>
    <s v="Newell 311"/>
    <n v="5.3040000000000003"/>
    <n v="3"/>
    <n v="0.2"/>
    <x v="5304"/>
  </r>
  <r>
    <n v="6507"/>
    <x v="3240"/>
    <x v="0"/>
    <x v="790"/>
    <d v="2013-10-12T00:00:00"/>
    <s v="Second Class"/>
    <s v="SP-20545"/>
    <s v="Sibella Parks"/>
    <x v="1"/>
    <s v="United States"/>
    <s v="Philadelphia"/>
    <x v="9"/>
    <n v="19143"/>
    <x v="3"/>
    <s v="OFF-PA-10001593"/>
    <x v="1"/>
    <x v="10"/>
    <s v="Xerox 1947"/>
    <n v="19.136000000000003"/>
    <n v="4"/>
    <n v="0.2"/>
    <x v="5305"/>
  </r>
  <r>
    <n v="6508"/>
    <x v="3240"/>
    <x v="0"/>
    <x v="790"/>
    <d v="2013-10-12T00:00:00"/>
    <s v="Second Class"/>
    <s v="SP-20545"/>
    <s v="Sibella Parks"/>
    <x v="1"/>
    <s v="United States"/>
    <s v="Philadelphia"/>
    <x v="9"/>
    <n v="19143"/>
    <x v="3"/>
    <s v="FUR-FU-10004071"/>
    <x v="0"/>
    <x v="5"/>
    <s v="Luxo Professional Magnifying Clamp-On Fluorescent Lamps"/>
    <n v="332.83200000000005"/>
    <n v="4"/>
    <n v="0.2"/>
    <x v="5306"/>
  </r>
  <r>
    <n v="6509"/>
    <x v="3241"/>
    <x v="3"/>
    <x v="698"/>
    <d v="2014-12-27T00:00:00"/>
    <s v="Standard Class"/>
    <s v="DK-13150"/>
    <s v="David Kendrick"/>
    <x v="1"/>
    <s v="United States"/>
    <s v="New York City"/>
    <x v="15"/>
    <n v="10009"/>
    <x v="3"/>
    <s v="OFF-PA-10001970"/>
    <x v="1"/>
    <x v="10"/>
    <s v="Xerox 1908"/>
    <n v="279.89999999999998"/>
    <n v="5"/>
    <n v="0"/>
    <x v="1046"/>
  </r>
  <r>
    <n v="6510"/>
    <x v="3241"/>
    <x v="3"/>
    <x v="698"/>
    <d v="2014-12-27T00:00:00"/>
    <s v="Standard Class"/>
    <s v="DK-13150"/>
    <s v="David Kendrick"/>
    <x v="1"/>
    <s v="United States"/>
    <s v="New York City"/>
    <x v="15"/>
    <n v="10009"/>
    <x v="3"/>
    <s v="OFF-BI-10001524"/>
    <x v="1"/>
    <x v="8"/>
    <s v="GBC Premium Transparent Covers with Diagonal Lined Pattern"/>
    <n v="50.352000000000004"/>
    <n v="3"/>
    <n v="0.2"/>
    <x v="5307"/>
  </r>
  <r>
    <n v="6511"/>
    <x v="3241"/>
    <x v="3"/>
    <x v="698"/>
    <d v="2014-12-27T00:00:00"/>
    <s v="Standard Class"/>
    <s v="DK-13150"/>
    <s v="David Kendrick"/>
    <x v="1"/>
    <s v="United States"/>
    <s v="New York City"/>
    <x v="15"/>
    <n v="10009"/>
    <x v="3"/>
    <s v="OFF-PA-10004156"/>
    <x v="1"/>
    <x v="10"/>
    <s v="Xerox 188"/>
    <n v="34.019999999999996"/>
    <n v="3"/>
    <n v="0"/>
    <x v="920"/>
  </r>
  <r>
    <n v="6512"/>
    <x v="3242"/>
    <x v="3"/>
    <x v="904"/>
    <d v="2014-03-11T00:00:00"/>
    <s v="Standard Class"/>
    <s v="FC-14245"/>
    <s v="Frank Carlisle"/>
    <x v="2"/>
    <s v="United States"/>
    <s v="San Francisco"/>
    <x v="1"/>
    <n v="94109"/>
    <x v="1"/>
    <s v="OFF-AR-10003158"/>
    <x v="1"/>
    <x v="6"/>
    <s v="Fluorescent Highlighters by Dixon"/>
    <n v="23.88"/>
    <n v="6"/>
    <n v="0"/>
    <x v="5308"/>
  </r>
  <r>
    <n v="6513"/>
    <x v="3242"/>
    <x v="3"/>
    <x v="904"/>
    <d v="2014-03-11T00:00:00"/>
    <s v="Standard Class"/>
    <s v="FC-14245"/>
    <s v="Frank Carlisle"/>
    <x v="2"/>
    <s v="United States"/>
    <s v="San Francisco"/>
    <x v="1"/>
    <n v="94109"/>
    <x v="1"/>
    <s v="OFF-LA-10004559"/>
    <x v="1"/>
    <x v="2"/>
    <s v="Avery 49"/>
    <n v="11.52"/>
    <n v="4"/>
    <n v="0"/>
    <x v="2084"/>
  </r>
  <r>
    <n v="6514"/>
    <x v="3242"/>
    <x v="3"/>
    <x v="904"/>
    <d v="2014-03-11T00:00:00"/>
    <s v="Standard Class"/>
    <s v="FC-14245"/>
    <s v="Frank Carlisle"/>
    <x v="2"/>
    <s v="United States"/>
    <s v="San Francisco"/>
    <x v="1"/>
    <n v="94109"/>
    <x v="1"/>
    <s v="OFF-PA-10001033"/>
    <x v="1"/>
    <x v="10"/>
    <s v="Xerox 1893"/>
    <n v="286.93"/>
    <n v="7"/>
    <n v="0"/>
    <x v="2561"/>
  </r>
  <r>
    <n v="6515"/>
    <x v="3242"/>
    <x v="3"/>
    <x v="904"/>
    <d v="2014-03-11T00:00:00"/>
    <s v="Standard Class"/>
    <s v="FC-14245"/>
    <s v="Frank Carlisle"/>
    <x v="2"/>
    <s v="United States"/>
    <s v="San Francisco"/>
    <x v="1"/>
    <n v="94109"/>
    <x v="1"/>
    <s v="TEC-PH-10001336"/>
    <x v="2"/>
    <x v="7"/>
    <s v="Digium D40 VoIP phone"/>
    <n v="206.38400000000001"/>
    <n v="2"/>
    <n v="0.2"/>
    <x v="5309"/>
  </r>
  <r>
    <n v="6516"/>
    <x v="3243"/>
    <x v="3"/>
    <x v="175"/>
    <d v="2014-09-20T00:00:00"/>
    <s v="Standard Class"/>
    <s v="RD-19480"/>
    <s v="Rick Duston"/>
    <x v="0"/>
    <s v="United States"/>
    <s v="San Francisco"/>
    <x v="1"/>
    <n v="94122"/>
    <x v="1"/>
    <s v="FUR-CH-10002961"/>
    <x v="0"/>
    <x v="1"/>
    <s v="Leather Task Chair, Black"/>
    <n v="218.35200000000003"/>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310"/>
  </r>
  <r>
    <n v="6518"/>
    <x v="3243"/>
    <x v="3"/>
    <x v="175"/>
    <d v="2014-09-20T00:00:00"/>
    <s v="Standard Class"/>
    <s v="RD-19480"/>
    <s v="Rick Duston"/>
    <x v="0"/>
    <s v="United States"/>
    <s v="San Francisco"/>
    <x v="1"/>
    <n v="94122"/>
    <x v="1"/>
    <s v="OFF-AR-10001915"/>
    <x v="1"/>
    <x v="6"/>
    <s v="Peel-Off China Markers"/>
    <n v="99.3"/>
    <n v="10"/>
    <n v="0"/>
    <x v="5311"/>
  </r>
  <r>
    <n v="6519"/>
    <x v="3243"/>
    <x v="3"/>
    <x v="175"/>
    <d v="2014-09-20T00:00:00"/>
    <s v="Standard Class"/>
    <s v="RD-19480"/>
    <s v="Rick Duston"/>
    <x v="0"/>
    <s v="United States"/>
    <s v="San Francisco"/>
    <x v="1"/>
    <n v="94122"/>
    <x v="1"/>
    <s v="OFF-AP-10001205"/>
    <x v="1"/>
    <x v="9"/>
    <s v="Belkin 5 Outlet SurgeMaster Power Centers"/>
    <n v="108.96"/>
    <n v="2"/>
    <n v="0"/>
    <x v="5312"/>
  </r>
  <r>
    <n v="6520"/>
    <x v="3243"/>
    <x v="3"/>
    <x v="175"/>
    <d v="2014-09-20T00:00:00"/>
    <s v="Standard Class"/>
    <s v="RD-19480"/>
    <s v="Rick Duston"/>
    <x v="0"/>
    <s v="United States"/>
    <s v="San Francisco"/>
    <x v="1"/>
    <n v="94122"/>
    <x v="1"/>
    <s v="OFF-BI-10004528"/>
    <x v="1"/>
    <x v="8"/>
    <s v="Cardinal Poly Pocket Divider Pockets for Ring Binders"/>
    <n v="2.6880000000000002"/>
    <n v="1"/>
    <n v="0.2"/>
    <x v="4353"/>
  </r>
  <r>
    <n v="6521"/>
    <x v="3244"/>
    <x v="3"/>
    <x v="1034"/>
    <d v="2014-01-19T00:00:00"/>
    <s v="Second Class"/>
    <s v="AR-10540"/>
    <s v="Andy Reiter"/>
    <x v="0"/>
    <s v="United States"/>
    <s v="Jackson"/>
    <x v="12"/>
    <n v="49201"/>
    <x v="2"/>
    <s v="OFF-BI-10004995"/>
    <x v="1"/>
    <x v="8"/>
    <s v="GBC DocuBind P400 Electric Binding System"/>
    <n v="5443.96"/>
    <n v="4"/>
    <n v="0"/>
    <x v="5313"/>
  </r>
  <r>
    <n v="6522"/>
    <x v="3244"/>
    <x v="3"/>
    <x v="1034"/>
    <d v="2014-01-19T00:00:00"/>
    <s v="Second Class"/>
    <s v="AR-10540"/>
    <s v="Andy Reiter"/>
    <x v="0"/>
    <s v="United States"/>
    <s v="Jackson"/>
    <x v="12"/>
    <n v="49201"/>
    <x v="2"/>
    <s v="FUR-CH-10004626"/>
    <x v="0"/>
    <x v="1"/>
    <s v="Office Star Flex Back Scooter Chair with Aluminum Finish Frame"/>
    <n v="302.67"/>
    <n v="3"/>
    <n v="0"/>
    <x v="4257"/>
  </r>
  <r>
    <n v="6523"/>
    <x v="3244"/>
    <x v="3"/>
    <x v="1034"/>
    <d v="2014-01-19T00:00:00"/>
    <s v="Second Class"/>
    <s v="AR-10540"/>
    <s v="Andy Reiter"/>
    <x v="0"/>
    <s v="United States"/>
    <s v="Jackson"/>
    <x v="12"/>
    <n v="49201"/>
    <x v="2"/>
    <s v="OFF-PA-10001260"/>
    <x v="1"/>
    <x v="10"/>
    <s v="TOPS Money Receipt Book, Consecutively Numbered in Red,"/>
    <n v="56.07"/>
    <n v="7"/>
    <n v="0"/>
    <x v="5314"/>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315"/>
  </r>
  <r>
    <n v="6525"/>
    <x v="3245"/>
    <x v="0"/>
    <x v="274"/>
    <d v="2013-07-14T00:00:00"/>
    <s v="Standard Class"/>
    <s v="CC-12100"/>
    <s v="Chad Cunningham"/>
    <x v="2"/>
    <s v="United States"/>
    <s v="Philadelphia"/>
    <x v="9"/>
    <n v="19120"/>
    <x v="3"/>
    <s v="TEC-PH-10002310"/>
    <x v="2"/>
    <x v="7"/>
    <s v="Panasonic KX T7731-B Digital phone"/>
    <n v="59.993999999999993"/>
    <n v="1"/>
    <n v="0.4"/>
    <x v="4641"/>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d v="2013-07-14T00:00:00"/>
    <s v="Standard Class"/>
    <s v="CC-12100"/>
    <s v="Chad Cunningham"/>
    <x v="2"/>
    <s v="United States"/>
    <s v="Philadelphia"/>
    <x v="9"/>
    <n v="19120"/>
    <x v="3"/>
    <s v="OFF-BI-10001308"/>
    <x v="1"/>
    <x v="8"/>
    <s v="GBC Standard Plastic Binding Systems' Combs"/>
    <n v="9.4200000000000017"/>
    <n v="5"/>
    <n v="0.7"/>
    <x v="5316"/>
  </r>
  <r>
    <n v="6528"/>
    <x v="3246"/>
    <x v="0"/>
    <x v="443"/>
    <d v="2013-12-29T00:00:00"/>
    <s v="Second Class"/>
    <s v="CA-11965"/>
    <s v="Carol Adams"/>
    <x v="1"/>
    <s v="United States"/>
    <s v="Warwick"/>
    <x v="34"/>
    <n v="2886"/>
    <x v="3"/>
    <s v="TEC-CO-10002095"/>
    <x v="2"/>
    <x v="16"/>
    <s v="Hewlett Packard 610 Color Digital Copier / Printer"/>
    <n v="1999.96"/>
    <n v="4"/>
    <n v="0"/>
    <x v="5317"/>
  </r>
  <r>
    <n v="6529"/>
    <x v="3247"/>
    <x v="2"/>
    <x v="1091"/>
    <d v="2011-12-26T00:00:00"/>
    <s v="Standard Class"/>
    <s v="BT-11530"/>
    <s v="Bradley Talbott"/>
    <x v="2"/>
    <s v="United States"/>
    <s v="New York City"/>
    <x v="15"/>
    <n v="10024"/>
    <x v="3"/>
    <s v="OFF-ST-10004946"/>
    <x v="1"/>
    <x v="4"/>
    <s v="Desktop 3-Pocket Hot File"/>
    <n v="216.4"/>
    <n v="4"/>
    <n v="0"/>
    <x v="5318"/>
  </r>
  <r>
    <n v="6530"/>
    <x v="3248"/>
    <x v="2"/>
    <x v="1116"/>
    <d v="2011-02-28T00:00:00"/>
    <s v="Standard Class"/>
    <s v="MG-17875"/>
    <s v="Michael Grace"/>
    <x v="2"/>
    <s v="United States"/>
    <s v="El Paso"/>
    <x v="5"/>
    <n v="79907"/>
    <x v="2"/>
    <s v="OFF-LA-10004425"/>
    <x v="1"/>
    <x v="2"/>
    <s v="Staples"/>
    <n v="6.9360000000000008"/>
    <n v="3"/>
    <n v="0.2"/>
    <x v="5319"/>
  </r>
  <r>
    <n v="6531"/>
    <x v="3248"/>
    <x v="2"/>
    <x v="1116"/>
    <d v="2011-02-28T00:00:00"/>
    <s v="Standard Class"/>
    <s v="MG-17875"/>
    <s v="Michael Grace"/>
    <x v="2"/>
    <s v="United States"/>
    <s v="El Paso"/>
    <x v="5"/>
    <n v="79907"/>
    <x v="2"/>
    <s v="OFF-BI-10000320"/>
    <x v="1"/>
    <x v="8"/>
    <s v="GBC Plastic Binding Combs"/>
    <n v="4.427999999999999"/>
    <n v="3"/>
    <n v="0.8"/>
    <x v="5320"/>
  </r>
  <r>
    <n v="6532"/>
    <x v="3249"/>
    <x v="3"/>
    <x v="769"/>
    <d v="2014-12-09T00:00:00"/>
    <s v="Standard Class"/>
    <s v="TP-21130"/>
    <s v="Theone Pippenger"/>
    <x v="0"/>
    <s v="United States"/>
    <s v="Rochester"/>
    <x v="11"/>
    <n v="55901"/>
    <x v="2"/>
    <s v="OFF-AR-10001315"/>
    <x v="1"/>
    <x v="6"/>
    <s v="Newell 310"/>
    <n v="8.8000000000000007"/>
    <n v="5"/>
    <n v="0"/>
    <x v="5321"/>
  </r>
  <r>
    <n v="6533"/>
    <x v="3249"/>
    <x v="3"/>
    <x v="769"/>
    <d v="2014-12-09T00:00:00"/>
    <s v="Standard Class"/>
    <s v="TP-21130"/>
    <s v="Theone Pippenger"/>
    <x v="0"/>
    <s v="United States"/>
    <s v="Rochester"/>
    <x v="11"/>
    <n v="55901"/>
    <x v="2"/>
    <s v="TEC-AC-10004595"/>
    <x v="2"/>
    <x v="11"/>
    <s v="First Data TMFD35 PIN Pad"/>
    <n v="142.80000000000001"/>
    <n v="1"/>
    <n v="0"/>
    <x v="5322"/>
  </r>
  <r>
    <n v="6534"/>
    <x v="3249"/>
    <x v="3"/>
    <x v="769"/>
    <d v="2014-12-09T00:00:00"/>
    <s v="Standard Class"/>
    <s v="TP-21130"/>
    <s v="Theone Pippenger"/>
    <x v="0"/>
    <s v="United States"/>
    <s v="Rochester"/>
    <x v="11"/>
    <n v="55901"/>
    <x v="2"/>
    <s v="TEC-AC-10001539"/>
    <x v="2"/>
    <x v="11"/>
    <s v="Logitech G430 Surround Sound Gaming Headset with Dolby 7.1 Technology"/>
    <n v="399.95"/>
    <n v="5"/>
    <n v="0"/>
    <x v="5323"/>
  </r>
  <r>
    <n v="6535"/>
    <x v="3250"/>
    <x v="2"/>
    <x v="664"/>
    <d v="2011-11-22T00:00:00"/>
    <s v="Standard Class"/>
    <s v="GT-14710"/>
    <s v="Greg Tran"/>
    <x v="0"/>
    <s v="United States"/>
    <s v="Buffalo"/>
    <x v="15"/>
    <n v="14215"/>
    <x v="3"/>
    <s v="OFF-BI-10001359"/>
    <x v="1"/>
    <x v="8"/>
    <s v="GBC DocuBind TL300 Electric Binding System"/>
    <n v="2152.7760000000003"/>
    <n v="3"/>
    <n v="0.2"/>
    <x v="5324"/>
  </r>
  <r>
    <n v="6536"/>
    <x v="3250"/>
    <x v="2"/>
    <x v="664"/>
    <d v="2011-11-22T00:00:00"/>
    <s v="Standard Class"/>
    <s v="GT-14710"/>
    <s v="Greg Tran"/>
    <x v="0"/>
    <s v="United States"/>
    <s v="Buffalo"/>
    <x v="15"/>
    <n v="14215"/>
    <x v="3"/>
    <s v="FUR-BO-10002213"/>
    <x v="0"/>
    <x v="0"/>
    <s v="DMI Eclipse Executive Suite Bookcases"/>
    <n v="4007.8400000000006"/>
    <n v="10"/>
    <n v="0.2"/>
    <x v="5325"/>
  </r>
  <r>
    <n v="6537"/>
    <x v="3251"/>
    <x v="2"/>
    <x v="22"/>
    <d v="2011-10-23T00:00:00"/>
    <s v="First Class"/>
    <s v="FH-14365"/>
    <s v="Fred Hopkins"/>
    <x v="1"/>
    <s v="United States"/>
    <s v="Knoxville"/>
    <x v="18"/>
    <n v="37918"/>
    <x v="0"/>
    <s v="FUR-TA-10003008"/>
    <x v="0"/>
    <x v="3"/>
    <s v="Lesro Round Back Collection Coffee Table, End Table"/>
    <n v="328.59000000000003"/>
    <n v="3"/>
    <n v="0.4"/>
    <x v="4946"/>
  </r>
  <r>
    <n v="6538"/>
    <x v="3251"/>
    <x v="2"/>
    <x v="22"/>
    <d v="2011-10-23T00:00:00"/>
    <s v="First Class"/>
    <s v="FH-14365"/>
    <s v="Fred Hopkins"/>
    <x v="1"/>
    <s v="United States"/>
    <s v="Knoxville"/>
    <x v="18"/>
    <n v="37918"/>
    <x v="0"/>
    <s v="OFF-ST-10000934"/>
    <x v="1"/>
    <x v="4"/>
    <s v="Contico 72&quot;H Heavy-Duty Storage System"/>
    <n v="98.352000000000004"/>
    <n v="3"/>
    <n v="0.2"/>
    <x v="5326"/>
  </r>
  <r>
    <n v="6539"/>
    <x v="3252"/>
    <x v="1"/>
    <x v="969"/>
    <d v="2012-10-30T00:00:00"/>
    <s v="Standard Class"/>
    <s v="HK-14890"/>
    <s v="Heather Kirkland"/>
    <x v="1"/>
    <s v="United States"/>
    <s v="Newark"/>
    <x v="13"/>
    <n v="19711"/>
    <x v="3"/>
    <s v="TEC-PH-10004042"/>
    <x v="2"/>
    <x v="7"/>
    <s v="ClearOne Communications CHAT 70 OC Speaker Phone"/>
    <n v="158.99"/>
    <n v="1"/>
    <n v="0"/>
    <x v="5327"/>
  </r>
  <r>
    <n v="6540"/>
    <x v="3252"/>
    <x v="1"/>
    <x v="969"/>
    <d v="2012-10-30T00:00:00"/>
    <s v="Standard Class"/>
    <s v="HK-14890"/>
    <s v="Heather Kirkland"/>
    <x v="1"/>
    <s v="United States"/>
    <s v="Newark"/>
    <x v="13"/>
    <n v="19711"/>
    <x v="3"/>
    <s v="FUR-CH-10002439"/>
    <x v="0"/>
    <x v="1"/>
    <s v="Iceberg Nesting Folding Chair, 19w x 6d x 43h"/>
    <n v="291.10000000000002"/>
    <n v="5"/>
    <n v="0"/>
    <x v="5328"/>
  </r>
  <r>
    <n v="6541"/>
    <x v="3253"/>
    <x v="3"/>
    <x v="673"/>
    <d v="2014-11-20T00:00:00"/>
    <s v="First Class"/>
    <s v="CC-12220"/>
    <s v="Chris Cortes"/>
    <x v="0"/>
    <s v="United States"/>
    <s v="Seattle"/>
    <x v="4"/>
    <n v="98103"/>
    <x v="1"/>
    <s v="OFF-PA-10001363"/>
    <x v="1"/>
    <x v="10"/>
    <s v="Xerox 1933"/>
    <n v="73.679999999999993"/>
    <n v="6"/>
    <n v="0"/>
    <x v="5329"/>
  </r>
  <r>
    <n v="6542"/>
    <x v="3253"/>
    <x v="3"/>
    <x v="673"/>
    <d v="2014-11-20T00:00:00"/>
    <s v="First Class"/>
    <s v="CC-12220"/>
    <s v="Chris Cortes"/>
    <x v="0"/>
    <s v="United States"/>
    <s v="Seattle"/>
    <x v="4"/>
    <n v="98103"/>
    <x v="1"/>
    <s v="FUR-FU-10003394"/>
    <x v="0"/>
    <x v="5"/>
    <s v="Tenex &quot;The Solids&quot; Textured Chair Mats"/>
    <n v="139.91999999999999"/>
    <n v="2"/>
    <n v="0"/>
    <x v="5330"/>
  </r>
  <r>
    <n v="6543"/>
    <x v="3253"/>
    <x v="3"/>
    <x v="673"/>
    <d v="2014-11-20T00:00:00"/>
    <s v="First Class"/>
    <s v="CC-12220"/>
    <s v="Chris Cortes"/>
    <x v="0"/>
    <s v="United States"/>
    <s v="Seattle"/>
    <x v="4"/>
    <n v="98103"/>
    <x v="1"/>
    <s v="TEC-PH-10003171"/>
    <x v="2"/>
    <x v="7"/>
    <s v="Plantronics Encore H101 Dual Earpieces Headset"/>
    <n v="107.88"/>
    <n v="3"/>
    <n v="0.2"/>
    <x v="4923"/>
  </r>
  <r>
    <n v="6544"/>
    <x v="3253"/>
    <x v="3"/>
    <x v="673"/>
    <d v="2014-11-20T00:00:00"/>
    <s v="First Class"/>
    <s v="CC-12220"/>
    <s v="Chris Cortes"/>
    <x v="0"/>
    <s v="United States"/>
    <s v="Seattle"/>
    <x v="4"/>
    <n v="98103"/>
    <x v="1"/>
    <s v="OFF-ST-10003123"/>
    <x v="1"/>
    <x v="4"/>
    <s v="Fellowes Bases and Tops For Staxonsteel/High-Stak Systems"/>
    <n v="33.29"/>
    <n v="1"/>
    <n v="0"/>
    <x v="3729"/>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n v="6546"/>
    <x v="3254"/>
    <x v="3"/>
    <x v="304"/>
    <d v="2014-05-19T00:00:00"/>
    <s v="Standard Class"/>
    <s v="DP-13000"/>
    <s v="Darren Powers"/>
    <x v="0"/>
    <s v="United States"/>
    <s v="Cleveland"/>
    <x v="24"/>
    <n v="44105"/>
    <x v="3"/>
    <s v="OFF-LA-10000973"/>
    <x v="1"/>
    <x v="2"/>
    <s v="Avery 502"/>
    <n v="5.04"/>
    <n v="2"/>
    <n v="0.2"/>
    <x v="1382"/>
  </r>
  <r>
    <n v="6547"/>
    <x v="3254"/>
    <x v="3"/>
    <x v="304"/>
    <d v="2014-05-19T00:00:00"/>
    <s v="Standard Class"/>
    <s v="DP-13000"/>
    <s v="Darren Powers"/>
    <x v="0"/>
    <s v="United States"/>
    <s v="Cleveland"/>
    <x v="24"/>
    <n v="44105"/>
    <x v="3"/>
    <s v="OFF-PA-10000483"/>
    <x v="1"/>
    <x v="10"/>
    <s v="Xerox 19"/>
    <n v="24.784000000000002"/>
    <n v="1"/>
    <n v="0.2"/>
    <x v="1733"/>
  </r>
  <r>
    <n v="6548"/>
    <x v="3255"/>
    <x v="2"/>
    <x v="72"/>
    <d v="2011-03-05T00:00:00"/>
    <s v="Standard Class"/>
    <s v="VF-21715"/>
    <s v="Vicky Freymann"/>
    <x v="2"/>
    <s v="United States"/>
    <s v="Elmhurst"/>
    <x v="10"/>
    <n v="60126"/>
    <x v="2"/>
    <s v="FUR-CH-10000863"/>
    <x v="0"/>
    <x v="1"/>
    <s v="Novimex Swivel Fabric Task Chair"/>
    <n v="634.11599999999999"/>
    <n v="6"/>
    <n v="0.3"/>
    <x v="5332"/>
  </r>
  <r>
    <n v="6549"/>
    <x v="3255"/>
    <x v="2"/>
    <x v="72"/>
    <d v="2011-03-05T00:00:00"/>
    <s v="Standard Class"/>
    <s v="VF-21715"/>
    <s v="Vicky Freymann"/>
    <x v="2"/>
    <s v="United States"/>
    <s v="Elmhurst"/>
    <x v="10"/>
    <n v="60126"/>
    <x v="2"/>
    <s v="OFF-PA-10003036"/>
    <x v="1"/>
    <x v="10"/>
    <s v="Black Print Carbonless 8 1/2&quot; x 8 1/4&quot; Rapid Memo Book"/>
    <n v="17.472000000000001"/>
    <n v="3"/>
    <n v="0.2"/>
    <x v="4654"/>
  </r>
  <r>
    <n v="6550"/>
    <x v="3256"/>
    <x v="1"/>
    <x v="117"/>
    <d v="2012-08-01T00:00:00"/>
    <s v="First Class"/>
    <s v="GH-14410"/>
    <s v="Gary Hansen"/>
    <x v="2"/>
    <s v="United States"/>
    <s v="Lakeville"/>
    <x v="11"/>
    <n v="55044"/>
    <x v="2"/>
    <s v="FUR-CH-10002304"/>
    <x v="0"/>
    <x v="1"/>
    <s v="Global Stack Chair without Arms, Black"/>
    <n v="155.88"/>
    <n v="6"/>
    <n v="0"/>
    <x v="5333"/>
  </r>
  <r>
    <n v="6551"/>
    <x v="3257"/>
    <x v="1"/>
    <x v="549"/>
    <d v="2012-11-03T00:00:00"/>
    <s v="Second Class"/>
    <s v="JH-16180"/>
    <s v="Justin Hirsh"/>
    <x v="0"/>
    <s v="United States"/>
    <s v="New York City"/>
    <x v="15"/>
    <n v="10035"/>
    <x v="3"/>
    <s v="FUR-CH-10000422"/>
    <x v="0"/>
    <x v="1"/>
    <s v="Global Highback Leather Tilter in Burgundy"/>
    <n v="327.56399999999996"/>
    <n v="4"/>
    <n v="0.1"/>
    <x v="5334"/>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84"/>
  </r>
  <r>
    <n v="6554"/>
    <x v="3259"/>
    <x v="2"/>
    <x v="22"/>
    <d v="2011-10-22T00:00:00"/>
    <s v="Second Class"/>
    <s v="LS-16975"/>
    <s v="Lindsay Shagiari"/>
    <x v="2"/>
    <s v="United States"/>
    <s v="Chicago"/>
    <x v="10"/>
    <n v="60653"/>
    <x v="2"/>
    <s v="TEC-AC-10001606"/>
    <x v="2"/>
    <x v="11"/>
    <s v="Logitech Wireless Performance Mouse MX for PC and Mac"/>
    <n v="319.96800000000002"/>
    <n v="4"/>
    <n v="0.2"/>
    <x v="5335"/>
  </r>
  <r>
    <n v="6555"/>
    <x v="3259"/>
    <x v="2"/>
    <x v="22"/>
    <d v="2011-10-22T00:00:00"/>
    <s v="Second Class"/>
    <s v="LS-16975"/>
    <s v="Lindsay Shagiari"/>
    <x v="2"/>
    <s v="United States"/>
    <s v="Chicago"/>
    <x v="10"/>
    <n v="60653"/>
    <x v="2"/>
    <s v="OFF-ST-10003805"/>
    <x v="1"/>
    <x v="4"/>
    <s v="24 Capacity Maxi Data Binder Racks, Pearl"/>
    <n v="505.32000000000005"/>
    <n v="3"/>
    <n v="0.2"/>
    <x v="5336"/>
  </r>
  <r>
    <n v="6556"/>
    <x v="3259"/>
    <x v="2"/>
    <x v="22"/>
    <d v="2011-10-22T00:00:00"/>
    <s v="Second Class"/>
    <s v="LS-16975"/>
    <s v="Lindsay Shagiari"/>
    <x v="2"/>
    <s v="United States"/>
    <s v="Chicago"/>
    <x v="10"/>
    <n v="60653"/>
    <x v="2"/>
    <s v="OFF-PA-10002109"/>
    <x v="1"/>
    <x v="10"/>
    <s v="Wirebound Voice Message Log Book"/>
    <n v="3.8079999999999998"/>
    <n v="1"/>
    <n v="0.2"/>
    <x v="5337"/>
  </r>
  <r>
    <n v="6557"/>
    <x v="3259"/>
    <x v="2"/>
    <x v="22"/>
    <d v="2011-10-22T00:00:00"/>
    <s v="Second Class"/>
    <s v="LS-16975"/>
    <s v="Lindsay Shagiari"/>
    <x v="2"/>
    <s v="United States"/>
    <s v="Chicago"/>
    <x v="10"/>
    <n v="60653"/>
    <x v="2"/>
    <s v="OFF-BI-10000632"/>
    <x v="1"/>
    <x v="8"/>
    <s v="Satellite Sectional Post Binders"/>
    <n v="8.6819999999999968"/>
    <n v="1"/>
    <n v="0.8"/>
    <x v="5338"/>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d v="2012-06-10T00:00:00"/>
    <s v="Standard Class"/>
    <s v="EB-13750"/>
    <s v="Edward Becker"/>
    <x v="1"/>
    <s v="United States"/>
    <s v="Buffalo"/>
    <x v="15"/>
    <n v="14215"/>
    <x v="3"/>
    <s v="FUR-CH-10004997"/>
    <x v="0"/>
    <x v="1"/>
    <s v="Hon Every-Day Series Multi-Task Chairs"/>
    <n v="1522.6379999999999"/>
    <n v="9"/>
    <n v="0.1"/>
    <x v="5340"/>
  </r>
  <r>
    <n v="6560"/>
    <x v="3261"/>
    <x v="0"/>
    <x v="658"/>
    <d v="2013-07-27T00:00:00"/>
    <s v="Standard Class"/>
    <s v="DK-12835"/>
    <s v="Damala Kotsonis"/>
    <x v="1"/>
    <s v="United States"/>
    <s v="Roseville"/>
    <x v="1"/>
    <n v="95661"/>
    <x v="1"/>
    <s v="OFF-EN-10003001"/>
    <x v="1"/>
    <x v="12"/>
    <s v="Ames Color-File Green Diamond Border X-ray Mailers"/>
    <n v="419.90000000000003"/>
    <n v="5"/>
    <n v="0"/>
    <x v="5341"/>
  </r>
  <r>
    <n v="6561"/>
    <x v="3261"/>
    <x v="0"/>
    <x v="658"/>
    <d v="2013-07-27T00:00:00"/>
    <s v="Standard Class"/>
    <s v="DK-12835"/>
    <s v="Damala Kotsonis"/>
    <x v="1"/>
    <s v="United States"/>
    <s v="Roseville"/>
    <x v="1"/>
    <n v="95661"/>
    <x v="1"/>
    <s v="OFF-LA-10003766"/>
    <x v="1"/>
    <x v="2"/>
    <s v="Self-Adhesive Removable Labels"/>
    <n v="3.15"/>
    <n v="1"/>
    <n v="0"/>
    <x v="1020"/>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d v="2011-05-12T00:00:00"/>
    <s v="Standard Class"/>
    <s v="CT-11995"/>
    <s v="Carol Triggs"/>
    <x v="0"/>
    <s v="United States"/>
    <s v="Lawrence"/>
    <x v="31"/>
    <n v="1841"/>
    <x v="3"/>
    <s v="OFF-BI-10001078"/>
    <x v="1"/>
    <x v="8"/>
    <s v="Acco PRESSTEX Data Binder with Storage Hooks, Dark Blue, 14 7/8&quot; X 11&quot;"/>
    <n v="16.14"/>
    <n v="3"/>
    <n v="0"/>
    <x v="5343"/>
  </r>
  <r>
    <n v="6564"/>
    <x v="3263"/>
    <x v="2"/>
    <x v="1118"/>
    <d v="2011-05-12T00:00:00"/>
    <s v="Standard Class"/>
    <s v="CT-11995"/>
    <s v="Carol Triggs"/>
    <x v="0"/>
    <s v="United States"/>
    <s v="Lawrence"/>
    <x v="31"/>
    <n v="1841"/>
    <x v="3"/>
    <s v="FUR-TA-10003469"/>
    <x v="0"/>
    <x v="3"/>
    <s v="Balt Split Level Computer Training Table"/>
    <n v="194.25"/>
    <n v="2"/>
    <n v="0.3"/>
    <x v="5344"/>
  </r>
  <r>
    <n v="6565"/>
    <x v="3263"/>
    <x v="2"/>
    <x v="1118"/>
    <d v="2011-05-12T00:00:00"/>
    <s v="Standard Class"/>
    <s v="CT-11995"/>
    <s v="Carol Triggs"/>
    <x v="0"/>
    <s v="United States"/>
    <s v="Lawrence"/>
    <x v="31"/>
    <n v="1841"/>
    <x v="3"/>
    <s v="OFF-AR-10002578"/>
    <x v="1"/>
    <x v="6"/>
    <s v="Newell 335"/>
    <n v="8.64"/>
    <n v="3"/>
    <n v="0"/>
    <x v="1032"/>
  </r>
  <r>
    <n v="6566"/>
    <x v="3263"/>
    <x v="2"/>
    <x v="1118"/>
    <d v="2011-05-12T00:00:00"/>
    <s v="Standard Class"/>
    <s v="CT-11995"/>
    <s v="Carol Triggs"/>
    <x v="0"/>
    <s v="United States"/>
    <s v="Lawrence"/>
    <x v="31"/>
    <n v="1841"/>
    <x v="3"/>
    <s v="FUR-CH-10004675"/>
    <x v="0"/>
    <x v="1"/>
    <s v="Lifetime Advantage Folding Chairs, 4/Carton"/>
    <n v="872.32"/>
    <n v="4"/>
    <n v="0"/>
    <x v="1846"/>
  </r>
  <r>
    <n v="6567"/>
    <x v="3264"/>
    <x v="3"/>
    <x v="1119"/>
    <d v="2014-02-09T00:00:00"/>
    <s v="Second Class"/>
    <s v="CB-12025"/>
    <s v="Cassandra Brandow"/>
    <x v="0"/>
    <s v="United States"/>
    <s v="Waco"/>
    <x v="5"/>
    <n v="76706"/>
    <x v="2"/>
    <s v="OFF-BI-10004632"/>
    <x v="1"/>
    <x v="8"/>
    <s v="Ibico Hi-Tech Manual Binding System"/>
    <n v="243.99199999999996"/>
    <n v="4"/>
    <n v="0.8"/>
    <x v="5345"/>
  </r>
  <r>
    <n v="6568"/>
    <x v="3264"/>
    <x v="3"/>
    <x v="1119"/>
    <d v="2014-02-09T00:00:00"/>
    <s v="Second Class"/>
    <s v="CB-12025"/>
    <s v="Cassandra Brandow"/>
    <x v="0"/>
    <s v="United States"/>
    <s v="Waco"/>
    <x v="5"/>
    <n v="76706"/>
    <x v="2"/>
    <s v="OFF-AR-10003087"/>
    <x v="1"/>
    <x v="6"/>
    <s v="Staples"/>
    <n v="7.120000000000001"/>
    <n v="5"/>
    <n v="0.2"/>
    <x v="5346"/>
  </r>
  <r>
    <n v="6569"/>
    <x v="3265"/>
    <x v="2"/>
    <x v="891"/>
    <d v="2011-04-22T00:00:00"/>
    <s v="Standard Class"/>
    <s v="KM-16720"/>
    <s v="Kunst Miller"/>
    <x v="0"/>
    <s v="United States"/>
    <s v="Houston"/>
    <x v="5"/>
    <n v="77095"/>
    <x v="2"/>
    <s v="OFF-AR-10001868"/>
    <x v="1"/>
    <x v="6"/>
    <s v="Prang Dustless Chalk Sticks"/>
    <n v="2.6880000000000002"/>
    <n v="2"/>
    <n v="0.2"/>
    <x v="5347"/>
  </r>
  <r>
    <n v="6570"/>
    <x v="3265"/>
    <x v="2"/>
    <x v="891"/>
    <d v="2011-04-22T00:00:00"/>
    <s v="Standard Class"/>
    <s v="KM-16720"/>
    <s v="Kunst Miller"/>
    <x v="0"/>
    <s v="United States"/>
    <s v="Houston"/>
    <x v="5"/>
    <n v="77095"/>
    <x v="2"/>
    <s v="FUR-CH-10002602"/>
    <x v="0"/>
    <x v="1"/>
    <s v="DMI Arturo Collection Mission-style Design Wood Chair"/>
    <n v="317.05799999999999"/>
    <n v="3"/>
    <n v="0.3"/>
    <x v="2877"/>
  </r>
  <r>
    <n v="6571"/>
    <x v="3265"/>
    <x v="2"/>
    <x v="891"/>
    <d v="2011-04-22T00:00:00"/>
    <s v="Standard Class"/>
    <s v="KM-16720"/>
    <s v="Kunst Miller"/>
    <x v="0"/>
    <s v="United States"/>
    <s v="Houston"/>
    <x v="5"/>
    <n v="77095"/>
    <x v="2"/>
    <s v="OFF-EN-10000056"/>
    <x v="1"/>
    <x v="12"/>
    <s v="Cameo Buff Policy Envelopes"/>
    <n v="149.352"/>
    <n v="3"/>
    <n v="0.2"/>
    <x v="873"/>
  </r>
  <r>
    <n v="6572"/>
    <x v="3265"/>
    <x v="2"/>
    <x v="891"/>
    <d v="2011-04-22T00:00:00"/>
    <s v="Standard Class"/>
    <s v="KM-16720"/>
    <s v="Kunst Miller"/>
    <x v="0"/>
    <s v="United States"/>
    <s v="Houston"/>
    <x v="5"/>
    <n v="77095"/>
    <x v="2"/>
    <s v="TEC-AC-10000474"/>
    <x v="2"/>
    <x v="11"/>
    <s v="Kensington Expert Mouse Optical USB Trackball for PC or Mac"/>
    <n v="227.976"/>
    <n v="3"/>
    <n v="0.2"/>
    <x v="2948"/>
  </r>
  <r>
    <n v="6573"/>
    <x v="3266"/>
    <x v="0"/>
    <x v="1120"/>
    <d v="2013-05-17T00:00:00"/>
    <s v="Standard Class"/>
    <s v="RD-19720"/>
    <s v="Roger Demir"/>
    <x v="0"/>
    <s v="United States"/>
    <s v="Seattle"/>
    <x v="4"/>
    <n v="98105"/>
    <x v="1"/>
    <s v="OFF-PA-10003971"/>
    <x v="1"/>
    <x v="10"/>
    <s v="Xerox 1965"/>
    <n v="11.96"/>
    <n v="2"/>
    <n v="0"/>
    <x v="2181"/>
  </r>
  <r>
    <n v="6574"/>
    <x v="3267"/>
    <x v="0"/>
    <x v="881"/>
    <d v="2013-12-01T00:00:00"/>
    <s v="Standard Class"/>
    <s v="BP-11050"/>
    <s v="Barry Pond"/>
    <x v="1"/>
    <s v="United States"/>
    <s v="Plainfield"/>
    <x v="30"/>
    <n v="7060"/>
    <x v="3"/>
    <s v="OFF-ST-10000689"/>
    <x v="1"/>
    <x v="4"/>
    <s v="Fellowes Strictly Business Drawer File, Letter/Legal Size"/>
    <n v="563.4"/>
    <n v="4"/>
    <n v="0"/>
    <x v="1723"/>
  </r>
  <r>
    <n v="6575"/>
    <x v="3267"/>
    <x v="0"/>
    <x v="881"/>
    <d v="2013-12-01T00:00:00"/>
    <s v="Standard Class"/>
    <s v="BP-11050"/>
    <s v="Barry Pond"/>
    <x v="1"/>
    <s v="United States"/>
    <s v="Plainfield"/>
    <x v="30"/>
    <n v="7060"/>
    <x v="3"/>
    <s v="TEC-MA-10004255"/>
    <x v="2"/>
    <x v="15"/>
    <s v="Konica Minolta magicolor 1690MF Multifunction Printer"/>
    <n v="319.92"/>
    <n v="8"/>
    <n v="0"/>
    <x v="5348"/>
  </r>
  <r>
    <n v="6576"/>
    <x v="3268"/>
    <x v="3"/>
    <x v="448"/>
    <d v="2014-03-09T00:00:00"/>
    <s v="Standard Class"/>
    <s v="EJ-13720"/>
    <s v="Ed Jacobs"/>
    <x v="0"/>
    <s v="United States"/>
    <s v="Los Angeles"/>
    <x v="1"/>
    <n v="90008"/>
    <x v="1"/>
    <s v="TEC-AC-10000990"/>
    <x v="2"/>
    <x v="11"/>
    <s v="Imation Bio 2GB USB Flash Drive Imation Corp"/>
    <n v="1049.44"/>
    <n v="8"/>
    <n v="0"/>
    <x v="5349"/>
  </r>
  <r>
    <n v="6577"/>
    <x v="3268"/>
    <x v="3"/>
    <x v="448"/>
    <d v="2014-03-09T00:00:00"/>
    <s v="Standard Class"/>
    <s v="EJ-13720"/>
    <s v="Ed Jacobs"/>
    <x v="0"/>
    <s v="United States"/>
    <s v="Los Angeles"/>
    <x v="1"/>
    <n v="90008"/>
    <x v="1"/>
    <s v="FUR-CH-10003968"/>
    <x v="0"/>
    <x v="1"/>
    <s v="Novimex Turbo Task Chair"/>
    <n v="170.35200000000003"/>
    <n v="3"/>
    <n v="0.2"/>
    <x v="4362"/>
  </r>
  <r>
    <n v="6578"/>
    <x v="3269"/>
    <x v="1"/>
    <x v="401"/>
    <d v="2012-12-11T00:00:00"/>
    <s v="Second Class"/>
    <s v="RO-19780"/>
    <s v="Rose O'Brian"/>
    <x v="0"/>
    <s v="United States"/>
    <s v="Arlington"/>
    <x v="17"/>
    <n v="22204"/>
    <x v="0"/>
    <s v="TEC-PH-10001615"/>
    <x v="2"/>
    <x v="7"/>
    <s v="AT&amp;T CL82213"/>
    <n v="173.94"/>
    <n v="6"/>
    <n v="0"/>
    <x v="5350"/>
  </r>
  <r>
    <n v="6579"/>
    <x v="3270"/>
    <x v="2"/>
    <x v="55"/>
    <d v="2011-08-30T00:00:00"/>
    <s v="Standard Class"/>
    <s v="MW-18220"/>
    <s v="Mitch Webber"/>
    <x v="0"/>
    <s v="United States"/>
    <s v="Seattle"/>
    <x v="4"/>
    <n v="98103"/>
    <x v="1"/>
    <s v="TEC-PH-10000895"/>
    <x v="2"/>
    <x v="7"/>
    <s v="Polycom VVX 310 VoIP phone"/>
    <n v="1007.9440000000002"/>
    <n v="7"/>
    <n v="0.2"/>
    <x v="5351"/>
  </r>
  <r>
    <n v="6580"/>
    <x v="3271"/>
    <x v="0"/>
    <x v="332"/>
    <d v="2013-10-23T00:00:00"/>
    <s v="Same Day"/>
    <s v="MS-17530"/>
    <s v="MaryBeth Skach"/>
    <x v="0"/>
    <s v="United States"/>
    <s v="Seattle"/>
    <x v="4"/>
    <n v="98105"/>
    <x v="1"/>
    <s v="OFF-PA-10003001"/>
    <x v="1"/>
    <x v="10"/>
    <s v="Xerox 1986"/>
    <n v="6.68"/>
    <n v="1"/>
    <n v="0"/>
    <x v="5161"/>
  </r>
  <r>
    <n v="6581"/>
    <x v="3271"/>
    <x v="0"/>
    <x v="332"/>
    <d v="2013-10-23T00:00:00"/>
    <s v="Same Day"/>
    <s v="MS-17530"/>
    <s v="MaryBeth Skach"/>
    <x v="0"/>
    <s v="United States"/>
    <s v="Seattle"/>
    <x v="4"/>
    <n v="98105"/>
    <x v="1"/>
    <s v="OFF-AR-10002766"/>
    <x v="1"/>
    <x v="6"/>
    <s v="Prang Drawing Pencil Set"/>
    <n v="8.34"/>
    <n v="3"/>
    <n v="0"/>
    <x v="5352"/>
  </r>
  <r>
    <n v="6582"/>
    <x v="3271"/>
    <x v="0"/>
    <x v="332"/>
    <d v="2013-10-23T00:00:00"/>
    <s v="Same Day"/>
    <s v="MS-17530"/>
    <s v="MaryBeth Skach"/>
    <x v="0"/>
    <s v="United States"/>
    <s v="Seattle"/>
    <x v="4"/>
    <n v="98105"/>
    <x v="1"/>
    <s v="FUR-FU-10003095"/>
    <x v="0"/>
    <x v="5"/>
    <s v="Linden 12&quot; Wall Clock With Oak Frame"/>
    <n v="101.94"/>
    <n v="3"/>
    <n v="0"/>
    <x v="5353"/>
  </r>
  <r>
    <n v="6583"/>
    <x v="3272"/>
    <x v="0"/>
    <x v="1121"/>
    <d v="2013-08-12T00:00:00"/>
    <s v="Standard Class"/>
    <s v="DW-13585"/>
    <s v="Dorothy Wardle"/>
    <x v="1"/>
    <s v="United States"/>
    <s v="Edmonds"/>
    <x v="4"/>
    <n v="98026"/>
    <x v="1"/>
    <s v="TEC-AC-10003610"/>
    <x v="2"/>
    <x v="11"/>
    <s v="Logitech Illuminated - Keyboard"/>
    <n v="179.97"/>
    <n v="3"/>
    <n v="0"/>
    <x v="704"/>
  </r>
  <r>
    <n v="6584"/>
    <x v="3273"/>
    <x v="3"/>
    <x v="246"/>
    <d v="2014-07-28T00:00:00"/>
    <s v="Standard Class"/>
    <s v="AM-10705"/>
    <s v="Anne McFarland"/>
    <x v="0"/>
    <s v="United States"/>
    <s v="Salem"/>
    <x v="17"/>
    <n v="24153"/>
    <x v="0"/>
    <s v="OFF-AR-10003727"/>
    <x v="1"/>
    <x v="6"/>
    <s v="Berol Giant Pencil Sharpener"/>
    <n v="101.94"/>
    <n v="6"/>
    <n v="0"/>
    <x v="5354"/>
  </r>
  <r>
    <n v="6585"/>
    <x v="3273"/>
    <x v="3"/>
    <x v="246"/>
    <d v="2014-07-28T00:00:00"/>
    <s v="Standard Class"/>
    <s v="AM-10705"/>
    <s v="Anne McFarland"/>
    <x v="0"/>
    <s v="United States"/>
    <s v="Salem"/>
    <x v="17"/>
    <n v="24153"/>
    <x v="0"/>
    <s v="TEC-PH-10002660"/>
    <x v="2"/>
    <x v="7"/>
    <s v="Nortel Networks T7316 E Nt8 B27"/>
    <n v="271.95999999999998"/>
    <n v="4"/>
    <n v="0"/>
    <x v="5355"/>
  </r>
  <r>
    <n v="6586"/>
    <x v="3273"/>
    <x v="3"/>
    <x v="246"/>
    <d v="2014-07-28T00:00:00"/>
    <s v="Standard Class"/>
    <s v="AM-10705"/>
    <s v="Anne McFarland"/>
    <x v="0"/>
    <s v="United States"/>
    <s v="Salem"/>
    <x v="17"/>
    <n v="24153"/>
    <x v="0"/>
    <s v="FUR-FU-10003274"/>
    <x v="0"/>
    <x v="5"/>
    <s v="Regeneration Desk Collection"/>
    <n v="8.8000000000000007"/>
    <n v="5"/>
    <n v="0"/>
    <x v="5356"/>
  </r>
  <r>
    <n v="6587"/>
    <x v="3273"/>
    <x v="3"/>
    <x v="246"/>
    <d v="2014-07-28T00:00:00"/>
    <s v="Standard Class"/>
    <s v="AM-10705"/>
    <s v="Anne McFarland"/>
    <x v="0"/>
    <s v="United States"/>
    <s v="Salem"/>
    <x v="17"/>
    <n v="24153"/>
    <x v="0"/>
    <s v="OFF-AR-10003829"/>
    <x v="1"/>
    <x v="6"/>
    <s v="Newell 35"/>
    <n v="19.68"/>
    <n v="6"/>
    <n v="0"/>
    <x v="1254"/>
  </r>
  <r>
    <n v="6588"/>
    <x v="3273"/>
    <x v="3"/>
    <x v="246"/>
    <d v="2014-07-28T00:00:00"/>
    <s v="Standard Class"/>
    <s v="AM-10705"/>
    <s v="Anne McFarland"/>
    <x v="0"/>
    <s v="United States"/>
    <s v="Salem"/>
    <x v="17"/>
    <n v="24153"/>
    <x v="0"/>
    <s v="FUR-BO-10003441"/>
    <x v="0"/>
    <x v="0"/>
    <s v="Bush Westfield Collection Bookcases, Fully Assembled"/>
    <n v="302.94"/>
    <n v="3"/>
    <n v="0"/>
    <x v="5357"/>
  </r>
  <r>
    <n v="6589"/>
    <x v="3273"/>
    <x v="3"/>
    <x v="246"/>
    <d v="2014-07-28T00:00:00"/>
    <s v="Standard Class"/>
    <s v="AM-10705"/>
    <s v="Anne McFarland"/>
    <x v="0"/>
    <s v="United States"/>
    <s v="Salem"/>
    <x v="17"/>
    <n v="24153"/>
    <x v="0"/>
    <s v="OFF-BI-10003355"/>
    <x v="1"/>
    <x v="8"/>
    <s v="Cardinal Holdit Business Card Pockets"/>
    <n v="14.940000000000001"/>
    <n v="3"/>
    <n v="0"/>
    <x v="5358"/>
  </r>
  <r>
    <n v="6590"/>
    <x v="3273"/>
    <x v="3"/>
    <x v="246"/>
    <d v="2014-07-28T00:00:00"/>
    <s v="Standard Class"/>
    <s v="AM-10705"/>
    <s v="Anne McFarland"/>
    <x v="0"/>
    <s v="United States"/>
    <s v="Salem"/>
    <x v="17"/>
    <n v="24153"/>
    <x v="0"/>
    <s v="OFF-SU-10003505"/>
    <x v="1"/>
    <x v="14"/>
    <s v="Premier Electric Letter Opener"/>
    <n v="231.72"/>
    <n v="2"/>
    <n v="0"/>
    <x v="5359"/>
  </r>
  <r>
    <n v="6591"/>
    <x v="3274"/>
    <x v="2"/>
    <x v="893"/>
    <d v="2011-03-26T00:00:00"/>
    <s v="First Class"/>
    <s v="BG-11740"/>
    <s v="Bruce Geld"/>
    <x v="0"/>
    <s v="United States"/>
    <s v="Delray Beach"/>
    <x v="2"/>
    <n v="33445"/>
    <x v="0"/>
    <s v="OFF-LA-10004484"/>
    <x v="1"/>
    <x v="2"/>
    <s v="Avery 476"/>
    <n v="9.9120000000000008"/>
    <n v="3"/>
    <n v="0.2"/>
    <x v="5360"/>
  </r>
  <r>
    <n v="6592"/>
    <x v="3275"/>
    <x v="1"/>
    <x v="28"/>
    <d v="2012-05-06T00:00:00"/>
    <s v="Standard Class"/>
    <s v="KB-16585"/>
    <s v="Ken Black"/>
    <x v="1"/>
    <s v="United States"/>
    <s v="San Francisco"/>
    <x v="1"/>
    <n v="94110"/>
    <x v="1"/>
    <s v="OFF-AR-10000658"/>
    <x v="1"/>
    <x v="6"/>
    <s v="Newell 324"/>
    <n v="34.650000000000006"/>
    <n v="3"/>
    <n v="0"/>
    <x v="5361"/>
  </r>
  <r>
    <n v="6593"/>
    <x v="3275"/>
    <x v="1"/>
    <x v="28"/>
    <d v="2012-05-06T00:00:00"/>
    <s v="Standard Class"/>
    <s v="KB-16585"/>
    <s v="Ken Black"/>
    <x v="1"/>
    <s v="United States"/>
    <s v="San Francisco"/>
    <x v="1"/>
    <n v="94110"/>
    <x v="1"/>
    <s v="TEC-PH-10000347"/>
    <x v="2"/>
    <x v="7"/>
    <s v="Cush Cases Heavy Duty Rugged Cover Case for Samsung Galaxy S5 - Purple"/>
    <n v="19.8"/>
    <n v="5"/>
    <n v="0.2"/>
    <x v="5362"/>
  </r>
  <r>
    <n v="6594"/>
    <x v="3276"/>
    <x v="0"/>
    <x v="900"/>
    <d v="2013-06-17T00:00:00"/>
    <s v="Second Class"/>
    <s v="GT-14710"/>
    <s v="Greg Tran"/>
    <x v="0"/>
    <s v="United States"/>
    <s v="New York City"/>
    <x v="15"/>
    <n v="10024"/>
    <x v="3"/>
    <s v="OFF-BI-10001989"/>
    <x v="1"/>
    <x v="8"/>
    <s v="Premium Transparent Presentation Covers by GBC"/>
    <n v="33.568000000000005"/>
    <n v="2"/>
    <n v="0.2"/>
    <x v="3718"/>
  </r>
  <r>
    <n v="6595"/>
    <x v="3277"/>
    <x v="1"/>
    <x v="124"/>
    <d v="2012-05-11T00:00:00"/>
    <s v="Standard Class"/>
    <s v="SV-20815"/>
    <s v="Stuart Van"/>
    <x v="1"/>
    <s v="United States"/>
    <s v="Indianapolis"/>
    <x v="14"/>
    <n v="46203"/>
    <x v="2"/>
    <s v="OFF-AR-10001897"/>
    <x v="1"/>
    <x v="6"/>
    <s v="Model L Table or Wall-Mount Pencil Sharpener"/>
    <n v="125.92999999999999"/>
    <n v="7"/>
    <n v="0"/>
    <x v="5363"/>
  </r>
  <r>
    <n v="6596"/>
    <x v="3278"/>
    <x v="3"/>
    <x v="756"/>
    <d v="2014-04-27T00:00:00"/>
    <s v="First Class"/>
    <s v="GG-14650"/>
    <s v="Greg Guthrie"/>
    <x v="1"/>
    <s v="United States"/>
    <s v="Columbus"/>
    <x v="24"/>
    <n v="43229"/>
    <x v="3"/>
    <s v="OFF-BI-10000285"/>
    <x v="1"/>
    <x v="8"/>
    <s v="XtraLife ClearVue Slant-D Ring Binders by Cardinal"/>
    <n v="11.760000000000002"/>
    <n v="5"/>
    <n v="0.7"/>
    <x v="5364"/>
  </r>
  <r>
    <n v="6597"/>
    <x v="3278"/>
    <x v="3"/>
    <x v="756"/>
    <d v="2014-04-27T00:00:00"/>
    <s v="First Class"/>
    <s v="GG-14650"/>
    <s v="Greg Guthrie"/>
    <x v="1"/>
    <s v="United States"/>
    <s v="Columbus"/>
    <x v="24"/>
    <n v="43229"/>
    <x v="3"/>
    <s v="OFF-PA-10001804"/>
    <x v="1"/>
    <x v="10"/>
    <s v="Xerox 195"/>
    <n v="5.3440000000000003"/>
    <n v="1"/>
    <n v="0.2"/>
    <x v="781"/>
  </r>
  <r>
    <n v="6598"/>
    <x v="3279"/>
    <x v="2"/>
    <x v="571"/>
    <d v="2011-06-12T00:00:00"/>
    <s v="Standard Class"/>
    <s v="SV-20785"/>
    <s v="Stewart Visinsky"/>
    <x v="0"/>
    <s v="United States"/>
    <s v="Jacksonville"/>
    <x v="2"/>
    <n v="32216"/>
    <x v="0"/>
    <s v="OFF-BI-10002557"/>
    <x v="1"/>
    <x v="8"/>
    <s v="Presstex Flexible Ring Binders"/>
    <n v="1.3650000000000002"/>
    <n v="1"/>
    <n v="0.7"/>
    <x v="5365"/>
  </r>
  <r>
    <n v="6599"/>
    <x v="3279"/>
    <x v="2"/>
    <x v="571"/>
    <d v="2011-06-12T00:00:00"/>
    <s v="Standard Class"/>
    <s v="SV-20785"/>
    <s v="Stewart Visinsky"/>
    <x v="0"/>
    <s v="United States"/>
    <s v="Jacksonville"/>
    <x v="2"/>
    <n v="32216"/>
    <x v="0"/>
    <s v="OFF-PA-10002319"/>
    <x v="1"/>
    <x v="10"/>
    <s v="Xerox 1944"/>
    <n v="62.015999999999998"/>
    <n v="2"/>
    <n v="0.2"/>
    <x v="5366"/>
  </r>
  <r>
    <n v="6600"/>
    <x v="3280"/>
    <x v="2"/>
    <x v="266"/>
    <d v="2011-12-07T00:00:00"/>
    <s v="Standard Class"/>
    <s v="ON-18715"/>
    <s v="Odella Nelson"/>
    <x v="1"/>
    <s v="United States"/>
    <s v="Clinton"/>
    <x v="39"/>
    <n v="20735"/>
    <x v="3"/>
    <s v="FUR-FU-10003849"/>
    <x v="0"/>
    <x v="5"/>
    <s v="DAX Metal Frame, Desktop, Stepped-Edge"/>
    <n v="60.72"/>
    <n v="3"/>
    <n v="0"/>
    <x v="5367"/>
  </r>
  <r>
    <n v="6601"/>
    <x v="3280"/>
    <x v="2"/>
    <x v="266"/>
    <d v="2011-12-07T00:00:00"/>
    <s v="Standard Class"/>
    <s v="ON-18715"/>
    <s v="Odella Nelson"/>
    <x v="1"/>
    <s v="United States"/>
    <s v="Clinton"/>
    <x v="39"/>
    <n v="20735"/>
    <x v="3"/>
    <s v="OFF-PA-10002923"/>
    <x v="1"/>
    <x v="10"/>
    <s v="Xerox 1942"/>
    <n v="146.82"/>
    <n v="3"/>
    <n v="0"/>
    <x v="691"/>
  </r>
  <r>
    <n v="6602"/>
    <x v="3280"/>
    <x v="2"/>
    <x v="266"/>
    <d v="2011-12-07T00:00:00"/>
    <s v="Standard Class"/>
    <s v="ON-18715"/>
    <s v="Odella Nelson"/>
    <x v="1"/>
    <s v="United States"/>
    <s v="Clinton"/>
    <x v="39"/>
    <n v="20735"/>
    <x v="3"/>
    <s v="FUR-CH-10004754"/>
    <x v="0"/>
    <x v="1"/>
    <s v="Global Stack Chair with Arms, Black"/>
    <n v="239.84"/>
    <n v="8"/>
    <n v="0"/>
    <x v="5368"/>
  </r>
  <r>
    <n v="6603"/>
    <x v="3280"/>
    <x v="2"/>
    <x v="266"/>
    <d v="2011-12-07T00:00:00"/>
    <s v="Standard Class"/>
    <s v="ON-18715"/>
    <s v="Odella Nelson"/>
    <x v="1"/>
    <s v="United States"/>
    <s v="Clinton"/>
    <x v="39"/>
    <n v="20735"/>
    <x v="3"/>
    <s v="OFF-LA-10000634"/>
    <x v="1"/>
    <x v="2"/>
    <s v="Avery 509"/>
    <n v="15.66"/>
    <n v="6"/>
    <n v="0"/>
    <x v="5369"/>
  </r>
  <r>
    <n v="6604"/>
    <x v="3281"/>
    <x v="3"/>
    <x v="46"/>
    <d v="2014-06-21T00:00:00"/>
    <s v="First Class"/>
    <s v="RA-19945"/>
    <s v="Ryan Akin"/>
    <x v="0"/>
    <s v="United States"/>
    <s v="Commerce City"/>
    <x v="22"/>
    <n v="80022"/>
    <x v="1"/>
    <s v="OFF-ST-10001418"/>
    <x v="1"/>
    <x v="4"/>
    <s v="Carina Media Storage Towers in Natural &amp; Black"/>
    <n v="146.352"/>
    <n v="3"/>
    <n v="0.2"/>
    <x v="5370"/>
  </r>
  <r>
    <n v="6605"/>
    <x v="3282"/>
    <x v="0"/>
    <x v="439"/>
    <d v="2013-06-01T00:00:00"/>
    <s v="Standard Class"/>
    <s v="SV-20785"/>
    <s v="Stewart Visinsky"/>
    <x v="0"/>
    <s v="United States"/>
    <s v="Santa Ana"/>
    <x v="1"/>
    <n v="92704"/>
    <x v="1"/>
    <s v="OFF-FA-10003467"/>
    <x v="1"/>
    <x v="13"/>
    <s v="Alliance Big Bands Rubber Bands, 12/Pack"/>
    <n v="5.9399999999999995"/>
    <n v="3"/>
    <n v="0"/>
    <x v="232"/>
  </r>
  <r>
    <n v="6606"/>
    <x v="3282"/>
    <x v="0"/>
    <x v="439"/>
    <d v="2013-06-01T00:00:00"/>
    <s v="Standard Class"/>
    <s v="SV-20785"/>
    <s v="Stewart Visinsky"/>
    <x v="0"/>
    <s v="United States"/>
    <s v="Santa Ana"/>
    <x v="1"/>
    <n v="92704"/>
    <x v="1"/>
    <s v="OFF-PA-10001293"/>
    <x v="1"/>
    <x v="10"/>
    <s v="Xerox 1946"/>
    <n v="45.36"/>
    <n v="7"/>
    <n v="0"/>
    <x v="1657"/>
  </r>
  <r>
    <n v="6607"/>
    <x v="3282"/>
    <x v="0"/>
    <x v="439"/>
    <d v="2013-06-01T00:00:00"/>
    <s v="Standard Class"/>
    <s v="SV-20785"/>
    <s v="Stewart Visinsky"/>
    <x v="0"/>
    <s v="United States"/>
    <s v="Santa Ana"/>
    <x v="1"/>
    <n v="92704"/>
    <x v="1"/>
    <s v="TEC-PH-10003885"/>
    <x v="2"/>
    <x v="7"/>
    <s v="Cisco SPA508G"/>
    <n v="211.16800000000001"/>
    <n v="4"/>
    <n v="0.2"/>
    <x v="5371"/>
  </r>
  <r>
    <n v="6608"/>
    <x v="3282"/>
    <x v="0"/>
    <x v="439"/>
    <d v="2013-06-01T00:00:00"/>
    <s v="Standard Class"/>
    <s v="SV-20785"/>
    <s v="Stewart Visinsky"/>
    <x v="0"/>
    <s v="United States"/>
    <s v="Santa Ana"/>
    <x v="1"/>
    <n v="92704"/>
    <x v="1"/>
    <s v="FUR-CH-10004860"/>
    <x v="0"/>
    <x v="1"/>
    <s v="Global Low Back Tilter Chair"/>
    <n v="484.70400000000006"/>
    <n v="6"/>
    <n v="0.2"/>
    <x v="5372"/>
  </r>
  <r>
    <n v="6609"/>
    <x v="3282"/>
    <x v="0"/>
    <x v="439"/>
    <d v="2013-06-01T00:00:00"/>
    <s v="Standard Class"/>
    <s v="SV-20785"/>
    <s v="Stewart Visinsky"/>
    <x v="0"/>
    <s v="United States"/>
    <s v="Santa Ana"/>
    <x v="1"/>
    <n v="92704"/>
    <x v="1"/>
    <s v="TEC-MA-10002428"/>
    <x v="2"/>
    <x v="15"/>
    <s v="Fellowes Powershred HS-440 4-Sheet High Security Shredder"/>
    <n v="371.97600000000006"/>
    <n v="3"/>
    <n v="0.2"/>
    <x v="5373"/>
  </r>
  <r>
    <n v="6610"/>
    <x v="3283"/>
    <x v="1"/>
    <x v="366"/>
    <d v="2012-03-10T00:00:00"/>
    <s v="Same Day"/>
    <s v="KB-16585"/>
    <s v="Ken Black"/>
    <x v="1"/>
    <s v="United States"/>
    <s v="Clinton"/>
    <x v="39"/>
    <n v="20735"/>
    <x v="3"/>
    <s v="OFF-ST-10002406"/>
    <x v="1"/>
    <x v="4"/>
    <s v="Pizazz Global Quick File"/>
    <n v="89.820000000000007"/>
    <n v="6"/>
    <n v="0"/>
    <x v="5374"/>
  </r>
  <r>
    <n v="6611"/>
    <x v="3284"/>
    <x v="0"/>
    <x v="201"/>
    <d v="2013-10-23T00:00:00"/>
    <s v="First Class"/>
    <s v="AG-10495"/>
    <s v="Andrew Gjertsen"/>
    <x v="1"/>
    <s v="United States"/>
    <s v="Los Angeles"/>
    <x v="1"/>
    <n v="90049"/>
    <x v="1"/>
    <s v="OFF-BI-10004209"/>
    <x v="1"/>
    <x v="8"/>
    <s v="Fellowes Twister Kit, Gray/Clear, 3/pkg"/>
    <n v="19.295999999999999"/>
    <n v="3"/>
    <n v="0.2"/>
    <x v="1882"/>
  </r>
  <r>
    <n v="6612"/>
    <x v="3285"/>
    <x v="1"/>
    <x v="1122"/>
    <d v="2012-04-28T00:00:00"/>
    <s v="Standard Class"/>
    <s v="JK-16090"/>
    <s v="Juliana Krohn"/>
    <x v="0"/>
    <s v="United States"/>
    <s v="Louisville"/>
    <x v="0"/>
    <n v="40214"/>
    <x v="0"/>
    <s v="FUR-CH-10001891"/>
    <x v="0"/>
    <x v="1"/>
    <s v="Global Deluxe Office Fabric Chairs"/>
    <n v="191.96"/>
    <n v="2"/>
    <n v="0"/>
    <x v="5375"/>
  </r>
  <r>
    <n v="6613"/>
    <x v="3285"/>
    <x v="1"/>
    <x v="1122"/>
    <d v="2012-04-28T00:00:00"/>
    <s v="Standard Class"/>
    <s v="JK-16090"/>
    <s v="Juliana Krohn"/>
    <x v="0"/>
    <s v="United States"/>
    <s v="Louisville"/>
    <x v="0"/>
    <n v="40214"/>
    <x v="0"/>
    <s v="OFF-BI-10002215"/>
    <x v="1"/>
    <x v="8"/>
    <s v="Wilson Jones Hanging View Binder, White, 1&quot;"/>
    <n v="21.299999999999997"/>
    <n v="3"/>
    <n v="0"/>
    <x v="5376"/>
  </r>
  <r>
    <n v="6614"/>
    <x v="3285"/>
    <x v="1"/>
    <x v="1122"/>
    <d v="2012-04-28T00:00:00"/>
    <s v="Standard Class"/>
    <s v="JK-16090"/>
    <s v="Juliana Krohn"/>
    <x v="0"/>
    <s v="United States"/>
    <s v="Louisville"/>
    <x v="0"/>
    <n v="40214"/>
    <x v="0"/>
    <s v="TEC-PH-10002103"/>
    <x v="2"/>
    <x v="7"/>
    <s v="Jabra SPEAK 410"/>
    <n v="469.95"/>
    <n v="5"/>
    <n v="0"/>
    <x v="5377"/>
  </r>
  <r>
    <n v="6615"/>
    <x v="3285"/>
    <x v="1"/>
    <x v="1122"/>
    <d v="2012-04-28T00:00:00"/>
    <s v="Standard Class"/>
    <s v="JK-16090"/>
    <s v="Juliana Krohn"/>
    <x v="0"/>
    <s v="United States"/>
    <s v="Louisville"/>
    <x v="0"/>
    <n v="40214"/>
    <x v="0"/>
    <s v="FUR-FU-10003394"/>
    <x v="0"/>
    <x v="5"/>
    <s v="Tenex &quot;The Solids&quot; Textured Chair Mats"/>
    <n v="209.88"/>
    <n v="3"/>
    <n v="0"/>
    <x v="676"/>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d v="2013-06-20T00:00:00"/>
    <s v="First Class"/>
    <s v="MV-18190"/>
    <s v="Mike Vittorini"/>
    <x v="0"/>
    <s v="United States"/>
    <s v="Los Angeles"/>
    <x v="1"/>
    <n v="90045"/>
    <x v="1"/>
    <s v="OFF-LA-10000081"/>
    <x v="1"/>
    <x v="2"/>
    <s v="Avery 496"/>
    <n v="22.5"/>
    <n v="6"/>
    <n v="0"/>
    <x v="4526"/>
  </r>
  <r>
    <n v="6618"/>
    <x v="3286"/>
    <x v="0"/>
    <x v="26"/>
    <d v="2013-06-20T00:00:00"/>
    <s v="First Class"/>
    <s v="MV-18190"/>
    <s v="Mike Vittorini"/>
    <x v="0"/>
    <s v="United States"/>
    <s v="Los Angeles"/>
    <x v="1"/>
    <n v="90045"/>
    <x v="1"/>
    <s v="OFF-PA-10001497"/>
    <x v="1"/>
    <x v="10"/>
    <s v="Xerox 1914"/>
    <n v="219.84"/>
    <n v="4"/>
    <n v="0"/>
    <x v="1634"/>
  </r>
  <r>
    <n v="6619"/>
    <x v="3287"/>
    <x v="3"/>
    <x v="1123"/>
    <d v="2014-01-19T00:00:00"/>
    <s v="Second Class"/>
    <s v="CP-12085"/>
    <s v="Cathy Prescott"/>
    <x v="1"/>
    <s v="United States"/>
    <s v="Springfield"/>
    <x v="25"/>
    <n v="65807"/>
    <x v="2"/>
    <s v="OFF-PA-10004983"/>
    <x v="1"/>
    <x v="10"/>
    <s v="Xerox 23"/>
    <n v="32.400000000000006"/>
    <n v="5"/>
    <n v="0"/>
    <x v="56"/>
  </r>
  <r>
    <n v="6620"/>
    <x v="3287"/>
    <x v="3"/>
    <x v="1123"/>
    <d v="2014-01-19T00:00:00"/>
    <s v="Second Class"/>
    <s v="CP-12085"/>
    <s v="Cathy Prescott"/>
    <x v="1"/>
    <s v="United States"/>
    <s v="Springfield"/>
    <x v="25"/>
    <n v="65807"/>
    <x v="2"/>
    <s v="OFF-AR-10004010"/>
    <x v="1"/>
    <x v="6"/>
    <s v="Hunt Boston Vacuum Mount KS Pencil Sharpener"/>
    <n v="209.94"/>
    <n v="6"/>
    <n v="0"/>
    <x v="5378"/>
  </r>
  <r>
    <n v="6621"/>
    <x v="3287"/>
    <x v="3"/>
    <x v="1123"/>
    <d v="2014-01-19T00:00:00"/>
    <s v="Second Class"/>
    <s v="CP-12085"/>
    <s v="Cathy Prescott"/>
    <x v="1"/>
    <s v="United States"/>
    <s v="Springfield"/>
    <x v="25"/>
    <n v="65807"/>
    <x v="2"/>
    <s v="OFF-SU-10002881"/>
    <x v="1"/>
    <x v="14"/>
    <s v="Martin Yale Chadless Opener Electric Letter Opener"/>
    <n v="4164.0499999999993"/>
    <n v="5"/>
    <n v="0"/>
    <x v="2905"/>
  </r>
  <r>
    <n v="6622"/>
    <x v="3287"/>
    <x v="3"/>
    <x v="1123"/>
    <d v="2014-01-19T00:00:00"/>
    <s v="Second Class"/>
    <s v="CP-12085"/>
    <s v="Cathy Prescott"/>
    <x v="1"/>
    <s v="United States"/>
    <s v="Springfield"/>
    <x v="25"/>
    <n v="65807"/>
    <x v="2"/>
    <s v="FUR-BO-10001608"/>
    <x v="0"/>
    <x v="0"/>
    <s v="Hon Metal Bookcases, Black"/>
    <n v="212.94"/>
    <n v="3"/>
    <n v="0"/>
    <x v="5379"/>
  </r>
  <r>
    <n v="6623"/>
    <x v="3288"/>
    <x v="2"/>
    <x v="1124"/>
    <d v="2011-09-09T00:00:00"/>
    <s v="First Class"/>
    <s v="VP-21760"/>
    <s v="Victoria Pisteka"/>
    <x v="1"/>
    <s v="United States"/>
    <s v="San Francisco"/>
    <x v="1"/>
    <n v="94109"/>
    <x v="1"/>
    <s v="FUR-FU-10001487"/>
    <x v="0"/>
    <x v="5"/>
    <s v="Eldon Expressions Wood and Plastic Desk Accessories, Cherry Wood"/>
    <n v="41.88"/>
    <n v="6"/>
    <n v="0"/>
    <x v="5380"/>
  </r>
  <r>
    <n v="6624"/>
    <x v="3288"/>
    <x v="2"/>
    <x v="1124"/>
    <d v="2011-09-09T00:00:00"/>
    <s v="First Class"/>
    <s v="VP-21760"/>
    <s v="Victoria Pisteka"/>
    <x v="1"/>
    <s v="United States"/>
    <s v="San Francisco"/>
    <x v="1"/>
    <n v="94109"/>
    <x v="1"/>
    <s v="OFF-LA-10001934"/>
    <x v="1"/>
    <x v="2"/>
    <s v="Avery 516"/>
    <n v="58.48"/>
    <n v="8"/>
    <n v="0"/>
    <x v="2195"/>
  </r>
  <r>
    <n v="6625"/>
    <x v="3289"/>
    <x v="1"/>
    <x v="1125"/>
    <d v="2012-01-23T00:00:00"/>
    <s v="Standard Class"/>
    <s v="PM-18940"/>
    <s v="Paul MacIntyre"/>
    <x v="0"/>
    <s v="United States"/>
    <s v="Texas City"/>
    <x v="5"/>
    <n v="77590"/>
    <x v="2"/>
    <s v="FUR-TA-10002855"/>
    <x v="0"/>
    <x v="3"/>
    <s v="Bevis Round Conference Table Top &amp; Single Column Base"/>
    <n v="102.438"/>
    <n v="1"/>
    <n v="0.3"/>
    <x v="5381"/>
  </r>
  <r>
    <n v="6626"/>
    <x v="3289"/>
    <x v="1"/>
    <x v="1125"/>
    <d v="2012-01-23T00:00:00"/>
    <s v="Standard Class"/>
    <s v="PM-18940"/>
    <s v="Paul MacIntyre"/>
    <x v="0"/>
    <s v="United States"/>
    <s v="Texas City"/>
    <x v="5"/>
    <n v="77590"/>
    <x v="2"/>
    <s v="FUR-CH-10004875"/>
    <x v="0"/>
    <x v="1"/>
    <s v="Harbour Creations 67200 Series Stacking Chairs"/>
    <n v="199.304"/>
    <n v="4"/>
    <n v="0.3"/>
    <x v="5382"/>
  </r>
  <r>
    <n v="6627"/>
    <x v="3290"/>
    <x v="2"/>
    <x v="637"/>
    <d v="2011-12-21T00:00:00"/>
    <s v="Standard Class"/>
    <s v="TB-21400"/>
    <s v="Tom Boeckenhauer"/>
    <x v="0"/>
    <s v="United States"/>
    <s v="New York City"/>
    <x v="15"/>
    <n v="10024"/>
    <x v="3"/>
    <s v="TEC-MA-10001127"/>
    <x v="2"/>
    <x v="15"/>
    <s v="HP Designjet T520 Inkjet Large Format Printer - 24&quot; Color"/>
    <n v="6999.96"/>
    <n v="4"/>
    <n v="0"/>
    <x v="5383"/>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5999999999996"/>
    <n v="14"/>
    <n v="0"/>
    <x v="5384"/>
  </r>
  <r>
    <n v="6630"/>
    <x v="3293"/>
    <x v="1"/>
    <x v="653"/>
    <d v="2012-10-06T00:00:00"/>
    <s v="Standard Class"/>
    <s v="NP-18685"/>
    <s v="Nora Pelletier"/>
    <x v="2"/>
    <s v="United States"/>
    <s v="Wilson"/>
    <x v="3"/>
    <n v="27893"/>
    <x v="0"/>
    <s v="OFF-BI-10001757"/>
    <x v="1"/>
    <x v="8"/>
    <s v="Pressboard Hanging Data Binders for Unburst Sheets"/>
    <n v="7.3800000000000008"/>
    <n v="5"/>
    <n v="0.7"/>
    <x v="5385"/>
  </r>
  <r>
    <n v="6631"/>
    <x v="3294"/>
    <x v="0"/>
    <x v="591"/>
    <d v="2013-12-31T00:00:00"/>
    <s v="Standard Class"/>
    <s v="JE-15715"/>
    <s v="Joe Elijah"/>
    <x v="0"/>
    <s v="United States"/>
    <s v="Seattle"/>
    <x v="4"/>
    <n v="98115"/>
    <x v="1"/>
    <s v="FUR-CH-10000847"/>
    <x v="0"/>
    <x v="1"/>
    <s v="Global Executive Mid-Back Manager's Chair"/>
    <n v="698.35200000000009"/>
    <n v="3"/>
    <n v="0.2"/>
    <x v="5386"/>
  </r>
  <r>
    <n v="6632"/>
    <x v="3294"/>
    <x v="0"/>
    <x v="591"/>
    <d v="2013-12-31T00:00:00"/>
    <s v="Standard Class"/>
    <s v="JE-15715"/>
    <s v="Joe Elijah"/>
    <x v="0"/>
    <s v="United States"/>
    <s v="Seattle"/>
    <x v="4"/>
    <n v="98115"/>
    <x v="1"/>
    <s v="FUR-TA-10001307"/>
    <x v="0"/>
    <x v="3"/>
    <s v="SAFCO PlanMaster Heigh-Adjustable Drafting Table Base, 43w x 30d x 30-37h, Black"/>
    <n v="1747.25"/>
    <n v="5"/>
    <n v="0"/>
    <x v="5387"/>
  </r>
  <r>
    <n v="6633"/>
    <x v="3295"/>
    <x v="0"/>
    <x v="715"/>
    <d v="2013-05-09T00:00:00"/>
    <s v="Second Class"/>
    <s v="BE-11455"/>
    <s v="Brad Eason"/>
    <x v="2"/>
    <s v="United States"/>
    <s v="Springfield"/>
    <x v="25"/>
    <n v="65807"/>
    <x v="2"/>
    <s v="OFF-AP-10001205"/>
    <x v="1"/>
    <x v="9"/>
    <s v="Belkin 5 Outlet SurgeMaster Power Centers"/>
    <n v="54.48"/>
    <n v="1"/>
    <n v="0"/>
    <x v="5388"/>
  </r>
  <r>
    <n v="6634"/>
    <x v="3296"/>
    <x v="0"/>
    <x v="1057"/>
    <d v="2013-10-25T00:00:00"/>
    <s v="Same Day"/>
    <s v="SS-20590"/>
    <s v="Sonia Sunley"/>
    <x v="0"/>
    <s v="United States"/>
    <s v="San Francisco"/>
    <x v="1"/>
    <n v="94109"/>
    <x v="1"/>
    <s v="TEC-AC-10001838"/>
    <x v="2"/>
    <x v="11"/>
    <s v="Razer Tiamat Over Ear 7.1 Surround Sound PC Gaming Headset"/>
    <n v="199.99"/>
    <n v="1"/>
    <n v="0"/>
    <x v="5389"/>
  </r>
  <r>
    <n v="6635"/>
    <x v="3297"/>
    <x v="3"/>
    <x v="636"/>
    <d v="2014-05-07T00:00:00"/>
    <s v="Same Day"/>
    <s v="MB-18085"/>
    <s v="Mick Brown"/>
    <x v="0"/>
    <s v="United States"/>
    <s v="Charlotte"/>
    <x v="3"/>
    <n v="28205"/>
    <x v="0"/>
    <s v="OFF-BI-10003982"/>
    <x v="1"/>
    <x v="8"/>
    <s v="Wilson Jones Century Plastic Molded Ring Binders"/>
    <n v="68.541000000000011"/>
    <n v="11"/>
    <n v="0.7"/>
    <x v="5390"/>
  </r>
  <r>
    <n v="6636"/>
    <x v="3297"/>
    <x v="3"/>
    <x v="636"/>
    <d v="2014-05-07T00:00:00"/>
    <s v="Same Day"/>
    <s v="MB-18085"/>
    <s v="Mick Brown"/>
    <x v="0"/>
    <s v="United States"/>
    <s v="Charlotte"/>
    <x v="3"/>
    <n v="28205"/>
    <x v="0"/>
    <s v="TEC-PH-10004977"/>
    <x v="2"/>
    <x v="7"/>
    <s v="GE 30524EE4"/>
    <n v="627.16800000000012"/>
    <n v="4"/>
    <n v="0.2"/>
    <x v="2781"/>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x v="5391"/>
  </r>
  <r>
    <n v="6638"/>
    <x v="3298"/>
    <x v="3"/>
    <x v="344"/>
    <d v="2014-12-01T00:00:00"/>
    <s v="Second Class"/>
    <s v="RP-19390"/>
    <s v="Resi Pölking"/>
    <x v="0"/>
    <s v="United States"/>
    <s v="New York City"/>
    <x v="15"/>
    <n v="10011"/>
    <x v="3"/>
    <s v="OFF-AR-10001573"/>
    <x v="1"/>
    <x v="6"/>
    <s v="American Pencil"/>
    <n v="6.99"/>
    <n v="3"/>
    <n v="0"/>
    <x v="5392"/>
  </r>
  <r>
    <n v="6639"/>
    <x v="3298"/>
    <x v="3"/>
    <x v="344"/>
    <d v="2014-12-01T00:00:00"/>
    <s v="Second Class"/>
    <s v="RP-19390"/>
    <s v="Resi Pölking"/>
    <x v="0"/>
    <s v="United States"/>
    <s v="New York City"/>
    <x v="15"/>
    <n v="10011"/>
    <x v="3"/>
    <s v="OFF-BI-10001196"/>
    <x v="1"/>
    <x v="8"/>
    <s v="Avery Flip-Chart Easel Binder, Black"/>
    <n v="107.42400000000001"/>
    <n v="6"/>
    <n v="0.2"/>
    <x v="5393"/>
  </r>
  <r>
    <n v="6640"/>
    <x v="3299"/>
    <x v="2"/>
    <x v="656"/>
    <d v="2011-11-02T00:00:00"/>
    <s v="Second Class"/>
    <s v="AJ-10780"/>
    <s v="Anthony Jacobs"/>
    <x v="1"/>
    <s v="United States"/>
    <s v="Lorain"/>
    <x v="24"/>
    <n v="44052"/>
    <x v="3"/>
    <s v="FUR-TA-10003954"/>
    <x v="0"/>
    <x v="3"/>
    <s v="Hon 94000 Series Round Tables"/>
    <n v="1421.664"/>
    <n v="8"/>
    <n v="0.4"/>
    <x v="5394"/>
  </r>
  <r>
    <n v="6641"/>
    <x v="3300"/>
    <x v="3"/>
    <x v="485"/>
    <d v="2014-08-10T00:00:00"/>
    <s v="Standard Class"/>
    <s v="PO-18865"/>
    <s v="Patrick O'Donnell"/>
    <x v="0"/>
    <s v="United States"/>
    <s v="Indianapolis"/>
    <x v="14"/>
    <n v="46203"/>
    <x v="2"/>
    <s v="OFF-BI-10001989"/>
    <x v="1"/>
    <x v="8"/>
    <s v="Premium Transparent Presentation Covers by GBC"/>
    <n v="125.88"/>
    <n v="6"/>
    <n v="0"/>
    <x v="5395"/>
  </r>
  <r>
    <n v="6642"/>
    <x v="3300"/>
    <x v="3"/>
    <x v="485"/>
    <d v="2014-08-10T00:00:00"/>
    <s v="Standard Class"/>
    <s v="PO-18865"/>
    <s v="Patrick O'Donnell"/>
    <x v="0"/>
    <s v="United States"/>
    <s v="Indianapolis"/>
    <x v="14"/>
    <n v="46203"/>
    <x v="2"/>
    <s v="TEC-AC-10001714"/>
    <x v="2"/>
    <x v="11"/>
    <s v="Logitech MX Performance Wireless Mouse"/>
    <n v="79.78"/>
    <n v="2"/>
    <n v="0"/>
    <x v="5396"/>
  </r>
  <r>
    <n v="6643"/>
    <x v="3300"/>
    <x v="3"/>
    <x v="485"/>
    <d v="2014-08-10T00:00:00"/>
    <s v="Standard Class"/>
    <s v="PO-18865"/>
    <s v="Patrick O'Donnell"/>
    <x v="0"/>
    <s v="United States"/>
    <s v="Indianapolis"/>
    <x v="14"/>
    <n v="46203"/>
    <x v="2"/>
    <s v="OFF-LA-10003498"/>
    <x v="1"/>
    <x v="2"/>
    <s v="Avery 475"/>
    <n v="133.20000000000002"/>
    <n v="9"/>
    <n v="0"/>
    <x v="5397"/>
  </r>
  <r>
    <n v="6644"/>
    <x v="3301"/>
    <x v="1"/>
    <x v="544"/>
    <d v="2012-08-16T00:00:00"/>
    <s v="Standard Class"/>
    <s v="WB-21850"/>
    <s v="William Brown"/>
    <x v="0"/>
    <s v="United States"/>
    <s v="Redmond"/>
    <x v="21"/>
    <n v="97756"/>
    <x v="1"/>
    <s v="TEC-PH-10000576"/>
    <x v="2"/>
    <x v="7"/>
    <s v="AT&amp;T 1080 Corded phone"/>
    <n v="438.36800000000005"/>
    <n v="4"/>
    <n v="0.2"/>
    <x v="2505"/>
  </r>
  <r>
    <n v="6645"/>
    <x v="3301"/>
    <x v="1"/>
    <x v="544"/>
    <d v="2012-08-16T00:00:00"/>
    <s v="Standard Class"/>
    <s v="WB-21850"/>
    <s v="William Brown"/>
    <x v="0"/>
    <s v="United States"/>
    <s v="Redmond"/>
    <x v="21"/>
    <n v="97756"/>
    <x v="1"/>
    <s v="TEC-PH-10004188"/>
    <x v="2"/>
    <x v="7"/>
    <s v="OtterBox Commuter Series Case - Samsung Galaxy S4"/>
    <n v="139.94400000000002"/>
    <n v="7"/>
    <n v="0.2"/>
    <x v="5398"/>
  </r>
  <r>
    <n v="6646"/>
    <x v="3301"/>
    <x v="1"/>
    <x v="544"/>
    <d v="2012-08-16T00:00:00"/>
    <s v="Standard Class"/>
    <s v="WB-21850"/>
    <s v="William Brown"/>
    <x v="0"/>
    <s v="United States"/>
    <s v="Redmond"/>
    <x v="21"/>
    <n v="97756"/>
    <x v="1"/>
    <s v="OFF-AP-10001469"/>
    <x v="1"/>
    <x v="9"/>
    <s v="Fellowes 8 Outlet Superior Workstation Surge Protector"/>
    <n v="133.47200000000001"/>
    <n v="4"/>
    <n v="0.2"/>
    <x v="5399"/>
  </r>
  <r>
    <n v="6647"/>
    <x v="3302"/>
    <x v="0"/>
    <x v="272"/>
    <d v="2013-12-22T00:00:00"/>
    <s v="Standard Class"/>
    <s v="MP-18175"/>
    <s v="Mike Pelletier"/>
    <x v="2"/>
    <s v="United States"/>
    <s v="Springfield"/>
    <x v="21"/>
    <n v="97477"/>
    <x v="1"/>
    <s v="FUR-TA-10003473"/>
    <x v="0"/>
    <x v="3"/>
    <s v="Bretford Rectangular Conference Table Tops"/>
    <n v="564.19499999999994"/>
    <n v="3"/>
    <n v="0.5"/>
    <x v="5400"/>
  </r>
  <r>
    <n v="6648"/>
    <x v="3302"/>
    <x v="0"/>
    <x v="272"/>
    <d v="2013-12-22T00:00:00"/>
    <s v="Standard Class"/>
    <s v="MP-18175"/>
    <s v="Mike Pelletier"/>
    <x v="2"/>
    <s v="United States"/>
    <s v="Springfield"/>
    <x v="21"/>
    <n v="97477"/>
    <x v="1"/>
    <s v="OFF-AP-10001205"/>
    <x v="1"/>
    <x v="9"/>
    <s v="Belkin 5 Outlet SurgeMaster Power Centers"/>
    <n v="87.168000000000006"/>
    <n v="2"/>
    <n v="0.2"/>
    <x v="4818"/>
  </r>
  <r>
    <n v="6649"/>
    <x v="3303"/>
    <x v="3"/>
    <x v="565"/>
    <d v="2014-09-12T00:00:00"/>
    <s v="First Class"/>
    <s v="BF-11020"/>
    <s v="Barry Französisch"/>
    <x v="1"/>
    <s v="United States"/>
    <s v="Arlington"/>
    <x v="5"/>
    <n v="76017"/>
    <x v="2"/>
    <s v="OFF-BI-10002429"/>
    <x v="1"/>
    <x v="8"/>
    <s v="Premier Elliptical Ring Binder, Black"/>
    <n v="42.615999999999993"/>
    <n v="7"/>
    <n v="0.8"/>
    <x v="523"/>
  </r>
  <r>
    <n v="6650"/>
    <x v="3303"/>
    <x v="3"/>
    <x v="565"/>
    <d v="2014-09-12T00:00:00"/>
    <s v="First Class"/>
    <s v="BF-11020"/>
    <s v="Barry Französisch"/>
    <x v="1"/>
    <s v="United States"/>
    <s v="Arlington"/>
    <x v="5"/>
    <n v="76017"/>
    <x v="2"/>
    <s v="TEC-CO-10001943"/>
    <x v="2"/>
    <x v="16"/>
    <s v="Canon PC-428 Personal Copier"/>
    <n v="319.98400000000004"/>
    <n v="2"/>
    <n v="0.2"/>
    <x v="5401"/>
  </r>
  <r>
    <n v="6651"/>
    <x v="3303"/>
    <x v="3"/>
    <x v="565"/>
    <d v="2014-09-12T00:00:00"/>
    <s v="First Class"/>
    <s v="BF-11020"/>
    <s v="Barry Französisch"/>
    <x v="1"/>
    <s v="United States"/>
    <s v="Arlington"/>
    <x v="5"/>
    <n v="76017"/>
    <x v="2"/>
    <s v="OFF-FA-10004854"/>
    <x v="1"/>
    <x v="13"/>
    <s v="Vinyl Coated Wire Paper Clips in Organizer Box, 800/Box"/>
    <n v="45.92"/>
    <n v="5"/>
    <n v="0.2"/>
    <x v="5402"/>
  </r>
  <r>
    <n v="6652"/>
    <x v="3303"/>
    <x v="3"/>
    <x v="565"/>
    <d v="2014-09-12T00:00:00"/>
    <s v="First Class"/>
    <s v="BF-11020"/>
    <s v="Barry Französisch"/>
    <x v="1"/>
    <s v="United States"/>
    <s v="Arlington"/>
    <x v="5"/>
    <n v="76017"/>
    <x v="2"/>
    <s v="FUR-FU-10001095"/>
    <x v="0"/>
    <x v="5"/>
    <s v="DAX Black Cherry Wood-Tone Poster Frame"/>
    <n v="21.184000000000001"/>
    <n v="2"/>
    <n v="0.6"/>
    <x v="5403"/>
  </r>
  <r>
    <n v="6653"/>
    <x v="3303"/>
    <x v="3"/>
    <x v="565"/>
    <d v="2014-09-12T00:00:00"/>
    <s v="First Class"/>
    <s v="BF-11020"/>
    <s v="Barry Französisch"/>
    <x v="1"/>
    <s v="United States"/>
    <s v="Arlington"/>
    <x v="5"/>
    <n v="76017"/>
    <x v="2"/>
    <s v="OFF-PA-10000061"/>
    <x v="1"/>
    <x v="10"/>
    <s v="Xerox 205"/>
    <n v="20.736000000000004"/>
    <n v="4"/>
    <n v="0.2"/>
    <x v="570"/>
  </r>
  <r>
    <n v="6654"/>
    <x v="3303"/>
    <x v="3"/>
    <x v="565"/>
    <d v="2014-09-12T00:00:00"/>
    <s v="First Class"/>
    <s v="BF-11020"/>
    <s v="Barry Französisch"/>
    <x v="1"/>
    <s v="United States"/>
    <s v="Arlington"/>
    <x v="5"/>
    <n v="76017"/>
    <x v="2"/>
    <s v="FUR-CH-10003535"/>
    <x v="0"/>
    <x v="1"/>
    <s v="Global Armless Task Chair, Royal Blue"/>
    <n v="213.42999999999995"/>
    <n v="5"/>
    <n v="0.3"/>
    <x v="5404"/>
  </r>
  <r>
    <n v="6655"/>
    <x v="3304"/>
    <x v="3"/>
    <x v="297"/>
    <d v="2014-02-28T00:00:00"/>
    <s v="Standard Class"/>
    <s v="KM-16375"/>
    <s v="Katherine Murray"/>
    <x v="2"/>
    <s v="United States"/>
    <s v="Gilbert"/>
    <x v="16"/>
    <n v="85234"/>
    <x v="1"/>
    <s v="TEC-PH-10004447"/>
    <x v="2"/>
    <x v="7"/>
    <s v="Toshiba IPT2010-SD IP Telephone"/>
    <n v="333.57600000000002"/>
    <n v="3"/>
    <n v="0.2"/>
    <x v="4790"/>
  </r>
  <r>
    <n v="6656"/>
    <x v="3304"/>
    <x v="3"/>
    <x v="297"/>
    <d v="2014-02-28T00:00:00"/>
    <s v="Standard Class"/>
    <s v="KM-16375"/>
    <s v="Katherine Murray"/>
    <x v="2"/>
    <s v="United States"/>
    <s v="Gilbert"/>
    <x v="16"/>
    <n v="85234"/>
    <x v="1"/>
    <s v="TEC-AC-10001114"/>
    <x v="2"/>
    <x v="11"/>
    <s v="Microsoft Wireless Mobile Mouse 4000"/>
    <n v="31.992000000000004"/>
    <n v="1"/>
    <n v="0.2"/>
    <x v="5405"/>
  </r>
  <r>
    <n v="6657"/>
    <x v="3304"/>
    <x v="3"/>
    <x v="297"/>
    <d v="2014-02-28T00:00:00"/>
    <s v="Standard Class"/>
    <s v="KM-16375"/>
    <s v="Katherine Murray"/>
    <x v="2"/>
    <s v="United States"/>
    <s v="Gilbert"/>
    <x v="16"/>
    <n v="85234"/>
    <x v="1"/>
    <s v="OFF-ST-10000563"/>
    <x v="1"/>
    <x v="4"/>
    <s v="Fellowes Bankers Box Stor/Drawer Steel Plus"/>
    <n v="51.168000000000006"/>
    <n v="2"/>
    <n v="0.2"/>
    <x v="5091"/>
  </r>
  <r>
    <n v="6658"/>
    <x v="3304"/>
    <x v="3"/>
    <x v="297"/>
    <d v="2014-02-28T00:00:00"/>
    <s v="Standard Class"/>
    <s v="KM-16375"/>
    <s v="Katherine Murray"/>
    <x v="2"/>
    <s v="United States"/>
    <s v="Gilbert"/>
    <x v="16"/>
    <n v="85234"/>
    <x v="1"/>
    <s v="OFF-EN-10004846"/>
    <x v="1"/>
    <x v="12"/>
    <s v="Letter or Legal Size Expandable Poly String Tie Envelopes"/>
    <n v="10.64"/>
    <n v="5"/>
    <n v="0.2"/>
    <x v="5406"/>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407"/>
  </r>
  <r>
    <n v="6660"/>
    <x v="3304"/>
    <x v="3"/>
    <x v="297"/>
    <d v="2014-02-28T00:00:00"/>
    <s v="Standard Class"/>
    <s v="KM-16375"/>
    <s v="Katherine Murray"/>
    <x v="2"/>
    <s v="United States"/>
    <s v="Gilbert"/>
    <x v="16"/>
    <n v="85234"/>
    <x v="1"/>
    <s v="FUR-TA-10001039"/>
    <x v="0"/>
    <x v="3"/>
    <s v="KI Adjustable-Height Table"/>
    <n v="386.91"/>
    <n v="9"/>
    <n v="0.5"/>
    <x v="540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409"/>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410"/>
  </r>
  <r>
    <n v="6663"/>
    <x v="3305"/>
    <x v="1"/>
    <x v="816"/>
    <d v="2012-08-10T00:00:00"/>
    <s v="Second Class"/>
    <s v="DB-13405"/>
    <s v="Denny Blanton"/>
    <x v="0"/>
    <s v="United States"/>
    <s v="Lawrence"/>
    <x v="31"/>
    <n v="1841"/>
    <x v="3"/>
    <s v="OFF-BI-10001718"/>
    <x v="1"/>
    <x v="8"/>
    <s v="GBC DocuBind P50 Personal Binding Machine"/>
    <n v="447.85999999999996"/>
    <n v="7"/>
    <n v="0"/>
    <x v="5411"/>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412"/>
  </r>
  <r>
    <n v="6665"/>
    <x v="3306"/>
    <x v="3"/>
    <x v="40"/>
    <d v="2014-11-02T00:00:00"/>
    <s v="Standard Class"/>
    <s v="OT-18730"/>
    <s v="Olvera Toch"/>
    <x v="0"/>
    <s v="United States"/>
    <s v="Virginia Beach"/>
    <x v="17"/>
    <n v="23464"/>
    <x v="0"/>
    <s v="OFF-EN-10002831"/>
    <x v="1"/>
    <x v="12"/>
    <s v="Tyvek  Top-Opening Peel &amp; Seel  Envelopes, Gray"/>
    <n v="251.57999999999998"/>
    <n v="7"/>
    <n v="0"/>
    <x v="5413"/>
  </r>
  <r>
    <n v="6666"/>
    <x v="3307"/>
    <x v="0"/>
    <x v="216"/>
    <d v="2013-07-19T00:00:00"/>
    <s v="Second Class"/>
    <s v="JS-15880"/>
    <s v="John Stevenson"/>
    <x v="0"/>
    <s v="United States"/>
    <s v="Irving"/>
    <x v="5"/>
    <n v="75061"/>
    <x v="2"/>
    <s v="OFF-PA-10001497"/>
    <x v="1"/>
    <x v="10"/>
    <s v="Xerox 1914"/>
    <n v="219.84000000000003"/>
    <n v="5"/>
    <n v="0.2"/>
    <x v="5414"/>
  </r>
  <r>
    <n v="6667"/>
    <x v="3308"/>
    <x v="3"/>
    <x v="605"/>
    <d v="2014-05-15T00:00:00"/>
    <s v="Second Class"/>
    <s v="CA-12775"/>
    <s v="Cynthia Arntzen"/>
    <x v="0"/>
    <s v="United States"/>
    <s v="Vineland"/>
    <x v="30"/>
    <n v="8360"/>
    <x v="3"/>
    <s v="FUR-FU-10000719"/>
    <x v="0"/>
    <x v="5"/>
    <s v="DAX Cubicle Frames, 8-1/2 x 11"/>
    <n v="42.85"/>
    <n v="5"/>
    <n v="0"/>
    <x v="5415"/>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416"/>
  </r>
  <r>
    <n v="6670"/>
    <x v="3308"/>
    <x v="3"/>
    <x v="605"/>
    <d v="2014-05-15T00:00:00"/>
    <s v="Second Class"/>
    <s v="CA-12775"/>
    <s v="Cynthia Arntzen"/>
    <x v="0"/>
    <s v="United States"/>
    <s v="Vineland"/>
    <x v="30"/>
    <n v="8360"/>
    <x v="3"/>
    <s v="TEC-AC-10004859"/>
    <x v="2"/>
    <x v="11"/>
    <s v="Maxell Pro 80 Minute CD-R, 10/Pack"/>
    <n v="87.4"/>
    <n v="5"/>
    <n v="0"/>
    <x v="5417"/>
  </r>
  <r>
    <n v="6671"/>
    <x v="3309"/>
    <x v="3"/>
    <x v="1126"/>
    <d v="2014-05-30T00:00:00"/>
    <s v="Standard Class"/>
    <s v="MH-18115"/>
    <s v="Mick Hernandez"/>
    <x v="2"/>
    <s v="United States"/>
    <s v="Columbus"/>
    <x v="32"/>
    <n v="31907"/>
    <x v="0"/>
    <s v="OFF-BI-10002824"/>
    <x v="1"/>
    <x v="8"/>
    <s v="Recycled Easel Ring Binders"/>
    <n v="29.84"/>
    <n v="2"/>
    <n v="0"/>
    <x v="4041"/>
  </r>
  <r>
    <n v="6672"/>
    <x v="3310"/>
    <x v="2"/>
    <x v="709"/>
    <d v="2011-08-27T00:00:00"/>
    <s v="Second Class"/>
    <s v="RB-19645"/>
    <s v="Robert Barroso"/>
    <x v="1"/>
    <s v="United States"/>
    <s v="Los Angeles"/>
    <x v="1"/>
    <n v="90032"/>
    <x v="1"/>
    <s v="OFF-BI-10001575"/>
    <x v="1"/>
    <x v="8"/>
    <s v="GBC Linen Binding Covers"/>
    <n v="49.568000000000005"/>
    <n v="2"/>
    <n v="0.2"/>
    <x v="5418"/>
  </r>
  <r>
    <n v="6673"/>
    <x v="3311"/>
    <x v="1"/>
    <x v="861"/>
    <d v="2012-09-16T00:00:00"/>
    <s v="Standard Class"/>
    <s v="SB-20290"/>
    <s v="Sean Braxton"/>
    <x v="1"/>
    <s v="United States"/>
    <s v="San Diego"/>
    <x v="1"/>
    <n v="92024"/>
    <x v="1"/>
    <s v="OFF-AR-10000380"/>
    <x v="1"/>
    <x v="6"/>
    <s v="Hunt PowerHouse Electric Pencil Sharpener, Blue"/>
    <n v="265.85999999999996"/>
    <n v="7"/>
    <n v="0"/>
    <x v="5419"/>
  </r>
  <r>
    <n v="6674"/>
    <x v="3312"/>
    <x v="1"/>
    <x v="577"/>
    <d v="2012-09-12T00:00:00"/>
    <s v="Standard Class"/>
    <s v="TW-21025"/>
    <s v="Tamara Willingham"/>
    <x v="2"/>
    <s v="United States"/>
    <s v="Charlottesville"/>
    <x v="17"/>
    <n v="22901"/>
    <x v="0"/>
    <s v="FUR-FU-10000820"/>
    <x v="0"/>
    <x v="5"/>
    <s v="Tensor Brushed Steel Torchiere Floor Lamp"/>
    <n v="67.959999999999994"/>
    <n v="4"/>
    <n v="0"/>
    <x v="616"/>
  </r>
  <r>
    <n v="6675"/>
    <x v="3313"/>
    <x v="1"/>
    <x v="82"/>
    <d v="2012-11-23T00:00:00"/>
    <s v="Second Class"/>
    <s v="DL-13330"/>
    <s v="Denise Leinenbach"/>
    <x v="0"/>
    <s v="United States"/>
    <s v="Lawrence"/>
    <x v="14"/>
    <n v="46226"/>
    <x v="2"/>
    <s v="OFF-AR-10003759"/>
    <x v="1"/>
    <x v="6"/>
    <s v="Crayola Anti Dust Chalk, 12/Pack"/>
    <n v="10.92"/>
    <n v="6"/>
    <n v="0"/>
    <x v="5420"/>
  </r>
  <r>
    <n v="6676"/>
    <x v="3313"/>
    <x v="1"/>
    <x v="82"/>
    <d v="2012-11-23T00:00:00"/>
    <s v="Second Class"/>
    <s v="DL-13330"/>
    <s v="Denise Leinenbach"/>
    <x v="0"/>
    <s v="United States"/>
    <s v="Lawrence"/>
    <x v="14"/>
    <n v="46226"/>
    <x v="2"/>
    <s v="TEC-MA-10002930"/>
    <x v="2"/>
    <x v="15"/>
    <s v="Ricoh - Ink Collector Unit for GX3000 Series Printers"/>
    <n v="83.9"/>
    <n v="2"/>
    <n v="0"/>
    <x v="5421"/>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422"/>
  </r>
  <r>
    <n v="6678"/>
    <x v="3313"/>
    <x v="1"/>
    <x v="82"/>
    <d v="2012-11-23T00:00:00"/>
    <s v="Second Class"/>
    <s v="DL-13330"/>
    <s v="Denise Leinenbach"/>
    <x v="0"/>
    <s v="United States"/>
    <s v="Lawrence"/>
    <x v="14"/>
    <n v="46226"/>
    <x v="2"/>
    <s v="TEC-AC-10000990"/>
    <x v="2"/>
    <x v="11"/>
    <s v="Imation Bio 2GB USB Flash Drive Imation Corp"/>
    <n v="393.54"/>
    <n v="3"/>
    <n v="0"/>
    <x v="5423"/>
  </r>
  <r>
    <n v="6679"/>
    <x v="3314"/>
    <x v="2"/>
    <x v="982"/>
    <d v="2011-10-14T00:00:00"/>
    <s v="Standard Class"/>
    <s v="SD-20485"/>
    <s v="Shirley Daniels"/>
    <x v="2"/>
    <s v="United States"/>
    <s v="Phoenix"/>
    <x v="16"/>
    <n v="85023"/>
    <x v="1"/>
    <s v="FUR-FU-10003724"/>
    <x v="0"/>
    <x v="5"/>
    <s v="Westinghouse Clip-On Gooseneck Lamps"/>
    <n v="46.872"/>
    <n v="7"/>
    <n v="0.2"/>
    <x v="5424"/>
  </r>
  <r>
    <n v="6680"/>
    <x v="3315"/>
    <x v="3"/>
    <x v="264"/>
    <d v="2014-09-08T00:00:00"/>
    <s v="Second Class"/>
    <s v="TB-21055"/>
    <s v="Ted Butterfield"/>
    <x v="0"/>
    <s v="United States"/>
    <s v="Meriden"/>
    <x v="29"/>
    <n v="6450"/>
    <x v="3"/>
    <s v="OFF-ST-10000918"/>
    <x v="1"/>
    <x v="4"/>
    <s v="Crate-A-Files"/>
    <n v="10.9"/>
    <n v="1"/>
    <n v="0"/>
    <x v="5425"/>
  </r>
  <r>
    <n v="6681"/>
    <x v="3315"/>
    <x v="3"/>
    <x v="264"/>
    <d v="2014-09-08T00:00:00"/>
    <s v="Second Class"/>
    <s v="TB-21055"/>
    <s v="Ted Butterfield"/>
    <x v="0"/>
    <s v="United States"/>
    <s v="Meriden"/>
    <x v="29"/>
    <n v="6450"/>
    <x v="3"/>
    <s v="OFF-PA-10000157"/>
    <x v="1"/>
    <x v="10"/>
    <s v="Xerox 191"/>
    <n v="79.92"/>
    <n v="4"/>
    <n v="0"/>
    <x v="5426"/>
  </r>
  <r>
    <n v="6682"/>
    <x v="3315"/>
    <x v="3"/>
    <x v="264"/>
    <d v="2014-09-08T00:00:00"/>
    <s v="Second Class"/>
    <s v="TB-21055"/>
    <s v="Ted Butterfield"/>
    <x v="0"/>
    <s v="United States"/>
    <s v="Meriden"/>
    <x v="29"/>
    <n v="6450"/>
    <x v="3"/>
    <s v="OFF-PA-10002499"/>
    <x v="1"/>
    <x v="10"/>
    <s v="Xerox 1890"/>
    <n v="146.82"/>
    <n v="3"/>
    <n v="0"/>
    <x v="691"/>
  </r>
  <r>
    <n v="6683"/>
    <x v="3316"/>
    <x v="3"/>
    <x v="314"/>
    <d v="2014-01-03T00:00:00"/>
    <s v="First Class"/>
    <s v="DP-13390"/>
    <s v="Dennis Pardue"/>
    <x v="2"/>
    <s v="United States"/>
    <s v="Franklin"/>
    <x v="6"/>
    <n v="53132"/>
    <x v="2"/>
    <s v="OFF-BI-10002012"/>
    <x v="1"/>
    <x v="8"/>
    <s v="Wilson Jones Easy Flow II Sheet Lifters"/>
    <n v="3.6"/>
    <n v="2"/>
    <n v="0"/>
    <x v="5427"/>
  </r>
  <r>
    <n v="6684"/>
    <x v="3317"/>
    <x v="2"/>
    <x v="1127"/>
    <d v="2011-11-10T00:00:00"/>
    <s v="Standard Class"/>
    <s v="DE-13255"/>
    <s v="Deanra Eno"/>
    <x v="2"/>
    <s v="United States"/>
    <s v="Los Angeles"/>
    <x v="1"/>
    <n v="90008"/>
    <x v="1"/>
    <s v="FUR-FU-10000320"/>
    <x v="0"/>
    <x v="5"/>
    <s v="OIC Stacking Trays"/>
    <n v="20.04"/>
    <n v="6"/>
    <n v="0"/>
    <x v="5428"/>
  </r>
  <r>
    <n v="6685"/>
    <x v="3318"/>
    <x v="1"/>
    <x v="997"/>
    <d v="2012-12-22T00:00:00"/>
    <s v="Standard Class"/>
    <s v="MC-18100"/>
    <s v="Mick Crebagga"/>
    <x v="0"/>
    <s v="United States"/>
    <s v="Bloomington"/>
    <x v="10"/>
    <n v="61701"/>
    <x v="2"/>
    <s v="OFF-ST-10003716"/>
    <x v="1"/>
    <x v="4"/>
    <s v="Tennsco Double-Tier Lockers"/>
    <n v="180.01600000000002"/>
    <n v="1"/>
    <n v="0.2"/>
    <x v="5429"/>
  </r>
  <r>
    <n v="6686"/>
    <x v="3318"/>
    <x v="1"/>
    <x v="997"/>
    <d v="2012-12-22T00:00:00"/>
    <s v="Standard Class"/>
    <s v="MC-18100"/>
    <s v="Mick Crebagga"/>
    <x v="0"/>
    <s v="United States"/>
    <s v="Bloomington"/>
    <x v="10"/>
    <n v="61701"/>
    <x v="2"/>
    <s v="FUR-FU-10000965"/>
    <x v="0"/>
    <x v="5"/>
    <s v="Howard Miller 11-1/2&quot; Diameter Ridgewood Wall Clock"/>
    <n v="41.552"/>
    <n v="2"/>
    <n v="0.6"/>
    <x v="5430"/>
  </r>
  <r>
    <n v="6687"/>
    <x v="3318"/>
    <x v="1"/>
    <x v="997"/>
    <d v="2012-12-22T00:00:00"/>
    <s v="Standard Class"/>
    <s v="MC-18100"/>
    <s v="Mick Crebagga"/>
    <x v="0"/>
    <s v="United States"/>
    <s v="Bloomington"/>
    <x v="10"/>
    <n v="61701"/>
    <x v="2"/>
    <s v="OFF-AR-10003829"/>
    <x v="1"/>
    <x v="6"/>
    <s v="Newell 35"/>
    <n v="13.120000000000001"/>
    <n v="5"/>
    <n v="0.2"/>
    <x v="1909"/>
  </r>
  <r>
    <n v="6688"/>
    <x v="3319"/>
    <x v="1"/>
    <x v="263"/>
    <d v="2012-05-21T00:00:00"/>
    <s v="Standard Class"/>
    <s v="HG-15025"/>
    <s v="Hunter Glantz"/>
    <x v="0"/>
    <s v="United States"/>
    <s v="Los Angeles"/>
    <x v="1"/>
    <n v="90032"/>
    <x v="1"/>
    <s v="OFF-ST-10003470"/>
    <x v="1"/>
    <x v="4"/>
    <s v="Tennsco Snap-Together Open Shelving Units, Starter Sets and Add-On Units"/>
    <n v="1117.92"/>
    <n v="4"/>
    <n v="0"/>
    <x v="2269"/>
  </r>
  <r>
    <n v="6689"/>
    <x v="3320"/>
    <x v="3"/>
    <x v="434"/>
    <d v="2014-03-16T00:00:00"/>
    <s v="Second Class"/>
    <s v="CM-11815"/>
    <s v="Candace McMahon"/>
    <x v="1"/>
    <s v="United States"/>
    <s v="San Francisco"/>
    <x v="1"/>
    <n v="94109"/>
    <x v="1"/>
    <s v="TEC-AC-10004568"/>
    <x v="2"/>
    <x v="11"/>
    <s v="Maxell LTO Ultrium - 800 GB"/>
    <n v="111.96"/>
    <n v="4"/>
    <n v="0"/>
    <x v="5431"/>
  </r>
  <r>
    <n v="6690"/>
    <x v="3321"/>
    <x v="3"/>
    <x v="574"/>
    <d v="2014-12-10T00:00:00"/>
    <s v="Standard Class"/>
    <s v="RP-19855"/>
    <s v="Roy Phan"/>
    <x v="1"/>
    <s v="United States"/>
    <s v="Houston"/>
    <x v="5"/>
    <n v="77095"/>
    <x v="2"/>
    <s v="OFF-AR-10000817"/>
    <x v="1"/>
    <x v="6"/>
    <s v="Manco Dry-Lighter Erasable Highlighter"/>
    <n v="12.160000000000002"/>
    <n v="5"/>
    <n v="0.2"/>
    <x v="5432"/>
  </r>
  <r>
    <n v="6691"/>
    <x v="3322"/>
    <x v="3"/>
    <x v="689"/>
    <d v="2014-08-06T00:00:00"/>
    <s v="Standard Class"/>
    <s v="LS-17200"/>
    <s v="Luke Schmidt"/>
    <x v="1"/>
    <s v="United States"/>
    <s v="Milwaukee"/>
    <x v="6"/>
    <n v="53209"/>
    <x v="2"/>
    <s v="OFF-BI-10003460"/>
    <x v="1"/>
    <x v="8"/>
    <s v="Acco 3-Hole Punch"/>
    <n v="17.52"/>
    <n v="4"/>
    <n v="0"/>
    <x v="5433"/>
  </r>
  <r>
    <n v="6692"/>
    <x v="3322"/>
    <x v="3"/>
    <x v="689"/>
    <d v="2014-08-06T00:00:00"/>
    <s v="Standard Class"/>
    <s v="LS-17200"/>
    <s v="Luke Schmidt"/>
    <x v="1"/>
    <s v="United States"/>
    <s v="Milwaukee"/>
    <x v="6"/>
    <n v="53209"/>
    <x v="2"/>
    <s v="OFF-AP-10002472"/>
    <x v="1"/>
    <x v="9"/>
    <s v="3M Office Air Cleaner"/>
    <n v="155.88"/>
    <n v="6"/>
    <n v="0"/>
    <x v="5434"/>
  </r>
  <r>
    <n v="6693"/>
    <x v="3323"/>
    <x v="3"/>
    <x v="938"/>
    <d v="2014-08-14T00:00:00"/>
    <s v="Second Class"/>
    <s v="DR-12940"/>
    <s v="Daniel Raglin"/>
    <x v="2"/>
    <s v="United States"/>
    <s v="Lake Charles"/>
    <x v="28"/>
    <n v="70601"/>
    <x v="0"/>
    <s v="OFF-BI-10000632"/>
    <x v="1"/>
    <x v="8"/>
    <s v="Satellite Sectional Post Binders"/>
    <n v="477.51"/>
    <n v="11"/>
    <n v="0"/>
    <x v="5435"/>
  </r>
  <r>
    <n v="6694"/>
    <x v="3324"/>
    <x v="3"/>
    <x v="1033"/>
    <d v="2014-10-03T00:00:00"/>
    <s v="Second Class"/>
    <s v="CC-12475"/>
    <s v="Cindy Chapman"/>
    <x v="0"/>
    <s v="United States"/>
    <s v="Baltimore"/>
    <x v="39"/>
    <n v="21215"/>
    <x v="3"/>
    <s v="OFF-PA-10000062"/>
    <x v="1"/>
    <x v="10"/>
    <s v="Green Bar Computer Printout Paper"/>
    <n v="164.88"/>
    <n v="3"/>
    <n v="0"/>
    <x v="2384"/>
  </r>
  <r>
    <n v="6695"/>
    <x v="3325"/>
    <x v="0"/>
    <x v="370"/>
    <d v="2013-08-31T00:00:00"/>
    <s v="Standard Class"/>
    <s v="SS-20515"/>
    <s v="Shirley Schmidt"/>
    <x v="2"/>
    <s v="United States"/>
    <s v="Franklin"/>
    <x v="6"/>
    <n v="53132"/>
    <x v="2"/>
    <s v="TEC-AC-10002006"/>
    <x v="2"/>
    <x v="11"/>
    <s v="Memorex Micro Travel Drive 16 GB"/>
    <n v="47.97"/>
    <n v="3"/>
    <n v="0"/>
    <x v="5436"/>
  </r>
  <r>
    <n v="6696"/>
    <x v="3326"/>
    <x v="0"/>
    <x v="499"/>
    <d v="2013-12-08T00:00:00"/>
    <s v="Standard Class"/>
    <s v="JF-15190"/>
    <s v="Jamie Frazer"/>
    <x v="0"/>
    <s v="United States"/>
    <s v="New York City"/>
    <x v="15"/>
    <n v="10024"/>
    <x v="3"/>
    <s v="OFF-BI-10004318"/>
    <x v="1"/>
    <x v="8"/>
    <s v="Ibico EB-19 Dual Function Manual Binding System"/>
    <n v="415.17600000000004"/>
    <n v="3"/>
    <n v="0.2"/>
    <x v="5437"/>
  </r>
  <r>
    <n v="6697"/>
    <x v="3326"/>
    <x v="0"/>
    <x v="499"/>
    <d v="2013-12-08T00:00:00"/>
    <s v="Standard Class"/>
    <s v="JF-15190"/>
    <s v="Jamie Frazer"/>
    <x v="0"/>
    <s v="United States"/>
    <s v="New York City"/>
    <x v="15"/>
    <n v="10024"/>
    <x v="3"/>
    <s v="OFF-BI-10004236"/>
    <x v="1"/>
    <x v="8"/>
    <s v="XtraLife ClearVue Slant-D Ring Binder, White, 3&quot;"/>
    <n v="35.231999999999999"/>
    <n v="3"/>
    <n v="0.2"/>
    <x v="5438"/>
  </r>
  <r>
    <n v="6698"/>
    <x v="3326"/>
    <x v="0"/>
    <x v="499"/>
    <d v="2013-12-08T00:00:00"/>
    <s v="Standard Class"/>
    <s v="JF-15190"/>
    <s v="Jamie Frazer"/>
    <x v="0"/>
    <s v="United States"/>
    <s v="New York City"/>
    <x v="15"/>
    <n v="10024"/>
    <x v="3"/>
    <s v="OFF-PA-10000062"/>
    <x v="1"/>
    <x v="10"/>
    <s v="Green Bar Computer Printout Paper"/>
    <n v="54.96"/>
    <n v="1"/>
    <n v="0"/>
    <x v="5439"/>
  </r>
  <r>
    <n v="6699"/>
    <x v="3327"/>
    <x v="3"/>
    <x v="246"/>
    <d v="2014-07-26T00:00:00"/>
    <s v="Standard Class"/>
    <s v="SW-20455"/>
    <s v="Shaun Weien"/>
    <x v="0"/>
    <s v="United States"/>
    <s v="San Diego"/>
    <x v="1"/>
    <n v="92024"/>
    <x v="1"/>
    <s v="OFF-PA-10003205"/>
    <x v="1"/>
    <x v="10"/>
    <s v="Wirebound Message Forms, Four 2 3/4 x 5 Forms per Page, Pink Paper"/>
    <n v="16.34"/>
    <n v="2"/>
    <n v="0"/>
    <x v="5440"/>
  </r>
  <r>
    <n v="6700"/>
    <x v="3327"/>
    <x v="3"/>
    <x v="246"/>
    <d v="2014-07-26T00:00:00"/>
    <s v="Standard Class"/>
    <s v="SW-20455"/>
    <s v="Shaun Weien"/>
    <x v="0"/>
    <s v="United States"/>
    <s v="San Diego"/>
    <x v="1"/>
    <n v="92024"/>
    <x v="1"/>
    <s v="FUR-CH-10000988"/>
    <x v="0"/>
    <x v="1"/>
    <s v="Hon Olson Stacker Stools"/>
    <n v="225.29600000000002"/>
    <n v="2"/>
    <n v="0.2"/>
    <x v="2469"/>
  </r>
  <r>
    <n v="6701"/>
    <x v="3327"/>
    <x v="3"/>
    <x v="246"/>
    <d v="2014-07-26T00:00:00"/>
    <s v="Standard Class"/>
    <s v="SW-20455"/>
    <s v="Shaun Weien"/>
    <x v="0"/>
    <s v="United States"/>
    <s v="San Diego"/>
    <x v="1"/>
    <n v="92024"/>
    <x v="1"/>
    <s v="OFF-BI-10001524"/>
    <x v="1"/>
    <x v="8"/>
    <s v="GBC Premium Transparent Covers with Diagonal Lined Pattern"/>
    <n v="50.352000000000004"/>
    <n v="3"/>
    <n v="0.2"/>
    <x v="5307"/>
  </r>
  <r>
    <n v="6702"/>
    <x v="3328"/>
    <x v="1"/>
    <x v="1128"/>
    <d v="2012-05-24T00:00:00"/>
    <s v="Standard Class"/>
    <s v="SG-20470"/>
    <s v="Sheri Gordon"/>
    <x v="0"/>
    <s v="United States"/>
    <s v="Wilson"/>
    <x v="3"/>
    <n v="27893"/>
    <x v="0"/>
    <s v="FUR-FU-10001986"/>
    <x v="0"/>
    <x v="5"/>
    <s v="Dana Fluorescent Magnifying Lamp, White, 36&quot;"/>
    <n v="163.136"/>
    <n v="4"/>
    <n v="0.2"/>
    <x v="5441"/>
  </r>
  <r>
    <n v="6703"/>
    <x v="3328"/>
    <x v="1"/>
    <x v="1128"/>
    <d v="2012-05-24T00:00:00"/>
    <s v="Standard Class"/>
    <s v="SG-20470"/>
    <s v="Sheri Gordon"/>
    <x v="0"/>
    <s v="United States"/>
    <s v="Wilson"/>
    <x v="3"/>
    <n v="27893"/>
    <x v="0"/>
    <s v="OFF-BI-10001031"/>
    <x v="1"/>
    <x v="8"/>
    <s v="Pressboard Data Binders by Wilson Jones"/>
    <n v="6.4080000000000004"/>
    <n v="4"/>
    <n v="0.7"/>
    <x v="5442"/>
  </r>
  <r>
    <n v="6704"/>
    <x v="3329"/>
    <x v="1"/>
    <x v="537"/>
    <d v="2012-06-28T00:00:00"/>
    <s v="Standard Class"/>
    <s v="CS-12355"/>
    <s v="Christine Sundaresam"/>
    <x v="0"/>
    <s v="United States"/>
    <s v="Long Beach"/>
    <x v="1"/>
    <n v="90805"/>
    <x v="1"/>
    <s v="TEC-PH-10002468"/>
    <x v="2"/>
    <x v="7"/>
    <s v="Plantronics CS 50-USB - headset - Convertible, Monaural"/>
    <n v="217.58400000000003"/>
    <n v="2"/>
    <n v="0.2"/>
    <x v="2926"/>
  </r>
  <r>
    <n v="6705"/>
    <x v="3329"/>
    <x v="1"/>
    <x v="537"/>
    <d v="2012-06-28T00:00:00"/>
    <s v="Standard Class"/>
    <s v="CS-12355"/>
    <s v="Christine Sundaresam"/>
    <x v="0"/>
    <s v="United States"/>
    <s v="Long Beach"/>
    <x v="1"/>
    <n v="90805"/>
    <x v="1"/>
    <s v="OFF-FA-10003059"/>
    <x v="1"/>
    <x v="13"/>
    <s v="Assorted Color Push Pins"/>
    <n v="5.43"/>
    <n v="3"/>
    <n v="0"/>
    <x v="5443"/>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444"/>
  </r>
  <r>
    <n v="6708"/>
    <x v="3331"/>
    <x v="2"/>
    <x v="138"/>
    <d v="2011-04-18T00:00:00"/>
    <s v="Standard Class"/>
    <s v="BF-11170"/>
    <s v="Ben Ferrer"/>
    <x v="2"/>
    <s v="United States"/>
    <s v="Baltimore"/>
    <x v="39"/>
    <n v="21215"/>
    <x v="3"/>
    <s v="OFF-LA-10002368"/>
    <x v="1"/>
    <x v="2"/>
    <s v="Avery 479"/>
    <n v="7.83"/>
    <n v="3"/>
    <n v="0"/>
    <x v="1589"/>
  </r>
  <r>
    <n v="6709"/>
    <x v="3332"/>
    <x v="1"/>
    <x v="717"/>
    <d v="2012-11-19T00:00:00"/>
    <s v="Standard Class"/>
    <s v="GZ-14470"/>
    <s v="Gary Zandusky"/>
    <x v="0"/>
    <s v="United States"/>
    <s v="Rio Rancho"/>
    <x v="27"/>
    <n v="87124"/>
    <x v="1"/>
    <s v="FUR-CH-10004287"/>
    <x v="0"/>
    <x v="1"/>
    <s v="SAFCO Arco Folding Chair"/>
    <n v="883.84"/>
    <n v="4"/>
    <n v="0.2"/>
    <x v="2388"/>
  </r>
  <r>
    <n v="6710"/>
    <x v="3332"/>
    <x v="1"/>
    <x v="717"/>
    <d v="2012-11-19T00:00:00"/>
    <s v="Standard Class"/>
    <s v="GZ-14470"/>
    <s v="Gary Zandusky"/>
    <x v="0"/>
    <s v="United States"/>
    <s v="Rio Rancho"/>
    <x v="27"/>
    <n v="87124"/>
    <x v="1"/>
    <s v="FUR-CH-10001891"/>
    <x v="0"/>
    <x v="1"/>
    <s v="Global Deluxe Office Fabric Chairs"/>
    <n v="230.35200000000003"/>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445"/>
  </r>
  <r>
    <n v="6712"/>
    <x v="3334"/>
    <x v="3"/>
    <x v="238"/>
    <d v="2014-08-22T00:00:00"/>
    <s v="Second Class"/>
    <s v="PJ-19015"/>
    <s v="Pauline Johnson"/>
    <x v="0"/>
    <s v="United States"/>
    <s v="Columbus"/>
    <x v="24"/>
    <n v="43229"/>
    <x v="3"/>
    <s v="OFF-AR-10001419"/>
    <x v="1"/>
    <x v="6"/>
    <s v="Newell 325"/>
    <n v="9.9120000000000008"/>
    <n v="3"/>
    <n v="0.2"/>
    <x v="5446"/>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d v="2014-12-15T00:00:00"/>
    <s v="Same Day"/>
    <s v="DB-13060"/>
    <s v="Dave Brooks"/>
    <x v="0"/>
    <s v="United States"/>
    <s v="Skokie"/>
    <x v="10"/>
    <n v="60076"/>
    <x v="2"/>
    <s v="FUR-FU-10004091"/>
    <x v="0"/>
    <x v="5"/>
    <s v="Howard Miller 13&quot; Diameter Goldtone Round Wall Clock"/>
    <n v="56.328000000000003"/>
    <n v="3"/>
    <n v="0.6"/>
    <x v="5448"/>
  </r>
  <r>
    <n v="6715"/>
    <x v="3335"/>
    <x v="3"/>
    <x v="817"/>
    <d v="2014-12-15T00:00:00"/>
    <s v="Same Day"/>
    <s v="DB-13060"/>
    <s v="Dave Brooks"/>
    <x v="0"/>
    <s v="United States"/>
    <s v="Skokie"/>
    <x v="10"/>
    <n v="60076"/>
    <x v="2"/>
    <s v="TEC-AC-10004510"/>
    <x v="2"/>
    <x v="11"/>
    <s v="Logitech Desktop MK120 Mouse and keyboard Combo"/>
    <n v="39.264000000000003"/>
    <n v="3"/>
    <n v="0.2"/>
    <x v="5449"/>
  </r>
  <r>
    <n v="6716"/>
    <x v="3335"/>
    <x v="3"/>
    <x v="817"/>
    <d v="2014-12-15T00:00:00"/>
    <s v="Same Day"/>
    <s v="DB-13060"/>
    <s v="Dave Brooks"/>
    <x v="0"/>
    <s v="United States"/>
    <s v="Skokie"/>
    <x v="10"/>
    <n v="60076"/>
    <x v="2"/>
    <s v="OFF-AR-10002987"/>
    <x v="1"/>
    <x v="6"/>
    <s v="Prismacolor Color Pencil Set"/>
    <n v="95.231999999999999"/>
    <n v="6"/>
    <n v="0.2"/>
    <x v="5450"/>
  </r>
  <r>
    <n v="6717"/>
    <x v="3336"/>
    <x v="0"/>
    <x v="143"/>
    <d v="2013-04-16T00:00:00"/>
    <s v="Standard Class"/>
    <s v="CK-12325"/>
    <s v="Christine Kargatis"/>
    <x v="2"/>
    <s v="United States"/>
    <s v="Hot Springs"/>
    <x v="36"/>
    <n v="71901"/>
    <x v="0"/>
    <s v="OFF-FA-10002280"/>
    <x v="1"/>
    <x v="13"/>
    <s v="Advantus Plastic Paper Clips"/>
    <n v="30"/>
    <n v="6"/>
    <n v="0"/>
    <x v="3129"/>
  </r>
  <r>
    <n v="6718"/>
    <x v="3336"/>
    <x v="0"/>
    <x v="143"/>
    <d v="2013-04-16T00:00:00"/>
    <s v="Standard Class"/>
    <s v="CK-12325"/>
    <s v="Christine Kargatis"/>
    <x v="2"/>
    <s v="United States"/>
    <s v="Hot Springs"/>
    <x v="36"/>
    <n v="71901"/>
    <x v="0"/>
    <s v="OFF-PA-10001934"/>
    <x v="1"/>
    <x v="10"/>
    <s v="Xerox 1993"/>
    <n v="25.92"/>
    <n v="4"/>
    <n v="0"/>
    <x v="168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451"/>
  </r>
  <r>
    <n v="6720"/>
    <x v="3337"/>
    <x v="0"/>
    <x v="186"/>
    <d v="2013-12-20T00:00:00"/>
    <s v="First Class"/>
    <s v="SF-20065"/>
    <s v="Sandra Flanagan"/>
    <x v="0"/>
    <s v="United States"/>
    <s v="Goldsboro"/>
    <x v="3"/>
    <n v="27534"/>
    <x v="0"/>
    <s v="OFF-AP-10004859"/>
    <x v="1"/>
    <x v="9"/>
    <s v="Acco 6 Outlet Guardian Premium Surge Suppressor"/>
    <n v="34.944000000000003"/>
    <n v="3"/>
    <n v="0.2"/>
    <x v="5452"/>
  </r>
  <r>
    <n v="6721"/>
    <x v="3338"/>
    <x v="3"/>
    <x v="20"/>
    <d v="2014-09-25T00:00:00"/>
    <s v="Standard Class"/>
    <s v="DP-13105"/>
    <s v="Dave Poirier"/>
    <x v="1"/>
    <s v="United States"/>
    <s v="Los Angeles"/>
    <x v="1"/>
    <n v="90032"/>
    <x v="1"/>
    <s v="TEC-AC-10000057"/>
    <x v="2"/>
    <x v="11"/>
    <s v="Microsoft Natural Ergonomic Keyboard 4000"/>
    <n v="149.94999999999999"/>
    <n v="5"/>
    <n v="0"/>
    <x v="5453"/>
  </r>
  <r>
    <n v="6722"/>
    <x v="3338"/>
    <x v="3"/>
    <x v="20"/>
    <d v="2014-09-25T00:00:00"/>
    <s v="Standard Class"/>
    <s v="DP-13105"/>
    <s v="Dave Poirier"/>
    <x v="1"/>
    <s v="United States"/>
    <s v="Los Angeles"/>
    <x v="1"/>
    <n v="90032"/>
    <x v="1"/>
    <s v="OFF-AR-10000914"/>
    <x v="1"/>
    <x v="6"/>
    <s v="Boston 16765 Mini Stand Up Battery Pencil Sharpener"/>
    <n v="23.32"/>
    <n v="2"/>
    <n v="0"/>
    <x v="5454"/>
  </r>
  <r>
    <n v="6723"/>
    <x v="3338"/>
    <x v="3"/>
    <x v="20"/>
    <d v="2014-09-25T00:00:00"/>
    <s v="Standard Class"/>
    <s v="DP-13105"/>
    <s v="Dave Poirier"/>
    <x v="1"/>
    <s v="United States"/>
    <s v="Los Angeles"/>
    <x v="1"/>
    <n v="90032"/>
    <x v="1"/>
    <s v="OFF-AR-10004956"/>
    <x v="1"/>
    <x v="6"/>
    <s v="Newell 33"/>
    <n v="16.740000000000002"/>
    <n v="3"/>
    <n v="0"/>
    <x v="5455"/>
  </r>
  <r>
    <n v="6724"/>
    <x v="3339"/>
    <x v="3"/>
    <x v="507"/>
    <d v="2014-09-07T00:00:00"/>
    <s v="Second Class"/>
    <s v="VM-21835"/>
    <s v="Vivian Mathis"/>
    <x v="0"/>
    <s v="United States"/>
    <s v="Nashua"/>
    <x v="38"/>
    <n v="3060"/>
    <x v="3"/>
    <s v="OFF-FA-10001843"/>
    <x v="1"/>
    <x v="13"/>
    <s v="Staples"/>
    <n v="14.82"/>
    <n v="6"/>
    <n v="0"/>
    <x v="5456"/>
  </r>
  <r>
    <n v="6725"/>
    <x v="3340"/>
    <x v="0"/>
    <x v="126"/>
    <d v="2013-09-17T00:00:00"/>
    <s v="Standard Class"/>
    <s v="SF-20200"/>
    <s v="Sarah Foster"/>
    <x v="0"/>
    <s v="United States"/>
    <s v="Seattle"/>
    <x v="4"/>
    <n v="98103"/>
    <x v="1"/>
    <s v="OFF-FA-10000585"/>
    <x v="1"/>
    <x v="13"/>
    <s v="OIC Bulk Pack Metal Binder Clips"/>
    <n v="10.47"/>
    <n v="3"/>
    <n v="0"/>
    <x v="5457"/>
  </r>
  <r>
    <n v="6726"/>
    <x v="3340"/>
    <x v="0"/>
    <x v="126"/>
    <d v="2013-09-17T00:00:00"/>
    <s v="Standard Class"/>
    <s v="SF-20200"/>
    <s v="Sarah Foster"/>
    <x v="0"/>
    <s v="United States"/>
    <s v="Seattle"/>
    <x v="4"/>
    <n v="98103"/>
    <x v="1"/>
    <s v="OFF-LA-10003720"/>
    <x v="1"/>
    <x v="2"/>
    <s v="Avery 487"/>
    <n v="11.07"/>
    <n v="3"/>
    <n v="0"/>
    <x v="5458"/>
  </r>
  <r>
    <n v="6727"/>
    <x v="3340"/>
    <x v="0"/>
    <x v="126"/>
    <d v="2013-09-17T00:00:00"/>
    <s v="Standard Class"/>
    <s v="SF-20200"/>
    <s v="Sarah Foster"/>
    <x v="0"/>
    <s v="United States"/>
    <s v="Seattle"/>
    <x v="4"/>
    <n v="98103"/>
    <x v="1"/>
    <s v="OFF-BI-10000301"/>
    <x v="1"/>
    <x v="8"/>
    <s v="GBC Instant Report Kit"/>
    <n v="20.704000000000001"/>
    <n v="4"/>
    <n v="0.2"/>
    <x v="5459"/>
  </r>
  <r>
    <n v="6728"/>
    <x v="3341"/>
    <x v="3"/>
    <x v="682"/>
    <d v="2014-08-16T00:00:00"/>
    <s v="Second Class"/>
    <s v="SC-20695"/>
    <s v="Steve Chapman"/>
    <x v="1"/>
    <s v="United States"/>
    <s v="Richmond"/>
    <x v="14"/>
    <n v="47374"/>
    <x v="2"/>
    <s v="OFF-PA-10003302"/>
    <x v="1"/>
    <x v="10"/>
    <s v="Xerox 1906"/>
    <n v="177.2"/>
    <n v="5"/>
    <n v="0"/>
    <x v="966"/>
  </r>
  <r>
    <n v="6729"/>
    <x v="3342"/>
    <x v="0"/>
    <x v="254"/>
    <d v="2013-11-10T00:00:00"/>
    <s v="Standard Class"/>
    <s v="MF-17665"/>
    <s v="Maureen Fritzler"/>
    <x v="1"/>
    <s v="United States"/>
    <s v="Miami"/>
    <x v="2"/>
    <n v="33180"/>
    <x v="0"/>
    <s v="FUR-FU-10001889"/>
    <x v="0"/>
    <x v="5"/>
    <s v="Ultra Door Pull Handle"/>
    <n v="50.496000000000002"/>
    <n v="6"/>
    <n v="0.2"/>
    <x v="5460"/>
  </r>
  <r>
    <n v="6730"/>
    <x v="3343"/>
    <x v="1"/>
    <x v="652"/>
    <d v="2012-06-20T00:00:00"/>
    <s v="First Class"/>
    <s v="BV-11245"/>
    <s v="Benjamin Venier"/>
    <x v="1"/>
    <s v="United States"/>
    <s v="Smyrna"/>
    <x v="18"/>
    <n v="37167"/>
    <x v="0"/>
    <s v="OFF-BI-10002982"/>
    <x v="1"/>
    <x v="8"/>
    <s v="Avery Self-Adhesive Photo Pockets for Polaroid Photos"/>
    <n v="6.1290000000000004"/>
    <n v="3"/>
    <n v="0.7"/>
    <x v="5461"/>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n v="6732"/>
    <x v="3343"/>
    <x v="1"/>
    <x v="652"/>
    <d v="2012-06-20T00:00:00"/>
    <s v="First Class"/>
    <s v="BV-11245"/>
    <s v="Benjamin Venier"/>
    <x v="1"/>
    <s v="United States"/>
    <s v="Smyrna"/>
    <x v="18"/>
    <n v="37167"/>
    <x v="0"/>
    <s v="OFF-PA-10001937"/>
    <x v="1"/>
    <x v="10"/>
    <s v="Xerox 21"/>
    <n v="20.736000000000004"/>
    <n v="4"/>
    <n v="0.2"/>
    <x v="570"/>
  </r>
  <r>
    <n v="6733"/>
    <x v="3344"/>
    <x v="2"/>
    <x v="1129"/>
    <d v="2011-07-07T00:00:00"/>
    <s v="First Class"/>
    <s v="KE-16420"/>
    <s v="Katrina Edelman"/>
    <x v="1"/>
    <s v="United States"/>
    <s v="Aurora"/>
    <x v="22"/>
    <n v="80013"/>
    <x v="1"/>
    <s v="OFF-PA-10001977"/>
    <x v="1"/>
    <x v="10"/>
    <s v="Xerox 194"/>
    <n v="177.536"/>
    <n v="4"/>
    <n v="0.2"/>
    <x v="3954"/>
  </r>
  <r>
    <n v="6734"/>
    <x v="3344"/>
    <x v="2"/>
    <x v="1129"/>
    <d v="2011-07-07T00:00:00"/>
    <s v="First Class"/>
    <s v="KE-16420"/>
    <s v="Katrina Edelman"/>
    <x v="1"/>
    <s v="United States"/>
    <s v="Aurora"/>
    <x v="22"/>
    <n v="80013"/>
    <x v="1"/>
    <s v="OFF-AP-10000692"/>
    <x v="1"/>
    <x v="9"/>
    <s v="Fellowes Mighty 8 Compact Surge Protector"/>
    <n v="32.432000000000002"/>
    <n v="2"/>
    <n v="0.2"/>
    <x v="5463"/>
  </r>
  <r>
    <n v="6735"/>
    <x v="3345"/>
    <x v="1"/>
    <x v="139"/>
    <d v="2012-12-25T00:00:00"/>
    <s v="Standard Class"/>
    <s v="EM-14200"/>
    <s v="Evan Minnotte"/>
    <x v="2"/>
    <s v="United States"/>
    <s v="Miami"/>
    <x v="2"/>
    <n v="33142"/>
    <x v="0"/>
    <s v="OFF-LA-10004093"/>
    <x v="1"/>
    <x v="2"/>
    <s v="Avery 486"/>
    <n v="11.696"/>
    <n v="2"/>
    <n v="0.2"/>
    <x v="3702"/>
  </r>
  <r>
    <n v="6736"/>
    <x v="3346"/>
    <x v="0"/>
    <x v="342"/>
    <d v="2013-04-18T00:00:00"/>
    <s v="Standard Class"/>
    <s v="BT-11680"/>
    <s v="Brian Thompson"/>
    <x v="0"/>
    <s v="United States"/>
    <s v="San Francisco"/>
    <x v="1"/>
    <n v="94122"/>
    <x v="1"/>
    <s v="OFF-AP-10004980"/>
    <x v="1"/>
    <x v="9"/>
    <s v="3M Replacement Filter for Office Air Cleaner for 20' x 33' Room"/>
    <n v="113.76"/>
    <n v="3"/>
    <n v="0"/>
    <x v="5464"/>
  </r>
  <r>
    <n v="6737"/>
    <x v="3346"/>
    <x v="0"/>
    <x v="342"/>
    <d v="2013-04-18T00:00:00"/>
    <s v="Standard Class"/>
    <s v="BT-11680"/>
    <s v="Brian Thompson"/>
    <x v="0"/>
    <s v="United States"/>
    <s v="San Francisco"/>
    <x v="1"/>
    <n v="94122"/>
    <x v="1"/>
    <s v="OFF-ST-10001932"/>
    <x v="1"/>
    <x v="4"/>
    <s v="Fellowes Staxonsteel Drawer Files"/>
    <n v="579.51"/>
    <n v="3"/>
    <n v="0"/>
    <x v="5168"/>
  </r>
  <r>
    <n v="6738"/>
    <x v="3346"/>
    <x v="0"/>
    <x v="342"/>
    <d v="2013-04-18T00:00:00"/>
    <s v="Standard Class"/>
    <s v="BT-11680"/>
    <s v="Brian Thompson"/>
    <x v="0"/>
    <s v="United States"/>
    <s v="San Francisco"/>
    <x v="1"/>
    <n v="94122"/>
    <x v="1"/>
    <s v="OFF-ST-10000636"/>
    <x v="1"/>
    <x v="4"/>
    <s v="Rogers Profile Extra Capacity Storage Tub"/>
    <n v="150.66"/>
    <n v="9"/>
    <n v="0"/>
    <x v="5465"/>
  </r>
  <r>
    <n v="6739"/>
    <x v="3346"/>
    <x v="0"/>
    <x v="342"/>
    <d v="2013-04-18T00:00:00"/>
    <s v="Standard Class"/>
    <s v="BT-11680"/>
    <s v="Brian Thompson"/>
    <x v="0"/>
    <s v="United States"/>
    <s v="San Francisco"/>
    <x v="1"/>
    <n v="94122"/>
    <x v="1"/>
    <s v="OFF-BI-10000069"/>
    <x v="1"/>
    <x v="8"/>
    <s v="GBC Prepunched Paper, 19-Hole, for Binding Systems, 24-lb"/>
    <n v="48.032000000000004"/>
    <n v="4"/>
    <n v="0.2"/>
    <x v="5466"/>
  </r>
  <r>
    <n v="6740"/>
    <x v="3347"/>
    <x v="2"/>
    <x v="542"/>
    <d v="2011-05-31T00:00:00"/>
    <s v="Standard Class"/>
    <s v="MM-18055"/>
    <s v="Michelle Moray"/>
    <x v="0"/>
    <s v="United States"/>
    <s v="Chicago"/>
    <x v="10"/>
    <n v="60623"/>
    <x v="2"/>
    <s v="OFF-ST-10001837"/>
    <x v="1"/>
    <x v="4"/>
    <s v="SAFCO Mobile Desk Side File, Wire Frame"/>
    <n v="102.624"/>
    <n v="3"/>
    <n v="0.2"/>
    <x v="5467"/>
  </r>
  <r>
    <n v="6741"/>
    <x v="3347"/>
    <x v="2"/>
    <x v="542"/>
    <d v="2011-05-31T00:00:00"/>
    <s v="Standard Class"/>
    <s v="MM-18055"/>
    <s v="Michelle Moray"/>
    <x v="0"/>
    <s v="United States"/>
    <s v="Chicago"/>
    <x v="10"/>
    <n v="60623"/>
    <x v="2"/>
    <s v="FUR-CH-10003981"/>
    <x v="0"/>
    <x v="1"/>
    <s v="Global Commerce Series Low-Back Swivel/Tilt Chairs"/>
    <n v="359.77199999999999"/>
    <n v="2"/>
    <n v="0.3"/>
    <x v="5468"/>
  </r>
  <r>
    <n v="6742"/>
    <x v="3347"/>
    <x v="2"/>
    <x v="542"/>
    <d v="2011-05-31T00:00:00"/>
    <s v="Standard Class"/>
    <s v="MM-18055"/>
    <s v="Michelle Moray"/>
    <x v="0"/>
    <s v="United States"/>
    <s v="Chicago"/>
    <x v="10"/>
    <n v="60623"/>
    <x v="2"/>
    <s v="OFF-AR-10000716"/>
    <x v="1"/>
    <x v="6"/>
    <s v="DIXON Ticonderoga Erasable Checking Pencils"/>
    <n v="13.392000000000001"/>
    <n v="3"/>
    <n v="0.2"/>
    <x v="4615"/>
  </r>
  <r>
    <n v="6743"/>
    <x v="3348"/>
    <x v="3"/>
    <x v="91"/>
    <d v="2014-07-12T00:00:00"/>
    <s v="Standard Class"/>
    <s v="PO-18850"/>
    <s v="Patrick O'Brill"/>
    <x v="0"/>
    <s v="United States"/>
    <s v="Los Angeles"/>
    <x v="1"/>
    <n v="90008"/>
    <x v="1"/>
    <s v="FUR-CH-10001146"/>
    <x v="0"/>
    <x v="1"/>
    <s v="Global Task Chair, Black"/>
    <n v="122.13600000000001"/>
    <n v="3"/>
    <n v="0.2"/>
    <x v="5469"/>
  </r>
  <r>
    <n v="6744"/>
    <x v="3349"/>
    <x v="1"/>
    <x v="1130"/>
    <d v="2012-02-20T00:00:00"/>
    <s v="Standard Class"/>
    <s v="SP-20860"/>
    <s v="Sung Pak"/>
    <x v="1"/>
    <s v="United States"/>
    <s v="Dover"/>
    <x v="38"/>
    <n v="3820"/>
    <x v="3"/>
    <s v="OFF-PA-10002751"/>
    <x v="1"/>
    <x v="10"/>
    <s v="Xerox 1920"/>
    <n v="35.880000000000003"/>
    <n v="6"/>
    <n v="0"/>
    <x v="5470"/>
  </r>
  <r>
    <n v="6745"/>
    <x v="3350"/>
    <x v="3"/>
    <x v="114"/>
    <d v="2014-06-19T00:00:00"/>
    <s v="Second Class"/>
    <s v="CS-12355"/>
    <s v="Christine Sundaresam"/>
    <x v="0"/>
    <s v="United States"/>
    <s v="Dublin"/>
    <x v="24"/>
    <n v="43017"/>
    <x v="3"/>
    <s v="TEC-AC-10001606"/>
    <x v="2"/>
    <x v="11"/>
    <s v="Logitech Wireless Performance Mouse MX for PC and Mac"/>
    <n v="479.952"/>
    <n v="6"/>
    <n v="0.2"/>
    <x v="5471"/>
  </r>
  <r>
    <n v="6746"/>
    <x v="3350"/>
    <x v="3"/>
    <x v="114"/>
    <d v="2014-06-19T00:00:00"/>
    <s v="Second Class"/>
    <s v="CS-12355"/>
    <s v="Christine Sundaresam"/>
    <x v="0"/>
    <s v="United States"/>
    <s v="Dublin"/>
    <x v="24"/>
    <n v="43017"/>
    <x v="3"/>
    <s v="OFF-AR-10001427"/>
    <x v="1"/>
    <x v="6"/>
    <s v="Newell 330"/>
    <n v="23.92"/>
    <n v="5"/>
    <n v="0.2"/>
    <x v="5472"/>
  </r>
  <r>
    <n v="6747"/>
    <x v="3351"/>
    <x v="3"/>
    <x v="38"/>
    <d v="2014-11-17T00:00:00"/>
    <s v="First Class"/>
    <s v="KB-16600"/>
    <s v="Ken Brennan"/>
    <x v="1"/>
    <s v="United States"/>
    <s v="New York City"/>
    <x v="15"/>
    <n v="10009"/>
    <x v="3"/>
    <s v="TEC-PH-10004389"/>
    <x v="2"/>
    <x v="7"/>
    <s v="Nokia Lumia 925"/>
    <n v="629.94999999999993"/>
    <n v="5"/>
    <n v="0"/>
    <x v="3619"/>
  </r>
  <r>
    <n v="6748"/>
    <x v="3352"/>
    <x v="3"/>
    <x v="157"/>
    <d v="2014-12-16T00:00:00"/>
    <s v="Standard Class"/>
    <s v="AA-10375"/>
    <s v="Allen Armold"/>
    <x v="0"/>
    <s v="United States"/>
    <s v="New York City"/>
    <x v="15"/>
    <n v="10035"/>
    <x v="3"/>
    <s v="OFF-BI-10002498"/>
    <x v="1"/>
    <x v="8"/>
    <s v="Clear Mylar Reinforcing Strips"/>
    <n v="14.952000000000002"/>
    <n v="1"/>
    <n v="0.2"/>
    <x v="5473"/>
  </r>
  <r>
    <n v="6749"/>
    <x v="3352"/>
    <x v="3"/>
    <x v="157"/>
    <d v="2014-12-16T00:00:00"/>
    <s v="Standard Class"/>
    <s v="AA-10375"/>
    <s v="Allen Armold"/>
    <x v="0"/>
    <s v="United States"/>
    <s v="New York City"/>
    <x v="15"/>
    <n v="10035"/>
    <x v="3"/>
    <s v="OFF-PA-10002245"/>
    <x v="1"/>
    <x v="10"/>
    <s v="Xerox 1895"/>
    <n v="17.940000000000001"/>
    <n v="3"/>
    <n v="0"/>
    <x v="2695"/>
  </r>
  <r>
    <n v="6750"/>
    <x v="3352"/>
    <x v="3"/>
    <x v="157"/>
    <d v="2014-12-16T00:00:00"/>
    <s v="Standard Class"/>
    <s v="AA-10375"/>
    <s v="Allen Armold"/>
    <x v="0"/>
    <s v="United States"/>
    <s v="New York City"/>
    <x v="15"/>
    <n v="10035"/>
    <x v="3"/>
    <s v="TEC-PH-10004522"/>
    <x v="2"/>
    <x v="7"/>
    <s v="Dexim XPower Skin Super-Thin Power Case for iPhone 5 - Black"/>
    <n v="116.98"/>
    <n v="2"/>
    <n v="0"/>
    <x v="5474"/>
  </r>
  <r>
    <n v="6751"/>
    <x v="3353"/>
    <x v="0"/>
    <x v="931"/>
    <d v="2013-07-01T00:00:00"/>
    <s v="Second Class"/>
    <s v="BP-11155"/>
    <s v="Becky Pak"/>
    <x v="0"/>
    <s v="United States"/>
    <s v="Paterson"/>
    <x v="30"/>
    <n v="7501"/>
    <x v="3"/>
    <s v="FUR-CH-10003535"/>
    <x v="0"/>
    <x v="1"/>
    <s v="Global Armless Task Chair, Royal Blue"/>
    <n v="121.96"/>
    <n v="2"/>
    <n v="0"/>
    <x v="5475"/>
  </r>
  <r>
    <n v="6752"/>
    <x v="3353"/>
    <x v="0"/>
    <x v="931"/>
    <d v="2013-07-01T00:00:00"/>
    <s v="Second Class"/>
    <s v="BP-11155"/>
    <s v="Becky Pak"/>
    <x v="0"/>
    <s v="United States"/>
    <s v="Paterson"/>
    <x v="30"/>
    <n v="7501"/>
    <x v="3"/>
    <s v="OFF-AP-10000595"/>
    <x v="1"/>
    <x v="9"/>
    <s v="Disposable Triple-Filter Dust Bags"/>
    <n v="8.74"/>
    <n v="2"/>
    <n v="0"/>
    <x v="5476"/>
  </r>
  <r>
    <n v="6753"/>
    <x v="3353"/>
    <x v="0"/>
    <x v="931"/>
    <d v="2013-07-01T00:00:00"/>
    <s v="Second Class"/>
    <s v="BP-11155"/>
    <s v="Becky Pak"/>
    <x v="0"/>
    <s v="United States"/>
    <s v="Paterson"/>
    <x v="30"/>
    <n v="7501"/>
    <x v="3"/>
    <s v="OFF-PA-10003039"/>
    <x v="1"/>
    <x v="10"/>
    <s v="Xerox 1960"/>
    <n v="61.96"/>
    <n v="2"/>
    <n v="0"/>
    <x v="4027"/>
  </r>
  <r>
    <n v="6754"/>
    <x v="3353"/>
    <x v="0"/>
    <x v="931"/>
    <d v="2013-07-01T00:00:00"/>
    <s v="Second Class"/>
    <s v="BP-11155"/>
    <s v="Becky Pak"/>
    <x v="0"/>
    <s v="United States"/>
    <s v="Paterson"/>
    <x v="30"/>
    <n v="7501"/>
    <x v="3"/>
    <s v="OFF-BI-10002003"/>
    <x v="1"/>
    <x v="8"/>
    <s v="Ibico Presentation Index for Binding Systems"/>
    <n v="7.96"/>
    <n v="2"/>
    <n v="0"/>
    <x v="5477"/>
  </r>
  <r>
    <n v="6755"/>
    <x v="3353"/>
    <x v="0"/>
    <x v="931"/>
    <d v="2013-07-01T00:00:00"/>
    <s v="Second Class"/>
    <s v="BP-11155"/>
    <s v="Becky Pak"/>
    <x v="0"/>
    <s v="United States"/>
    <s v="Paterson"/>
    <x v="30"/>
    <n v="7501"/>
    <x v="3"/>
    <s v="OFF-AP-10002311"/>
    <x v="1"/>
    <x v="9"/>
    <s v="Holmes Replacement Filter for HEPA Air Cleaner, Very Large Room, HEPA Filter"/>
    <n v="275.24"/>
    <n v="4"/>
    <n v="0"/>
    <x v="5478"/>
  </r>
  <r>
    <n v="6756"/>
    <x v="3354"/>
    <x v="3"/>
    <x v="175"/>
    <d v="2014-09-20T00:00:00"/>
    <s v="Standard Class"/>
    <s v="TC-21145"/>
    <s v="Theresa Coyne"/>
    <x v="1"/>
    <s v="United States"/>
    <s v="Lakewood"/>
    <x v="30"/>
    <n v="8701"/>
    <x v="3"/>
    <s v="FUR-FU-10002445"/>
    <x v="0"/>
    <x v="5"/>
    <s v="DAX Two-Tone Rosewood/Black Document Frame, Desktop, 5 x 7"/>
    <n v="47.400000000000006"/>
    <n v="5"/>
    <n v="0"/>
    <x v="5479"/>
  </r>
  <r>
    <n v="6757"/>
    <x v="3354"/>
    <x v="3"/>
    <x v="175"/>
    <d v="2014-09-20T00:00:00"/>
    <s v="Standard Class"/>
    <s v="TC-21145"/>
    <s v="Theresa Coyne"/>
    <x v="1"/>
    <s v="United States"/>
    <s v="Lakewood"/>
    <x v="30"/>
    <n v="8701"/>
    <x v="3"/>
    <s v="FUR-CH-10003606"/>
    <x v="0"/>
    <x v="1"/>
    <s v="SAFCO Folding Chair Trolley"/>
    <n v="512.96"/>
    <n v="4"/>
    <n v="0"/>
    <x v="5480"/>
  </r>
  <r>
    <n v="6758"/>
    <x v="3354"/>
    <x v="3"/>
    <x v="175"/>
    <d v="2014-09-20T00:00:00"/>
    <s v="Standard Class"/>
    <s v="TC-21145"/>
    <s v="Theresa Coyne"/>
    <x v="1"/>
    <s v="United States"/>
    <s v="Lakewood"/>
    <x v="30"/>
    <n v="8701"/>
    <x v="3"/>
    <s v="TEC-PH-10002115"/>
    <x v="2"/>
    <x v="7"/>
    <s v="Plantronics 81402"/>
    <n v="395.93999999999994"/>
    <n v="6"/>
    <n v="0"/>
    <x v="5481"/>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482"/>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d v="2013-09-09T00:00:00"/>
    <s v="Standard Class"/>
    <s v="RL-19615"/>
    <s v="Rob Lucas"/>
    <x v="0"/>
    <s v="United States"/>
    <s v="Chicago"/>
    <x v="10"/>
    <n v="60623"/>
    <x v="2"/>
    <s v="OFF-LA-10000240"/>
    <x v="1"/>
    <x v="2"/>
    <s v="Self-Adhesive Address Labels for Typewriters by Universal"/>
    <n v="29.24"/>
    <n v="5"/>
    <n v="0.2"/>
    <x v="3610"/>
  </r>
  <r>
    <n v="6764"/>
    <x v="3358"/>
    <x v="0"/>
    <x v="476"/>
    <d v="2013-09-09T00:00:00"/>
    <s v="Standard Class"/>
    <s v="RL-19615"/>
    <s v="Rob Lucas"/>
    <x v="0"/>
    <s v="United States"/>
    <s v="Chicago"/>
    <x v="10"/>
    <n v="60623"/>
    <x v="2"/>
    <s v="OFF-ST-10002485"/>
    <x v="1"/>
    <x v="4"/>
    <s v="Rogers Deluxe File Chest"/>
    <n v="35.167999999999999"/>
    <n v="2"/>
    <n v="0.2"/>
    <x v="4313"/>
  </r>
  <r>
    <n v="6765"/>
    <x v="3358"/>
    <x v="0"/>
    <x v="476"/>
    <d v="2013-09-09T00:00:00"/>
    <s v="Standard Class"/>
    <s v="RL-19615"/>
    <s v="Rob Lucas"/>
    <x v="0"/>
    <s v="United States"/>
    <s v="Chicago"/>
    <x v="10"/>
    <n v="60623"/>
    <x v="2"/>
    <s v="TEC-MA-10003230"/>
    <x v="2"/>
    <x v="15"/>
    <s v="Okidata C610n Printer"/>
    <n v="1362.8999999999999"/>
    <n v="3"/>
    <n v="0.3"/>
    <x v="5484"/>
  </r>
  <r>
    <n v="6766"/>
    <x v="3359"/>
    <x v="3"/>
    <x v="693"/>
    <d v="2014-04-25T00:00:00"/>
    <s v="Standard Class"/>
    <s v="SJ-20215"/>
    <s v="Sarah Jordon"/>
    <x v="0"/>
    <s v="United States"/>
    <s v="Chicago"/>
    <x v="10"/>
    <n v="60653"/>
    <x v="2"/>
    <s v="FUR-CH-10002602"/>
    <x v="0"/>
    <x v="1"/>
    <s v="DMI Arturo Collection Mission-style Design Wood Chair"/>
    <n v="317.05799999999999"/>
    <n v="3"/>
    <n v="0.3"/>
    <x v="2877"/>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0000000000002"/>
    <n v="5"/>
    <n v="0.6"/>
    <x v="5485"/>
  </r>
  <r>
    <n v="6769"/>
    <x v="3360"/>
    <x v="2"/>
    <x v="1132"/>
    <d v="2011-08-16T00:00:00"/>
    <s v="Standard Class"/>
    <s v="CS-12175"/>
    <s v="Charles Sheldon"/>
    <x v="1"/>
    <s v="United States"/>
    <s v="Lakewood"/>
    <x v="30"/>
    <n v="8701"/>
    <x v="3"/>
    <s v="OFF-BI-10002854"/>
    <x v="1"/>
    <x v="8"/>
    <s v="Performers Binder/Pad Holder, Black"/>
    <n v="196.21"/>
    <n v="7"/>
    <n v="0"/>
    <x v="5486"/>
  </r>
  <r>
    <n v="6770"/>
    <x v="3361"/>
    <x v="3"/>
    <x v="20"/>
    <d v="2014-09-24T00:00:00"/>
    <s v="Standard Class"/>
    <s v="JP-16135"/>
    <s v="Julie Prescott"/>
    <x v="2"/>
    <s v="United States"/>
    <s v="Columbus"/>
    <x v="32"/>
    <n v="31907"/>
    <x v="0"/>
    <s v="OFF-AR-10002445"/>
    <x v="1"/>
    <x v="6"/>
    <s v="SANFORD Major Accent Highlighters"/>
    <n v="35.4"/>
    <n v="5"/>
    <n v="0"/>
    <x v="4396"/>
  </r>
  <r>
    <n v="6771"/>
    <x v="3362"/>
    <x v="3"/>
    <x v="34"/>
    <d v="2014-12-14T00:00:00"/>
    <s v="Standard Class"/>
    <s v="NC-18535"/>
    <s v="Nick Crebassa"/>
    <x v="1"/>
    <s v="United States"/>
    <s v="Phoenix"/>
    <x v="16"/>
    <n v="85023"/>
    <x v="1"/>
    <s v="OFF-PA-10004359"/>
    <x v="1"/>
    <x v="10"/>
    <s v="Multicolor Computer Printout Paper"/>
    <n v="419.4"/>
    <n v="5"/>
    <n v="0.2"/>
    <x v="1306"/>
  </r>
  <r>
    <n v="6772"/>
    <x v="3362"/>
    <x v="3"/>
    <x v="34"/>
    <d v="2014-12-14T00:00:00"/>
    <s v="Standard Class"/>
    <s v="NC-18535"/>
    <s v="Nick Crebassa"/>
    <x v="1"/>
    <s v="United States"/>
    <s v="Phoenix"/>
    <x v="16"/>
    <n v="85023"/>
    <x v="1"/>
    <s v="OFF-BI-10000279"/>
    <x v="1"/>
    <x v="8"/>
    <s v="Acco Recycled 2&quot; Capacity Laser Printer Hanging Data Binders"/>
    <n v="13.005000000000003"/>
    <n v="3"/>
    <n v="0.7"/>
    <x v="5487"/>
  </r>
  <r>
    <n v="6773"/>
    <x v="3363"/>
    <x v="0"/>
    <x v="254"/>
    <d v="2013-11-09T00:00:00"/>
    <s v="Standard Class"/>
    <s v="CW-11905"/>
    <s v="Carl Weiss"/>
    <x v="2"/>
    <s v="United States"/>
    <s v="Los Angeles"/>
    <x v="1"/>
    <n v="90004"/>
    <x v="1"/>
    <s v="OFF-BI-10003314"/>
    <x v="1"/>
    <x v="8"/>
    <s v="Tuff Stuff Recycled Round Ring Binders"/>
    <n v="7.7120000000000006"/>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488"/>
  </r>
  <r>
    <n v="6775"/>
    <x v="3363"/>
    <x v="0"/>
    <x v="254"/>
    <d v="2013-11-09T00:00:00"/>
    <s v="Standard Class"/>
    <s v="CW-11905"/>
    <s v="Carl Weiss"/>
    <x v="2"/>
    <s v="United States"/>
    <s v="Los Angeles"/>
    <x v="1"/>
    <n v="90004"/>
    <x v="1"/>
    <s v="OFF-PA-10000295"/>
    <x v="1"/>
    <x v="10"/>
    <s v="Xerox 229"/>
    <n v="38.880000000000003"/>
    <n v="6"/>
    <n v="0"/>
    <x v="814"/>
  </r>
  <r>
    <n v="6776"/>
    <x v="3364"/>
    <x v="1"/>
    <x v="368"/>
    <d v="2012-04-04T00:00:00"/>
    <s v="Standard Class"/>
    <s v="CM-12115"/>
    <s v="Chad McGuire"/>
    <x v="0"/>
    <s v="United States"/>
    <s v="New York City"/>
    <x v="15"/>
    <n v="10024"/>
    <x v="3"/>
    <s v="OFF-PA-10002615"/>
    <x v="1"/>
    <x v="10"/>
    <s v="Ampad Gold Fibre Wirebound Steno Books, 6&quot; x 9&quot;, Gregg Ruled"/>
    <n v="17.64"/>
    <n v="4"/>
    <n v="0"/>
    <x v="5489"/>
  </r>
  <r>
    <n v="6777"/>
    <x v="3365"/>
    <x v="0"/>
    <x v="64"/>
    <d v="2013-09-12T00:00:00"/>
    <s v="Standard Class"/>
    <s v="PT-19090"/>
    <s v="Pete Takahito"/>
    <x v="0"/>
    <s v="United States"/>
    <s v="San Antonio"/>
    <x v="5"/>
    <n v="78207"/>
    <x v="2"/>
    <s v="OFF-ST-10003479"/>
    <x v="1"/>
    <x v="4"/>
    <s v="Eldon Base for stackable storage shelf, platinum"/>
    <n v="93.456000000000003"/>
    <n v="3"/>
    <n v="0.2"/>
    <x v="5490"/>
  </r>
  <r>
    <n v="6778"/>
    <x v="3366"/>
    <x v="3"/>
    <x v="480"/>
    <d v="2014-02-02T00:00:00"/>
    <s v="Standard Class"/>
    <s v="CL-12700"/>
    <s v="Craig Leslie"/>
    <x v="2"/>
    <s v="United States"/>
    <s v="New York City"/>
    <x v="15"/>
    <n v="10009"/>
    <x v="3"/>
    <s v="TEC-AC-10002800"/>
    <x v="2"/>
    <x v="11"/>
    <s v="Plantronics Audio 478 Stereo USB Headset"/>
    <n v="449.91"/>
    <n v="9"/>
    <n v="0"/>
    <x v="5491"/>
  </r>
  <r>
    <n v="6779"/>
    <x v="3367"/>
    <x v="0"/>
    <x v="323"/>
    <d v="2013-09-09T00:00:00"/>
    <s v="Second Class"/>
    <s v="HF-14995"/>
    <s v="Herbert Flentye"/>
    <x v="0"/>
    <s v="United States"/>
    <s v="Baltimore"/>
    <x v="39"/>
    <n v="21215"/>
    <x v="3"/>
    <s v="FUR-BO-10003159"/>
    <x v="0"/>
    <x v="0"/>
    <s v="Sauder Camden County Collection Libraries, Planked Cherry Finish"/>
    <n v="344.94"/>
    <n v="3"/>
    <n v="0"/>
    <x v="5492"/>
  </r>
  <r>
    <n v="6780"/>
    <x v="3367"/>
    <x v="0"/>
    <x v="323"/>
    <d v="2013-09-09T00:00:00"/>
    <s v="Second Class"/>
    <s v="HF-14995"/>
    <s v="Herbert Flentye"/>
    <x v="0"/>
    <s v="United States"/>
    <s v="Baltimore"/>
    <x v="39"/>
    <n v="21215"/>
    <x v="3"/>
    <s v="FUR-FU-10002364"/>
    <x v="0"/>
    <x v="5"/>
    <s v="Eldon Expressions Wood Desk Accessories, Oak"/>
    <n v="14.76"/>
    <n v="2"/>
    <n v="0"/>
    <x v="3642"/>
  </r>
  <r>
    <n v="6781"/>
    <x v="3367"/>
    <x v="0"/>
    <x v="323"/>
    <d v="2013-09-09T00:00:00"/>
    <s v="Second Class"/>
    <s v="HF-14995"/>
    <s v="Herbert Flentye"/>
    <x v="0"/>
    <s v="United States"/>
    <s v="Baltimore"/>
    <x v="39"/>
    <n v="21215"/>
    <x v="3"/>
    <s v="OFF-BI-10003350"/>
    <x v="1"/>
    <x v="8"/>
    <s v="Acco Expandable Hanging Binders"/>
    <n v="12.76"/>
    <n v="2"/>
    <n v="0"/>
    <x v="1072"/>
  </r>
  <r>
    <n v="6782"/>
    <x v="3367"/>
    <x v="0"/>
    <x v="323"/>
    <d v="2013-09-09T00:00:00"/>
    <s v="Second Class"/>
    <s v="HF-14995"/>
    <s v="Herbert Flentye"/>
    <x v="0"/>
    <s v="United States"/>
    <s v="Baltimore"/>
    <x v="39"/>
    <n v="21215"/>
    <x v="3"/>
    <s v="OFF-LA-10004093"/>
    <x v="1"/>
    <x v="2"/>
    <s v="Avery 486"/>
    <n v="58.48"/>
    <n v="8"/>
    <n v="0"/>
    <x v="2195"/>
  </r>
  <r>
    <n v="6783"/>
    <x v="3368"/>
    <x v="3"/>
    <x v="800"/>
    <d v="2014-07-29T00:00:00"/>
    <s v="Second Class"/>
    <s v="JC-15775"/>
    <s v="John Castell"/>
    <x v="0"/>
    <s v="United States"/>
    <s v="Philadelphia"/>
    <x v="9"/>
    <n v="19143"/>
    <x v="3"/>
    <s v="FUR-FU-10000732"/>
    <x v="0"/>
    <x v="5"/>
    <s v="Eldon 200 Class Desk Accessories"/>
    <n v="20.096000000000004"/>
    <n v="4"/>
    <n v="0.2"/>
    <x v="5493"/>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494"/>
  </r>
  <r>
    <n v="6785"/>
    <x v="3368"/>
    <x v="3"/>
    <x v="800"/>
    <d v="2014-07-29T00:00:00"/>
    <s v="Second Class"/>
    <s v="JC-15775"/>
    <s v="John Castell"/>
    <x v="0"/>
    <s v="United States"/>
    <s v="Philadelphia"/>
    <x v="9"/>
    <n v="19143"/>
    <x v="3"/>
    <s v="FUR-TA-10001771"/>
    <x v="0"/>
    <x v="3"/>
    <s v="Bush Cubix Conference Tables, Fully Assembled"/>
    <n v="138.58799999999999"/>
    <n v="1"/>
    <n v="0.4"/>
    <x v="5495"/>
  </r>
  <r>
    <n v="6786"/>
    <x v="3368"/>
    <x v="3"/>
    <x v="800"/>
    <d v="2014-07-29T00:00:00"/>
    <s v="Second Class"/>
    <s v="JC-15775"/>
    <s v="John Castell"/>
    <x v="0"/>
    <s v="United States"/>
    <s v="Philadelphia"/>
    <x v="9"/>
    <n v="19143"/>
    <x v="3"/>
    <s v="OFF-ST-10000060"/>
    <x v="1"/>
    <x v="4"/>
    <s v="Fellowes Bankers Box Staxonsteel Drawer File/Stacking System"/>
    <n v="259.92000000000007"/>
    <n v="5"/>
    <n v="0.2"/>
    <x v="5496"/>
  </r>
  <r>
    <n v="6787"/>
    <x v="3368"/>
    <x v="3"/>
    <x v="800"/>
    <d v="2014-07-29T00:00:00"/>
    <s v="Second Class"/>
    <s v="JC-15775"/>
    <s v="John Castell"/>
    <x v="0"/>
    <s v="United States"/>
    <s v="Philadelphia"/>
    <x v="9"/>
    <n v="19143"/>
    <x v="3"/>
    <s v="OFF-PA-10004100"/>
    <x v="1"/>
    <x v="10"/>
    <s v="Xerox 216"/>
    <n v="20.736000000000004"/>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75"/>
  </r>
  <r>
    <n v="6789"/>
    <x v="3369"/>
    <x v="1"/>
    <x v="1023"/>
    <d v="2012-09-20T00:00:00"/>
    <s v="Standard Class"/>
    <s v="JH-15910"/>
    <s v="Jonathan Howell"/>
    <x v="0"/>
    <s v="United States"/>
    <s v="Atlanta"/>
    <x v="32"/>
    <n v="30318"/>
    <x v="0"/>
    <s v="OFF-PA-10001712"/>
    <x v="1"/>
    <x v="10"/>
    <s v="Xerox 1948"/>
    <n v="69.930000000000007"/>
    <n v="7"/>
    <n v="0"/>
    <x v="5497"/>
  </r>
  <r>
    <n v="6790"/>
    <x v="3370"/>
    <x v="1"/>
    <x v="67"/>
    <d v="2012-09-09T00:00:00"/>
    <s v="Second Class"/>
    <s v="CC-12610"/>
    <s v="Corey Catlett"/>
    <x v="1"/>
    <s v="United States"/>
    <s v="Durham"/>
    <x v="3"/>
    <n v="27707"/>
    <x v="0"/>
    <s v="OFF-AR-10001953"/>
    <x v="1"/>
    <x v="6"/>
    <s v="Boston 1645 Deluxe Heavier-Duty Electric Pencil Sharpener"/>
    <n v="140.73599999999999"/>
    <n v="4"/>
    <n v="0.2"/>
    <x v="5498"/>
  </r>
  <r>
    <n v="6791"/>
    <x v="3371"/>
    <x v="0"/>
    <x v="76"/>
    <d v="2013-11-18T00:00:00"/>
    <s v="First Class"/>
    <s v="IM-15055"/>
    <s v="Ionia McGrath"/>
    <x v="0"/>
    <s v="United States"/>
    <s v="Roseville"/>
    <x v="1"/>
    <n v="95661"/>
    <x v="1"/>
    <s v="OFF-BI-10004967"/>
    <x v="1"/>
    <x v="8"/>
    <s v="Round Ring Binders"/>
    <n v="8.32"/>
    <n v="5"/>
    <n v="0.2"/>
    <x v="5499"/>
  </r>
  <r>
    <n v="6792"/>
    <x v="3372"/>
    <x v="0"/>
    <x v="338"/>
    <d v="2013-11-16T00:00:00"/>
    <s v="Standard Class"/>
    <s v="BF-11170"/>
    <s v="Ben Ferrer"/>
    <x v="2"/>
    <s v="United States"/>
    <s v="Sacramento"/>
    <x v="1"/>
    <n v="95823"/>
    <x v="1"/>
    <s v="FUR-FU-10003731"/>
    <x v="0"/>
    <x v="5"/>
    <s v="Eldon Expressions Wood and Plastic Desk Accessories, Oak"/>
    <n v="9.98"/>
    <n v="1"/>
    <n v="0"/>
    <x v="5500"/>
  </r>
  <r>
    <n v="6793"/>
    <x v="3373"/>
    <x v="2"/>
    <x v="860"/>
    <d v="2011-08-18T00:00:00"/>
    <s v="First Class"/>
    <s v="CS-12355"/>
    <s v="Christine Sundaresam"/>
    <x v="0"/>
    <s v="United States"/>
    <s v="Fairfield"/>
    <x v="29"/>
    <n v="6824"/>
    <x v="3"/>
    <s v="OFF-BI-10001989"/>
    <x v="1"/>
    <x v="8"/>
    <s v="Premium Transparent Presentation Covers by GBC"/>
    <n v="62.94"/>
    <n v="3"/>
    <n v="0"/>
    <x v="3090"/>
  </r>
  <r>
    <n v="6794"/>
    <x v="3374"/>
    <x v="1"/>
    <x v="547"/>
    <d v="2012-11-20T00:00:00"/>
    <s v="Standard Class"/>
    <s v="MC-17605"/>
    <s v="Matt Connell"/>
    <x v="1"/>
    <s v="United States"/>
    <s v="Chicago"/>
    <x v="10"/>
    <n v="60610"/>
    <x v="2"/>
    <s v="OFF-ST-10000344"/>
    <x v="1"/>
    <x v="4"/>
    <s v="Neat Ideas Personal Hanging Folder Files, Black"/>
    <n v="21.488"/>
    <n v="2"/>
    <n v="0.2"/>
    <x v="5501"/>
  </r>
  <r>
    <n v="6795"/>
    <x v="3374"/>
    <x v="1"/>
    <x v="547"/>
    <d v="2012-11-20T00:00:00"/>
    <s v="Standard Class"/>
    <s v="MC-17605"/>
    <s v="Matt Connell"/>
    <x v="1"/>
    <s v="United States"/>
    <s v="Chicago"/>
    <x v="10"/>
    <n v="60610"/>
    <x v="2"/>
    <s v="TEC-PH-10001051"/>
    <x v="2"/>
    <x v="7"/>
    <s v="HTC One"/>
    <n v="239.976"/>
    <n v="3"/>
    <n v="0.2"/>
    <x v="5502"/>
  </r>
  <r>
    <n v="6796"/>
    <x v="3374"/>
    <x v="1"/>
    <x v="547"/>
    <d v="2012-11-20T00:00:00"/>
    <s v="Standard Class"/>
    <s v="MC-17605"/>
    <s v="Matt Connell"/>
    <x v="1"/>
    <s v="United States"/>
    <s v="Chicago"/>
    <x v="10"/>
    <n v="60610"/>
    <x v="2"/>
    <s v="FUR-FU-10001215"/>
    <x v="0"/>
    <x v="5"/>
    <s v="Howard Miller 11-1/2&quot; Diameter Brentwood Wall Clock"/>
    <n v="34.504000000000005"/>
    <n v="2"/>
    <n v="0.6"/>
    <x v="5503"/>
  </r>
  <r>
    <n v="6797"/>
    <x v="3375"/>
    <x v="1"/>
    <x v="767"/>
    <d v="2012-08-25T00:00:00"/>
    <s v="Same Day"/>
    <s v="MC-18100"/>
    <s v="Mick Crebagga"/>
    <x v="0"/>
    <s v="United States"/>
    <s v="Houston"/>
    <x v="5"/>
    <n v="77041"/>
    <x v="2"/>
    <s v="FUR-FU-10001473"/>
    <x v="0"/>
    <x v="5"/>
    <s v="Eldon Executive Woodline II Desk Accessories, Mahogany"/>
    <n v="20.103999999999999"/>
    <n v="2"/>
    <n v="0.6"/>
    <x v="5504"/>
  </r>
  <r>
    <n v="6798"/>
    <x v="3375"/>
    <x v="1"/>
    <x v="767"/>
    <d v="2012-08-25T00:00:00"/>
    <s v="Same Day"/>
    <s v="MC-18100"/>
    <s v="Mick Crebagga"/>
    <x v="0"/>
    <s v="United States"/>
    <s v="Houston"/>
    <x v="5"/>
    <n v="77041"/>
    <x v="2"/>
    <s v="OFF-BI-10000315"/>
    <x v="1"/>
    <x v="8"/>
    <s v="Poly Designer Cover &amp; Back"/>
    <n v="3.7979999999999987"/>
    <n v="1"/>
    <n v="0.8"/>
    <x v="5505"/>
  </r>
  <r>
    <n v="6799"/>
    <x v="3375"/>
    <x v="1"/>
    <x v="767"/>
    <d v="2012-08-25T00:00:00"/>
    <s v="Same Day"/>
    <s v="MC-18100"/>
    <s v="Mick Crebagga"/>
    <x v="0"/>
    <s v="United States"/>
    <s v="Houston"/>
    <x v="5"/>
    <n v="77041"/>
    <x v="2"/>
    <s v="FUR-FU-10002240"/>
    <x v="0"/>
    <x v="5"/>
    <s v="Nu-Dell EZ-Mount Plastic Wall Frames"/>
    <n v="7.8800000000000008"/>
    <n v="5"/>
    <n v="0.6"/>
    <x v="5506"/>
  </r>
  <r>
    <n v="6800"/>
    <x v="3376"/>
    <x v="0"/>
    <x v="591"/>
    <d v="2014-01-02T00:00:00"/>
    <s v="Standard Class"/>
    <s v="LW-16825"/>
    <s v="Laurel Workman"/>
    <x v="1"/>
    <s v="United States"/>
    <s v="Phoenix"/>
    <x v="16"/>
    <n v="85023"/>
    <x v="1"/>
    <s v="FUR-TA-10002607"/>
    <x v="0"/>
    <x v="3"/>
    <s v="KI Conference Tables"/>
    <n v="35.445"/>
    <n v="1"/>
    <n v="0.5"/>
    <x v="5507"/>
  </r>
  <r>
    <n v="6801"/>
    <x v="3376"/>
    <x v="0"/>
    <x v="591"/>
    <d v="2014-01-02T00:00:00"/>
    <s v="Standard Class"/>
    <s v="LW-16825"/>
    <s v="Laurel Workman"/>
    <x v="1"/>
    <s v="United States"/>
    <s v="Phoenix"/>
    <x v="16"/>
    <n v="85023"/>
    <x v="1"/>
    <s v="TEC-MA-10003356"/>
    <x v="2"/>
    <x v="15"/>
    <s v="Panasonic KX MC6040 Color Laser Multifunction Printer"/>
    <n v="269.97000000000003"/>
    <n v="2"/>
    <n v="0.7"/>
    <x v="5508"/>
  </r>
  <r>
    <n v="6802"/>
    <x v="3376"/>
    <x v="0"/>
    <x v="591"/>
    <d v="2014-01-02T00:00:00"/>
    <s v="Standard Class"/>
    <s v="LW-16825"/>
    <s v="Laurel Workman"/>
    <x v="1"/>
    <s v="United States"/>
    <s v="Phoenix"/>
    <x v="16"/>
    <n v="85023"/>
    <x v="1"/>
    <s v="TEC-AC-10002217"/>
    <x v="2"/>
    <x v="11"/>
    <s v="Imation Clip USB flash drive - 8 GB"/>
    <n v="45.120000000000005"/>
    <n v="3"/>
    <n v="0.2"/>
    <x v="5509"/>
  </r>
  <r>
    <n v="6803"/>
    <x v="3376"/>
    <x v="0"/>
    <x v="591"/>
    <d v="2014-01-02T00:00:00"/>
    <s v="Standard Class"/>
    <s v="LW-16825"/>
    <s v="Laurel Workman"/>
    <x v="1"/>
    <s v="United States"/>
    <s v="Phoenix"/>
    <x v="16"/>
    <n v="85023"/>
    <x v="1"/>
    <s v="TEC-AC-10004353"/>
    <x v="2"/>
    <x v="11"/>
    <s v="Hypercom P1300 Pinpad"/>
    <n v="100.80000000000001"/>
    <n v="2"/>
    <n v="0.2"/>
    <x v="5510"/>
  </r>
  <r>
    <n v="6804"/>
    <x v="3376"/>
    <x v="0"/>
    <x v="591"/>
    <d v="2014-01-02T00:00:00"/>
    <s v="Standard Class"/>
    <s v="LW-16825"/>
    <s v="Laurel Workman"/>
    <x v="1"/>
    <s v="United States"/>
    <s v="Phoenix"/>
    <x v="16"/>
    <n v="85023"/>
    <x v="1"/>
    <s v="FUR-CH-10004754"/>
    <x v="0"/>
    <x v="1"/>
    <s v="Global Stack Chair with Arms, Black"/>
    <n v="47.968000000000004"/>
    <n v="2"/>
    <n v="0.2"/>
    <x v="5511"/>
  </r>
  <r>
    <n v="6805"/>
    <x v="3377"/>
    <x v="2"/>
    <x v="1082"/>
    <d v="2011-10-06T00:00:00"/>
    <s v="First Class"/>
    <s v="KH-16510"/>
    <s v="Keith Herrera"/>
    <x v="0"/>
    <s v="United States"/>
    <s v="Pomona"/>
    <x v="1"/>
    <n v="91767"/>
    <x v="1"/>
    <s v="TEC-AC-10002800"/>
    <x v="2"/>
    <x v="11"/>
    <s v="Plantronics Audio 478 Stereo USB Headset"/>
    <n v="99.98"/>
    <n v="2"/>
    <n v="0"/>
    <x v="5512"/>
  </r>
  <r>
    <n v="6806"/>
    <x v="3378"/>
    <x v="2"/>
    <x v="754"/>
    <d v="2011-11-25T00:00:00"/>
    <s v="First Class"/>
    <s v="RB-19645"/>
    <s v="Robert Barroso"/>
    <x v="1"/>
    <s v="United States"/>
    <s v="Atlanta"/>
    <x v="32"/>
    <n v="30318"/>
    <x v="0"/>
    <s v="OFF-PA-10001752"/>
    <x v="1"/>
    <x v="10"/>
    <s v="Hammermill CopyPlus Copy Paper (20Lb. and 84 Bright)"/>
    <n v="9.9600000000000009"/>
    <n v="2"/>
    <n v="0"/>
    <x v="5513"/>
  </r>
  <r>
    <n v="6807"/>
    <x v="3379"/>
    <x v="3"/>
    <x v="53"/>
    <d v="2014-12-30T00:00:00"/>
    <s v="Standard Class"/>
    <s v="GD-14590"/>
    <s v="Giulietta Dortch"/>
    <x v="1"/>
    <s v="United States"/>
    <s v="Everett"/>
    <x v="4"/>
    <n v="98208"/>
    <x v="1"/>
    <s v="OFF-BI-10003314"/>
    <x v="1"/>
    <x v="8"/>
    <s v="Tuff Stuff Recycled Round Ring Binders"/>
    <n v="3.8560000000000003"/>
    <n v="1"/>
    <n v="0.2"/>
    <x v="551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d v="2012-04-05T00:00:00"/>
    <s v="Standard Class"/>
    <s v="EB-13705"/>
    <s v="Ed Braxton"/>
    <x v="1"/>
    <s v="United States"/>
    <s v="Houston"/>
    <x v="5"/>
    <n v="77095"/>
    <x v="2"/>
    <s v="FUR-FU-10001085"/>
    <x v="0"/>
    <x v="5"/>
    <s v="3M Polarizing Light Filter Sleeves"/>
    <n v="22.38"/>
    <n v="3"/>
    <n v="0.6"/>
    <x v="5515"/>
  </r>
  <r>
    <n v="6810"/>
    <x v="3381"/>
    <x v="3"/>
    <x v="32"/>
    <d v="2014-09-16T00:00:00"/>
    <s v="First Class"/>
    <s v="PS-18760"/>
    <s v="Pamela Stobb"/>
    <x v="0"/>
    <s v="United States"/>
    <s v="Philadelphia"/>
    <x v="9"/>
    <n v="19140"/>
    <x v="3"/>
    <s v="OFF-BI-10000301"/>
    <x v="1"/>
    <x v="8"/>
    <s v="GBC Instant Report Kit"/>
    <n v="3.8820000000000006"/>
    <n v="2"/>
    <n v="0.7"/>
    <x v="4051"/>
  </r>
  <r>
    <n v="6811"/>
    <x v="3381"/>
    <x v="3"/>
    <x v="32"/>
    <d v="2014-09-16T00:00:00"/>
    <s v="First Class"/>
    <s v="PS-18760"/>
    <s v="Pamela Stobb"/>
    <x v="0"/>
    <s v="United States"/>
    <s v="Philadelphia"/>
    <x v="9"/>
    <n v="19140"/>
    <x v="3"/>
    <s v="TEC-MA-10002930"/>
    <x v="2"/>
    <x v="15"/>
    <s v="Ricoh - Ink Collector Unit for GX3000 Series Printers"/>
    <n v="12.585000000000003"/>
    <n v="1"/>
    <n v="0.7"/>
    <x v="5516"/>
  </r>
  <r>
    <n v="6812"/>
    <x v="3381"/>
    <x v="3"/>
    <x v="32"/>
    <d v="2014-09-16T00:00:00"/>
    <s v="First Class"/>
    <s v="PS-18760"/>
    <s v="Pamela Stobb"/>
    <x v="0"/>
    <s v="United States"/>
    <s v="Philadelphia"/>
    <x v="9"/>
    <n v="19140"/>
    <x v="3"/>
    <s v="FUR-CH-10002372"/>
    <x v="0"/>
    <x v="1"/>
    <s v="Office Star - Ergonomically Designed Knee Chair"/>
    <n v="113.372"/>
    <n v="2"/>
    <n v="0.3"/>
    <x v="5517"/>
  </r>
  <r>
    <n v="6813"/>
    <x v="3381"/>
    <x v="3"/>
    <x v="32"/>
    <d v="2014-09-16T00:00:00"/>
    <s v="First Class"/>
    <s v="PS-18760"/>
    <s v="Pamela Stobb"/>
    <x v="0"/>
    <s v="United States"/>
    <s v="Philadelphia"/>
    <x v="9"/>
    <n v="19140"/>
    <x v="3"/>
    <s v="OFF-BI-10003707"/>
    <x v="1"/>
    <x v="8"/>
    <s v="Aluminum Screw Posts"/>
    <n v="18.312000000000001"/>
    <n v="4"/>
    <n v="0.7"/>
    <x v="5518"/>
  </r>
  <r>
    <n v="6814"/>
    <x v="3381"/>
    <x v="3"/>
    <x v="32"/>
    <d v="2014-09-16T00:00:00"/>
    <s v="First Class"/>
    <s v="PS-18760"/>
    <s v="Pamela Stobb"/>
    <x v="0"/>
    <s v="United States"/>
    <s v="Philadelphia"/>
    <x v="9"/>
    <n v="19140"/>
    <x v="3"/>
    <s v="FUR-FU-10001057"/>
    <x v="0"/>
    <x v="5"/>
    <s v="Tensor Track Tree Floor Lamp"/>
    <n v="127.93599999999999"/>
    <n v="8"/>
    <n v="0.2"/>
    <x v="5519"/>
  </r>
  <r>
    <n v="6815"/>
    <x v="3381"/>
    <x v="3"/>
    <x v="32"/>
    <d v="2014-09-16T00:00:00"/>
    <s v="First Class"/>
    <s v="PS-18760"/>
    <s v="Pamela Stobb"/>
    <x v="0"/>
    <s v="United States"/>
    <s v="Philadelphia"/>
    <x v="9"/>
    <n v="19140"/>
    <x v="3"/>
    <s v="TEC-MA-10001681"/>
    <x v="2"/>
    <x v="15"/>
    <s v="Lexmark MarkNet N8150 Wireless Print Server"/>
    <n v="241.17000000000002"/>
    <n v="2"/>
    <n v="0.7"/>
    <x v="5520"/>
  </r>
  <r>
    <n v="6816"/>
    <x v="3382"/>
    <x v="2"/>
    <x v="1103"/>
    <d v="2011-06-21T00:00:00"/>
    <s v="Standard Class"/>
    <s v="GH-14425"/>
    <s v="Gary Hwang"/>
    <x v="0"/>
    <s v="United States"/>
    <s v="Seattle"/>
    <x v="4"/>
    <n v="98105"/>
    <x v="1"/>
    <s v="FUR-FU-10003981"/>
    <x v="0"/>
    <x v="5"/>
    <s v="Eldon Wave Desk Accessories"/>
    <n v="6.24"/>
    <n v="3"/>
    <n v="0"/>
    <x v="5118"/>
  </r>
  <r>
    <n v="6817"/>
    <x v="3382"/>
    <x v="2"/>
    <x v="1103"/>
    <d v="2011-06-21T00:00:00"/>
    <s v="Standard Class"/>
    <s v="GH-14425"/>
    <s v="Gary Hwang"/>
    <x v="0"/>
    <s v="United States"/>
    <s v="Seattle"/>
    <x v="4"/>
    <n v="98105"/>
    <x v="1"/>
    <s v="OFF-FA-10000624"/>
    <x v="1"/>
    <x v="13"/>
    <s v="OIC Binder Clips"/>
    <n v="17.899999999999999"/>
    <n v="5"/>
    <n v="0"/>
    <x v="5521"/>
  </r>
  <r>
    <n v="6818"/>
    <x v="3382"/>
    <x v="2"/>
    <x v="1103"/>
    <d v="2011-06-21T00:00:00"/>
    <s v="Standard Class"/>
    <s v="GH-14425"/>
    <s v="Gary Hwang"/>
    <x v="0"/>
    <s v="United States"/>
    <s v="Seattle"/>
    <x v="4"/>
    <n v="98105"/>
    <x v="1"/>
    <s v="OFF-BI-10004995"/>
    <x v="1"/>
    <x v="8"/>
    <s v="GBC DocuBind P400 Electric Binding System"/>
    <n v="3266.3760000000002"/>
    <n v="3"/>
    <n v="0.2"/>
    <x v="5522"/>
  </r>
  <r>
    <n v="6819"/>
    <x v="3383"/>
    <x v="3"/>
    <x v="116"/>
    <d v="2015-01-02T00:00:00"/>
    <s v="Standard Class"/>
    <s v="LO-17170"/>
    <s v="Lori Olson"/>
    <x v="1"/>
    <s v="United States"/>
    <s v="Peoria"/>
    <x v="10"/>
    <n v="61604"/>
    <x v="2"/>
    <s v="OFF-BI-10003784"/>
    <x v="1"/>
    <x v="8"/>
    <s v="Computer Printout Index Tabs"/>
    <n v="1.6799999999999995"/>
    <n v="5"/>
    <n v="0.8"/>
    <x v="5523"/>
  </r>
  <r>
    <n v="6820"/>
    <x v="3383"/>
    <x v="3"/>
    <x v="116"/>
    <d v="2015-01-02T00:00:00"/>
    <s v="Standard Class"/>
    <s v="LO-17170"/>
    <s v="Lori Olson"/>
    <x v="1"/>
    <s v="United States"/>
    <s v="Peoria"/>
    <x v="10"/>
    <n v="61604"/>
    <x v="2"/>
    <s v="FUR-FU-10004586"/>
    <x v="0"/>
    <x v="5"/>
    <s v="G.E. Longer-Life Indoor Recessed Floodlight Bulbs"/>
    <n v="7.968"/>
    <n v="3"/>
    <n v="0.6"/>
    <x v="5524"/>
  </r>
  <r>
    <n v="6821"/>
    <x v="3383"/>
    <x v="3"/>
    <x v="116"/>
    <d v="2015-01-02T00:00:00"/>
    <s v="Standard Class"/>
    <s v="LO-17170"/>
    <s v="Lori Olson"/>
    <x v="1"/>
    <s v="United States"/>
    <s v="Peoria"/>
    <x v="10"/>
    <n v="61604"/>
    <x v="2"/>
    <s v="FUR-CH-10004698"/>
    <x v="0"/>
    <x v="1"/>
    <s v="Padded Folding Chairs, Black, 4/Carton"/>
    <n v="113.372"/>
    <n v="2"/>
    <n v="0.3"/>
    <x v="5525"/>
  </r>
  <r>
    <n v="6822"/>
    <x v="3383"/>
    <x v="3"/>
    <x v="116"/>
    <d v="2015-01-02T00:00:00"/>
    <s v="Standard Class"/>
    <s v="LO-17170"/>
    <s v="Lori Olson"/>
    <x v="1"/>
    <s v="United States"/>
    <s v="Peoria"/>
    <x v="10"/>
    <n v="61604"/>
    <x v="2"/>
    <s v="FUR-FU-10001935"/>
    <x v="0"/>
    <x v="5"/>
    <s v="3M Hangers With Command Adhesive"/>
    <n v="2.9600000000000004"/>
    <n v="2"/>
    <n v="0.6"/>
    <x v="5526"/>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527"/>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528"/>
  </r>
  <r>
    <n v="6825"/>
    <x v="3385"/>
    <x v="1"/>
    <x v="395"/>
    <d v="2012-07-29T00:00:00"/>
    <s v="Standard Class"/>
    <s v="YS-21880"/>
    <s v="Yana Sorensen"/>
    <x v="1"/>
    <s v="United States"/>
    <s v="Montgomery"/>
    <x v="19"/>
    <n v="36116"/>
    <x v="0"/>
    <s v="FUR-TA-10002041"/>
    <x v="0"/>
    <x v="3"/>
    <s v="Bevis Round Conference Table Top, X-Base"/>
    <n v="358.58"/>
    <n v="2"/>
    <n v="0"/>
    <x v="5529"/>
  </r>
  <r>
    <n v="6826"/>
    <x v="3386"/>
    <x v="0"/>
    <x v="824"/>
    <d v="2013-10-10T00:00:00"/>
    <s v="Standard Class"/>
    <s v="TC-20980"/>
    <s v="Tamara Chand"/>
    <x v="1"/>
    <s v="United States"/>
    <s v="Lafayette"/>
    <x v="14"/>
    <n v="47905"/>
    <x v="2"/>
    <s v="OFF-ST-10001558"/>
    <x v="1"/>
    <x v="4"/>
    <s v="Acco Perma 4000 Stacking Storage Drawers"/>
    <n v="32.479999999999997"/>
    <n v="2"/>
    <n v="0"/>
    <x v="5530"/>
  </r>
  <r>
    <n v="6827"/>
    <x v="3386"/>
    <x v="0"/>
    <x v="824"/>
    <d v="2013-10-10T00:00:00"/>
    <s v="Standard Class"/>
    <s v="TC-20980"/>
    <s v="Tamara Chand"/>
    <x v="1"/>
    <s v="United States"/>
    <s v="Lafayette"/>
    <x v="14"/>
    <n v="47905"/>
    <x v="2"/>
    <s v="TEC-CO-10004722"/>
    <x v="2"/>
    <x v="16"/>
    <s v="Canon imageCLASS 2200 Advanced Copier"/>
    <n v="17499.949999999997"/>
    <n v="5"/>
    <n v="0"/>
    <x v="5531"/>
  </r>
  <r>
    <n v="6828"/>
    <x v="3386"/>
    <x v="0"/>
    <x v="824"/>
    <d v="2013-10-10T00:00:00"/>
    <s v="Standard Class"/>
    <s v="TC-20980"/>
    <s v="Tamara Chand"/>
    <x v="1"/>
    <s v="United States"/>
    <s v="Lafayette"/>
    <x v="14"/>
    <n v="47905"/>
    <x v="2"/>
    <s v="OFF-BI-10004600"/>
    <x v="1"/>
    <x v="8"/>
    <s v="Ibico Ibimaster 300 Manual Binding System"/>
    <n v="735.98"/>
    <n v="2"/>
    <n v="0"/>
    <x v="2802"/>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x v="5532"/>
  </r>
  <r>
    <n v="6830"/>
    <x v="3386"/>
    <x v="0"/>
    <x v="824"/>
    <d v="2013-10-10T00:00:00"/>
    <s v="Standard Class"/>
    <s v="TC-20980"/>
    <s v="Tamara Chand"/>
    <x v="1"/>
    <s v="United States"/>
    <s v="Lafayette"/>
    <x v="14"/>
    <n v="47905"/>
    <x v="2"/>
    <s v="OFF-AR-10001958"/>
    <x v="1"/>
    <x v="6"/>
    <s v="Stanley Bostitch Contemporary Electric Pencil Sharpeners"/>
    <n v="33.96"/>
    <n v="2"/>
    <n v="0"/>
    <x v="5533"/>
  </r>
  <r>
    <n v="6831"/>
    <x v="3387"/>
    <x v="0"/>
    <x v="435"/>
    <d v="2013-12-28T00:00:00"/>
    <s v="Second Class"/>
    <s v="PW-19030"/>
    <s v="Pauline Webber"/>
    <x v="1"/>
    <s v="United States"/>
    <s v="New York City"/>
    <x v="15"/>
    <n v="10009"/>
    <x v="3"/>
    <s v="TEC-PH-10001750"/>
    <x v="2"/>
    <x v="7"/>
    <s v="Samsung Rugby III"/>
    <n v="197.96999999999997"/>
    <n v="3"/>
    <n v="0"/>
    <x v="5534"/>
  </r>
  <r>
    <n v="6832"/>
    <x v="3388"/>
    <x v="3"/>
    <x v="246"/>
    <d v="2014-07-28T00:00:00"/>
    <s v="Standard Class"/>
    <s v="CS-11860"/>
    <s v="Cari Schnelling"/>
    <x v="0"/>
    <s v="United States"/>
    <s v="New York City"/>
    <x v="15"/>
    <n v="10024"/>
    <x v="3"/>
    <s v="OFF-AP-10002287"/>
    <x v="1"/>
    <x v="9"/>
    <s v="Eureka Sanitaire  Multi-Pro Heavy-Duty Upright, Disposable Bags"/>
    <n v="17.48"/>
    <n v="4"/>
    <n v="0"/>
    <x v="5535"/>
  </r>
  <r>
    <n v="6833"/>
    <x v="3389"/>
    <x v="1"/>
    <x v="998"/>
    <d v="2012-10-17T00:00:00"/>
    <s v="Standard Class"/>
    <s v="DP-13165"/>
    <s v="David Philippe"/>
    <x v="0"/>
    <s v="United States"/>
    <s v="Chicago"/>
    <x v="10"/>
    <n v="60610"/>
    <x v="2"/>
    <s v="OFF-AR-10003183"/>
    <x v="1"/>
    <x v="6"/>
    <s v="Avery Fluorescent Highlighter Four-Color Set"/>
    <n v="8.016"/>
    <n v="3"/>
    <n v="0.2"/>
    <x v="2423"/>
  </r>
  <r>
    <n v="6834"/>
    <x v="3390"/>
    <x v="0"/>
    <x v="162"/>
    <d v="2013-09-09T00:00:00"/>
    <s v="Same Day"/>
    <s v="PJ-19015"/>
    <s v="Pauline Johnson"/>
    <x v="0"/>
    <s v="United States"/>
    <s v="Santa Ana"/>
    <x v="1"/>
    <n v="92704"/>
    <x v="1"/>
    <s v="FUR-TA-10003008"/>
    <x v="0"/>
    <x v="3"/>
    <s v="Lesro Round Back Collection Coffee Table, End Table"/>
    <n v="146.04000000000002"/>
    <n v="1"/>
    <n v="0.2"/>
    <x v="5536"/>
  </r>
  <r>
    <n v="6835"/>
    <x v="3391"/>
    <x v="0"/>
    <x v="73"/>
    <d v="2013-11-25T00:00:00"/>
    <s v="Standard Class"/>
    <s v="BM-11575"/>
    <s v="Brendan Murry"/>
    <x v="1"/>
    <s v="United States"/>
    <s v="Montebello"/>
    <x v="1"/>
    <n v="90640"/>
    <x v="1"/>
    <s v="TEC-AC-10004803"/>
    <x v="2"/>
    <x v="11"/>
    <s v="Sony Micro Vault Click 4 GB USB 2.0 Flash Drive"/>
    <n v="27.88"/>
    <n v="2"/>
    <n v="0"/>
    <x v="5537"/>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538"/>
  </r>
  <r>
    <n v="6837"/>
    <x v="3392"/>
    <x v="3"/>
    <x v="453"/>
    <d v="2014-10-21T00:00:00"/>
    <s v="Standard Class"/>
    <s v="DL-13495"/>
    <s v="Dionis Lloyd"/>
    <x v="1"/>
    <s v="United States"/>
    <s v="Thousand Oaks"/>
    <x v="1"/>
    <n v="91360"/>
    <x v="1"/>
    <s v="FUR-FU-10000087"/>
    <x v="0"/>
    <x v="5"/>
    <s v="Executive Impressions 14&quot; Two-Color Numerals Wall Clock"/>
    <n v="22.72"/>
    <n v="1"/>
    <n v="0"/>
    <x v="5539"/>
  </r>
  <r>
    <n v="6838"/>
    <x v="3393"/>
    <x v="1"/>
    <x v="380"/>
    <d v="2012-07-12T00:00:00"/>
    <s v="Standard Class"/>
    <s v="BF-10975"/>
    <s v="Barbara Fisher"/>
    <x v="1"/>
    <s v="United States"/>
    <s v="Vineland"/>
    <x v="30"/>
    <n v="8360"/>
    <x v="3"/>
    <s v="OFF-AR-10003732"/>
    <x v="1"/>
    <x v="6"/>
    <s v="Newell 333"/>
    <n v="11.12"/>
    <n v="4"/>
    <n v="0"/>
    <x v="4704"/>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d v="2014-02-10T00:00:00"/>
    <s v="Standard Class"/>
    <s v="FC-14335"/>
    <s v="Fred Chung"/>
    <x v="1"/>
    <s v="United States"/>
    <s v="Torrance"/>
    <x v="1"/>
    <n v="90503"/>
    <x v="1"/>
    <s v="TEC-PH-10003505"/>
    <x v="2"/>
    <x v="7"/>
    <s v="Geemarc AmpliPOWER60"/>
    <n v="371.2"/>
    <n v="5"/>
    <n v="0.2"/>
    <x v="5540"/>
  </r>
  <r>
    <n v="6841"/>
    <x v="3395"/>
    <x v="1"/>
    <x v="401"/>
    <d v="2012-12-07T00:00:00"/>
    <s v="First Class"/>
    <s v="MP-18175"/>
    <s v="Mike Pelletier"/>
    <x v="2"/>
    <s v="United States"/>
    <s v="Troy"/>
    <x v="24"/>
    <n v="45373"/>
    <x v="3"/>
    <s v="OFF-BI-10002852"/>
    <x v="1"/>
    <x v="8"/>
    <s v="Ibico Standard Transparent Covers"/>
    <n v="14.832000000000003"/>
    <n v="3"/>
    <n v="0.7"/>
    <x v="5541"/>
  </r>
  <r>
    <n v="6842"/>
    <x v="3396"/>
    <x v="0"/>
    <x v="126"/>
    <d v="2013-09-18T00:00:00"/>
    <s v="Standard Class"/>
    <s v="AJ-10795"/>
    <s v="Anthony Johnson"/>
    <x v="1"/>
    <s v="United States"/>
    <s v="Springfield"/>
    <x v="17"/>
    <n v="22153"/>
    <x v="0"/>
    <s v="TEC-AC-10004877"/>
    <x v="2"/>
    <x v="11"/>
    <s v="Imation 30456 USB Flash Drive 8GB"/>
    <n v="20.700000000000003"/>
    <n v="3"/>
    <n v="0"/>
    <x v="5542"/>
  </r>
  <r>
    <n v="6843"/>
    <x v="3396"/>
    <x v="0"/>
    <x v="126"/>
    <d v="2013-09-18T00:00:00"/>
    <s v="Standard Class"/>
    <s v="AJ-10795"/>
    <s v="Anthony Johnson"/>
    <x v="1"/>
    <s v="United States"/>
    <s v="Springfield"/>
    <x v="17"/>
    <n v="22153"/>
    <x v="0"/>
    <s v="OFF-FA-10002975"/>
    <x v="1"/>
    <x v="13"/>
    <s v="Staples"/>
    <n v="11.34"/>
    <n v="3"/>
    <n v="0"/>
    <x v="1878"/>
  </r>
  <r>
    <n v="6844"/>
    <x v="3396"/>
    <x v="0"/>
    <x v="126"/>
    <d v="2013-09-18T00:00:00"/>
    <s v="Standard Class"/>
    <s v="AJ-10795"/>
    <s v="Anthony Johnson"/>
    <x v="1"/>
    <s v="United States"/>
    <s v="Springfield"/>
    <x v="17"/>
    <n v="22153"/>
    <x v="0"/>
    <s v="OFF-ST-10000419"/>
    <x v="1"/>
    <x v="4"/>
    <s v="Rogers Jumbo File, Granite"/>
    <n v="67.900000000000006"/>
    <n v="5"/>
    <n v="0"/>
    <x v="5543"/>
  </r>
  <r>
    <n v="6845"/>
    <x v="3396"/>
    <x v="0"/>
    <x v="126"/>
    <d v="2013-09-18T00:00:00"/>
    <s v="Standard Class"/>
    <s v="AJ-10795"/>
    <s v="Anthony Johnson"/>
    <x v="1"/>
    <s v="United States"/>
    <s v="Springfield"/>
    <x v="17"/>
    <n v="22153"/>
    <x v="0"/>
    <s v="FUR-CH-10002073"/>
    <x v="0"/>
    <x v="1"/>
    <s v="Hon Olson Stacker Chairs"/>
    <n v="1059.1199999999999"/>
    <n v="4"/>
    <n v="0"/>
    <x v="5544"/>
  </r>
  <r>
    <n v="6846"/>
    <x v="3397"/>
    <x v="2"/>
    <x v="522"/>
    <d v="2011-07-12T00:00:00"/>
    <s v="Standard Class"/>
    <s v="BC-11125"/>
    <s v="Becky Castell"/>
    <x v="2"/>
    <s v="United States"/>
    <s v="El Cajon"/>
    <x v="1"/>
    <n v="92020"/>
    <x v="1"/>
    <s v="FUR-CH-10000155"/>
    <x v="0"/>
    <x v="1"/>
    <s v="Global Comet Stacking Armless Chair"/>
    <n v="478.48"/>
    <n v="2"/>
    <n v="0.2"/>
    <x v="1742"/>
  </r>
  <r>
    <n v="6847"/>
    <x v="3398"/>
    <x v="0"/>
    <x v="195"/>
    <d v="2013-05-15T00:00:00"/>
    <s v="Standard Class"/>
    <s v="RS-19420"/>
    <s v="Ricardo Sperren"/>
    <x v="1"/>
    <s v="United States"/>
    <s v="Los Angeles"/>
    <x v="1"/>
    <n v="90036"/>
    <x v="1"/>
    <s v="OFF-PA-10001260"/>
    <x v="1"/>
    <x v="10"/>
    <s v="TOPS Money Receipt Book, Consecutively Numbered in Red,"/>
    <n v="32.04"/>
    <n v="4"/>
    <n v="0"/>
    <x v="5545"/>
  </r>
  <r>
    <n v="6848"/>
    <x v="3399"/>
    <x v="0"/>
    <x v="427"/>
    <d v="2013-07-23T00:00:00"/>
    <s v="Standard Class"/>
    <s v="NP-18670"/>
    <s v="Nora Paige"/>
    <x v="0"/>
    <s v="United States"/>
    <s v="Phoenix"/>
    <x v="16"/>
    <n v="85023"/>
    <x v="1"/>
    <s v="TEC-PH-10001924"/>
    <x v="2"/>
    <x v="7"/>
    <s v="iHome FM Clock Radio with Lightning Dock"/>
    <n v="55.991999999999997"/>
    <n v="1"/>
    <n v="0.2"/>
    <x v="5546"/>
  </r>
  <r>
    <n v="6849"/>
    <x v="3400"/>
    <x v="0"/>
    <x v="1133"/>
    <d v="2013-06-22T00:00:00"/>
    <s v="First Class"/>
    <s v="BT-11440"/>
    <s v="Bobby Trafton"/>
    <x v="0"/>
    <s v="United States"/>
    <s v="Frankfort"/>
    <x v="10"/>
    <n v="60423"/>
    <x v="2"/>
    <s v="OFF-PA-10003134"/>
    <x v="1"/>
    <x v="10"/>
    <s v="Xerox 1937"/>
    <n v="76.864000000000004"/>
    <n v="2"/>
    <n v="0.2"/>
    <x v="5239"/>
  </r>
  <r>
    <n v="6850"/>
    <x v="3401"/>
    <x v="2"/>
    <x v="1017"/>
    <d v="2011-04-25T00:00:00"/>
    <s v="Standard Class"/>
    <s v="BP-11230"/>
    <s v="Benjamin Patterson"/>
    <x v="0"/>
    <s v="United States"/>
    <s v="Los Angeles"/>
    <x v="1"/>
    <n v="90045"/>
    <x v="1"/>
    <s v="FUR-FU-10000409"/>
    <x v="0"/>
    <x v="5"/>
    <s v="GE 4 Foot Flourescent Tube, 40 Watt"/>
    <n v="59.92"/>
    <n v="4"/>
    <n v="0"/>
    <x v="5547"/>
  </r>
  <r>
    <n v="6851"/>
    <x v="3402"/>
    <x v="0"/>
    <x v="1134"/>
    <d v="2013-01-12T00:00:00"/>
    <s v="Standard Class"/>
    <s v="JO-15145"/>
    <s v="Jack O'Briant"/>
    <x v="1"/>
    <s v="United States"/>
    <s v="Franklin"/>
    <x v="6"/>
    <n v="53132"/>
    <x v="2"/>
    <s v="FUR-BO-10002545"/>
    <x v="0"/>
    <x v="0"/>
    <s v="Atlantic Metals Mobile 3-Shelf Bookcases, Custom Colors"/>
    <n v="1565.88"/>
    <n v="6"/>
    <n v="0"/>
    <x v="5548"/>
  </r>
  <r>
    <n v="6852"/>
    <x v="3402"/>
    <x v="0"/>
    <x v="1134"/>
    <d v="2013-01-12T00:00:00"/>
    <s v="Standard Class"/>
    <s v="JO-15145"/>
    <s v="Jack O'Briant"/>
    <x v="1"/>
    <s v="United States"/>
    <s v="Franklin"/>
    <x v="6"/>
    <n v="53132"/>
    <x v="2"/>
    <s v="OFF-BI-10001460"/>
    <x v="1"/>
    <x v="8"/>
    <s v="Plastic Binding Combs"/>
    <n v="106.05"/>
    <n v="7"/>
    <n v="0"/>
    <x v="5549"/>
  </r>
  <r>
    <n v="6853"/>
    <x v="3403"/>
    <x v="3"/>
    <x v="331"/>
    <d v="2014-12-29T00:00:00"/>
    <s v="Second Class"/>
    <s v="MF-18250"/>
    <s v="Monica Federle"/>
    <x v="1"/>
    <s v="United States"/>
    <s v="Little Rock"/>
    <x v="36"/>
    <n v="72209"/>
    <x v="0"/>
    <s v="OFF-ST-10001328"/>
    <x v="1"/>
    <x v="4"/>
    <s v="Personal Filing Tote with Lid, Black/Gray"/>
    <n v="62.04"/>
    <n v="4"/>
    <n v="0"/>
    <x v="5550"/>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d v="2014-12-29T00:00:00"/>
    <s v="Second Class"/>
    <s v="MF-18250"/>
    <s v="Monica Federle"/>
    <x v="1"/>
    <s v="United States"/>
    <s v="Little Rock"/>
    <x v="36"/>
    <n v="72209"/>
    <x v="0"/>
    <s v="OFF-ST-10001522"/>
    <x v="1"/>
    <x v="4"/>
    <s v="Gould Plastics 18-Pocket Panel Bin, 34w x 5-1/4d x 20-1/2h"/>
    <n v="367.96"/>
    <n v="4"/>
    <n v="0"/>
    <x v="5552"/>
  </r>
  <r>
    <n v="6856"/>
    <x v="3403"/>
    <x v="3"/>
    <x v="331"/>
    <d v="2014-12-29T00:00:00"/>
    <s v="Second Class"/>
    <s v="MF-18250"/>
    <s v="Monica Federle"/>
    <x v="1"/>
    <s v="United States"/>
    <s v="Little Rock"/>
    <x v="36"/>
    <n v="72209"/>
    <x v="0"/>
    <s v="OFF-PA-10001994"/>
    <x v="1"/>
    <x v="10"/>
    <s v="Ink Jet Note and Greeting Cards, 8-1/2&quot; x 5-1/2&quot; Card Size"/>
    <n v="44.96"/>
    <n v="2"/>
    <n v="0"/>
    <x v="5553"/>
  </r>
  <r>
    <n v="6857"/>
    <x v="3403"/>
    <x v="3"/>
    <x v="331"/>
    <d v="2014-12-29T00:00:00"/>
    <s v="Second Class"/>
    <s v="MF-18250"/>
    <s v="Monica Federle"/>
    <x v="1"/>
    <s v="United States"/>
    <s v="Little Rock"/>
    <x v="36"/>
    <n v="72209"/>
    <x v="0"/>
    <s v="OFF-EN-10001453"/>
    <x v="1"/>
    <x v="12"/>
    <s v="Tyvek Interoffice Envelopes, 9 1/2&quot; x 12 1/2&quot;, 100/Box"/>
    <n v="182.94"/>
    <n v="3"/>
    <n v="0"/>
    <x v="405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554"/>
  </r>
  <r>
    <n v="6859"/>
    <x v="3404"/>
    <x v="3"/>
    <x v="827"/>
    <d v="2014-04-23T00:00:00"/>
    <s v="Standard Class"/>
    <s v="PS-18760"/>
    <s v="Pamela Stobb"/>
    <x v="0"/>
    <s v="United States"/>
    <s v="Los Angeles"/>
    <x v="1"/>
    <n v="90008"/>
    <x v="1"/>
    <s v="OFF-LA-10001404"/>
    <x v="1"/>
    <x v="2"/>
    <s v="Avery 517"/>
    <n v="7.38"/>
    <n v="2"/>
    <n v="0"/>
    <x v="1666"/>
  </r>
  <r>
    <n v="6860"/>
    <x v="3404"/>
    <x v="3"/>
    <x v="827"/>
    <d v="2014-04-23T00:00:00"/>
    <s v="Standard Class"/>
    <s v="PS-18760"/>
    <s v="Pamela Stobb"/>
    <x v="0"/>
    <s v="United States"/>
    <s v="Los Angeles"/>
    <x v="1"/>
    <n v="90008"/>
    <x v="1"/>
    <s v="OFF-FA-10001561"/>
    <x v="1"/>
    <x v="13"/>
    <s v="Stockwell Push Pins"/>
    <n v="10.9"/>
    <n v="5"/>
    <n v="0"/>
    <x v="4664"/>
  </r>
  <r>
    <n v="6861"/>
    <x v="3404"/>
    <x v="3"/>
    <x v="827"/>
    <d v="2014-04-23T00:00:00"/>
    <s v="Standard Class"/>
    <s v="PS-18760"/>
    <s v="Pamela Stobb"/>
    <x v="0"/>
    <s v="United States"/>
    <s v="Los Angeles"/>
    <x v="1"/>
    <n v="90008"/>
    <x v="1"/>
    <s v="TEC-AC-10001383"/>
    <x v="2"/>
    <x v="11"/>
    <s v="Logitech Wireless Touch Keyboard K400"/>
    <n v="274.89"/>
    <n v="11"/>
    <n v="0"/>
    <x v="5555"/>
  </r>
  <r>
    <n v="6862"/>
    <x v="3404"/>
    <x v="3"/>
    <x v="827"/>
    <d v="2014-04-23T00:00:00"/>
    <s v="Standard Class"/>
    <s v="PS-18760"/>
    <s v="Pamela Stobb"/>
    <x v="0"/>
    <s v="United States"/>
    <s v="Los Angeles"/>
    <x v="1"/>
    <n v="90008"/>
    <x v="1"/>
    <s v="OFF-LA-10003190"/>
    <x v="1"/>
    <x v="2"/>
    <s v="Avery 474"/>
    <n v="23.04"/>
    <n v="8"/>
    <n v="0"/>
    <x v="5556"/>
  </r>
  <r>
    <n v="6863"/>
    <x v="3404"/>
    <x v="3"/>
    <x v="827"/>
    <d v="2014-04-23T00:00:00"/>
    <s v="Standard Class"/>
    <s v="PS-18760"/>
    <s v="Pamela Stobb"/>
    <x v="0"/>
    <s v="United States"/>
    <s v="Los Angeles"/>
    <x v="1"/>
    <n v="90008"/>
    <x v="1"/>
    <s v="FUR-CH-10003774"/>
    <x v="0"/>
    <x v="1"/>
    <s v="Global Wood Trimmed Manager's Task Chair, Khaki"/>
    <n v="218.35200000000003"/>
    <n v="3"/>
    <n v="0.2"/>
    <x v="4598"/>
  </r>
  <r>
    <n v="6864"/>
    <x v="3405"/>
    <x v="3"/>
    <x v="96"/>
    <d v="2014-12-09T00:00:00"/>
    <s v="Standard Class"/>
    <s v="MY-17380"/>
    <s v="Maribeth Yedwab"/>
    <x v="1"/>
    <s v="United States"/>
    <s v="San Antonio"/>
    <x v="5"/>
    <n v="78207"/>
    <x v="2"/>
    <s v="OFF-PA-10000520"/>
    <x v="1"/>
    <x v="10"/>
    <s v="Xerox 201"/>
    <n v="10.368000000000002"/>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557"/>
  </r>
  <r>
    <n v="6867"/>
    <x v="3406"/>
    <x v="0"/>
    <x v="1036"/>
    <d v="2013-08-29T00:00:00"/>
    <s v="Standard Class"/>
    <s v="SC-20230"/>
    <s v="Scot Coram"/>
    <x v="1"/>
    <s v="United States"/>
    <s v="Los Angeles"/>
    <x v="1"/>
    <n v="90004"/>
    <x v="1"/>
    <s v="TEC-AC-10000844"/>
    <x v="2"/>
    <x v="11"/>
    <s v="Logitech Gaming G510s - Keyboard"/>
    <n v="254.96999999999997"/>
    <n v="3"/>
    <n v="0"/>
    <x v="2575"/>
  </r>
  <r>
    <n v="6868"/>
    <x v="3406"/>
    <x v="0"/>
    <x v="1036"/>
    <d v="2013-08-29T00:00:00"/>
    <s v="Standard Class"/>
    <s v="SC-20230"/>
    <s v="Scot Coram"/>
    <x v="1"/>
    <s v="United States"/>
    <s v="Los Angeles"/>
    <x v="1"/>
    <n v="90004"/>
    <x v="1"/>
    <s v="TEC-PH-10003187"/>
    <x v="2"/>
    <x v="7"/>
    <s v="Anker Astro Mini 3000mAh Ultra-Compact Portable Charger"/>
    <n v="31.983999999999998"/>
    <n v="2"/>
    <n v="0.2"/>
    <x v="5558"/>
  </r>
  <r>
    <n v="6869"/>
    <x v="3406"/>
    <x v="0"/>
    <x v="1036"/>
    <d v="2013-08-29T00:00:00"/>
    <s v="Standard Class"/>
    <s v="SC-20230"/>
    <s v="Scot Coram"/>
    <x v="1"/>
    <s v="United States"/>
    <s v="Los Angeles"/>
    <x v="1"/>
    <n v="90004"/>
    <x v="1"/>
    <s v="FUR-TA-10003569"/>
    <x v="0"/>
    <x v="3"/>
    <s v="Bretford CR8500 Series Meeting Room Furniture"/>
    <n v="2887.0560000000005"/>
    <n v="9"/>
    <n v="0.2"/>
    <x v="5559"/>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560"/>
  </r>
  <r>
    <n v="6872"/>
    <x v="3407"/>
    <x v="0"/>
    <x v="5"/>
    <d v="2013-12-09T00:00:00"/>
    <s v="Second Class"/>
    <s v="RF-19345"/>
    <s v="Randy Ferguson"/>
    <x v="1"/>
    <s v="United States"/>
    <s v="Chicago"/>
    <x v="10"/>
    <n v="60610"/>
    <x v="2"/>
    <s v="OFF-LA-10004853"/>
    <x v="1"/>
    <x v="2"/>
    <s v="Avery 483"/>
    <n v="11.952000000000002"/>
    <n v="3"/>
    <n v="0.2"/>
    <x v="1753"/>
  </r>
  <r>
    <n v="6873"/>
    <x v="3408"/>
    <x v="1"/>
    <x v="1135"/>
    <d v="2012-12-19T00:00:00"/>
    <s v="First Class"/>
    <s v="SG-20080"/>
    <s v="Sandra Glassco"/>
    <x v="0"/>
    <s v="United States"/>
    <s v="Seattle"/>
    <x v="4"/>
    <n v="98105"/>
    <x v="1"/>
    <s v="OFF-PA-10004948"/>
    <x v="1"/>
    <x v="10"/>
    <s v="Xerox 190"/>
    <n v="4.9800000000000004"/>
    <n v="1"/>
    <n v="0"/>
    <x v="5561"/>
  </r>
  <r>
    <n v="6874"/>
    <x v="3409"/>
    <x v="2"/>
    <x v="1136"/>
    <d v="2011-10-22T00:00:00"/>
    <s v="Second Class"/>
    <s v="TB-21520"/>
    <s v="Tracy Blumstein"/>
    <x v="0"/>
    <s v="United States"/>
    <s v="Beaumont"/>
    <x v="5"/>
    <n v="77705"/>
    <x v="2"/>
    <s v="OFF-BI-10003676"/>
    <x v="1"/>
    <x v="8"/>
    <s v="GBC Standard Recycled Report Covers, Clear Plastic Sheets"/>
    <n v="10.779999999999996"/>
    <n v="5"/>
    <n v="0.8"/>
    <x v="1038"/>
  </r>
  <r>
    <n v="6875"/>
    <x v="3409"/>
    <x v="2"/>
    <x v="1136"/>
    <d v="2011-10-22T00:00:00"/>
    <s v="Second Class"/>
    <s v="TB-21520"/>
    <s v="Tracy Blumstein"/>
    <x v="0"/>
    <s v="United States"/>
    <s v="Beaumont"/>
    <x v="5"/>
    <n v="77705"/>
    <x v="2"/>
    <s v="TEC-AC-10001314"/>
    <x v="2"/>
    <x v="11"/>
    <s v="Case Logic 2.4GHz Wireless Keyboard"/>
    <n v="119.97600000000001"/>
    <n v="3"/>
    <n v="0.2"/>
    <x v="2805"/>
  </r>
  <r>
    <n v="6876"/>
    <x v="3410"/>
    <x v="0"/>
    <x v="64"/>
    <d v="2013-09-11T00:00:00"/>
    <s v="Standard Class"/>
    <s v="MM-17920"/>
    <s v="Michael Moore"/>
    <x v="0"/>
    <s v="United States"/>
    <s v="Chesapeake"/>
    <x v="17"/>
    <n v="23320"/>
    <x v="0"/>
    <s v="OFF-LA-10004545"/>
    <x v="1"/>
    <x v="2"/>
    <s v="Avery 50"/>
    <n v="25.06"/>
    <n v="2"/>
    <n v="0"/>
    <x v="3335"/>
  </r>
  <r>
    <n v="6877"/>
    <x v="3410"/>
    <x v="0"/>
    <x v="64"/>
    <d v="2013-09-11T00:00:00"/>
    <s v="Standard Class"/>
    <s v="MM-17920"/>
    <s v="Michael Moore"/>
    <x v="0"/>
    <s v="United States"/>
    <s v="Chesapeake"/>
    <x v="17"/>
    <n v="23320"/>
    <x v="0"/>
    <s v="FUR-TA-10003238"/>
    <x v="0"/>
    <x v="3"/>
    <s v="Chromcraft Bull-Nose Wood 48&quot; x 96&quot; Rectangular Conference Tables"/>
    <n v="1652.94"/>
    <n v="3"/>
    <n v="0"/>
    <x v="5562"/>
  </r>
  <r>
    <n v="6878"/>
    <x v="3411"/>
    <x v="1"/>
    <x v="52"/>
    <d v="2012-10-15T00:00:00"/>
    <s v="Same Day"/>
    <s v="CG-12520"/>
    <s v="Claire Gute"/>
    <x v="0"/>
    <s v="United States"/>
    <s v="Dallas"/>
    <x v="5"/>
    <n v="75217"/>
    <x v="2"/>
    <s v="FUR-FU-10004952"/>
    <x v="0"/>
    <x v="5"/>
    <s v="C-Line Cubicle Keepers Polyproplyene Holder w/Velcro Back, 8-1/2x11, 25/Bx"/>
    <n v="131.376"/>
    <n v="6"/>
    <n v="0.6"/>
    <x v="5563"/>
  </r>
  <r>
    <n v="6879"/>
    <x v="3411"/>
    <x v="1"/>
    <x v="52"/>
    <d v="2012-10-15T00:00:00"/>
    <s v="Same Day"/>
    <s v="CG-12520"/>
    <s v="Claire Gute"/>
    <x v="0"/>
    <s v="United States"/>
    <s v="Dallas"/>
    <x v="5"/>
    <n v="75217"/>
    <x v="2"/>
    <s v="OFF-PA-10003001"/>
    <x v="1"/>
    <x v="10"/>
    <s v="Xerox 1986"/>
    <n v="5.3440000000000003"/>
    <n v="1"/>
    <n v="0.2"/>
    <x v="781"/>
  </r>
  <r>
    <n v="6880"/>
    <x v="3412"/>
    <x v="1"/>
    <x v="494"/>
    <d v="2012-12-05T00:00:00"/>
    <s v="Second Class"/>
    <s v="TW-21025"/>
    <s v="Tamara Willingham"/>
    <x v="2"/>
    <s v="United States"/>
    <s v="Seattle"/>
    <x v="4"/>
    <n v="98105"/>
    <x v="1"/>
    <s v="FUR-CH-10001215"/>
    <x v="0"/>
    <x v="1"/>
    <s v="Global Troy Executive Leather Low-Back Tilter"/>
    <n v="2003.9200000000003"/>
    <n v="5"/>
    <n v="0.2"/>
    <x v="5564"/>
  </r>
  <r>
    <n v="6881"/>
    <x v="3412"/>
    <x v="1"/>
    <x v="494"/>
    <d v="2012-12-05T00:00:00"/>
    <s v="Second Class"/>
    <s v="TW-21025"/>
    <s v="Tamara Willingham"/>
    <x v="2"/>
    <s v="United States"/>
    <s v="Seattle"/>
    <x v="4"/>
    <n v="98105"/>
    <x v="1"/>
    <s v="OFF-PA-10004255"/>
    <x v="1"/>
    <x v="10"/>
    <s v="Xerox 219"/>
    <n v="32.400000000000006"/>
    <n v="5"/>
    <n v="0"/>
    <x v="56"/>
  </r>
  <r>
    <n v="6882"/>
    <x v="3412"/>
    <x v="1"/>
    <x v="494"/>
    <d v="2012-12-05T00:00:00"/>
    <s v="Second Class"/>
    <s v="TW-21025"/>
    <s v="Tamara Willingham"/>
    <x v="2"/>
    <s v="United States"/>
    <s v="Seattle"/>
    <x v="4"/>
    <n v="98105"/>
    <x v="1"/>
    <s v="FUR-TA-10001705"/>
    <x v="0"/>
    <x v="3"/>
    <s v="Bush Advantage Collection Round Conference Table"/>
    <n v="1913.3999999999999"/>
    <n v="9"/>
    <n v="0"/>
    <x v="5565"/>
  </r>
  <r>
    <n v="6883"/>
    <x v="3412"/>
    <x v="1"/>
    <x v="494"/>
    <d v="2012-12-05T00:00:00"/>
    <s v="Second Class"/>
    <s v="TW-21025"/>
    <s v="Tamara Willingham"/>
    <x v="2"/>
    <s v="United States"/>
    <s v="Seattle"/>
    <x v="4"/>
    <n v="98105"/>
    <x v="1"/>
    <s v="OFF-ST-10002554"/>
    <x v="1"/>
    <x v="4"/>
    <s v="Tennsco Industrial Shelving"/>
    <n v="146.72999999999999"/>
    <n v="3"/>
    <n v="0"/>
    <x v="5566"/>
  </r>
  <r>
    <n v="6884"/>
    <x v="3412"/>
    <x v="1"/>
    <x v="494"/>
    <d v="2012-12-05T00:00:00"/>
    <s v="Second Class"/>
    <s v="TW-21025"/>
    <s v="Tamara Willingham"/>
    <x v="2"/>
    <s v="United States"/>
    <s v="Seattle"/>
    <x v="4"/>
    <n v="98105"/>
    <x v="1"/>
    <s v="OFF-PA-10002222"/>
    <x v="1"/>
    <x v="10"/>
    <s v="Xerox Color Copier Paper, 11&quot; x 17&quot;, Ream"/>
    <n v="114.2"/>
    <n v="5"/>
    <n v="0"/>
    <x v="1203"/>
  </r>
  <r>
    <n v="6885"/>
    <x v="3413"/>
    <x v="1"/>
    <x v="70"/>
    <d v="2012-06-04T00:00:00"/>
    <s v="Standard Class"/>
    <s v="BD-11320"/>
    <s v="Bill Donatelli"/>
    <x v="0"/>
    <s v="United States"/>
    <s v="Minneapolis"/>
    <x v="11"/>
    <n v="55407"/>
    <x v="2"/>
    <s v="FUR-CH-10002320"/>
    <x v="0"/>
    <x v="1"/>
    <s v="Hon Pagoda Stacking Chairs"/>
    <n v="2567.84"/>
    <n v="8"/>
    <n v="0"/>
    <x v="5567"/>
  </r>
  <r>
    <n v="6886"/>
    <x v="3414"/>
    <x v="3"/>
    <x v="18"/>
    <d v="2014-09-18T00:00:00"/>
    <s v="Standard Class"/>
    <s v="HA-14905"/>
    <s v="Helen Abelman"/>
    <x v="0"/>
    <s v="United States"/>
    <s v="Springfield"/>
    <x v="24"/>
    <n v="45503"/>
    <x v="3"/>
    <s v="TEC-AC-10003499"/>
    <x v="2"/>
    <x v="11"/>
    <s v="Memorex Mini Travel Drive 8 GB USB 2.0 Flash Drive"/>
    <n v="37.056000000000004"/>
    <n v="4"/>
    <n v="0.2"/>
    <x v="5568"/>
  </r>
  <r>
    <n v="6887"/>
    <x v="3414"/>
    <x v="3"/>
    <x v="18"/>
    <d v="2014-09-18T00:00:00"/>
    <s v="Standard Class"/>
    <s v="HA-14905"/>
    <s v="Helen Abelman"/>
    <x v="0"/>
    <s v="United States"/>
    <s v="Springfield"/>
    <x v="24"/>
    <n v="45503"/>
    <x v="3"/>
    <s v="TEC-PH-10003580"/>
    <x v="2"/>
    <x v="7"/>
    <s v="Cisco IP Phone 7961G-GE VoIP phone"/>
    <n v="259.89600000000002"/>
    <n v="2"/>
    <n v="0.4"/>
    <x v="5569"/>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n v="6889"/>
    <x v="3415"/>
    <x v="3"/>
    <x v="1016"/>
    <d v="2014-05-03T00:00:00"/>
    <s v="Standard Class"/>
    <s v="LL-16840"/>
    <s v="Lauren Leatherbury"/>
    <x v="0"/>
    <s v="United States"/>
    <s v="Los Angeles"/>
    <x v="1"/>
    <n v="90032"/>
    <x v="1"/>
    <s v="OFF-BI-10000666"/>
    <x v="1"/>
    <x v="8"/>
    <s v="Surelock Post Binders"/>
    <n v="73.343999999999994"/>
    <n v="3"/>
    <n v="0.2"/>
    <x v="5570"/>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d v="2014-09-23T00:00:00"/>
    <s v="Standard Class"/>
    <s v="SS-20140"/>
    <s v="Saphhira Shifley"/>
    <x v="1"/>
    <s v="United States"/>
    <s v="Columbus"/>
    <x v="32"/>
    <n v="31907"/>
    <x v="0"/>
    <s v="OFF-PA-10000673"/>
    <x v="1"/>
    <x v="10"/>
    <s v="Post-it “Important Message” Note Pad, Neon Colors, 50 Sheets/Pad"/>
    <n v="50.96"/>
    <n v="7"/>
    <n v="0"/>
    <x v="5572"/>
  </r>
  <r>
    <n v="6892"/>
    <x v="3416"/>
    <x v="3"/>
    <x v="65"/>
    <d v="2014-09-23T00:00:00"/>
    <s v="Standard Class"/>
    <s v="SS-20140"/>
    <s v="Saphhira Shifley"/>
    <x v="1"/>
    <s v="United States"/>
    <s v="Columbus"/>
    <x v="32"/>
    <n v="31907"/>
    <x v="0"/>
    <s v="OFF-AR-10000380"/>
    <x v="1"/>
    <x v="6"/>
    <s v="Hunt PowerHouse Electric Pencil Sharpener, Blue"/>
    <n v="113.94"/>
    <n v="3"/>
    <n v="0"/>
    <x v="5573"/>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55"/>
  </r>
  <r>
    <n v="6895"/>
    <x v="3416"/>
    <x v="3"/>
    <x v="65"/>
    <d v="2014-09-23T00:00:00"/>
    <s v="Standard Class"/>
    <s v="SS-20140"/>
    <s v="Saphhira Shifley"/>
    <x v="1"/>
    <s v="United States"/>
    <s v="Columbus"/>
    <x v="32"/>
    <n v="31907"/>
    <x v="0"/>
    <s v="TEC-PH-10002447"/>
    <x v="2"/>
    <x v="7"/>
    <s v="AT&amp;T CL83451 4-Handset Telephone"/>
    <n v="411.98"/>
    <n v="2"/>
    <n v="0"/>
    <x v="5574"/>
  </r>
  <r>
    <n v="6896"/>
    <x v="3416"/>
    <x v="3"/>
    <x v="65"/>
    <d v="2014-09-23T00:00:00"/>
    <s v="Standard Class"/>
    <s v="SS-20140"/>
    <s v="Saphhira Shifley"/>
    <x v="1"/>
    <s v="United States"/>
    <s v="Columbus"/>
    <x v="32"/>
    <n v="31907"/>
    <x v="0"/>
    <s v="OFF-SU-10004261"/>
    <x v="1"/>
    <x v="14"/>
    <s v="Fiskars 8&quot; Scissors, 2/Pack"/>
    <n v="34.479999999999997"/>
    <n v="2"/>
    <n v="0"/>
    <x v="5575"/>
  </r>
  <r>
    <n v="6897"/>
    <x v="3416"/>
    <x v="3"/>
    <x v="65"/>
    <d v="2014-09-23T00:00:00"/>
    <s v="Standard Class"/>
    <s v="SS-20140"/>
    <s v="Saphhira Shifley"/>
    <x v="1"/>
    <s v="United States"/>
    <s v="Columbus"/>
    <x v="32"/>
    <n v="31907"/>
    <x v="0"/>
    <s v="OFF-PA-10003228"/>
    <x v="1"/>
    <x v="10"/>
    <s v="Xerox 1917"/>
    <n v="244.54999999999998"/>
    <n v="5"/>
    <n v="0"/>
    <x v="1770"/>
  </r>
  <r>
    <n v="6898"/>
    <x v="3417"/>
    <x v="3"/>
    <x v="238"/>
    <d v="2014-08-26T00:00:00"/>
    <s v="Standard Class"/>
    <s v="CK-12205"/>
    <s v="Chloris Kastensmidt"/>
    <x v="0"/>
    <s v="United States"/>
    <s v="Lakewood"/>
    <x v="24"/>
    <n v="44107"/>
    <x v="3"/>
    <s v="OFF-BI-10004817"/>
    <x v="1"/>
    <x v="8"/>
    <s v="GBC Personal VeloBind Strips"/>
    <n v="10.782000000000002"/>
    <n v="3"/>
    <n v="0.7"/>
    <x v="5576"/>
  </r>
  <r>
    <n v="6899"/>
    <x v="3418"/>
    <x v="1"/>
    <x v="1137"/>
    <d v="2012-05-26T00:00:00"/>
    <s v="Second Class"/>
    <s v="VS-21820"/>
    <s v="Vivek Sundaresam"/>
    <x v="0"/>
    <s v="United States"/>
    <s v="Naperville"/>
    <x v="10"/>
    <n v="60540"/>
    <x v="2"/>
    <s v="FUR-CH-10002880"/>
    <x v="0"/>
    <x v="1"/>
    <s v="Global High-Back Leather Tilter, Burgundy"/>
    <n v="602.65099999999995"/>
    <n v="7"/>
    <n v="0.3"/>
    <x v="5577"/>
  </r>
  <r>
    <n v="6900"/>
    <x v="3418"/>
    <x v="1"/>
    <x v="1137"/>
    <d v="2012-05-26T00:00:00"/>
    <s v="Second Class"/>
    <s v="VS-21820"/>
    <s v="Vivek Sundaresam"/>
    <x v="0"/>
    <s v="United States"/>
    <s v="Naperville"/>
    <x v="10"/>
    <n v="60540"/>
    <x v="2"/>
    <s v="OFF-BI-10001249"/>
    <x v="1"/>
    <x v="8"/>
    <s v="Avery Heavy-Duty EZD View Binder with Locking Rings"/>
    <n v="7.6559999999999988"/>
    <n v="6"/>
    <n v="0.8"/>
    <x v="5578"/>
  </r>
  <r>
    <n v="6901"/>
    <x v="3419"/>
    <x v="1"/>
    <x v="67"/>
    <d v="2012-09-11T00:00:00"/>
    <s v="Standard Class"/>
    <s v="TN-21040"/>
    <s v="Tanja Norvell"/>
    <x v="2"/>
    <s v="United States"/>
    <s v="New York City"/>
    <x v="15"/>
    <n v="10009"/>
    <x v="3"/>
    <s v="TEC-AC-10002402"/>
    <x v="2"/>
    <x v="11"/>
    <s v="Razer Kraken PRO Over Ear PC and Music Headset"/>
    <n v="559.92999999999995"/>
    <n v="7"/>
    <n v="0"/>
    <x v="5579"/>
  </r>
  <r>
    <n v="6902"/>
    <x v="3420"/>
    <x v="3"/>
    <x v="1138"/>
    <d v="2014-07-25T00:00:00"/>
    <s v="Same Day"/>
    <s v="HR-14830"/>
    <s v="Harold Ryan"/>
    <x v="1"/>
    <s v="United States"/>
    <s v="Huntington Beach"/>
    <x v="1"/>
    <n v="92646"/>
    <x v="1"/>
    <s v="TEC-CO-10001449"/>
    <x v="2"/>
    <x v="16"/>
    <s v="Hewlett Packard LaserJet 3310 Copier"/>
    <n v="2399.96"/>
    <n v="5"/>
    <n v="0.2"/>
    <x v="5580"/>
  </r>
  <r>
    <n v="6903"/>
    <x v="3421"/>
    <x v="3"/>
    <x v="264"/>
    <d v="2014-09-09T00:00:00"/>
    <s v="Standard Class"/>
    <s v="JS-15595"/>
    <s v="Jill Stevenson"/>
    <x v="1"/>
    <s v="United States"/>
    <s v="Chicago"/>
    <x v="10"/>
    <n v="60653"/>
    <x v="2"/>
    <s v="OFF-FA-10002280"/>
    <x v="1"/>
    <x v="13"/>
    <s v="Advantus Plastic Paper Clips"/>
    <n v="16"/>
    <n v="4"/>
    <n v="0.2"/>
    <x v="5581"/>
  </r>
  <r>
    <n v="6904"/>
    <x v="3421"/>
    <x v="3"/>
    <x v="264"/>
    <d v="2014-09-09T00:00:00"/>
    <s v="Standard Class"/>
    <s v="JS-15595"/>
    <s v="Jill Stevenson"/>
    <x v="1"/>
    <s v="United States"/>
    <s v="Chicago"/>
    <x v="10"/>
    <n v="60653"/>
    <x v="2"/>
    <s v="OFF-AP-10003278"/>
    <x v="1"/>
    <x v="9"/>
    <s v="Belkin 7-Outlet SurgeMaster Home Series"/>
    <n v="5.5879999999999992"/>
    <n v="2"/>
    <n v="0.8"/>
    <x v="5582"/>
  </r>
  <r>
    <n v="6905"/>
    <x v="3421"/>
    <x v="3"/>
    <x v="264"/>
    <d v="2014-09-09T00:00:00"/>
    <s v="Standard Class"/>
    <s v="JS-15595"/>
    <s v="Jill Stevenson"/>
    <x v="1"/>
    <s v="United States"/>
    <s v="Chicago"/>
    <x v="10"/>
    <n v="60653"/>
    <x v="2"/>
    <s v="OFF-ST-10003994"/>
    <x v="1"/>
    <x v="4"/>
    <s v="Belkin 19&quot; Center-Weighted Shelf, Gray"/>
    <n v="235.92"/>
    <n v="5"/>
    <n v="0.2"/>
    <x v="5583"/>
  </r>
  <r>
    <n v="6906"/>
    <x v="3422"/>
    <x v="3"/>
    <x v="1139"/>
    <d v="2014-12-09T00:00:00"/>
    <s v="Second Class"/>
    <s v="BN-11470"/>
    <s v="Brad Norvell"/>
    <x v="1"/>
    <s v="United States"/>
    <s v="Brentwood"/>
    <x v="1"/>
    <n v="94513"/>
    <x v="1"/>
    <s v="OFF-ST-10003221"/>
    <x v="1"/>
    <x v="4"/>
    <s v="Staples"/>
    <n v="10.68"/>
    <n v="1"/>
    <n v="0"/>
    <x v="5584"/>
  </r>
  <r>
    <n v="6907"/>
    <x v="3423"/>
    <x v="3"/>
    <x v="968"/>
    <d v="2014-05-21T00:00:00"/>
    <s v="Same Day"/>
    <s v="AR-10405"/>
    <s v="Allen Rosenblatt"/>
    <x v="1"/>
    <s v="United States"/>
    <s v="Trenton"/>
    <x v="12"/>
    <n v="48183"/>
    <x v="2"/>
    <s v="OFF-BI-10002225"/>
    <x v="1"/>
    <x v="8"/>
    <s v="Square Ring Data Binders, Rigid 75 Pt. Covers, 11&quot; x 14-7/8&quot;"/>
    <n v="41.28"/>
    <n v="2"/>
    <n v="0"/>
    <x v="5585"/>
  </r>
  <r>
    <n v="6908"/>
    <x v="3424"/>
    <x v="0"/>
    <x v="720"/>
    <d v="2013-10-04T00:00:00"/>
    <s v="Standard Class"/>
    <s v="SW-20455"/>
    <s v="Shaun Weien"/>
    <x v="0"/>
    <s v="United States"/>
    <s v="Seattle"/>
    <x v="4"/>
    <n v="98103"/>
    <x v="1"/>
    <s v="TEC-PH-10002584"/>
    <x v="2"/>
    <x v="7"/>
    <s v="Samsung Galaxy S4"/>
    <n v="1001.5840000000001"/>
    <n v="2"/>
    <n v="0.2"/>
    <x v="4357"/>
  </r>
  <r>
    <n v="6909"/>
    <x v="3425"/>
    <x v="3"/>
    <x v="389"/>
    <d v="2014-12-16T00:00:00"/>
    <s v="Standard Class"/>
    <s v="JE-16165"/>
    <s v="Justin Ellison"/>
    <x v="1"/>
    <s v="United States"/>
    <s v="North Charleston"/>
    <x v="20"/>
    <n v="29406"/>
    <x v="0"/>
    <s v="FUR-FU-10002364"/>
    <x v="0"/>
    <x v="5"/>
    <s v="Eldon Expressions Wood Desk Accessories, Oak"/>
    <n v="14.76"/>
    <n v="2"/>
    <n v="0"/>
    <x v="3642"/>
  </r>
  <r>
    <n v="6910"/>
    <x v="3426"/>
    <x v="2"/>
    <x v="103"/>
    <d v="2011-09-18T00:00:00"/>
    <s v="Second Class"/>
    <s v="LH-16900"/>
    <s v="Lena Hernandez"/>
    <x v="0"/>
    <s v="United States"/>
    <s v="Columbus"/>
    <x v="24"/>
    <n v="43229"/>
    <x v="3"/>
    <s v="OFF-BI-10004022"/>
    <x v="1"/>
    <x v="8"/>
    <s v="Acco Suede Grain Vinyl Round Ring Binder"/>
    <n v="2.5020000000000002"/>
    <n v="3"/>
    <n v="0.7"/>
    <x v="1868"/>
  </r>
  <r>
    <n v="6911"/>
    <x v="3427"/>
    <x v="3"/>
    <x v="570"/>
    <d v="2014-08-03T00:00:00"/>
    <s v="Standard Class"/>
    <s v="VG-21790"/>
    <s v="Vivek Gonzalez"/>
    <x v="0"/>
    <s v="United States"/>
    <s v="Seattle"/>
    <x v="4"/>
    <n v="98103"/>
    <x v="1"/>
    <s v="FUR-BO-10004709"/>
    <x v="0"/>
    <x v="0"/>
    <s v="Bush Westfield Collection Bookcases, Medium Cherry Finish"/>
    <n v="115.96"/>
    <n v="2"/>
    <n v="0"/>
    <x v="5586"/>
  </r>
  <r>
    <n v="6912"/>
    <x v="3428"/>
    <x v="3"/>
    <x v="378"/>
    <d v="2014-08-06T00:00:00"/>
    <s v="Second Class"/>
    <s v="EM-13960"/>
    <s v="Eric Murdock"/>
    <x v="0"/>
    <s v="United States"/>
    <s v="San Francisco"/>
    <x v="1"/>
    <n v="94109"/>
    <x v="1"/>
    <s v="OFF-ST-10004340"/>
    <x v="1"/>
    <x v="4"/>
    <s v="Fellowes Mobile File Cart, Black"/>
    <n v="186.54"/>
    <n v="3"/>
    <n v="0"/>
    <x v="5587"/>
  </r>
  <r>
    <n v="6913"/>
    <x v="3429"/>
    <x v="3"/>
    <x v="743"/>
    <d v="2014-05-06T00:00:00"/>
    <s v="Second Class"/>
    <s v="EM-13825"/>
    <s v="Elizabeth Moffitt"/>
    <x v="1"/>
    <s v="United States"/>
    <s v="Los Angeles"/>
    <x v="1"/>
    <n v="90049"/>
    <x v="1"/>
    <s v="TEC-AC-10001714"/>
    <x v="2"/>
    <x v="11"/>
    <s v="Logitech MX Performance Wireless Mouse"/>
    <n v="159.56"/>
    <n v="4"/>
    <n v="0"/>
    <x v="5588"/>
  </r>
  <r>
    <n v="6914"/>
    <x v="3430"/>
    <x v="1"/>
    <x v="821"/>
    <d v="2012-06-16T00:00:00"/>
    <s v="Standard Class"/>
    <s v="JH-15910"/>
    <s v="Jonathan Howell"/>
    <x v="0"/>
    <s v="United States"/>
    <s v="West Palm Beach"/>
    <x v="2"/>
    <n v="33407"/>
    <x v="0"/>
    <s v="TEC-PH-10002844"/>
    <x v="2"/>
    <x v="7"/>
    <s v="Speck Products Candyshell Flip Case"/>
    <n v="55.984000000000009"/>
    <n v="2"/>
    <n v="0.2"/>
    <x v="4672"/>
  </r>
  <r>
    <n v="6915"/>
    <x v="3431"/>
    <x v="2"/>
    <x v="1091"/>
    <d v="2011-12-29T00:00:00"/>
    <s v="Standard Class"/>
    <s v="NP-18700"/>
    <s v="Nora Preis"/>
    <x v="0"/>
    <s v="United States"/>
    <s v="Chicago"/>
    <x v="10"/>
    <n v="60623"/>
    <x v="2"/>
    <s v="OFF-ST-10000585"/>
    <x v="1"/>
    <x v="4"/>
    <s v="Economy Rollaway Files"/>
    <n v="132.16"/>
    <n v="1"/>
    <n v="0.2"/>
    <x v="5589"/>
  </r>
  <r>
    <n v="6916"/>
    <x v="3431"/>
    <x v="2"/>
    <x v="1091"/>
    <d v="2011-12-29T00:00:00"/>
    <s v="Standard Class"/>
    <s v="NP-18700"/>
    <s v="Nora Preis"/>
    <x v="0"/>
    <s v="United States"/>
    <s v="Chicago"/>
    <x v="10"/>
    <n v="60623"/>
    <x v="2"/>
    <s v="OFF-BI-10002824"/>
    <x v="1"/>
    <x v="8"/>
    <s v="Recycled Easel Ring Binders"/>
    <n v="17.903999999999996"/>
    <n v="6"/>
    <n v="0.8"/>
    <x v="5590"/>
  </r>
  <r>
    <n v="6917"/>
    <x v="3431"/>
    <x v="2"/>
    <x v="1091"/>
    <d v="2011-12-29T00:00:00"/>
    <s v="Standard Class"/>
    <s v="NP-18700"/>
    <s v="Nora Preis"/>
    <x v="0"/>
    <s v="United States"/>
    <s v="Chicago"/>
    <x v="10"/>
    <n v="60623"/>
    <x v="2"/>
    <s v="OFF-PA-10001289"/>
    <x v="1"/>
    <x v="10"/>
    <s v="White Computer Printout Paper by Universal"/>
    <n v="124.032"/>
    <n v="4"/>
    <n v="0.2"/>
    <x v="5591"/>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d v="2013-04-19T00:00:00"/>
    <s v="Second Class"/>
    <s v="BM-11785"/>
    <s v="Bryan Mills"/>
    <x v="0"/>
    <s v="United States"/>
    <s v="Seattle"/>
    <x v="4"/>
    <n v="98115"/>
    <x v="1"/>
    <s v="OFF-SU-10003567"/>
    <x v="1"/>
    <x v="14"/>
    <s v="Stiletto Hand Letter Openers"/>
    <n v="28.799999999999997"/>
    <n v="3"/>
    <n v="0"/>
    <x v="5593"/>
  </r>
  <r>
    <n v="6920"/>
    <x v="3434"/>
    <x v="1"/>
    <x v="1031"/>
    <d v="2012-05-28T00:00:00"/>
    <s v="Standard Class"/>
    <s v="HG-14965"/>
    <s v="Henry Goldwyn"/>
    <x v="1"/>
    <s v="United States"/>
    <s v="Philadelphia"/>
    <x v="9"/>
    <n v="19143"/>
    <x v="3"/>
    <s v="OFF-BI-10001597"/>
    <x v="1"/>
    <x v="8"/>
    <s v="Wilson Jones Ledger-Size, Piano-Hinge Binder, 2&quot;, Blue"/>
    <n v="24.588000000000001"/>
    <n v="2"/>
    <n v="0.7"/>
    <x v="5594"/>
  </r>
  <r>
    <n v="6921"/>
    <x v="3435"/>
    <x v="3"/>
    <x v="425"/>
    <d v="2014-03-03T00:00:00"/>
    <s v="Standard Class"/>
    <s v="BM-11140"/>
    <s v="Becky Martin"/>
    <x v="0"/>
    <s v="United States"/>
    <s v="Santa Barbara"/>
    <x v="1"/>
    <n v="93101"/>
    <x v="1"/>
    <s v="OFF-AP-10003287"/>
    <x v="1"/>
    <x v="9"/>
    <s v="Tripp Lite TLP810NET Broadband Surge for Modem/Fax"/>
    <n v="356.78999999999996"/>
    <n v="7"/>
    <n v="0"/>
    <x v="5595"/>
  </r>
  <r>
    <n v="6922"/>
    <x v="3436"/>
    <x v="3"/>
    <x v="1095"/>
    <d v="2014-04-11T00:00:00"/>
    <s v="Standard Class"/>
    <s v="PS-19045"/>
    <s v="Penelope Sewall"/>
    <x v="2"/>
    <s v="United States"/>
    <s v="New York City"/>
    <x v="15"/>
    <n v="10011"/>
    <x v="3"/>
    <s v="OFF-EN-10001532"/>
    <x v="1"/>
    <x v="12"/>
    <s v="Brown Kraft Recycled Envelopes"/>
    <n v="16.98"/>
    <n v="1"/>
    <n v="0"/>
    <x v="5596"/>
  </r>
  <r>
    <n v="6923"/>
    <x v="3437"/>
    <x v="1"/>
    <x v="199"/>
    <d v="2012-03-19T00:00:00"/>
    <s v="Second Class"/>
    <s v="MS-17710"/>
    <s v="Maurice Satty"/>
    <x v="0"/>
    <s v="United States"/>
    <s v="Auburn"/>
    <x v="19"/>
    <n v="36830"/>
    <x v="0"/>
    <s v="OFF-LA-10003930"/>
    <x v="1"/>
    <x v="2"/>
    <s v="Dot Matrix Printer Tape Reel Labels, White, 5000/Box"/>
    <n v="491.55"/>
    <n v="5"/>
    <n v="0"/>
    <x v="5597"/>
  </r>
  <r>
    <n v="6924"/>
    <x v="3437"/>
    <x v="1"/>
    <x v="199"/>
    <d v="2012-03-19T00:00:00"/>
    <s v="Second Class"/>
    <s v="MS-17710"/>
    <s v="Maurice Satty"/>
    <x v="0"/>
    <s v="United States"/>
    <s v="Auburn"/>
    <x v="19"/>
    <n v="36830"/>
    <x v="0"/>
    <s v="OFF-EN-10003845"/>
    <x v="1"/>
    <x v="12"/>
    <s v="Colored Envelopes"/>
    <n v="7.38"/>
    <n v="2"/>
    <n v="0"/>
    <x v="5598"/>
  </r>
  <r>
    <n v="6925"/>
    <x v="3438"/>
    <x v="1"/>
    <x v="672"/>
    <d v="2012-12-04T00:00:00"/>
    <s v="Standard Class"/>
    <s v="JL-15235"/>
    <s v="Janet Lee"/>
    <x v="0"/>
    <s v="United States"/>
    <s v="New York City"/>
    <x v="15"/>
    <n v="10035"/>
    <x v="3"/>
    <s v="OFF-PA-10002659"/>
    <x v="1"/>
    <x v="10"/>
    <s v="Avoid Verbal Orders Carbonless Minifold Book"/>
    <n v="23.66"/>
    <n v="7"/>
    <n v="0"/>
    <x v="5599"/>
  </r>
  <r>
    <n v="6926"/>
    <x v="3438"/>
    <x v="1"/>
    <x v="672"/>
    <d v="2012-12-04T00:00:00"/>
    <s v="Standard Class"/>
    <s v="JL-15235"/>
    <s v="Janet Lee"/>
    <x v="0"/>
    <s v="United States"/>
    <s v="New York City"/>
    <x v="15"/>
    <n v="10035"/>
    <x v="3"/>
    <s v="FUR-BO-10001608"/>
    <x v="0"/>
    <x v="0"/>
    <s v="Hon Metal Bookcases, Black"/>
    <n v="681.40800000000013"/>
    <n v="12"/>
    <n v="0.2"/>
    <x v="3191"/>
  </r>
  <r>
    <n v="6927"/>
    <x v="3439"/>
    <x v="0"/>
    <x v="1062"/>
    <d v="2013-08-04T00:00:00"/>
    <s v="Standard Class"/>
    <s v="KM-16660"/>
    <s v="Khloe Miller"/>
    <x v="0"/>
    <s v="United States"/>
    <s v="Los Angeles"/>
    <x v="1"/>
    <n v="90032"/>
    <x v="1"/>
    <s v="OFF-LA-10000305"/>
    <x v="1"/>
    <x v="2"/>
    <s v="Avery 495"/>
    <n v="18.899999999999999"/>
    <n v="3"/>
    <n v="0"/>
    <x v="3602"/>
  </r>
  <r>
    <n v="6928"/>
    <x v="3440"/>
    <x v="0"/>
    <x v="661"/>
    <d v="2013-06-26T00:00:00"/>
    <s v="Second Class"/>
    <s v="RD-19900"/>
    <s v="Ruben Dartt"/>
    <x v="0"/>
    <s v="United States"/>
    <s v="San Francisco"/>
    <x v="1"/>
    <n v="94109"/>
    <x v="1"/>
    <s v="OFF-ST-10003638"/>
    <x v="1"/>
    <x v="4"/>
    <s v="Mobile Personal File Cube"/>
    <n v="93.68"/>
    <n v="4"/>
    <n v="0"/>
    <x v="5600"/>
  </r>
  <r>
    <n v="6929"/>
    <x v="3440"/>
    <x v="0"/>
    <x v="661"/>
    <d v="2013-06-26T00:00:00"/>
    <s v="Second Class"/>
    <s v="RD-19900"/>
    <s v="Ruben Dartt"/>
    <x v="0"/>
    <s v="United States"/>
    <s v="San Francisco"/>
    <x v="1"/>
    <n v="94109"/>
    <x v="1"/>
    <s v="OFF-LA-10001934"/>
    <x v="1"/>
    <x v="2"/>
    <s v="Avery 516"/>
    <n v="21.93"/>
    <n v="3"/>
    <n v="0"/>
    <x v="3635"/>
  </r>
  <r>
    <n v="6930"/>
    <x v="3440"/>
    <x v="0"/>
    <x v="661"/>
    <d v="2013-06-26T00:00:00"/>
    <s v="Second Class"/>
    <s v="RD-19900"/>
    <s v="Ruben Dartt"/>
    <x v="0"/>
    <s v="United States"/>
    <s v="San Francisco"/>
    <x v="1"/>
    <n v="94109"/>
    <x v="1"/>
    <s v="TEC-PH-10003012"/>
    <x v="2"/>
    <x v="7"/>
    <s v="Nortel Meridian M3904 Professional Digital phone"/>
    <n v="862.34400000000005"/>
    <n v="7"/>
    <n v="0.2"/>
    <x v="5601"/>
  </r>
  <r>
    <n v="6931"/>
    <x v="3440"/>
    <x v="0"/>
    <x v="661"/>
    <d v="2013-06-26T00:00:00"/>
    <s v="Second Class"/>
    <s v="RD-19900"/>
    <s v="Ruben Dartt"/>
    <x v="0"/>
    <s v="United States"/>
    <s v="San Francisco"/>
    <x v="1"/>
    <n v="94109"/>
    <x v="1"/>
    <s v="OFF-PA-10001019"/>
    <x v="1"/>
    <x v="10"/>
    <s v="Xerox 1884"/>
    <n v="19.98"/>
    <n v="1"/>
    <n v="0"/>
    <x v="1920"/>
  </r>
  <r>
    <n v="6932"/>
    <x v="3441"/>
    <x v="2"/>
    <x v="686"/>
    <d v="2011-07-18T00:00:00"/>
    <s v="Standard Class"/>
    <s v="ST-20530"/>
    <s v="Shui Tom"/>
    <x v="0"/>
    <s v="United States"/>
    <s v="Philadelphia"/>
    <x v="9"/>
    <n v="19140"/>
    <x v="3"/>
    <s v="TEC-PH-10002070"/>
    <x v="2"/>
    <x v="7"/>
    <s v="Griffin GC36547 PowerJolt SE Lightning Charger"/>
    <n v="13.493999999999998"/>
    <n v="1"/>
    <n v="0.4"/>
    <x v="5602"/>
  </r>
  <r>
    <n v="6933"/>
    <x v="3441"/>
    <x v="2"/>
    <x v="686"/>
    <d v="2011-07-18T00:00:00"/>
    <s v="Standard Class"/>
    <s v="ST-20530"/>
    <s v="Shui Tom"/>
    <x v="0"/>
    <s v="United States"/>
    <s v="Philadelphia"/>
    <x v="9"/>
    <n v="19140"/>
    <x v="3"/>
    <s v="TEC-PH-10002583"/>
    <x v="2"/>
    <x v="7"/>
    <s v="iOttie HLCRIO102 Car Mount"/>
    <n v="23.987999999999996"/>
    <n v="2"/>
    <n v="0.4"/>
    <x v="5603"/>
  </r>
  <r>
    <n v="6934"/>
    <x v="3441"/>
    <x v="2"/>
    <x v="686"/>
    <d v="2011-07-18T00:00:00"/>
    <s v="Standard Class"/>
    <s v="ST-20530"/>
    <s v="Shui Tom"/>
    <x v="0"/>
    <s v="United States"/>
    <s v="Philadelphia"/>
    <x v="9"/>
    <n v="19140"/>
    <x v="3"/>
    <s v="FUR-FU-10001057"/>
    <x v="0"/>
    <x v="5"/>
    <s v="Tensor Track Tree Floor Lamp"/>
    <n v="31.983999999999998"/>
    <n v="2"/>
    <n v="0.2"/>
    <x v="4546"/>
  </r>
  <r>
    <n v="6935"/>
    <x v="3441"/>
    <x v="2"/>
    <x v="686"/>
    <d v="2011-07-18T00:00:00"/>
    <s v="Standard Class"/>
    <s v="ST-20530"/>
    <s v="Shui Tom"/>
    <x v="0"/>
    <s v="United States"/>
    <s v="Philadelphia"/>
    <x v="9"/>
    <n v="19140"/>
    <x v="3"/>
    <s v="OFF-AR-10001044"/>
    <x v="1"/>
    <x v="6"/>
    <s v="BOSTON Ranger #55 Pencil Sharpener, Black"/>
    <n v="41.584000000000003"/>
    <n v="2"/>
    <n v="0.2"/>
    <x v="5604"/>
  </r>
  <r>
    <n v="6936"/>
    <x v="3442"/>
    <x v="3"/>
    <x v="329"/>
    <d v="2014-12-04T00:00:00"/>
    <s v="Second Class"/>
    <s v="BP-11095"/>
    <s v="Bart Pistole"/>
    <x v="1"/>
    <s v="United States"/>
    <s v="El Paso"/>
    <x v="5"/>
    <n v="79907"/>
    <x v="2"/>
    <s v="TEC-AC-10001767"/>
    <x v="2"/>
    <x v="11"/>
    <s v="SanDisk Ultra 64 GB MicroSDHC Class 10 Memory Card"/>
    <n v="95.976000000000013"/>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605"/>
  </r>
  <r>
    <n v="6938"/>
    <x v="3444"/>
    <x v="2"/>
    <x v="345"/>
    <d v="2011-06-15T00:00:00"/>
    <s v="Same Day"/>
    <s v="PS-18760"/>
    <s v="Pamela Stobb"/>
    <x v="0"/>
    <s v="United States"/>
    <s v="El Paso"/>
    <x v="5"/>
    <n v="79907"/>
    <x v="2"/>
    <s v="OFF-PA-10001952"/>
    <x v="1"/>
    <x v="10"/>
    <s v="Xerox 1902"/>
    <n v="36.544000000000004"/>
    <n v="2"/>
    <n v="0.2"/>
    <x v="5606"/>
  </r>
  <r>
    <n v="6939"/>
    <x v="3445"/>
    <x v="0"/>
    <x v="732"/>
    <d v="2013-11-10T00:00:00"/>
    <s v="Standard Class"/>
    <s v="NP-18700"/>
    <s v="Nora Preis"/>
    <x v="0"/>
    <s v="United States"/>
    <s v="Seattle"/>
    <x v="4"/>
    <n v="98105"/>
    <x v="1"/>
    <s v="TEC-AC-10004420"/>
    <x v="2"/>
    <x v="11"/>
    <s v="Cherry 142-key Programmable Keyboard"/>
    <n v="479.72"/>
    <n v="4"/>
    <n v="0"/>
    <x v="5607"/>
  </r>
  <r>
    <n v="6940"/>
    <x v="3446"/>
    <x v="3"/>
    <x v="335"/>
    <d v="2014-07-01T00:00:00"/>
    <s v="Standard Class"/>
    <s v="SC-20260"/>
    <s v="Scott Cohen"/>
    <x v="1"/>
    <s v="United States"/>
    <s v="New York City"/>
    <x v="15"/>
    <n v="10009"/>
    <x v="3"/>
    <s v="OFF-BI-10001071"/>
    <x v="1"/>
    <x v="8"/>
    <s v="GBC ProClick Punch Binding System"/>
    <n v="102.36799999999999"/>
    <n v="2"/>
    <n v="0.2"/>
    <x v="5608"/>
  </r>
  <r>
    <n v="6941"/>
    <x v="3446"/>
    <x v="3"/>
    <x v="335"/>
    <d v="2014-07-01T00:00:00"/>
    <s v="Standard Class"/>
    <s v="SC-20260"/>
    <s v="Scott Cohen"/>
    <x v="1"/>
    <s v="United States"/>
    <s v="New York City"/>
    <x v="15"/>
    <n v="10009"/>
    <x v="3"/>
    <s v="OFF-SU-10002503"/>
    <x v="1"/>
    <x v="14"/>
    <s v="Acme Preferred Stainless Steel Scissors"/>
    <n v="28.4"/>
    <n v="5"/>
    <n v="0"/>
    <x v="3288"/>
  </r>
  <r>
    <n v="6942"/>
    <x v="3446"/>
    <x v="3"/>
    <x v="335"/>
    <d v="2014-07-01T00:00:00"/>
    <s v="Standard Class"/>
    <s v="SC-20260"/>
    <s v="Scott Cohen"/>
    <x v="1"/>
    <s v="United States"/>
    <s v="New York City"/>
    <x v="15"/>
    <n v="10009"/>
    <x v="3"/>
    <s v="OFF-ST-10001490"/>
    <x v="1"/>
    <x v="4"/>
    <s v="Hot File 7-Pocket, Floor Stand"/>
    <n v="713.88"/>
    <n v="4"/>
    <n v="0"/>
    <x v="5609"/>
  </r>
  <r>
    <n v="6943"/>
    <x v="3446"/>
    <x v="3"/>
    <x v="335"/>
    <d v="2014-07-01T00:00:00"/>
    <s v="Standard Class"/>
    <s v="SC-20260"/>
    <s v="Scott Cohen"/>
    <x v="1"/>
    <s v="United States"/>
    <s v="New York City"/>
    <x v="15"/>
    <n v="10009"/>
    <x v="3"/>
    <s v="OFF-PA-10003790"/>
    <x v="1"/>
    <x v="10"/>
    <s v="Xerox 1991"/>
    <n v="68.52"/>
    <n v="3"/>
    <n v="0"/>
    <x v="4951"/>
  </r>
  <r>
    <n v="6944"/>
    <x v="3447"/>
    <x v="1"/>
    <x v="395"/>
    <d v="2012-07-30T00:00:00"/>
    <s v="Standard Class"/>
    <s v="RD-19930"/>
    <s v="Russell D'Ascenzo"/>
    <x v="0"/>
    <s v="United States"/>
    <s v="Los Angeles"/>
    <x v="1"/>
    <n v="90032"/>
    <x v="1"/>
    <s v="TEC-PH-10004094"/>
    <x v="2"/>
    <x v="7"/>
    <s v="Motorola L703CM"/>
    <n v="623.96"/>
    <n v="5"/>
    <n v="0.2"/>
    <x v="5610"/>
  </r>
  <r>
    <n v="6945"/>
    <x v="3448"/>
    <x v="2"/>
    <x v="865"/>
    <d v="2011-09-27T00:00:00"/>
    <s v="Standard Class"/>
    <s v="TH-21115"/>
    <s v="Thea Hudgings"/>
    <x v="1"/>
    <s v="United States"/>
    <s v="Newark"/>
    <x v="13"/>
    <n v="19711"/>
    <x v="3"/>
    <s v="OFF-BI-10004876"/>
    <x v="1"/>
    <x v="8"/>
    <s v="Wilson Jones Suede Grain Vinyl Binders"/>
    <n v="11.12"/>
    <n v="4"/>
    <n v="0"/>
    <x v="5611"/>
  </r>
  <r>
    <n v="6946"/>
    <x v="3449"/>
    <x v="0"/>
    <x v="955"/>
    <d v="2013-10-05T00:00:00"/>
    <s v="Standard Class"/>
    <s v="GM-14680"/>
    <s v="Greg Matthias"/>
    <x v="0"/>
    <s v="United States"/>
    <s v="New York City"/>
    <x v="15"/>
    <n v="10011"/>
    <x v="3"/>
    <s v="FUR-BO-10003034"/>
    <x v="0"/>
    <x v="0"/>
    <s v="O'Sullivan Elevations Bookcase, Cherry Finish"/>
    <n v="523.91999999999996"/>
    <n v="5"/>
    <n v="0.2"/>
    <x v="5612"/>
  </r>
  <r>
    <n v="6947"/>
    <x v="3450"/>
    <x v="1"/>
    <x v="529"/>
    <d v="2012-11-13T00:00:00"/>
    <s v="Standard Class"/>
    <s v="JO-15550"/>
    <s v="Jesus Ocampo"/>
    <x v="2"/>
    <s v="United States"/>
    <s v="Roseville"/>
    <x v="1"/>
    <n v="95661"/>
    <x v="1"/>
    <s v="OFF-FA-10000490"/>
    <x v="1"/>
    <x v="13"/>
    <s v="OIC Binder Clips, Mini, 1/4&quot; Capacity, Black"/>
    <n v="2.48"/>
    <n v="2"/>
    <n v="0"/>
    <x v="5613"/>
  </r>
  <r>
    <n v="6948"/>
    <x v="3451"/>
    <x v="1"/>
    <x v="334"/>
    <d v="2012-04-29T00:00:00"/>
    <s v="Standard Class"/>
    <s v="ZC-21910"/>
    <s v="Zuschuss Carroll"/>
    <x v="0"/>
    <s v="United States"/>
    <s v="Aurora"/>
    <x v="10"/>
    <n v="60505"/>
    <x v="2"/>
    <s v="OFF-ST-10002574"/>
    <x v="1"/>
    <x v="4"/>
    <s v="SAFCO Commercial Wire Shelving, Black"/>
    <n v="221.024"/>
    <n v="2"/>
    <n v="0.2"/>
    <x v="3562"/>
  </r>
  <r>
    <n v="6949"/>
    <x v="3451"/>
    <x v="1"/>
    <x v="334"/>
    <d v="2012-04-29T00:00:00"/>
    <s v="Standard Class"/>
    <s v="ZC-21910"/>
    <s v="Zuschuss Carroll"/>
    <x v="0"/>
    <s v="United States"/>
    <s v="Aurora"/>
    <x v="10"/>
    <n v="60505"/>
    <x v="2"/>
    <s v="FUR-CH-10003535"/>
    <x v="0"/>
    <x v="1"/>
    <s v="Global Armless Task Chair, Royal Blue"/>
    <n v="128.05799999999999"/>
    <n v="3"/>
    <n v="0.3"/>
    <x v="3837"/>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x v="5614"/>
  </r>
  <r>
    <n v="6951"/>
    <x v="3452"/>
    <x v="3"/>
    <x v="123"/>
    <d v="2014-11-20T00:00:00"/>
    <s v="Same Day"/>
    <s v="AP-10720"/>
    <s v="Anne Pryor"/>
    <x v="2"/>
    <s v="United States"/>
    <s v="New York City"/>
    <x v="15"/>
    <n v="10011"/>
    <x v="3"/>
    <s v="FUR-TA-10001676"/>
    <x v="0"/>
    <x v="3"/>
    <s v="Hon 61000 Series Interactive Training Tables"/>
    <n v="79.97399999999999"/>
    <n v="3"/>
    <n v="0.4"/>
    <x v="2885"/>
  </r>
  <r>
    <n v="6952"/>
    <x v="3453"/>
    <x v="1"/>
    <x v="312"/>
    <d v="2012-11-24T00:00:00"/>
    <s v="Standard Class"/>
    <s v="GK-14620"/>
    <s v="Grace Kelly"/>
    <x v="1"/>
    <s v="United States"/>
    <s v="Dallas"/>
    <x v="5"/>
    <n v="75217"/>
    <x v="2"/>
    <s v="TEC-MA-10002790"/>
    <x v="2"/>
    <x v="15"/>
    <s v="NeatDesk Desktop Scanner &amp; Digital Filing System"/>
    <n v="479.988"/>
    <n v="2"/>
    <n v="0.4"/>
    <x v="5615"/>
  </r>
  <r>
    <n v="6953"/>
    <x v="3454"/>
    <x v="1"/>
    <x v="653"/>
    <d v="2012-10-03T00:00:00"/>
    <s v="First Class"/>
    <s v="HM-14980"/>
    <s v="Henry MacAllister"/>
    <x v="0"/>
    <s v="United States"/>
    <s v="Los Angeles"/>
    <x v="1"/>
    <n v="90008"/>
    <x v="1"/>
    <s v="OFF-BI-10001757"/>
    <x v="1"/>
    <x v="8"/>
    <s v="Pressboard Hanging Data Binders for Unburst Sheets"/>
    <n v="11.808"/>
    <n v="3"/>
    <n v="0.2"/>
    <x v="5616"/>
  </r>
  <r>
    <n v="6954"/>
    <x v="3454"/>
    <x v="1"/>
    <x v="653"/>
    <d v="2012-10-03T00:00:00"/>
    <s v="First Class"/>
    <s v="HM-14980"/>
    <s v="Henry MacAllister"/>
    <x v="0"/>
    <s v="United States"/>
    <s v="Los Angeles"/>
    <x v="1"/>
    <n v="90008"/>
    <x v="1"/>
    <s v="OFF-BI-10004828"/>
    <x v="1"/>
    <x v="8"/>
    <s v="GBC Poly Designer Binding Covers"/>
    <n v="53.567999999999998"/>
    <n v="4"/>
    <n v="0.2"/>
    <x v="5617"/>
  </r>
  <r>
    <n v="6955"/>
    <x v="3454"/>
    <x v="1"/>
    <x v="653"/>
    <d v="2012-10-03T00:00:00"/>
    <s v="First Class"/>
    <s v="HM-14980"/>
    <s v="Henry MacAllister"/>
    <x v="0"/>
    <s v="United States"/>
    <s v="Los Angeles"/>
    <x v="1"/>
    <n v="90008"/>
    <x v="1"/>
    <s v="TEC-PH-10000369"/>
    <x v="2"/>
    <x v="7"/>
    <s v="HTC One Mini"/>
    <n v="503.96000000000004"/>
    <n v="5"/>
    <n v="0.2"/>
    <x v="5287"/>
  </r>
  <r>
    <n v="6956"/>
    <x v="3455"/>
    <x v="1"/>
    <x v="334"/>
    <d v="2012-05-02T00:00:00"/>
    <s v="Standard Class"/>
    <s v="LS-16945"/>
    <s v="Linda Southworth"/>
    <x v="1"/>
    <s v="United States"/>
    <s v="Los Angeles"/>
    <x v="1"/>
    <n v="90004"/>
    <x v="1"/>
    <s v="OFF-EN-10003862"/>
    <x v="1"/>
    <x v="12"/>
    <s v="Laser &amp; Ink Jet Business Envelopes"/>
    <n v="21.34"/>
    <n v="2"/>
    <n v="0"/>
    <x v="5618"/>
  </r>
  <r>
    <n v="6957"/>
    <x v="3456"/>
    <x v="0"/>
    <x v="216"/>
    <d v="2013-07-20T00:00:00"/>
    <s v="Standard Class"/>
    <s v="AR-10570"/>
    <s v="Anemone Ratner"/>
    <x v="0"/>
    <s v="United States"/>
    <s v="Columbus"/>
    <x v="32"/>
    <n v="31907"/>
    <x v="0"/>
    <s v="OFF-BI-10003963"/>
    <x v="1"/>
    <x v="8"/>
    <s v="Cardinal Holdit Data Disk Pockets"/>
    <n v="36.4"/>
    <n v="5"/>
    <n v="0"/>
    <x v="5619"/>
  </r>
  <r>
    <n v="6958"/>
    <x v="3456"/>
    <x v="0"/>
    <x v="216"/>
    <d v="2013-07-20T00:00:00"/>
    <s v="Standard Class"/>
    <s v="AR-10570"/>
    <s v="Anemone Ratner"/>
    <x v="0"/>
    <s v="United States"/>
    <s v="Columbus"/>
    <x v="32"/>
    <n v="31907"/>
    <x v="0"/>
    <s v="FUR-FU-10004848"/>
    <x v="0"/>
    <x v="5"/>
    <s v="Howard Miller 13-3/4&quot; Diameter Brushed Chrome Round Wall Clock"/>
    <n v="51.75"/>
    <n v="1"/>
    <n v="0"/>
    <x v="1398"/>
  </r>
  <r>
    <n v="6959"/>
    <x v="3457"/>
    <x v="1"/>
    <x v="874"/>
    <d v="2012-09-29T00:00:00"/>
    <s v="Second Class"/>
    <s v="RH-19510"/>
    <s v="Rick Huthwaite"/>
    <x v="2"/>
    <s v="United States"/>
    <s v="San Francisco"/>
    <x v="1"/>
    <n v="94110"/>
    <x v="1"/>
    <s v="OFF-ST-10001328"/>
    <x v="1"/>
    <x v="4"/>
    <s v="Personal Filing Tote with Lid, Black/Gray"/>
    <n v="15.51"/>
    <n v="1"/>
    <n v="0"/>
    <x v="5620"/>
  </r>
  <r>
    <n v="6960"/>
    <x v="3457"/>
    <x v="1"/>
    <x v="874"/>
    <d v="2012-09-29T00:00:00"/>
    <s v="Second Class"/>
    <s v="RH-19510"/>
    <s v="Rick Huthwaite"/>
    <x v="2"/>
    <s v="United States"/>
    <s v="San Francisco"/>
    <x v="1"/>
    <n v="94110"/>
    <x v="1"/>
    <s v="OFF-PA-10002377"/>
    <x v="1"/>
    <x v="10"/>
    <s v="Xerox 1916"/>
    <n v="146.82"/>
    <n v="3"/>
    <n v="0"/>
    <x v="691"/>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000000000000007"/>
    <n v="3"/>
    <n v="0"/>
    <x v="5621"/>
  </r>
  <r>
    <n v="6963"/>
    <x v="3459"/>
    <x v="0"/>
    <x v="87"/>
    <d v="2013-07-21T00:00:00"/>
    <s v="Second Class"/>
    <s v="JD-15895"/>
    <s v="Jonathan Doherty"/>
    <x v="1"/>
    <s v="United States"/>
    <s v="Columbia"/>
    <x v="20"/>
    <n v="29203"/>
    <x v="0"/>
    <s v="OFF-EN-10001509"/>
    <x v="1"/>
    <x v="12"/>
    <s v="Poly String Tie Envelopes"/>
    <n v="10.199999999999999"/>
    <n v="5"/>
    <n v="0"/>
    <x v="5622"/>
  </r>
  <r>
    <n v="6964"/>
    <x v="3459"/>
    <x v="0"/>
    <x v="87"/>
    <d v="2013-07-21T00:00:00"/>
    <s v="Second Class"/>
    <s v="JD-15895"/>
    <s v="Jonathan Doherty"/>
    <x v="1"/>
    <s v="United States"/>
    <s v="Columbia"/>
    <x v="20"/>
    <n v="29203"/>
    <x v="0"/>
    <s v="OFF-AR-10003338"/>
    <x v="1"/>
    <x v="6"/>
    <s v="Eberhard Faber 3 1/2&quot; Golf Pencils"/>
    <n v="22.32"/>
    <n v="3"/>
    <n v="0"/>
    <x v="5623"/>
  </r>
  <r>
    <n v="6965"/>
    <x v="3459"/>
    <x v="0"/>
    <x v="87"/>
    <d v="2013-07-21T00:00:00"/>
    <s v="Second Class"/>
    <s v="JD-15895"/>
    <s v="Jonathan Doherty"/>
    <x v="1"/>
    <s v="United States"/>
    <s v="Columbia"/>
    <x v="20"/>
    <n v="29203"/>
    <x v="0"/>
    <s v="OFF-BI-10004728"/>
    <x v="1"/>
    <x v="8"/>
    <s v="Wilson Jones Turn Tabs Binder Tool for Ring Binders"/>
    <n v="24.1"/>
    <n v="5"/>
    <n v="0"/>
    <x v="5624"/>
  </r>
  <r>
    <n v="6966"/>
    <x v="3459"/>
    <x v="0"/>
    <x v="87"/>
    <d v="2013-07-21T00:00:00"/>
    <s v="Second Class"/>
    <s v="JD-15895"/>
    <s v="Jonathan Doherty"/>
    <x v="1"/>
    <s v="United States"/>
    <s v="Columbia"/>
    <x v="20"/>
    <n v="29203"/>
    <x v="0"/>
    <s v="TEC-AC-10000358"/>
    <x v="2"/>
    <x v="11"/>
    <s v="Imation Secure Drive + Hardware Encrypted USB flash drive - 16 GB"/>
    <n v="75.98"/>
    <n v="2"/>
    <n v="0"/>
    <x v="5625"/>
  </r>
  <r>
    <n v="6967"/>
    <x v="3459"/>
    <x v="0"/>
    <x v="87"/>
    <d v="2013-07-21T00:00:00"/>
    <s v="Second Class"/>
    <s v="JD-15895"/>
    <s v="Jonathan Doherty"/>
    <x v="1"/>
    <s v="United States"/>
    <s v="Columbia"/>
    <x v="20"/>
    <n v="29203"/>
    <x v="0"/>
    <s v="OFF-BI-10002764"/>
    <x v="1"/>
    <x v="8"/>
    <s v="Recycled Pressboard Report Cover with Reinforced Top Hinge"/>
    <n v="6.46"/>
    <n v="2"/>
    <n v="0"/>
    <x v="5626"/>
  </r>
  <r>
    <n v="6968"/>
    <x v="3459"/>
    <x v="0"/>
    <x v="87"/>
    <d v="2013-07-21T00:00:00"/>
    <s v="Second Class"/>
    <s v="JD-15895"/>
    <s v="Jonathan Doherty"/>
    <x v="1"/>
    <s v="United States"/>
    <s v="Columbia"/>
    <x v="20"/>
    <n v="29203"/>
    <x v="0"/>
    <s v="OFF-PA-10001461"/>
    <x v="1"/>
    <x v="10"/>
    <s v="HP Office Paper (20Lb. and 87 Bright)"/>
    <n v="60.12"/>
    <n v="9"/>
    <n v="0"/>
    <x v="1982"/>
  </r>
  <r>
    <n v="6969"/>
    <x v="3460"/>
    <x v="1"/>
    <x v="1140"/>
    <d v="2012-10-20T00:00:00"/>
    <s v="Second Class"/>
    <s v="MP-17965"/>
    <s v="Michael Paige"/>
    <x v="1"/>
    <s v="United States"/>
    <s v="New York City"/>
    <x v="15"/>
    <n v="10011"/>
    <x v="3"/>
    <s v="TEC-PH-10004165"/>
    <x v="2"/>
    <x v="7"/>
    <s v="Mitel MiVoice 5330e IP Phone"/>
    <n v="824.97"/>
    <n v="3"/>
    <n v="0"/>
    <x v="5627"/>
  </r>
  <r>
    <n v="6970"/>
    <x v="3461"/>
    <x v="0"/>
    <x v="994"/>
    <d v="2013-01-13T00:00:00"/>
    <s v="Second Class"/>
    <s v="JB-16000"/>
    <s v="Joy Bell-"/>
    <x v="0"/>
    <s v="United States"/>
    <s v="Longview"/>
    <x v="4"/>
    <n v="98632"/>
    <x v="1"/>
    <s v="FUR-FU-10000010"/>
    <x v="0"/>
    <x v="5"/>
    <s v="DAX Value U-Channel Document Frames, Easel Back"/>
    <n v="24.849999999999998"/>
    <n v="5"/>
    <n v="0"/>
    <x v="5628"/>
  </r>
  <r>
    <n v="6971"/>
    <x v="3462"/>
    <x v="3"/>
    <x v="20"/>
    <d v="2014-09-26T00:00:00"/>
    <s v="Standard Class"/>
    <s v="AB-10105"/>
    <s v="Adrian Barton"/>
    <x v="0"/>
    <s v="United States"/>
    <s v="Phoenix"/>
    <x v="16"/>
    <n v="85023"/>
    <x v="1"/>
    <s v="OFF-ST-10000321"/>
    <x v="1"/>
    <x v="4"/>
    <s v="Akro Stacking Bins"/>
    <n v="12.624000000000001"/>
    <n v="2"/>
    <n v="0.2"/>
    <x v="5629"/>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 phone"/>
    <n v="471.92"/>
    <n v="2"/>
    <n v="0.2"/>
    <x v="3046"/>
  </r>
  <r>
    <n v="6974"/>
    <x v="3462"/>
    <x v="3"/>
    <x v="20"/>
    <d v="2014-09-26T00:00:00"/>
    <s v="Standard Class"/>
    <s v="AB-10105"/>
    <s v="Adrian Barton"/>
    <x v="0"/>
    <s v="United States"/>
    <s v="Phoenix"/>
    <x v="16"/>
    <n v="85023"/>
    <x v="1"/>
    <s v="OFF-BI-10001460"/>
    <x v="1"/>
    <x v="8"/>
    <s v="Plastic Binding Combs"/>
    <n v="18.180000000000003"/>
    <n v="4"/>
    <n v="0.7"/>
    <x v="5630"/>
  </r>
  <r>
    <n v="6975"/>
    <x v="3463"/>
    <x v="3"/>
    <x v="175"/>
    <d v="2014-09-20T00:00:00"/>
    <s v="Standard Class"/>
    <s v="CC-12145"/>
    <s v="Charles Crestani"/>
    <x v="0"/>
    <s v="United States"/>
    <s v="Houston"/>
    <x v="5"/>
    <n v="77095"/>
    <x v="2"/>
    <s v="OFF-AR-10002987"/>
    <x v="1"/>
    <x v="6"/>
    <s v="Prismacolor Color Pencil Set"/>
    <n v="31.744"/>
    <n v="2"/>
    <n v="0.2"/>
    <x v="3291"/>
  </r>
  <r>
    <n v="6976"/>
    <x v="3464"/>
    <x v="1"/>
    <x v="1141"/>
    <d v="2012-07-02T00:00:00"/>
    <s v="Standard Class"/>
    <s v="CY-12745"/>
    <s v="Craig Yedwab"/>
    <x v="1"/>
    <s v="United States"/>
    <s v="Gilbert"/>
    <x v="16"/>
    <n v="85234"/>
    <x v="1"/>
    <s v="OFF-LA-10000443"/>
    <x v="1"/>
    <x v="2"/>
    <s v="Avery 501"/>
    <n v="5.9039999999999999"/>
    <n v="2"/>
    <n v="0.2"/>
    <x v="2352"/>
  </r>
  <r>
    <n v="6977"/>
    <x v="3464"/>
    <x v="1"/>
    <x v="1141"/>
    <d v="2012-07-02T00:00:00"/>
    <s v="Standard Class"/>
    <s v="CY-12745"/>
    <s v="Craig Yedwab"/>
    <x v="1"/>
    <s v="United States"/>
    <s v="Gilbert"/>
    <x v="16"/>
    <n v="85234"/>
    <x v="1"/>
    <s v="FUR-FU-10004306"/>
    <x v="0"/>
    <x v="5"/>
    <s v="Electrix Halogen Magnifier Lamp"/>
    <n v="621.7600000000001"/>
    <n v="4"/>
    <n v="0.2"/>
    <x v="5631"/>
  </r>
  <r>
    <n v="6978"/>
    <x v="3465"/>
    <x v="0"/>
    <x v="881"/>
    <d v="2013-11-29T00:00:00"/>
    <s v="First Class"/>
    <s v="EP-13915"/>
    <s v="Emily Phan"/>
    <x v="0"/>
    <s v="United States"/>
    <s v="Jonesboro"/>
    <x v="36"/>
    <n v="72401"/>
    <x v="0"/>
    <s v="TEC-PH-10002564"/>
    <x v="2"/>
    <x v="7"/>
    <s v="OtterBox Defender Series Case - Samsung Galaxy S4"/>
    <n v="59.98"/>
    <n v="2"/>
    <n v="0"/>
    <x v="5632"/>
  </r>
  <r>
    <n v="6979"/>
    <x v="3466"/>
    <x v="3"/>
    <x v="920"/>
    <d v="2014-11-30T00:00:00"/>
    <s v="Second Class"/>
    <s v="DL-13315"/>
    <s v="Delfina Latchford"/>
    <x v="0"/>
    <s v="United States"/>
    <s v="Atlanta"/>
    <x v="32"/>
    <n v="30318"/>
    <x v="0"/>
    <s v="OFF-PA-10003724"/>
    <x v="1"/>
    <x v="10"/>
    <s v="Wirebound Message Book, 4 per Page"/>
    <n v="48.87"/>
    <n v="9"/>
    <n v="0"/>
    <x v="5633"/>
  </r>
  <r>
    <n v="6980"/>
    <x v="3467"/>
    <x v="3"/>
    <x v="424"/>
    <d v="2014-01-20T00:00:00"/>
    <s v="Standard Class"/>
    <s v="SO-20335"/>
    <s v="Sean O'Donnell"/>
    <x v="0"/>
    <s v="United States"/>
    <s v="Los Angeles"/>
    <x v="1"/>
    <n v="90036"/>
    <x v="1"/>
    <s v="OFF-PA-10000483"/>
    <x v="1"/>
    <x v="10"/>
    <s v="Xerox 19"/>
    <n v="154.9"/>
    <n v="5"/>
    <n v="0"/>
    <x v="934"/>
  </r>
  <r>
    <n v="6981"/>
    <x v="3468"/>
    <x v="2"/>
    <x v="845"/>
    <d v="2011-11-08T00:00:00"/>
    <s v="First Class"/>
    <s v="BP-11095"/>
    <s v="Bart Pistole"/>
    <x v="1"/>
    <s v="United States"/>
    <s v="New York City"/>
    <x v="15"/>
    <n v="10024"/>
    <x v="3"/>
    <s v="OFF-FA-10000611"/>
    <x v="1"/>
    <x v="13"/>
    <s v="Binder Clips by OIC"/>
    <n v="5.92"/>
    <n v="4"/>
    <n v="0"/>
    <x v="5634"/>
  </r>
  <r>
    <n v="6982"/>
    <x v="3468"/>
    <x v="2"/>
    <x v="845"/>
    <d v="2011-11-08T00:00:00"/>
    <s v="First Class"/>
    <s v="BP-11095"/>
    <s v="Bart Pistole"/>
    <x v="1"/>
    <s v="United States"/>
    <s v="New York City"/>
    <x v="15"/>
    <n v="10024"/>
    <x v="3"/>
    <s v="OFF-PA-10000246"/>
    <x v="1"/>
    <x v="10"/>
    <s v="Riverleaf Stik-Withit Designer Note Cubes"/>
    <n v="30.18"/>
    <n v="3"/>
    <n v="0"/>
    <x v="5635"/>
  </r>
  <r>
    <n v="6983"/>
    <x v="3469"/>
    <x v="0"/>
    <x v="142"/>
    <d v="2013-09-06T00:00:00"/>
    <s v="Standard Class"/>
    <s v="JA-15970"/>
    <s v="Joseph Airdo"/>
    <x v="0"/>
    <s v="United States"/>
    <s v="Detroit"/>
    <x v="12"/>
    <n v="48227"/>
    <x v="2"/>
    <s v="OFF-BI-10004728"/>
    <x v="1"/>
    <x v="8"/>
    <s v="Wilson Jones Turn Tabs Binder Tool for Ring Binders"/>
    <n v="24.1"/>
    <n v="5"/>
    <n v="0"/>
    <x v="5624"/>
  </r>
  <r>
    <n v="6984"/>
    <x v="3469"/>
    <x v="0"/>
    <x v="142"/>
    <d v="2013-09-06T00:00:00"/>
    <s v="Standard Class"/>
    <s v="JA-15970"/>
    <s v="Joseph Airdo"/>
    <x v="0"/>
    <s v="United States"/>
    <s v="Detroit"/>
    <x v="12"/>
    <n v="48227"/>
    <x v="2"/>
    <s v="TEC-PH-10002365"/>
    <x v="2"/>
    <x v="7"/>
    <s v="Belkin Grip Candy Sheer Case / Cover for iPhone 5 and 5S"/>
    <n v="8.7799999999999994"/>
    <n v="1"/>
    <n v="0"/>
    <x v="5636"/>
  </r>
  <r>
    <n v="6985"/>
    <x v="3469"/>
    <x v="0"/>
    <x v="142"/>
    <d v="2013-09-06T00:00:00"/>
    <s v="Standard Class"/>
    <s v="JA-15970"/>
    <s v="Joseph Airdo"/>
    <x v="0"/>
    <s v="United States"/>
    <s v="Detroit"/>
    <x v="12"/>
    <n v="48227"/>
    <x v="2"/>
    <s v="OFF-AP-10002457"/>
    <x v="1"/>
    <x v="9"/>
    <s v="Eureka The Boss Plus 12-Amp Hard Box Upright Vacuum, Red"/>
    <n v="376.74"/>
    <n v="4"/>
    <n v="0.1"/>
    <x v="5637"/>
  </r>
  <r>
    <n v="6986"/>
    <x v="3469"/>
    <x v="0"/>
    <x v="142"/>
    <d v="2013-09-06T00:00:00"/>
    <s v="Standard Class"/>
    <s v="JA-15970"/>
    <s v="Joseph Airdo"/>
    <x v="0"/>
    <s v="United States"/>
    <s v="Detroit"/>
    <x v="12"/>
    <n v="48227"/>
    <x v="2"/>
    <s v="OFF-BI-10000320"/>
    <x v="1"/>
    <x v="8"/>
    <s v="GBC Plastic Binding Combs"/>
    <n v="29.52"/>
    <n v="4"/>
    <n v="0"/>
    <x v="4009"/>
  </r>
  <r>
    <n v="6987"/>
    <x v="3469"/>
    <x v="0"/>
    <x v="142"/>
    <d v="2013-09-06T00:00:00"/>
    <s v="Standard Class"/>
    <s v="JA-15970"/>
    <s v="Joseph Airdo"/>
    <x v="0"/>
    <s v="United States"/>
    <s v="Detroit"/>
    <x v="12"/>
    <n v="48227"/>
    <x v="2"/>
    <s v="OFF-AR-10004999"/>
    <x v="1"/>
    <x v="6"/>
    <s v="Newell 315"/>
    <n v="11.96"/>
    <n v="2"/>
    <n v="0"/>
    <x v="5638"/>
  </r>
  <r>
    <n v="6988"/>
    <x v="3469"/>
    <x v="0"/>
    <x v="142"/>
    <d v="2013-09-06T00:00:00"/>
    <s v="Standard Class"/>
    <s v="JA-15970"/>
    <s v="Joseph Airdo"/>
    <x v="0"/>
    <s v="United States"/>
    <s v="Detroit"/>
    <x v="12"/>
    <n v="48227"/>
    <x v="2"/>
    <s v="OFF-BI-10001116"/>
    <x v="1"/>
    <x v="8"/>
    <s v="Wilson Jones 1&quot; Hanging DublLock Ring Binders"/>
    <n v="26.400000000000002"/>
    <n v="5"/>
    <n v="0"/>
    <x v="4741"/>
  </r>
  <r>
    <n v="6989"/>
    <x v="3470"/>
    <x v="3"/>
    <x v="343"/>
    <d v="2014-11-17T00:00:00"/>
    <s v="Second Class"/>
    <s v="BB-11545"/>
    <s v="Brenda Bowman"/>
    <x v="1"/>
    <s v="United States"/>
    <s v="Fort Lauderdale"/>
    <x v="2"/>
    <n v="33311"/>
    <x v="0"/>
    <s v="OFF-AP-10002651"/>
    <x v="1"/>
    <x v="9"/>
    <s v="Hoover Upright Vacuum With Dirt Cup"/>
    <n v="1158.1199999999999"/>
    <n v="5"/>
    <n v="0.2"/>
    <x v="5639"/>
  </r>
  <r>
    <n v="6990"/>
    <x v="3471"/>
    <x v="3"/>
    <x v="157"/>
    <d v="2014-12-14T00:00:00"/>
    <s v="First Class"/>
    <s v="DK-13375"/>
    <s v="Dennis Kane"/>
    <x v="0"/>
    <s v="United States"/>
    <s v="Abilene"/>
    <x v="5"/>
    <n v="79605"/>
    <x v="2"/>
    <s v="OFF-AP-10001634"/>
    <x v="1"/>
    <x v="9"/>
    <s v="Hoover Commercial Lightweight Upright Vacuum"/>
    <n v="1.3919999999999997"/>
    <n v="2"/>
    <n v="0.8"/>
    <x v="5640"/>
  </r>
  <r>
    <n v="6991"/>
    <x v="3472"/>
    <x v="1"/>
    <x v="627"/>
    <d v="2012-11-13T00:00:00"/>
    <s v="Second Class"/>
    <s v="RH-19600"/>
    <s v="Rob Haberlin"/>
    <x v="0"/>
    <s v="United States"/>
    <s v="Hampton"/>
    <x v="17"/>
    <n v="23666"/>
    <x v="0"/>
    <s v="OFF-AP-10003266"/>
    <x v="1"/>
    <x v="9"/>
    <s v="Holmes Replacement Filter for HEPA Air Cleaner, Large Room"/>
    <n v="44.43"/>
    <n v="3"/>
    <n v="0"/>
    <x v="5641"/>
  </r>
  <r>
    <n v="6992"/>
    <x v="3472"/>
    <x v="1"/>
    <x v="627"/>
    <d v="2012-11-13T00:00:00"/>
    <s v="Second Class"/>
    <s v="RH-19600"/>
    <s v="Rob Haberlin"/>
    <x v="0"/>
    <s v="United States"/>
    <s v="Hampton"/>
    <x v="17"/>
    <n v="23666"/>
    <x v="0"/>
    <s v="TEC-PH-10002890"/>
    <x v="2"/>
    <x v="7"/>
    <s v="AT&amp;T 17929 Lendline Telephone"/>
    <n v="226.20000000000002"/>
    <n v="5"/>
    <n v="0"/>
    <x v="5642"/>
  </r>
  <r>
    <n v="6993"/>
    <x v="3472"/>
    <x v="1"/>
    <x v="627"/>
    <d v="2012-11-13T00:00:00"/>
    <s v="Second Class"/>
    <s v="RH-19600"/>
    <s v="Rob Haberlin"/>
    <x v="0"/>
    <s v="United States"/>
    <s v="Hampton"/>
    <x v="17"/>
    <n v="23666"/>
    <x v="0"/>
    <s v="FUR-FU-10000308"/>
    <x v="0"/>
    <x v="5"/>
    <s v="Deflect-o Glass Clear Studded Chair Mats"/>
    <n v="186.54"/>
    <n v="3"/>
    <n v="0"/>
    <x v="5643"/>
  </r>
  <r>
    <n v="6994"/>
    <x v="3472"/>
    <x v="1"/>
    <x v="627"/>
    <d v="2012-11-13T00:00:00"/>
    <s v="Second Class"/>
    <s v="RH-19600"/>
    <s v="Rob Haberlin"/>
    <x v="0"/>
    <s v="United States"/>
    <s v="Hampton"/>
    <x v="17"/>
    <n v="23666"/>
    <x v="0"/>
    <s v="OFF-AR-10000380"/>
    <x v="1"/>
    <x v="6"/>
    <s v="Hunt PowerHouse Electric Pencil Sharpener, Blue"/>
    <n v="265.85999999999996"/>
    <n v="7"/>
    <n v="0"/>
    <x v="5419"/>
  </r>
  <r>
    <n v="6995"/>
    <x v="3472"/>
    <x v="1"/>
    <x v="627"/>
    <d v="2012-11-13T00:00:00"/>
    <s v="Second Class"/>
    <s v="RH-19600"/>
    <s v="Rob Haberlin"/>
    <x v="0"/>
    <s v="United States"/>
    <s v="Hampton"/>
    <x v="17"/>
    <n v="23666"/>
    <x v="0"/>
    <s v="OFF-AR-10000122"/>
    <x v="1"/>
    <x v="6"/>
    <s v="Newell 314"/>
    <n v="27.9"/>
    <n v="5"/>
    <n v="0"/>
    <x v="5644"/>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5645"/>
  </r>
  <r>
    <n v="6997"/>
    <x v="3474"/>
    <x v="3"/>
    <x v="331"/>
    <d v="2014-12-26T00:00:00"/>
    <s v="Second Class"/>
    <s v="JB-15400"/>
    <s v="Jennifer Braxton"/>
    <x v="1"/>
    <s v="United States"/>
    <s v="Rockford"/>
    <x v="10"/>
    <n v="61107"/>
    <x v="2"/>
    <s v="OFF-BI-10004002"/>
    <x v="1"/>
    <x v="8"/>
    <s v="Wilson Jones International Size A4 Ring Binders"/>
    <n v="13.839999999999998"/>
    <n v="4"/>
    <n v="0.8"/>
    <x v="5646"/>
  </r>
  <r>
    <n v="6998"/>
    <x v="3474"/>
    <x v="3"/>
    <x v="331"/>
    <d v="2014-12-26T00:00:00"/>
    <s v="Second Class"/>
    <s v="JB-15400"/>
    <s v="Jennifer Braxton"/>
    <x v="1"/>
    <s v="United States"/>
    <s v="Rockford"/>
    <x v="10"/>
    <n v="61107"/>
    <x v="2"/>
    <s v="OFF-PA-10004475"/>
    <x v="1"/>
    <x v="10"/>
    <s v="Xerox 1940"/>
    <n v="175.87200000000001"/>
    <n v="4"/>
    <n v="0.2"/>
    <x v="5647"/>
  </r>
  <r>
    <n v="6999"/>
    <x v="3475"/>
    <x v="0"/>
    <x v="1142"/>
    <d v="2013-09-23T00:00:00"/>
    <s v="Standard Class"/>
    <s v="BC-11125"/>
    <s v="Becky Castell"/>
    <x v="2"/>
    <s v="United States"/>
    <s v="Laguna Niguel"/>
    <x v="1"/>
    <n v="92677"/>
    <x v="1"/>
    <s v="OFF-PA-10002195"/>
    <x v="1"/>
    <x v="10"/>
    <s v="Xerox 1966"/>
    <n v="12.96"/>
    <n v="2"/>
    <n v="0"/>
    <x v="2056"/>
  </r>
  <r>
    <n v="7000"/>
    <x v="3476"/>
    <x v="3"/>
    <x v="1143"/>
    <d v="2014-05-30T00:00:00"/>
    <s v="First Class"/>
    <s v="KC-16675"/>
    <s v="Kimberly Carter"/>
    <x v="1"/>
    <s v="United States"/>
    <s v="Louisville"/>
    <x v="0"/>
    <n v="40214"/>
    <x v="0"/>
    <s v="OFF-AP-10002670"/>
    <x v="1"/>
    <x v="9"/>
    <s v="Belkin 8-Outlet Premiere SurgeMaster II Surge Protectors"/>
    <n v="208.44"/>
    <n v="3"/>
    <n v="0"/>
    <x v="5648"/>
  </r>
  <r>
    <n v="7001"/>
    <x v="3476"/>
    <x v="3"/>
    <x v="1143"/>
    <d v="2014-05-30T00:00:00"/>
    <s v="First Class"/>
    <s v="KC-16675"/>
    <s v="Kimberly Carter"/>
    <x v="1"/>
    <s v="United States"/>
    <s v="Louisville"/>
    <x v="0"/>
    <n v="40214"/>
    <x v="0"/>
    <s v="OFF-SU-10004498"/>
    <x v="1"/>
    <x v="14"/>
    <s v="Martin-Yale Premier Letter Opener"/>
    <n v="25.76"/>
    <n v="2"/>
    <n v="0"/>
    <x v="5649"/>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x v="5650"/>
  </r>
  <r>
    <n v="7003"/>
    <x v="3478"/>
    <x v="2"/>
    <x v="710"/>
    <d v="2011-08-21T00:00:00"/>
    <s v="Second Class"/>
    <s v="DW-13195"/>
    <s v="David Wiener"/>
    <x v="1"/>
    <s v="United States"/>
    <s v="Los Angeles"/>
    <x v="1"/>
    <n v="90045"/>
    <x v="1"/>
    <s v="FUR-FU-10000723"/>
    <x v="0"/>
    <x v="5"/>
    <s v="Deflect-o EconoMat Studded, No Bevel Mat for Low Pile Carpeting"/>
    <n v="289.24"/>
    <n v="7"/>
    <n v="0"/>
    <x v="5651"/>
  </r>
  <r>
    <n v="7004"/>
    <x v="3478"/>
    <x v="2"/>
    <x v="710"/>
    <d v="2011-08-21T00:00:00"/>
    <s v="Second Class"/>
    <s v="DW-13195"/>
    <s v="David Wiener"/>
    <x v="1"/>
    <s v="United States"/>
    <s v="Los Angeles"/>
    <x v="1"/>
    <n v="90045"/>
    <x v="1"/>
    <s v="OFF-BI-10000632"/>
    <x v="1"/>
    <x v="8"/>
    <s v="Satellite Sectional Post Binders"/>
    <n v="69.456000000000003"/>
    <n v="2"/>
    <n v="0.2"/>
    <x v="2122"/>
  </r>
  <r>
    <n v="7005"/>
    <x v="3479"/>
    <x v="2"/>
    <x v="851"/>
    <d v="2011-12-28T00:00:00"/>
    <s v="Standard Class"/>
    <s v="ME-18010"/>
    <s v="Michelle Ellison"/>
    <x v="1"/>
    <s v="United States"/>
    <s v="Port Arthur"/>
    <x v="5"/>
    <n v="77642"/>
    <x v="2"/>
    <s v="OFF-PA-10000223"/>
    <x v="1"/>
    <x v="10"/>
    <s v="Xerox 2000"/>
    <n v="5.1840000000000011"/>
    <n v="1"/>
    <n v="0.2"/>
    <x v="1673"/>
  </r>
  <r>
    <n v="7006"/>
    <x v="3480"/>
    <x v="1"/>
    <x v="549"/>
    <d v="2012-11-05T00:00:00"/>
    <s v="Standard Class"/>
    <s v="JF-15490"/>
    <s v="Jeremy Farry"/>
    <x v="0"/>
    <s v="United States"/>
    <s v="New York City"/>
    <x v="15"/>
    <n v="10009"/>
    <x v="3"/>
    <s v="FUR-CH-10001545"/>
    <x v="0"/>
    <x v="1"/>
    <s v="Hon Comfortask Task/Swivel Chairs"/>
    <n v="205.16400000000002"/>
    <n v="2"/>
    <n v="0.1"/>
    <x v="5652"/>
  </r>
  <r>
    <n v="7007"/>
    <x v="3481"/>
    <x v="2"/>
    <x v="534"/>
    <d v="2011-12-21T00:00:00"/>
    <s v="Standard Class"/>
    <s v="SP-20860"/>
    <s v="Sung Pak"/>
    <x v="1"/>
    <s v="United States"/>
    <s v="Chicago"/>
    <x v="10"/>
    <n v="60623"/>
    <x v="2"/>
    <s v="FUR-FU-10001546"/>
    <x v="0"/>
    <x v="5"/>
    <s v="Dana Swing-Arm Lamps"/>
    <n v="8.5440000000000005"/>
    <n v="2"/>
    <n v="0.6"/>
    <x v="4462"/>
  </r>
  <r>
    <n v="7008"/>
    <x v="3482"/>
    <x v="1"/>
    <x v="291"/>
    <d v="2012-08-25T00:00:00"/>
    <s v="Standard Class"/>
    <s v="KN-16390"/>
    <s v="Katherine Nockton"/>
    <x v="1"/>
    <s v="United States"/>
    <s v="Springfield"/>
    <x v="24"/>
    <n v="45503"/>
    <x v="3"/>
    <s v="OFF-BI-10001098"/>
    <x v="1"/>
    <x v="8"/>
    <s v="Acco D-Ring Binder w/DublLock"/>
    <n v="12.828000000000001"/>
    <n v="2"/>
    <n v="0.7"/>
    <x v="2433"/>
  </r>
  <r>
    <n v="7009"/>
    <x v="3482"/>
    <x v="1"/>
    <x v="291"/>
    <d v="2012-08-25T00:00:00"/>
    <s v="Standard Class"/>
    <s v="KN-16390"/>
    <s v="Katherine Nockton"/>
    <x v="1"/>
    <s v="United States"/>
    <s v="Springfield"/>
    <x v="24"/>
    <n v="45503"/>
    <x v="3"/>
    <s v="FUR-CH-10003379"/>
    <x v="0"/>
    <x v="1"/>
    <s v="Global Commerce Series High-Back Swivel/Tilt Chairs"/>
    <n v="598.45799999999997"/>
    <n v="3"/>
    <n v="0.3"/>
    <x v="5653"/>
  </r>
  <r>
    <n v="7010"/>
    <x v="3482"/>
    <x v="1"/>
    <x v="291"/>
    <d v="2012-08-25T00:00:00"/>
    <s v="Standard Class"/>
    <s v="KN-16390"/>
    <s v="Katherine Nockton"/>
    <x v="1"/>
    <s v="United States"/>
    <s v="Springfield"/>
    <x v="24"/>
    <n v="45503"/>
    <x v="3"/>
    <s v="FUR-FU-10000193"/>
    <x v="0"/>
    <x v="5"/>
    <s v="Tenex Chairmats For Use with Hard Floors"/>
    <n v="25.983999999999998"/>
    <n v="1"/>
    <n v="0.2"/>
    <x v="5654"/>
  </r>
  <r>
    <n v="7011"/>
    <x v="3483"/>
    <x v="2"/>
    <x v="235"/>
    <d v="2011-05-27T00:00:00"/>
    <s v="Standard Class"/>
    <s v="GT-14710"/>
    <s v="Greg Tran"/>
    <x v="0"/>
    <s v="United States"/>
    <s v="New York City"/>
    <x v="15"/>
    <n v="10035"/>
    <x v="3"/>
    <s v="OFF-BI-10000829"/>
    <x v="1"/>
    <x v="8"/>
    <s v="Avery Non-Stick Binders"/>
    <n v="17.96"/>
    <n v="5"/>
    <n v="0.2"/>
    <x v="5655"/>
  </r>
  <r>
    <n v="7012"/>
    <x v="3483"/>
    <x v="2"/>
    <x v="235"/>
    <d v="2011-05-27T00:00:00"/>
    <s v="Standard Class"/>
    <s v="GT-14710"/>
    <s v="Greg Tran"/>
    <x v="0"/>
    <s v="United States"/>
    <s v="New York City"/>
    <x v="15"/>
    <n v="10035"/>
    <x v="3"/>
    <s v="OFF-SU-10003002"/>
    <x v="1"/>
    <x v="14"/>
    <s v="Letter Slitter"/>
    <n v="5.04"/>
    <n v="2"/>
    <n v="0"/>
    <x v="3264"/>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656"/>
  </r>
  <r>
    <n v="7015"/>
    <x v="3485"/>
    <x v="2"/>
    <x v="518"/>
    <d v="2011-03-13T00:00:00"/>
    <s v="Second Class"/>
    <s v="FM-14215"/>
    <s v="Filia McAdams"/>
    <x v="1"/>
    <s v="United States"/>
    <s v="Richmond"/>
    <x v="0"/>
    <n v="40475"/>
    <x v="0"/>
    <s v="OFF-AP-10002578"/>
    <x v="1"/>
    <x v="9"/>
    <s v="Fellowes Premier Superior Surge Suppressor, 10-Outlet, With Phone and Remote"/>
    <n v="146.76"/>
    <n v="3"/>
    <n v="0"/>
    <x v="5657"/>
  </r>
  <r>
    <n v="7016"/>
    <x v="3485"/>
    <x v="2"/>
    <x v="518"/>
    <d v="2011-03-13T00:00:00"/>
    <s v="Second Class"/>
    <s v="FM-14215"/>
    <s v="Filia McAdams"/>
    <x v="1"/>
    <s v="United States"/>
    <s v="Richmond"/>
    <x v="0"/>
    <n v="40475"/>
    <x v="0"/>
    <s v="TEC-AC-10000710"/>
    <x v="2"/>
    <x v="11"/>
    <s v="Maxell DVD-RAM Discs"/>
    <n v="32.96"/>
    <n v="2"/>
    <n v="0"/>
    <x v="5658"/>
  </r>
  <r>
    <n v="7017"/>
    <x v="3485"/>
    <x v="2"/>
    <x v="518"/>
    <d v="2011-03-13T00:00:00"/>
    <s v="Second Class"/>
    <s v="FM-14215"/>
    <s v="Filia McAdams"/>
    <x v="1"/>
    <s v="United States"/>
    <s v="Richmond"/>
    <x v="0"/>
    <n v="40475"/>
    <x v="0"/>
    <s v="TEC-PH-10000984"/>
    <x v="2"/>
    <x v="7"/>
    <s v="Panasonic KX-TG9471B"/>
    <n v="587.97"/>
    <n v="3"/>
    <n v="0"/>
    <x v="5659"/>
  </r>
  <r>
    <n v="7018"/>
    <x v="3485"/>
    <x v="2"/>
    <x v="518"/>
    <d v="2011-03-13T00:00:00"/>
    <s v="Second Class"/>
    <s v="FM-14215"/>
    <s v="Filia McAdams"/>
    <x v="1"/>
    <s v="United States"/>
    <s v="Richmond"/>
    <x v="0"/>
    <n v="40475"/>
    <x v="0"/>
    <s v="OFF-PA-10000213"/>
    <x v="1"/>
    <x v="10"/>
    <s v="Xerox 198"/>
    <n v="14.940000000000001"/>
    <n v="3"/>
    <n v="0"/>
    <x v="1961"/>
  </r>
  <r>
    <n v="7019"/>
    <x v="3486"/>
    <x v="0"/>
    <x v="661"/>
    <d v="2013-06-28T00:00:00"/>
    <s v="Second Class"/>
    <s v="SM-20005"/>
    <s v="Sally Matthias"/>
    <x v="0"/>
    <s v="United States"/>
    <s v="New York City"/>
    <x v="15"/>
    <n v="10035"/>
    <x v="3"/>
    <s v="OFF-LA-10003720"/>
    <x v="1"/>
    <x v="2"/>
    <s v="Avery 487"/>
    <n v="25.83"/>
    <n v="7"/>
    <n v="0"/>
    <x v="5660"/>
  </r>
  <r>
    <n v="7020"/>
    <x v="3487"/>
    <x v="2"/>
    <x v="709"/>
    <d v="2011-08-27T00:00:00"/>
    <s v="Standard Class"/>
    <s v="AP-10915"/>
    <s v="Arthur Prichep"/>
    <x v="0"/>
    <s v="United States"/>
    <s v="Denver"/>
    <x v="22"/>
    <n v="80219"/>
    <x v="1"/>
    <s v="OFF-PA-10001837"/>
    <x v="1"/>
    <x v="10"/>
    <s v="Xerox 1976"/>
    <n v="15.552000000000003"/>
    <n v="3"/>
    <n v="0.2"/>
    <x v="12"/>
  </r>
  <r>
    <n v="7021"/>
    <x v="3487"/>
    <x v="2"/>
    <x v="709"/>
    <d v="2011-08-27T00:00:00"/>
    <s v="Standard Class"/>
    <s v="AP-10915"/>
    <s v="Arthur Prichep"/>
    <x v="0"/>
    <s v="United States"/>
    <s v="Denver"/>
    <x v="22"/>
    <n v="80219"/>
    <x v="1"/>
    <s v="OFF-SU-10004661"/>
    <x v="1"/>
    <x v="14"/>
    <s v="Acme Titanium Bonded Scissors"/>
    <n v="6.8000000000000007"/>
    <n v="1"/>
    <n v="0.2"/>
    <x v="5661"/>
  </r>
  <r>
    <n v="7022"/>
    <x v="3487"/>
    <x v="2"/>
    <x v="709"/>
    <d v="2011-08-27T00:00:00"/>
    <s v="Standard Class"/>
    <s v="AP-10915"/>
    <s v="Arthur Prichep"/>
    <x v="0"/>
    <s v="United States"/>
    <s v="Denver"/>
    <x v="22"/>
    <n v="80219"/>
    <x v="1"/>
    <s v="FUR-FU-10003274"/>
    <x v="0"/>
    <x v="5"/>
    <s v="Regeneration Desk Collection"/>
    <n v="4.2240000000000002"/>
    <n v="3"/>
    <n v="0.2"/>
    <x v="5662"/>
  </r>
  <r>
    <n v="7023"/>
    <x v="3487"/>
    <x v="2"/>
    <x v="709"/>
    <d v="2011-08-27T00:00:00"/>
    <s v="Standard Class"/>
    <s v="AP-10915"/>
    <s v="Arthur Prichep"/>
    <x v="0"/>
    <s v="United States"/>
    <s v="Denver"/>
    <x v="22"/>
    <n v="80219"/>
    <x v="1"/>
    <s v="TEC-PH-10000149"/>
    <x v="2"/>
    <x v="7"/>
    <s v="Cisco SPA525G2 IP Phone - Wireless"/>
    <n v="143.64000000000001"/>
    <n v="9"/>
    <n v="0.2"/>
    <x v="5663"/>
  </r>
  <r>
    <n v="7024"/>
    <x v="3487"/>
    <x v="2"/>
    <x v="709"/>
    <d v="2011-08-27T00:00:00"/>
    <s v="Standard Class"/>
    <s v="AP-10915"/>
    <s v="Arthur Prichep"/>
    <x v="0"/>
    <s v="United States"/>
    <s v="Denver"/>
    <x v="22"/>
    <n v="80219"/>
    <x v="1"/>
    <s v="OFF-PA-10000019"/>
    <x v="1"/>
    <x v="10"/>
    <s v="Xerox 1931"/>
    <n v="31.104000000000006"/>
    <n v="6"/>
    <n v="0.2"/>
    <x v="282"/>
  </r>
  <r>
    <n v="7025"/>
    <x v="3487"/>
    <x v="2"/>
    <x v="709"/>
    <d v="2011-08-27T00:00:00"/>
    <s v="Standard Class"/>
    <s v="AP-10915"/>
    <s v="Arthur Prichep"/>
    <x v="0"/>
    <s v="United States"/>
    <s v="Denver"/>
    <x v="22"/>
    <n v="80219"/>
    <x v="1"/>
    <s v="OFF-PA-10001125"/>
    <x v="1"/>
    <x v="10"/>
    <s v="Xerox 1988"/>
    <n v="223.05600000000001"/>
    <n v="9"/>
    <n v="0.2"/>
    <x v="1392"/>
  </r>
  <r>
    <n v="7026"/>
    <x v="3488"/>
    <x v="3"/>
    <x v="695"/>
    <d v="2014-02-13T00:00:00"/>
    <s v="Standard Class"/>
    <s v="SP-20545"/>
    <s v="Sibella Parks"/>
    <x v="1"/>
    <s v="United States"/>
    <s v="New York City"/>
    <x v="15"/>
    <n v="10024"/>
    <x v="3"/>
    <s v="TEC-PH-10002538"/>
    <x v="2"/>
    <x v="7"/>
    <s v="Grandstream GXP1160 VoIP phone"/>
    <n v="227.45999999999998"/>
    <n v="6"/>
    <n v="0"/>
    <x v="5664"/>
  </r>
  <r>
    <n v="7027"/>
    <x v="3488"/>
    <x v="3"/>
    <x v="695"/>
    <d v="2014-02-13T00:00:00"/>
    <s v="Standard Class"/>
    <s v="SP-20545"/>
    <s v="Sibella Parks"/>
    <x v="1"/>
    <s v="United States"/>
    <s v="New York City"/>
    <x v="15"/>
    <n v="10024"/>
    <x v="3"/>
    <s v="OFF-BI-10000279"/>
    <x v="1"/>
    <x v="8"/>
    <s v="Acco Recycled 2&quot; Capacity Laser Printer Hanging Data Binders"/>
    <n v="46.24"/>
    <n v="4"/>
    <n v="0.2"/>
    <x v="5665"/>
  </r>
  <r>
    <n v="7028"/>
    <x v="3489"/>
    <x v="3"/>
    <x v="926"/>
    <d v="2014-02-06T00:00:00"/>
    <s v="Standard Class"/>
    <s v="RD-19585"/>
    <s v="Rob Dowd"/>
    <x v="0"/>
    <s v="United States"/>
    <s v="New York City"/>
    <x v="15"/>
    <n v="10011"/>
    <x v="3"/>
    <s v="OFF-LA-10001045"/>
    <x v="1"/>
    <x v="2"/>
    <s v="Permanent Self-Adhesive File Folder Labels for Typewriters by Universal"/>
    <n v="5.22"/>
    <n v="2"/>
    <n v="0"/>
    <x v="4222"/>
  </r>
  <r>
    <n v="7029"/>
    <x v="3490"/>
    <x v="0"/>
    <x v="887"/>
    <d v="2013-12-24T00:00:00"/>
    <s v="Second Class"/>
    <s v="MC-17575"/>
    <s v="Matt Collins"/>
    <x v="0"/>
    <s v="United States"/>
    <s v="Fremont"/>
    <x v="8"/>
    <n v="68025"/>
    <x v="2"/>
    <s v="OFF-PA-10003673"/>
    <x v="1"/>
    <x v="10"/>
    <s v="Strathmore Photo Mount Cards"/>
    <n v="33.9"/>
    <n v="5"/>
    <n v="0"/>
    <x v="1335"/>
  </r>
  <r>
    <n v="7030"/>
    <x v="3491"/>
    <x v="0"/>
    <x v="583"/>
    <d v="2013-11-17T00:00:00"/>
    <s v="Standard Class"/>
    <s v="EB-13750"/>
    <s v="Edward Becker"/>
    <x v="1"/>
    <s v="United States"/>
    <s v="New York City"/>
    <x v="15"/>
    <n v="10011"/>
    <x v="3"/>
    <s v="OFF-ST-10002562"/>
    <x v="1"/>
    <x v="4"/>
    <s v="Staples"/>
    <n v="28.14"/>
    <n v="3"/>
    <n v="0"/>
    <x v="5666"/>
  </r>
  <r>
    <n v="7031"/>
    <x v="3491"/>
    <x v="0"/>
    <x v="583"/>
    <d v="2013-11-17T00:00:00"/>
    <s v="Standard Class"/>
    <s v="EB-13750"/>
    <s v="Edward Becker"/>
    <x v="1"/>
    <s v="United States"/>
    <s v="New York City"/>
    <x v="15"/>
    <n v="10011"/>
    <x v="3"/>
    <s v="TEC-AC-10002305"/>
    <x v="2"/>
    <x v="11"/>
    <s v="KeyTronic E03601U1 - Keyboard - Beige"/>
    <n v="36"/>
    <n v="2"/>
    <n v="0"/>
    <x v="4592"/>
  </r>
  <r>
    <n v="7032"/>
    <x v="3491"/>
    <x v="0"/>
    <x v="583"/>
    <d v="2013-11-17T00:00:00"/>
    <s v="Standard Class"/>
    <s v="EB-13750"/>
    <s v="Edward Becker"/>
    <x v="1"/>
    <s v="United States"/>
    <s v="New York City"/>
    <x v="15"/>
    <n v="10011"/>
    <x v="3"/>
    <s v="OFF-AR-10003373"/>
    <x v="1"/>
    <x v="6"/>
    <s v="Boston School Pro Electric Pencil Sharpener, 1670"/>
    <n v="92.94"/>
    <n v="3"/>
    <n v="0"/>
    <x v="5667"/>
  </r>
  <r>
    <n v="7033"/>
    <x v="3491"/>
    <x v="0"/>
    <x v="583"/>
    <d v="2013-11-17T00:00:00"/>
    <s v="Standard Class"/>
    <s v="EB-13750"/>
    <s v="Edward Becker"/>
    <x v="1"/>
    <s v="United States"/>
    <s v="New York City"/>
    <x v="15"/>
    <n v="10011"/>
    <x v="3"/>
    <s v="FUR-CH-10003774"/>
    <x v="0"/>
    <x v="1"/>
    <s v="Global Wood Trimmed Manager's Task Chair, Khaki"/>
    <n v="245.64600000000002"/>
    <n v="3"/>
    <n v="0.1"/>
    <x v="5668"/>
  </r>
  <r>
    <n v="7034"/>
    <x v="3491"/>
    <x v="0"/>
    <x v="583"/>
    <d v="2013-11-17T00:00:00"/>
    <s v="Standard Class"/>
    <s v="EB-13750"/>
    <s v="Edward Becker"/>
    <x v="1"/>
    <s v="United States"/>
    <s v="New York City"/>
    <x v="15"/>
    <n v="10011"/>
    <x v="3"/>
    <s v="OFF-BI-10001510"/>
    <x v="1"/>
    <x v="8"/>
    <s v="Deluxe Heavy-Duty Vinyl Round Ring Binder"/>
    <n v="55.00800000000001"/>
    <n v="3"/>
    <n v="0.2"/>
    <x v="5669"/>
  </r>
  <r>
    <n v="7035"/>
    <x v="3491"/>
    <x v="0"/>
    <x v="583"/>
    <d v="2013-11-17T00:00:00"/>
    <s v="Standard Class"/>
    <s v="EB-13750"/>
    <s v="Edward Becker"/>
    <x v="1"/>
    <s v="United States"/>
    <s v="New York City"/>
    <x v="15"/>
    <n v="10011"/>
    <x v="3"/>
    <s v="OFF-BI-10004236"/>
    <x v="1"/>
    <x v="8"/>
    <s v="XtraLife ClearVue Slant-D Ring Binder, White, 3&quot;"/>
    <n v="35.231999999999999"/>
    <n v="3"/>
    <n v="0.2"/>
    <x v="5438"/>
  </r>
  <r>
    <n v="7036"/>
    <x v="3492"/>
    <x v="3"/>
    <x v="45"/>
    <d v="2014-11-14T00:00:00"/>
    <s v="Standard Class"/>
    <s v="JE-15610"/>
    <s v="Jim Epp"/>
    <x v="1"/>
    <s v="United States"/>
    <s v="San Diego"/>
    <x v="1"/>
    <n v="92105"/>
    <x v="1"/>
    <s v="FUR-CH-10004675"/>
    <x v="0"/>
    <x v="1"/>
    <s v="Lifetime Advantage Folding Chairs, 4/Carton"/>
    <n v="523.39200000000005"/>
    <n v="3"/>
    <n v="0.2"/>
    <x v="5670"/>
  </r>
  <r>
    <n v="7037"/>
    <x v="3493"/>
    <x v="2"/>
    <x v="1073"/>
    <d v="2011-05-04T00:00:00"/>
    <s v="Second Class"/>
    <s v="CS-11860"/>
    <s v="Cari Schnelling"/>
    <x v="0"/>
    <s v="United States"/>
    <s v="Lakeland"/>
    <x v="2"/>
    <n v="33801"/>
    <x v="0"/>
    <s v="TEC-CO-10004202"/>
    <x v="2"/>
    <x v="16"/>
    <s v="Brother DCP1000 Digital 3 in 1 Multifunction Machine"/>
    <n v="479.98400000000004"/>
    <n v="2"/>
    <n v="0.2"/>
    <x v="3911"/>
  </r>
  <r>
    <n v="7038"/>
    <x v="3494"/>
    <x v="3"/>
    <x v="585"/>
    <d v="2014-09-28T00:00:00"/>
    <s v="Standard Class"/>
    <s v="PB-19105"/>
    <s v="Peter Bühler"/>
    <x v="0"/>
    <s v="United States"/>
    <s v="Smyrna"/>
    <x v="32"/>
    <n v="30080"/>
    <x v="0"/>
    <s v="OFF-PA-10004255"/>
    <x v="1"/>
    <x v="10"/>
    <s v="Xerox 219"/>
    <n v="12.96"/>
    <n v="2"/>
    <n v="0"/>
    <x v="91"/>
  </r>
  <r>
    <n v="7039"/>
    <x v="3494"/>
    <x v="3"/>
    <x v="585"/>
    <d v="2014-09-28T00:00:00"/>
    <s v="Standard Class"/>
    <s v="PB-19105"/>
    <s v="Peter Bühler"/>
    <x v="0"/>
    <s v="United States"/>
    <s v="Smyrna"/>
    <x v="32"/>
    <n v="30080"/>
    <x v="0"/>
    <s v="OFF-AR-10003896"/>
    <x v="1"/>
    <x v="6"/>
    <s v="Stride Job 150 Highlighters, Chisel Tip, Assorted Colors"/>
    <n v="17.940000000000001"/>
    <n v="3"/>
    <n v="0"/>
    <x v="5671"/>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6000000000003"/>
    <n v="3"/>
    <n v="0.2"/>
    <x v="3029"/>
  </r>
  <r>
    <n v="7042"/>
    <x v="3495"/>
    <x v="3"/>
    <x v="94"/>
    <d v="2014-12-24T00:00:00"/>
    <s v="Standard Class"/>
    <s v="AT-10735"/>
    <s v="Annie Thurman"/>
    <x v="0"/>
    <s v="United States"/>
    <s v="New York City"/>
    <x v="15"/>
    <n v="10009"/>
    <x v="3"/>
    <s v="FUR-FU-10000308"/>
    <x v="0"/>
    <x v="5"/>
    <s v="Deflect-o Glass Clear Studded Chair Mats"/>
    <n v="124.36"/>
    <n v="2"/>
    <n v="0"/>
    <x v="2525"/>
  </r>
  <r>
    <n v="7043"/>
    <x v="3496"/>
    <x v="3"/>
    <x v="930"/>
    <d v="2014-07-24T00:00:00"/>
    <s v="Standard Class"/>
    <s v="SV-20365"/>
    <s v="Seth Vernon"/>
    <x v="0"/>
    <s v="United States"/>
    <s v="Philadelphia"/>
    <x v="9"/>
    <n v="19134"/>
    <x v="3"/>
    <s v="TEC-CO-10001943"/>
    <x v="2"/>
    <x v="16"/>
    <s v="Canon PC-428 Personal Copier"/>
    <n v="599.97"/>
    <n v="5"/>
    <n v="0.4"/>
    <x v="5672"/>
  </r>
  <r>
    <n v="7044"/>
    <x v="3496"/>
    <x v="3"/>
    <x v="930"/>
    <d v="2014-07-24T00:00:00"/>
    <s v="Standard Class"/>
    <s v="SV-20365"/>
    <s v="Seth Vernon"/>
    <x v="0"/>
    <s v="United States"/>
    <s v="Philadelphia"/>
    <x v="9"/>
    <n v="19134"/>
    <x v="3"/>
    <s v="FUR-CH-10002647"/>
    <x v="0"/>
    <x v="1"/>
    <s v="Situations Contoured Folding Chairs, 4/Set"/>
    <n v="198.744"/>
    <n v="4"/>
    <n v="0.3"/>
    <x v="5673"/>
  </r>
  <r>
    <n v="7045"/>
    <x v="3496"/>
    <x v="3"/>
    <x v="930"/>
    <d v="2014-07-24T00:00:00"/>
    <s v="Standard Class"/>
    <s v="SV-20365"/>
    <s v="Seth Vernon"/>
    <x v="0"/>
    <s v="United States"/>
    <s v="Philadelphia"/>
    <x v="9"/>
    <n v="19134"/>
    <x v="3"/>
    <s v="OFF-SU-10004768"/>
    <x v="1"/>
    <x v="14"/>
    <s v="Acme Kleencut Forged Steel Scissors"/>
    <n v="9.1840000000000011"/>
    <n v="2"/>
    <n v="0.2"/>
    <x v="2149"/>
  </r>
  <r>
    <n v="7046"/>
    <x v="3497"/>
    <x v="0"/>
    <x v="54"/>
    <d v="2013-11-10T00:00:00"/>
    <s v="Standard Class"/>
    <s v="PJ-18835"/>
    <s v="Patrick Jones"/>
    <x v="1"/>
    <s v="United States"/>
    <s v="Dallas"/>
    <x v="5"/>
    <n v="75217"/>
    <x v="2"/>
    <s v="OFF-PA-10002160"/>
    <x v="1"/>
    <x v="10"/>
    <s v="Xerox 1978"/>
    <n v="9.2480000000000011"/>
    <n v="2"/>
    <n v="0.2"/>
    <x v="5674"/>
  </r>
  <r>
    <n v="7047"/>
    <x v="3498"/>
    <x v="2"/>
    <x v="918"/>
    <d v="2011-04-12T00:00:00"/>
    <s v="Standard Class"/>
    <s v="NM-18445"/>
    <s v="Nathan Mautz"/>
    <x v="2"/>
    <s v="United States"/>
    <s v="Concord"/>
    <x v="1"/>
    <n v="94521"/>
    <x v="1"/>
    <s v="FUR-TA-10003748"/>
    <x v="0"/>
    <x v="3"/>
    <s v="Bevis 36 x 72 Conference Tables"/>
    <n v="99.591999999999999"/>
    <n v="1"/>
    <n v="0.2"/>
    <x v="5675"/>
  </r>
  <r>
    <n v="7048"/>
    <x v="3498"/>
    <x v="2"/>
    <x v="918"/>
    <d v="2011-04-12T00:00:00"/>
    <s v="Standard Class"/>
    <s v="NM-18445"/>
    <s v="Nathan Mautz"/>
    <x v="2"/>
    <s v="United States"/>
    <s v="Concord"/>
    <x v="1"/>
    <n v="94521"/>
    <x v="1"/>
    <s v="TEC-AC-10001908"/>
    <x v="2"/>
    <x v="11"/>
    <s v="Logitech Wireless Headset h800"/>
    <n v="399.96"/>
    <n v="4"/>
    <n v="0"/>
    <x v="5676"/>
  </r>
  <r>
    <n v="7049"/>
    <x v="3499"/>
    <x v="0"/>
    <x v="1041"/>
    <d v="2013-08-17T00:00:00"/>
    <s v="First Class"/>
    <s v="TR-21325"/>
    <s v="Toby Ritter"/>
    <x v="0"/>
    <s v="United States"/>
    <s v="Nashville"/>
    <x v="18"/>
    <n v="37211"/>
    <x v="0"/>
    <s v="OFF-PA-10000552"/>
    <x v="1"/>
    <x v="10"/>
    <s v="Xerox 200"/>
    <n v="15.552000000000003"/>
    <n v="3"/>
    <n v="0.2"/>
    <x v="12"/>
  </r>
  <r>
    <n v="7050"/>
    <x v="3500"/>
    <x v="2"/>
    <x v="794"/>
    <d v="2011-09-30T00:00:00"/>
    <s v="Standard Class"/>
    <s v="BF-11005"/>
    <s v="Barry Franz"/>
    <x v="2"/>
    <s v="United States"/>
    <s v="Aurora"/>
    <x v="22"/>
    <n v="80013"/>
    <x v="1"/>
    <s v="OFF-AR-10003179"/>
    <x v="1"/>
    <x v="6"/>
    <s v="Dixon Ticonderoga Core-Lock Colored Pencils"/>
    <n v="14.576000000000001"/>
    <n v="2"/>
    <n v="0.2"/>
    <x v="5677"/>
  </r>
  <r>
    <n v="7051"/>
    <x v="3501"/>
    <x v="0"/>
    <x v="25"/>
    <d v="2013-12-12T00:00:00"/>
    <s v="Same Day"/>
    <s v="WB-21850"/>
    <s v="William Brown"/>
    <x v="0"/>
    <s v="United States"/>
    <s v="Anaheim"/>
    <x v="1"/>
    <n v="92804"/>
    <x v="1"/>
    <s v="OFF-BI-10004593"/>
    <x v="1"/>
    <x v="8"/>
    <s v="Ibico Laser Imprintable Binding System Covers"/>
    <n v="209.60000000000002"/>
    <n v="5"/>
    <n v="0.2"/>
    <x v="5678"/>
  </r>
  <r>
    <n v="7052"/>
    <x v="3501"/>
    <x v="0"/>
    <x v="25"/>
    <d v="2013-12-12T00:00:00"/>
    <s v="Same Day"/>
    <s v="WB-21850"/>
    <s v="William Brown"/>
    <x v="0"/>
    <s v="United States"/>
    <s v="Anaheim"/>
    <x v="1"/>
    <n v="92804"/>
    <x v="1"/>
    <s v="OFF-AR-10000914"/>
    <x v="1"/>
    <x v="6"/>
    <s v="Boston 16765 Mini Stand Up Battery Pencil Sharpener"/>
    <n v="23.32"/>
    <n v="2"/>
    <n v="0"/>
    <x v="5454"/>
  </r>
  <r>
    <n v="7053"/>
    <x v="3501"/>
    <x v="0"/>
    <x v="25"/>
    <d v="2013-12-12T00:00:00"/>
    <s v="Same Day"/>
    <s v="WB-21850"/>
    <s v="William Brown"/>
    <x v="0"/>
    <s v="United States"/>
    <s v="Anaheim"/>
    <x v="1"/>
    <n v="92804"/>
    <x v="1"/>
    <s v="OFF-PA-10000241"/>
    <x v="1"/>
    <x v="10"/>
    <s v="IBM Multi-Purpose Copy Paper, 8 1/2 x 11&quot;, Case"/>
    <n v="30.98"/>
    <n v="1"/>
    <n v="0"/>
    <x v="5679"/>
  </r>
  <r>
    <n v="7054"/>
    <x v="3501"/>
    <x v="0"/>
    <x v="25"/>
    <d v="2013-12-12T00:00:00"/>
    <s v="Same Day"/>
    <s v="WB-21850"/>
    <s v="William Brown"/>
    <x v="0"/>
    <s v="United States"/>
    <s v="Anaheim"/>
    <x v="1"/>
    <n v="92804"/>
    <x v="1"/>
    <s v="TEC-AC-10000057"/>
    <x v="2"/>
    <x v="11"/>
    <s v="Microsoft Natural Ergonomic Keyboard 4000"/>
    <n v="119.96"/>
    <n v="4"/>
    <n v="0"/>
    <x v="5680"/>
  </r>
  <r>
    <n v="7055"/>
    <x v="3501"/>
    <x v="0"/>
    <x v="25"/>
    <d v="2013-12-12T00:00:00"/>
    <s v="Same Day"/>
    <s v="WB-21850"/>
    <s v="William Brown"/>
    <x v="0"/>
    <s v="United States"/>
    <s v="Anaheim"/>
    <x v="1"/>
    <n v="92804"/>
    <x v="1"/>
    <s v="FUR-CH-10003774"/>
    <x v="0"/>
    <x v="1"/>
    <s v="Global Wood Trimmed Manager's Task Chair, Khaki"/>
    <n v="363.92"/>
    <n v="5"/>
    <n v="0.2"/>
    <x v="5681"/>
  </r>
  <r>
    <n v="7056"/>
    <x v="3501"/>
    <x v="0"/>
    <x v="25"/>
    <d v="2013-12-12T00:00:00"/>
    <s v="Same Day"/>
    <s v="WB-21850"/>
    <s v="William Brown"/>
    <x v="0"/>
    <s v="United States"/>
    <s v="Anaheim"/>
    <x v="1"/>
    <n v="92804"/>
    <x v="1"/>
    <s v="OFF-BI-10002824"/>
    <x v="1"/>
    <x v="8"/>
    <s v="Recycled Easel Ring Binders"/>
    <n v="35.808"/>
    <n v="3"/>
    <n v="0.2"/>
    <x v="5682"/>
  </r>
  <r>
    <n v="7057"/>
    <x v="3501"/>
    <x v="0"/>
    <x v="25"/>
    <d v="2013-12-12T00:00:00"/>
    <s v="Same Day"/>
    <s v="WB-21850"/>
    <s v="William Brown"/>
    <x v="0"/>
    <s v="United States"/>
    <s v="Anaheim"/>
    <x v="1"/>
    <n v="92804"/>
    <x v="1"/>
    <s v="OFF-BI-10004001"/>
    <x v="1"/>
    <x v="8"/>
    <s v="GBC Recycled VeloBinder Covers"/>
    <n v="122.688"/>
    <n v="9"/>
    <n v="0.2"/>
    <x v="5683"/>
  </r>
  <r>
    <n v="7058"/>
    <x v="3501"/>
    <x v="0"/>
    <x v="25"/>
    <d v="2013-12-12T00:00:00"/>
    <s v="Same Day"/>
    <s v="WB-21850"/>
    <s v="William Brown"/>
    <x v="0"/>
    <s v="United States"/>
    <s v="Anaheim"/>
    <x v="1"/>
    <n v="92804"/>
    <x v="1"/>
    <s v="FUR-TA-10004619"/>
    <x v="0"/>
    <x v="3"/>
    <s v="Hon Non-Folding Utility Tables"/>
    <n v="892.13600000000008"/>
    <n v="7"/>
    <n v="0.2"/>
    <x v="5684"/>
  </r>
  <r>
    <n v="7059"/>
    <x v="3501"/>
    <x v="0"/>
    <x v="25"/>
    <d v="2013-12-12T00:00:00"/>
    <s v="Same Day"/>
    <s v="WB-21850"/>
    <s v="William Brown"/>
    <x v="0"/>
    <s v="United States"/>
    <s v="Anaheim"/>
    <x v="1"/>
    <n v="92804"/>
    <x v="1"/>
    <s v="OFF-ST-10000636"/>
    <x v="1"/>
    <x v="4"/>
    <s v="Rogers Profile Extra Capacity Storage Tub"/>
    <n v="50.22"/>
    <n v="3"/>
    <n v="0"/>
    <x v="1965"/>
  </r>
  <r>
    <n v="7060"/>
    <x v="3501"/>
    <x v="0"/>
    <x v="25"/>
    <d v="2013-12-12T00:00:00"/>
    <s v="Same Day"/>
    <s v="WB-21850"/>
    <s v="William Brown"/>
    <x v="0"/>
    <s v="United States"/>
    <s v="Anaheim"/>
    <x v="1"/>
    <n v="92804"/>
    <x v="1"/>
    <s v="OFF-AP-10001469"/>
    <x v="1"/>
    <x v="9"/>
    <s v="Fellowes 8 Outlet Superior Workstation Surge Protector"/>
    <n v="83.42"/>
    <n v="2"/>
    <n v="0"/>
    <x v="5685"/>
  </r>
  <r>
    <n v="7061"/>
    <x v="3501"/>
    <x v="0"/>
    <x v="25"/>
    <d v="2013-12-12T00:00:00"/>
    <s v="Same Day"/>
    <s v="WB-21850"/>
    <s v="William Brown"/>
    <x v="0"/>
    <s v="United States"/>
    <s v="Anaheim"/>
    <x v="1"/>
    <n v="92804"/>
    <x v="1"/>
    <s v="OFF-BI-10002897"/>
    <x v="1"/>
    <x v="8"/>
    <s v="Black Avery Memo-Size 3-Ring Binder, 5 1/2&quot; x 8 1/2&quot;"/>
    <n v="5.8719999999999999"/>
    <n v="2"/>
    <n v="0.2"/>
    <x v="5686"/>
  </r>
  <r>
    <n v="7062"/>
    <x v="3502"/>
    <x v="1"/>
    <x v="302"/>
    <d v="2012-02-05T00:00:00"/>
    <s v="Second Class"/>
    <s v="KH-16630"/>
    <s v="Ken Heidel"/>
    <x v="1"/>
    <s v="United States"/>
    <s v="Pleasant Grove"/>
    <x v="7"/>
    <n v="84062"/>
    <x v="1"/>
    <s v="OFF-BI-10002432"/>
    <x v="1"/>
    <x v="8"/>
    <s v="Wilson Jones Standard D-Ring Binders"/>
    <n v="12.144"/>
    <n v="3"/>
    <n v="0.2"/>
    <x v="5687"/>
  </r>
  <r>
    <n v="7063"/>
    <x v="3503"/>
    <x v="0"/>
    <x v="723"/>
    <d v="2014-01-01T00:00:00"/>
    <s v="Second Class"/>
    <s v="KL-16645"/>
    <s v="Ken Lonsdale"/>
    <x v="0"/>
    <s v="United States"/>
    <s v="Springfield"/>
    <x v="21"/>
    <n v="97477"/>
    <x v="1"/>
    <s v="OFF-EN-10002592"/>
    <x v="1"/>
    <x v="12"/>
    <s v="Peel &amp; Seel Recycled Catalog Envelopes, Brown"/>
    <n v="27.792000000000002"/>
    <n v="3"/>
    <n v="0.2"/>
    <x v="5688"/>
  </r>
  <r>
    <n v="7064"/>
    <x v="3504"/>
    <x v="3"/>
    <x v="515"/>
    <d v="2014-09-06T00:00:00"/>
    <s v="Standard Class"/>
    <s v="MG-17890"/>
    <s v="Michael Granlund"/>
    <x v="2"/>
    <s v="United States"/>
    <s v="Salem"/>
    <x v="21"/>
    <n v="97301"/>
    <x v="1"/>
    <s v="OFF-SU-10002522"/>
    <x v="1"/>
    <x v="14"/>
    <s v="Acme Kleen Earth Office Shears"/>
    <n v="6.2080000000000002"/>
    <n v="2"/>
    <n v="0.2"/>
    <x v="5689"/>
  </r>
  <r>
    <n v="7065"/>
    <x v="3505"/>
    <x v="3"/>
    <x v="1144"/>
    <d v="2014-02-10T00:00:00"/>
    <s v="Standard Class"/>
    <s v="JF-15355"/>
    <s v="Jay Fein"/>
    <x v="0"/>
    <s v="United States"/>
    <s v="Rochester"/>
    <x v="15"/>
    <n v="14609"/>
    <x v="3"/>
    <s v="OFF-AP-10003971"/>
    <x v="1"/>
    <x v="9"/>
    <s v="Belkin 6 Outlet Metallic Surge Strip"/>
    <n v="32.67"/>
    <n v="3"/>
    <n v="0"/>
    <x v="5690"/>
  </r>
  <r>
    <n v="7066"/>
    <x v="3506"/>
    <x v="2"/>
    <x v="776"/>
    <d v="2011-12-08T00:00:00"/>
    <s v="First Class"/>
    <s v="RS-19765"/>
    <s v="Roland Schwarz"/>
    <x v="1"/>
    <s v="United States"/>
    <s v="Los Angeles"/>
    <x v="1"/>
    <n v="90008"/>
    <x v="1"/>
    <s v="OFF-ST-10001496"/>
    <x v="1"/>
    <x v="4"/>
    <s v="Standard Rollaway File with Lock"/>
    <n v="1261.33"/>
    <n v="7"/>
    <n v="0"/>
    <x v="5691"/>
  </r>
  <r>
    <n v="7067"/>
    <x v="3507"/>
    <x v="0"/>
    <x v="198"/>
    <d v="2013-06-04T00:00:00"/>
    <s v="Standard Class"/>
    <s v="NL-18310"/>
    <s v="Nancy Lomonaco"/>
    <x v="2"/>
    <s v="United States"/>
    <s v="Los Angeles"/>
    <x v="1"/>
    <n v="90049"/>
    <x v="1"/>
    <s v="OFF-PA-10004782"/>
    <x v="1"/>
    <x v="10"/>
    <s v="Xerox 228"/>
    <n v="38.880000000000003"/>
    <n v="6"/>
    <n v="0"/>
    <x v="814"/>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x v="3657"/>
  </r>
  <r>
    <n v="7069"/>
    <x v="3508"/>
    <x v="0"/>
    <x v="206"/>
    <d v="2013-05-27T00:00:00"/>
    <s v="Standard Class"/>
    <s v="AS-10285"/>
    <s v="Alejandro Savely"/>
    <x v="1"/>
    <s v="United States"/>
    <s v="Dallas"/>
    <x v="5"/>
    <n v="75081"/>
    <x v="2"/>
    <s v="OFF-PA-10003591"/>
    <x v="1"/>
    <x v="10"/>
    <s v="Southworth 100% Cotton The Best Paper"/>
    <n v="82.656000000000006"/>
    <n v="9"/>
    <n v="0.2"/>
    <x v="569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80000000000011"/>
    <n v="2"/>
    <n v="0.2"/>
    <x v="5674"/>
  </r>
  <r>
    <n v="7072"/>
    <x v="3511"/>
    <x v="0"/>
    <x v="310"/>
    <d v="2013-07-29T00:00:00"/>
    <s v="Standard Class"/>
    <s v="CK-12205"/>
    <s v="Chloris Kastensmidt"/>
    <x v="0"/>
    <s v="United States"/>
    <s v="Mcallen"/>
    <x v="5"/>
    <n v="78501"/>
    <x v="2"/>
    <s v="OFF-AR-10001216"/>
    <x v="1"/>
    <x v="6"/>
    <s v="Newell 339"/>
    <n v="4.4479999999999995"/>
    <n v="2"/>
    <n v="0.2"/>
    <x v="3450"/>
  </r>
  <r>
    <n v="7073"/>
    <x v="3511"/>
    <x v="0"/>
    <x v="310"/>
    <d v="2013-07-29T00:00:00"/>
    <s v="Standard Class"/>
    <s v="CK-12205"/>
    <s v="Chloris Kastensmidt"/>
    <x v="0"/>
    <s v="United States"/>
    <s v="Mcallen"/>
    <x v="5"/>
    <n v="78501"/>
    <x v="2"/>
    <s v="OFF-PA-10004355"/>
    <x v="1"/>
    <x v="10"/>
    <s v="Xerox 231"/>
    <n v="5.1840000000000011"/>
    <n v="1"/>
    <n v="0.2"/>
    <x v="1673"/>
  </r>
  <r>
    <n v="7074"/>
    <x v="3511"/>
    <x v="0"/>
    <x v="310"/>
    <d v="2013-07-29T00:00:00"/>
    <s v="Standard Class"/>
    <s v="CK-12205"/>
    <s v="Chloris Kastensmidt"/>
    <x v="0"/>
    <s v="United States"/>
    <s v="Mcallen"/>
    <x v="5"/>
    <n v="78501"/>
    <x v="2"/>
    <s v="OFF-AR-10001953"/>
    <x v="1"/>
    <x v="6"/>
    <s v="Boston 1645 Deluxe Heavier-Duty Electric Pencil Sharpener"/>
    <n v="175.92"/>
    <n v="5"/>
    <n v="0.2"/>
    <x v="5693"/>
  </r>
  <r>
    <n v="7075"/>
    <x v="3511"/>
    <x v="0"/>
    <x v="310"/>
    <d v="2013-07-29T00:00:00"/>
    <s v="Standard Class"/>
    <s v="CK-12205"/>
    <s v="Chloris Kastensmidt"/>
    <x v="0"/>
    <s v="United States"/>
    <s v="Mcallen"/>
    <x v="5"/>
    <n v="78501"/>
    <x v="2"/>
    <s v="OFF-BI-10004364"/>
    <x v="1"/>
    <x v="8"/>
    <s v="Storex Dura Pro Binders"/>
    <n v="4.7519999999999989"/>
    <n v="4"/>
    <n v="0.8"/>
    <x v="5694"/>
  </r>
  <r>
    <n v="7076"/>
    <x v="3511"/>
    <x v="0"/>
    <x v="310"/>
    <d v="2013-07-29T00:00:00"/>
    <s v="Standard Class"/>
    <s v="CK-12205"/>
    <s v="Chloris Kastensmidt"/>
    <x v="0"/>
    <s v="United States"/>
    <s v="Mcallen"/>
    <x v="5"/>
    <n v="78501"/>
    <x v="2"/>
    <s v="OFF-SU-10001165"/>
    <x v="1"/>
    <x v="14"/>
    <s v="Acme Elite Stainless Steel Scissors"/>
    <n v="13.344000000000001"/>
    <n v="2"/>
    <n v="0.2"/>
    <x v="5695"/>
  </r>
  <r>
    <n v="7077"/>
    <x v="3512"/>
    <x v="0"/>
    <x v="536"/>
    <d v="2013-05-18T00:00:00"/>
    <s v="Standard Class"/>
    <s v="JM-15580"/>
    <s v="Jill Matthias"/>
    <x v="0"/>
    <s v="United States"/>
    <s v="Seattle"/>
    <x v="4"/>
    <n v="98105"/>
    <x v="1"/>
    <s v="OFF-EN-10001141"/>
    <x v="1"/>
    <x v="12"/>
    <s v="Manila Recycled Extra-Heavyweight Clasp Envelopes, 6&quot; x 9&quot;"/>
    <n v="54.900000000000006"/>
    <n v="5"/>
    <n v="0"/>
    <x v="5696"/>
  </r>
  <r>
    <n v="7078"/>
    <x v="3513"/>
    <x v="0"/>
    <x v="476"/>
    <d v="2013-09-07T00:00:00"/>
    <s v="Standard Class"/>
    <s v="JE-15715"/>
    <s v="Joe Elijah"/>
    <x v="0"/>
    <s v="United States"/>
    <s v="Charlotte"/>
    <x v="3"/>
    <n v="28205"/>
    <x v="0"/>
    <s v="OFF-BI-10000014"/>
    <x v="1"/>
    <x v="8"/>
    <s v="Heavy-Duty E-Z-D Binders"/>
    <n v="22.911000000000005"/>
    <n v="7"/>
    <n v="0.7"/>
    <x v="5697"/>
  </r>
  <r>
    <n v="7079"/>
    <x v="3513"/>
    <x v="0"/>
    <x v="476"/>
    <d v="2013-09-07T00:00:00"/>
    <s v="Standard Class"/>
    <s v="JE-15715"/>
    <s v="Joe Elijah"/>
    <x v="0"/>
    <s v="United States"/>
    <s v="Charlotte"/>
    <x v="3"/>
    <n v="28205"/>
    <x v="0"/>
    <s v="OFF-AP-10000159"/>
    <x v="1"/>
    <x v="9"/>
    <s v="Belkin F9M820V08 8 Outlet Surge"/>
    <n v="309.45600000000002"/>
    <n v="9"/>
    <n v="0.2"/>
    <x v="5698"/>
  </r>
  <r>
    <n v="7080"/>
    <x v="3513"/>
    <x v="0"/>
    <x v="476"/>
    <d v="2013-09-07T00:00:00"/>
    <s v="Standard Class"/>
    <s v="JE-15715"/>
    <s v="Joe Elijah"/>
    <x v="0"/>
    <s v="United States"/>
    <s v="Charlotte"/>
    <x v="3"/>
    <n v="28205"/>
    <x v="0"/>
    <s v="OFF-AR-10003560"/>
    <x v="1"/>
    <x v="6"/>
    <s v="Zebra Zazzle Fluorescent Highlighters"/>
    <n v="19.456000000000003"/>
    <n v="4"/>
    <n v="0.2"/>
    <x v="541"/>
  </r>
  <r>
    <n v="7081"/>
    <x v="3513"/>
    <x v="0"/>
    <x v="476"/>
    <d v="2013-09-07T00:00:00"/>
    <s v="Standard Class"/>
    <s v="JE-15715"/>
    <s v="Joe Elijah"/>
    <x v="0"/>
    <s v="United States"/>
    <s v="Charlotte"/>
    <x v="3"/>
    <n v="28205"/>
    <x v="0"/>
    <s v="FUR-TA-10001768"/>
    <x v="0"/>
    <x v="3"/>
    <s v="Hon Racetrack Conference Tables"/>
    <n v="472.51800000000003"/>
    <n v="3"/>
    <n v="0.4"/>
    <x v="5699"/>
  </r>
  <r>
    <n v="7082"/>
    <x v="3513"/>
    <x v="0"/>
    <x v="476"/>
    <d v="2013-09-07T00:00:00"/>
    <s v="Standard Class"/>
    <s v="JE-15715"/>
    <s v="Joe Elijah"/>
    <x v="0"/>
    <s v="United States"/>
    <s v="Charlotte"/>
    <x v="3"/>
    <n v="28205"/>
    <x v="0"/>
    <s v="TEC-AC-10002049"/>
    <x v="2"/>
    <x v="11"/>
    <s v="Plantronics Savi W720 Multi-Device Wireless Headset System"/>
    <n v="1012.6800000000001"/>
    <n v="3"/>
    <n v="0.2"/>
    <x v="5700"/>
  </r>
  <r>
    <n v="7083"/>
    <x v="3513"/>
    <x v="0"/>
    <x v="476"/>
    <d v="2013-09-07T00:00:00"/>
    <s v="Standard Class"/>
    <s v="JE-15715"/>
    <s v="Joe Elijah"/>
    <x v="0"/>
    <s v="United States"/>
    <s v="Charlotte"/>
    <x v="3"/>
    <n v="28205"/>
    <x v="0"/>
    <s v="OFF-BI-10003166"/>
    <x v="1"/>
    <x v="8"/>
    <s v="GBC Plasticlear Binding Covers"/>
    <n v="17.220000000000006"/>
    <n v="5"/>
    <n v="0.7"/>
    <x v="5701"/>
  </r>
  <r>
    <n v="7084"/>
    <x v="3514"/>
    <x v="3"/>
    <x v="246"/>
    <d v="2014-07-26T00:00:00"/>
    <s v="Second Class"/>
    <s v="AR-10825"/>
    <s v="Anthony Rawles"/>
    <x v="1"/>
    <s v="United States"/>
    <s v="Concord"/>
    <x v="1"/>
    <n v="94521"/>
    <x v="1"/>
    <s v="OFF-AR-10003469"/>
    <x v="1"/>
    <x v="6"/>
    <s v="Nontoxic Chalk"/>
    <n v="3.52"/>
    <n v="2"/>
    <n v="0"/>
    <x v="5702"/>
  </r>
  <r>
    <n v="7085"/>
    <x v="3514"/>
    <x v="3"/>
    <x v="246"/>
    <d v="2014-07-26T00:00:00"/>
    <s v="Second Class"/>
    <s v="AR-10825"/>
    <s v="Anthony Rawles"/>
    <x v="1"/>
    <s v="United States"/>
    <s v="Concord"/>
    <x v="1"/>
    <n v="94521"/>
    <x v="1"/>
    <s v="TEC-PH-10002549"/>
    <x v="2"/>
    <x v="7"/>
    <s v="Polycom SoundPoint IP 450 VoIP phone"/>
    <n v="1626.1920000000002"/>
    <n v="9"/>
    <n v="0.2"/>
    <x v="5703"/>
  </r>
  <r>
    <n v="7086"/>
    <x v="3515"/>
    <x v="3"/>
    <x v="145"/>
    <d v="2014-09-29T00:00:00"/>
    <s v="First Class"/>
    <s v="AH-10075"/>
    <s v="Adam Hart"/>
    <x v="1"/>
    <s v="United States"/>
    <s v="Chester"/>
    <x v="9"/>
    <n v="19013"/>
    <x v="3"/>
    <s v="OFF-BI-10003476"/>
    <x v="1"/>
    <x v="8"/>
    <s v="Avery Metallic Poly Binders"/>
    <n v="8.5950000000000024"/>
    <n v="5"/>
    <n v="0.7"/>
    <x v="5704"/>
  </r>
  <r>
    <n v="7087"/>
    <x v="3515"/>
    <x v="3"/>
    <x v="145"/>
    <d v="2014-09-29T00:00:00"/>
    <s v="First Class"/>
    <s v="AH-10075"/>
    <s v="Adam Hart"/>
    <x v="1"/>
    <s v="United States"/>
    <s v="Chester"/>
    <x v="9"/>
    <n v="19013"/>
    <x v="3"/>
    <s v="OFF-SU-10000157"/>
    <x v="1"/>
    <x v="14"/>
    <s v="Compact Automatic Electric Letter Opener"/>
    <n v="190.89600000000002"/>
    <n v="2"/>
    <n v="0.2"/>
    <x v="5705"/>
  </r>
  <r>
    <n v="7088"/>
    <x v="3516"/>
    <x v="3"/>
    <x v="646"/>
    <d v="2014-08-07T00:00:00"/>
    <s v="Second Class"/>
    <s v="GA-14515"/>
    <s v="George Ashbrook"/>
    <x v="0"/>
    <s v="United States"/>
    <s v="Los Angeles"/>
    <x v="1"/>
    <n v="90004"/>
    <x v="1"/>
    <s v="OFF-ST-10003123"/>
    <x v="1"/>
    <x v="4"/>
    <s v="Fellowes Bases and Tops For Staxonsteel/High-Stak Systems"/>
    <n v="99.87"/>
    <n v="3"/>
    <n v="0"/>
    <x v="4877"/>
  </r>
  <r>
    <n v="7089"/>
    <x v="3517"/>
    <x v="1"/>
    <x v="969"/>
    <d v="2012-10-27T00:00:00"/>
    <s v="Second Class"/>
    <s v="JF-15415"/>
    <s v="Jennifer Ferguson"/>
    <x v="0"/>
    <s v="United States"/>
    <s v="Sparks"/>
    <x v="33"/>
    <n v="89431"/>
    <x v="1"/>
    <s v="OFF-AR-10001955"/>
    <x v="1"/>
    <x v="6"/>
    <s v="Newell 319"/>
    <n v="79.36"/>
    <n v="4"/>
    <n v="0"/>
    <x v="3447"/>
  </r>
  <r>
    <n v="7090"/>
    <x v="3518"/>
    <x v="3"/>
    <x v="140"/>
    <d v="2014-06-20T00:00:00"/>
    <s v="Second Class"/>
    <s v="KH-16690"/>
    <s v="Kristen Hastings"/>
    <x v="1"/>
    <s v="United States"/>
    <s v="Los Angeles"/>
    <x v="1"/>
    <n v="90032"/>
    <x v="1"/>
    <s v="TEC-PH-10001809"/>
    <x v="2"/>
    <x v="7"/>
    <s v="Panasonic KX T7736-B Digital phone"/>
    <n v="119.96"/>
    <n v="1"/>
    <n v="0.2"/>
    <x v="5706"/>
  </r>
  <r>
    <n v="7091"/>
    <x v="3519"/>
    <x v="1"/>
    <x v="1145"/>
    <d v="2012-01-13T00:00:00"/>
    <s v="Standard Class"/>
    <s v="CC-12685"/>
    <s v="Craig Carroll"/>
    <x v="0"/>
    <s v="United States"/>
    <s v="Henderson"/>
    <x v="0"/>
    <n v="42420"/>
    <x v="0"/>
    <s v="OFF-PA-10000474"/>
    <x v="1"/>
    <x v="10"/>
    <s v="Staples"/>
    <n v="106.32"/>
    <n v="3"/>
    <n v="0"/>
    <x v="2086"/>
  </r>
  <r>
    <n v="7092"/>
    <x v="3519"/>
    <x v="1"/>
    <x v="1145"/>
    <d v="2012-01-13T00:00:00"/>
    <s v="Standard Class"/>
    <s v="CC-12685"/>
    <s v="Craig Carroll"/>
    <x v="0"/>
    <s v="United States"/>
    <s v="Henderson"/>
    <x v="0"/>
    <n v="42420"/>
    <x v="0"/>
    <s v="OFF-AP-10001205"/>
    <x v="1"/>
    <x v="9"/>
    <s v="Belkin 5 Outlet SurgeMaster Power Centers"/>
    <n v="163.44"/>
    <n v="3"/>
    <n v="0"/>
    <x v="5707"/>
  </r>
  <r>
    <n v="7093"/>
    <x v="3519"/>
    <x v="1"/>
    <x v="1145"/>
    <d v="2012-01-13T00:00:00"/>
    <s v="Standard Class"/>
    <s v="CC-12685"/>
    <s v="Craig Carroll"/>
    <x v="0"/>
    <s v="United States"/>
    <s v="Henderson"/>
    <x v="0"/>
    <n v="42420"/>
    <x v="0"/>
    <s v="OFF-AR-10004691"/>
    <x v="1"/>
    <x v="6"/>
    <s v="Boston 1730 StandUp Electric Pencil Sharpener"/>
    <n v="42.76"/>
    <n v="2"/>
    <n v="0"/>
    <x v="4537"/>
  </r>
  <r>
    <n v="7094"/>
    <x v="3519"/>
    <x v="1"/>
    <x v="1145"/>
    <d v="2012-01-13T00:00:00"/>
    <s v="Standard Class"/>
    <s v="CC-12685"/>
    <s v="Craig Carroll"/>
    <x v="0"/>
    <s v="United States"/>
    <s v="Henderson"/>
    <x v="0"/>
    <n v="42420"/>
    <x v="0"/>
    <s v="OFF-PA-10004996"/>
    <x v="1"/>
    <x v="10"/>
    <s v="Speediset Carbonless Redi-Letter 7&quot; x 8 1/2&quot;"/>
    <n v="51.550000000000004"/>
    <n v="5"/>
    <n v="0"/>
    <x v="4342"/>
  </r>
  <r>
    <n v="7095"/>
    <x v="3520"/>
    <x v="1"/>
    <x v="97"/>
    <d v="2012-02-13T00:00:00"/>
    <s v="Second Class"/>
    <s v="JF-15565"/>
    <s v="Jill Fjeld"/>
    <x v="0"/>
    <s v="United States"/>
    <s v="Decatur"/>
    <x v="10"/>
    <n v="62521"/>
    <x v="2"/>
    <s v="TEC-AC-10001908"/>
    <x v="2"/>
    <x v="11"/>
    <s v="Logitech Wireless Headset h800"/>
    <n v="479.952"/>
    <n v="6"/>
    <n v="0.2"/>
    <x v="5708"/>
  </r>
  <r>
    <n v="7096"/>
    <x v="3521"/>
    <x v="0"/>
    <x v="1146"/>
    <d v="2013-08-21T00:00:00"/>
    <s v="First Class"/>
    <s v="RP-19390"/>
    <s v="Resi Pölking"/>
    <x v="0"/>
    <s v="United States"/>
    <s v="New York City"/>
    <x v="15"/>
    <n v="10009"/>
    <x v="3"/>
    <s v="OFF-BI-10000666"/>
    <x v="1"/>
    <x v="8"/>
    <s v="Surelock Post Binders"/>
    <n v="146.68799999999999"/>
    <n v="6"/>
    <n v="0.2"/>
    <x v="5709"/>
  </r>
  <r>
    <n v="7097"/>
    <x v="3521"/>
    <x v="0"/>
    <x v="1146"/>
    <d v="2013-08-21T00:00:00"/>
    <s v="First Class"/>
    <s v="RP-19390"/>
    <s v="Resi Pölking"/>
    <x v="0"/>
    <s v="United States"/>
    <s v="New York City"/>
    <x v="15"/>
    <n v="10009"/>
    <x v="3"/>
    <s v="OFF-BI-10004318"/>
    <x v="1"/>
    <x v="8"/>
    <s v="Ibico EB-19 Dual Function Manual Binding System"/>
    <n v="276.78400000000005"/>
    <n v="2"/>
    <n v="0.2"/>
    <x v="5710"/>
  </r>
  <r>
    <n v="7098"/>
    <x v="3521"/>
    <x v="0"/>
    <x v="1146"/>
    <d v="2013-08-21T00:00:00"/>
    <s v="First Class"/>
    <s v="RP-19390"/>
    <s v="Resi Pölking"/>
    <x v="0"/>
    <s v="United States"/>
    <s v="New York City"/>
    <x v="15"/>
    <n v="10009"/>
    <x v="3"/>
    <s v="OFF-BI-10003429"/>
    <x v="1"/>
    <x v="8"/>
    <s v="Cardinal HOLDit! Binder Insert Strips,Extra Strips"/>
    <n v="25.32"/>
    <n v="5"/>
    <n v="0.2"/>
    <x v="1087"/>
  </r>
  <r>
    <n v="7099"/>
    <x v="3522"/>
    <x v="3"/>
    <x v="44"/>
    <d v="2014-11-11T00:00:00"/>
    <s v="Standard Class"/>
    <s v="CD-11980"/>
    <s v="Carol Darley"/>
    <x v="0"/>
    <s v="United States"/>
    <s v="New York City"/>
    <x v="15"/>
    <n v="10011"/>
    <x v="3"/>
    <s v="OFF-PA-10003302"/>
    <x v="1"/>
    <x v="10"/>
    <s v="Xerox 1906"/>
    <n v="318.95999999999998"/>
    <n v="9"/>
    <n v="0"/>
    <x v="5711"/>
  </r>
  <r>
    <n v="7100"/>
    <x v="3523"/>
    <x v="1"/>
    <x v="207"/>
    <d v="2012-12-30T00:00:00"/>
    <s v="Second Class"/>
    <s v="DF-13135"/>
    <s v="David Flashing"/>
    <x v="0"/>
    <s v="United States"/>
    <s v="New York City"/>
    <x v="15"/>
    <n v="10009"/>
    <x v="3"/>
    <s v="OFF-PA-10003302"/>
    <x v="1"/>
    <x v="10"/>
    <s v="Xerox 1906"/>
    <n v="212.64"/>
    <n v="6"/>
    <n v="0"/>
    <x v="4036"/>
  </r>
  <r>
    <n v="7101"/>
    <x v="3524"/>
    <x v="2"/>
    <x v="533"/>
    <d v="2011-11-28T00:00:00"/>
    <s v="Standard Class"/>
    <s v="SM-20005"/>
    <s v="Sally Matthias"/>
    <x v="0"/>
    <s v="United States"/>
    <s v="Scottsdale"/>
    <x v="16"/>
    <n v="85254"/>
    <x v="1"/>
    <s v="OFF-EN-10002621"/>
    <x v="1"/>
    <x v="12"/>
    <s v="Staples"/>
    <n v="23.472000000000001"/>
    <n v="3"/>
    <n v="0.2"/>
    <x v="5712"/>
  </r>
  <r>
    <n v="7102"/>
    <x v="3525"/>
    <x v="0"/>
    <x v="1147"/>
    <d v="2013-08-06T00:00:00"/>
    <s v="Second Class"/>
    <s v="SG-20890"/>
    <s v="Susan Gilcrest"/>
    <x v="1"/>
    <s v="United States"/>
    <s v="Amarillo"/>
    <x v="5"/>
    <n v="79109"/>
    <x v="2"/>
    <s v="OFF-PA-10000249"/>
    <x v="1"/>
    <x v="10"/>
    <s v="Staples"/>
    <n v="19.648"/>
    <n v="2"/>
    <n v="0.2"/>
    <x v="3442"/>
  </r>
  <r>
    <n v="7103"/>
    <x v="3526"/>
    <x v="2"/>
    <x v="158"/>
    <d v="2011-09-24T00:00:00"/>
    <s v="First Class"/>
    <s v="LH-16750"/>
    <s v="Larry Hughes"/>
    <x v="0"/>
    <s v="United States"/>
    <s v="Philadelphia"/>
    <x v="9"/>
    <n v="19140"/>
    <x v="3"/>
    <s v="OFF-BI-10000050"/>
    <x v="1"/>
    <x v="8"/>
    <s v="Angle-D Binders with Locking Rings, Label Holders"/>
    <n v="6.5700000000000012"/>
    <n v="3"/>
    <n v="0.7"/>
    <x v="5713"/>
  </r>
  <r>
    <n v="7104"/>
    <x v="3527"/>
    <x v="3"/>
    <x v="507"/>
    <d v="2014-09-09T00:00:00"/>
    <s v="Standard Class"/>
    <s v="EJ-14155"/>
    <s v="Eva Jacobs"/>
    <x v="0"/>
    <s v="United States"/>
    <s v="Santa Ana"/>
    <x v="1"/>
    <n v="92704"/>
    <x v="1"/>
    <s v="OFF-ST-10003805"/>
    <x v="1"/>
    <x v="4"/>
    <s v="24 Capacity Maxi Data Binder Racks, Pearl"/>
    <n v="421.1"/>
    <n v="2"/>
    <n v="0"/>
    <x v="5714"/>
  </r>
  <r>
    <n v="7105"/>
    <x v="3528"/>
    <x v="3"/>
    <x v="249"/>
    <d v="2014-06-22T00:00:00"/>
    <s v="Second Class"/>
    <s v="KH-16330"/>
    <s v="Katharine Harms"/>
    <x v="1"/>
    <s v="United States"/>
    <s v="Newark"/>
    <x v="24"/>
    <n v="43055"/>
    <x v="3"/>
    <s v="FUR-CH-10000785"/>
    <x v="0"/>
    <x v="1"/>
    <s v="Global Ergonomic Managers Chair"/>
    <n v="760.11599999999987"/>
    <n v="6"/>
    <n v="0.3"/>
    <x v="5715"/>
  </r>
  <r>
    <n v="7106"/>
    <x v="3528"/>
    <x v="3"/>
    <x v="249"/>
    <d v="2014-06-22T00:00:00"/>
    <s v="Second Class"/>
    <s v="KH-16330"/>
    <s v="Katharine Harms"/>
    <x v="1"/>
    <s v="United States"/>
    <s v="Newark"/>
    <x v="24"/>
    <n v="43055"/>
    <x v="3"/>
    <s v="FUR-FU-10004909"/>
    <x v="0"/>
    <x v="5"/>
    <s v="Contemporary Wood/Metal Frame"/>
    <n v="38.784000000000006"/>
    <n v="3"/>
    <n v="0.2"/>
    <x v="5716"/>
  </r>
  <r>
    <n v="7107"/>
    <x v="3528"/>
    <x v="3"/>
    <x v="249"/>
    <d v="2014-06-22T00:00:00"/>
    <s v="Second Class"/>
    <s v="KH-16330"/>
    <s v="Katharine Harms"/>
    <x v="1"/>
    <s v="United States"/>
    <s v="Newark"/>
    <x v="24"/>
    <n v="43055"/>
    <x v="3"/>
    <s v="TEC-AC-10001553"/>
    <x v="2"/>
    <x v="11"/>
    <s v="Memorex 25GB 6X Branded Blu-Ray Recordable Disc, 15/Pack"/>
    <n v="122.32799999999999"/>
    <n v="9"/>
    <n v="0.2"/>
    <x v="5717"/>
  </r>
  <r>
    <n v="7108"/>
    <x v="3529"/>
    <x v="0"/>
    <x v="475"/>
    <d v="2013-04-27T00:00:00"/>
    <s v="Standard Class"/>
    <s v="KM-16720"/>
    <s v="Kunst Miller"/>
    <x v="0"/>
    <s v="United States"/>
    <s v="New York City"/>
    <x v="15"/>
    <n v="10035"/>
    <x v="3"/>
    <s v="TEC-PH-10004774"/>
    <x v="2"/>
    <x v="7"/>
    <s v="Gear Head AU3700S Headset"/>
    <n v="25.98"/>
    <n v="2"/>
    <n v="0"/>
    <x v="2666"/>
  </r>
  <r>
    <n v="7109"/>
    <x v="3529"/>
    <x v="0"/>
    <x v="475"/>
    <d v="2013-04-27T00:00:00"/>
    <s v="Standard Class"/>
    <s v="KM-16720"/>
    <s v="Kunst Miller"/>
    <x v="0"/>
    <s v="United States"/>
    <s v="New York City"/>
    <x v="15"/>
    <n v="10035"/>
    <x v="3"/>
    <s v="OFF-AR-10004582"/>
    <x v="1"/>
    <x v="6"/>
    <s v="BIC Brite Liner Grip Highlighters"/>
    <n v="3.28"/>
    <n v="2"/>
    <n v="0"/>
    <x v="5718"/>
  </r>
  <r>
    <n v="7110"/>
    <x v="3529"/>
    <x v="0"/>
    <x v="475"/>
    <d v="2013-04-27T00:00:00"/>
    <s v="Standard Class"/>
    <s v="KM-16720"/>
    <s v="Kunst Miller"/>
    <x v="0"/>
    <s v="United States"/>
    <s v="New York City"/>
    <x v="15"/>
    <n v="10035"/>
    <x v="3"/>
    <s v="OFF-ST-10000991"/>
    <x v="1"/>
    <x v="4"/>
    <s v="Space Solutions HD Industrial Steel Shelving."/>
    <n v="459.88"/>
    <n v="4"/>
    <n v="0"/>
    <x v="5719"/>
  </r>
  <r>
    <n v="7111"/>
    <x v="3529"/>
    <x v="0"/>
    <x v="475"/>
    <d v="2013-04-27T00:00:00"/>
    <s v="Standard Class"/>
    <s v="KM-16720"/>
    <s v="Kunst Miller"/>
    <x v="0"/>
    <s v="United States"/>
    <s v="New York City"/>
    <x v="15"/>
    <n v="10035"/>
    <x v="3"/>
    <s v="OFF-SU-10002522"/>
    <x v="1"/>
    <x v="14"/>
    <s v="Acme Kleen Earth Office Shears"/>
    <n v="7.76"/>
    <n v="2"/>
    <n v="0"/>
    <x v="5720"/>
  </r>
  <r>
    <n v="7112"/>
    <x v="3529"/>
    <x v="0"/>
    <x v="475"/>
    <d v="2013-04-27T00:00:00"/>
    <s v="Standard Class"/>
    <s v="KM-16720"/>
    <s v="Kunst Miller"/>
    <x v="0"/>
    <s v="United States"/>
    <s v="New York City"/>
    <x v="15"/>
    <n v="10035"/>
    <x v="3"/>
    <s v="OFF-AR-10004022"/>
    <x v="1"/>
    <x v="6"/>
    <s v="Panasonic KP-380BK Classic Electric Pencil Sharpener"/>
    <n v="71.959999999999994"/>
    <n v="2"/>
    <n v="0"/>
    <x v="5721"/>
  </r>
  <r>
    <n v="7113"/>
    <x v="3529"/>
    <x v="0"/>
    <x v="475"/>
    <d v="2013-04-27T00:00:00"/>
    <s v="Standard Class"/>
    <s v="KM-16720"/>
    <s v="Kunst Miller"/>
    <x v="0"/>
    <s v="United States"/>
    <s v="New York City"/>
    <x v="15"/>
    <n v="10035"/>
    <x v="3"/>
    <s v="OFF-SU-10001218"/>
    <x v="1"/>
    <x v="14"/>
    <s v="Fiskars Softgrip Scissors"/>
    <n v="54.900000000000006"/>
    <n v="5"/>
    <n v="0"/>
    <x v="3114"/>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n v="7115"/>
    <x v="3530"/>
    <x v="0"/>
    <x v="465"/>
    <d v="2013-05-07T00:00:00"/>
    <s v="First Class"/>
    <s v="LW-16990"/>
    <s v="Lindsay Williams"/>
    <x v="1"/>
    <s v="United States"/>
    <s v="Henderson"/>
    <x v="33"/>
    <n v="89015"/>
    <x v="1"/>
    <s v="FUR-TA-10003392"/>
    <x v="0"/>
    <x v="3"/>
    <s v="Global Adaptabilities Conference Tables"/>
    <n v="1685.88"/>
    <n v="6"/>
    <n v="0"/>
    <x v="5723"/>
  </r>
  <r>
    <n v="7116"/>
    <x v="3530"/>
    <x v="0"/>
    <x v="465"/>
    <d v="2013-05-07T00:00:00"/>
    <s v="First Class"/>
    <s v="LW-16990"/>
    <s v="Lindsay Williams"/>
    <x v="1"/>
    <s v="United States"/>
    <s v="Henderson"/>
    <x v="33"/>
    <n v="89015"/>
    <x v="1"/>
    <s v="OFF-BI-10001890"/>
    <x v="1"/>
    <x v="8"/>
    <s v="Avery Poly Binder Pockets"/>
    <n v="5.7280000000000006"/>
    <n v="2"/>
    <n v="0.2"/>
    <x v="5724"/>
  </r>
  <r>
    <n v="7117"/>
    <x v="3531"/>
    <x v="2"/>
    <x v="638"/>
    <d v="2011-10-23T00:00:00"/>
    <s v="Second Class"/>
    <s v="IG-15085"/>
    <s v="Ivan Gibson"/>
    <x v="0"/>
    <s v="United States"/>
    <s v="Seattle"/>
    <x v="4"/>
    <n v="98103"/>
    <x v="1"/>
    <s v="OFF-PA-10000167"/>
    <x v="1"/>
    <x v="10"/>
    <s v="Xerox 1925"/>
    <n v="61.96"/>
    <n v="2"/>
    <n v="0"/>
    <x v="4027"/>
  </r>
  <r>
    <n v="7118"/>
    <x v="3531"/>
    <x v="2"/>
    <x v="638"/>
    <d v="2011-10-23T00:00:00"/>
    <s v="Second Class"/>
    <s v="IG-15085"/>
    <s v="Ivan Gibson"/>
    <x v="0"/>
    <s v="United States"/>
    <s v="Seattle"/>
    <x v="4"/>
    <n v="98103"/>
    <x v="1"/>
    <s v="OFF-BI-10003784"/>
    <x v="1"/>
    <x v="8"/>
    <s v="Computer Printout Index Tabs"/>
    <n v="1.3440000000000001"/>
    <n v="1"/>
    <n v="0.2"/>
    <x v="5725"/>
  </r>
  <r>
    <n v="7119"/>
    <x v="3532"/>
    <x v="3"/>
    <x v="778"/>
    <d v="2014-02-18T00:00:00"/>
    <s v="Standard Class"/>
    <s v="JP-15460"/>
    <s v="Jennifer Patt"/>
    <x v="1"/>
    <s v="United States"/>
    <s v="New York City"/>
    <x v="15"/>
    <n v="10009"/>
    <x v="3"/>
    <s v="OFF-PA-10001184"/>
    <x v="1"/>
    <x v="10"/>
    <s v="Xerox 1903"/>
    <n v="17.940000000000001"/>
    <n v="3"/>
    <n v="0"/>
    <x v="1544"/>
  </r>
  <r>
    <n v="7120"/>
    <x v="3533"/>
    <x v="3"/>
    <x v="701"/>
    <d v="2014-11-25T00:00:00"/>
    <s v="Standard Class"/>
    <s v="GG-14650"/>
    <s v="Greg Guthrie"/>
    <x v="1"/>
    <s v="United States"/>
    <s v="Seattle"/>
    <x v="4"/>
    <n v="98103"/>
    <x v="1"/>
    <s v="OFF-BI-10002103"/>
    <x v="1"/>
    <x v="8"/>
    <s v="Cardinal Slant-D Ring Binder, Heavy Gauge Vinyl"/>
    <n v="13.904"/>
    <n v="2"/>
    <n v="0.2"/>
    <x v="1206"/>
  </r>
  <r>
    <n v="7121"/>
    <x v="3534"/>
    <x v="2"/>
    <x v="407"/>
    <d v="2011-01-27T00:00:00"/>
    <s v="Standard Class"/>
    <s v="MM-18280"/>
    <s v="Muhammed MacIntyre"/>
    <x v="1"/>
    <s v="United States"/>
    <s v="Smyrna"/>
    <x v="18"/>
    <n v="37167"/>
    <x v="0"/>
    <s v="OFF-BI-10003091"/>
    <x v="1"/>
    <x v="8"/>
    <s v="GBC DocuBind TL200 Manual Binding Machine"/>
    <n v="67.194000000000003"/>
    <n v="1"/>
    <n v="0.7"/>
    <x v="5726"/>
  </r>
  <r>
    <n v="7122"/>
    <x v="3535"/>
    <x v="3"/>
    <x v="96"/>
    <d v="2014-12-09T00:00:00"/>
    <s v="Standard Class"/>
    <s v="SO-20335"/>
    <s v="Sean O'Donnell"/>
    <x v="0"/>
    <s v="United States"/>
    <s v="Seattle"/>
    <x v="4"/>
    <n v="98105"/>
    <x v="1"/>
    <s v="OFF-PA-10001593"/>
    <x v="1"/>
    <x v="10"/>
    <s v="Xerox 1947"/>
    <n v="41.86"/>
    <n v="7"/>
    <n v="0"/>
    <x v="5727"/>
  </r>
  <r>
    <n v="7123"/>
    <x v="3535"/>
    <x v="3"/>
    <x v="96"/>
    <d v="2014-12-09T00:00:00"/>
    <s v="Standard Class"/>
    <s v="SO-20335"/>
    <s v="Sean O'Donnell"/>
    <x v="0"/>
    <s v="United States"/>
    <s v="Seattle"/>
    <x v="4"/>
    <n v="98105"/>
    <x v="1"/>
    <s v="FUR-BO-10002598"/>
    <x v="0"/>
    <x v="0"/>
    <s v="Hon Metal Bookcases, Putty"/>
    <n v="141.96"/>
    <n v="2"/>
    <n v="0"/>
    <x v="2979"/>
  </r>
  <r>
    <n v="7124"/>
    <x v="3536"/>
    <x v="1"/>
    <x v="101"/>
    <d v="2012-08-16T00:00:00"/>
    <s v="Standard Class"/>
    <s v="MF-18250"/>
    <s v="Monica Federle"/>
    <x v="1"/>
    <s v="United States"/>
    <s v="New York City"/>
    <x v="15"/>
    <n v="10035"/>
    <x v="3"/>
    <s v="FUR-FU-10000320"/>
    <x v="0"/>
    <x v="5"/>
    <s v="OIC Stacking Trays"/>
    <n v="10.02"/>
    <n v="3"/>
    <n v="0"/>
    <x v="5728"/>
  </r>
  <r>
    <n v="7125"/>
    <x v="3536"/>
    <x v="1"/>
    <x v="101"/>
    <d v="2012-08-16T00:00:00"/>
    <s v="Standard Class"/>
    <s v="MF-18250"/>
    <s v="Monica Federle"/>
    <x v="1"/>
    <s v="United States"/>
    <s v="New York City"/>
    <x v="15"/>
    <n v="10035"/>
    <x v="3"/>
    <s v="OFF-PA-10001815"/>
    <x v="1"/>
    <x v="10"/>
    <s v="Xerox 1885"/>
    <n v="144.12"/>
    <n v="3"/>
    <n v="0"/>
    <x v="4367"/>
  </r>
  <r>
    <n v="7126"/>
    <x v="3537"/>
    <x v="0"/>
    <x v="720"/>
    <d v="2013-09-30T00:00:00"/>
    <s v="Second Class"/>
    <s v="JG-15160"/>
    <s v="James Galang"/>
    <x v="0"/>
    <s v="United States"/>
    <s v="Atlanta"/>
    <x v="32"/>
    <n v="30318"/>
    <x v="0"/>
    <s v="OFF-PA-10003971"/>
    <x v="1"/>
    <x v="10"/>
    <s v="Xerox 1965"/>
    <n v="17.940000000000001"/>
    <n v="3"/>
    <n v="0"/>
    <x v="1544"/>
  </r>
  <r>
    <n v="7127"/>
    <x v="3537"/>
    <x v="0"/>
    <x v="720"/>
    <d v="2013-09-30T00:00:00"/>
    <s v="Second Class"/>
    <s v="JG-15160"/>
    <s v="James Galang"/>
    <x v="0"/>
    <s v="United States"/>
    <s v="Atlanta"/>
    <x v="32"/>
    <n v="30318"/>
    <x v="0"/>
    <s v="OFF-AR-10004685"/>
    <x v="1"/>
    <x v="6"/>
    <s v="Binney &amp; Smith Crayola Metallic Colored Pencils, 8-Color Set"/>
    <n v="13.89"/>
    <n v="3"/>
    <n v="0"/>
    <x v="5729"/>
  </r>
  <r>
    <n v="7128"/>
    <x v="3538"/>
    <x v="0"/>
    <x v="696"/>
    <d v="2013-11-21T00:00:00"/>
    <s v="Standard Class"/>
    <s v="JM-16195"/>
    <s v="Justin MacKendrick"/>
    <x v="0"/>
    <s v="United States"/>
    <s v="Newark"/>
    <x v="13"/>
    <n v="19711"/>
    <x v="3"/>
    <s v="OFF-PA-10001609"/>
    <x v="1"/>
    <x v="10"/>
    <s v="Tops Wirebound Message Log Books"/>
    <n v="16.45"/>
    <n v="5"/>
    <n v="0"/>
    <x v="5730"/>
  </r>
  <r>
    <n v="7129"/>
    <x v="3538"/>
    <x v="0"/>
    <x v="696"/>
    <d v="2013-11-21T00:00:00"/>
    <s v="Standard Class"/>
    <s v="JM-16195"/>
    <s v="Justin MacKendrick"/>
    <x v="0"/>
    <s v="United States"/>
    <s v="Newark"/>
    <x v="13"/>
    <n v="19711"/>
    <x v="3"/>
    <s v="FUR-FU-10000550"/>
    <x v="0"/>
    <x v="5"/>
    <s v="Stacking Trays by OIC"/>
    <n v="19.920000000000002"/>
    <n v="4"/>
    <n v="0"/>
    <x v="5731"/>
  </r>
  <r>
    <n v="7130"/>
    <x v="3539"/>
    <x v="0"/>
    <x v="947"/>
    <d v="2013-04-23T00:00:00"/>
    <s v="Standard Class"/>
    <s v="PK-19075"/>
    <s v="Pete Kriz"/>
    <x v="0"/>
    <s v="United States"/>
    <s v="Nashville"/>
    <x v="18"/>
    <n v="37211"/>
    <x v="0"/>
    <s v="TEC-AC-10004209"/>
    <x v="2"/>
    <x v="11"/>
    <s v="Memorex Froggy Flash Drive 4 GB"/>
    <n v="35.167999999999999"/>
    <n v="4"/>
    <n v="0.2"/>
    <x v="4300"/>
  </r>
  <r>
    <n v="7131"/>
    <x v="3539"/>
    <x v="0"/>
    <x v="947"/>
    <d v="2013-04-23T00:00:00"/>
    <s v="Standard Class"/>
    <s v="PK-19075"/>
    <s v="Pete Kriz"/>
    <x v="0"/>
    <s v="United States"/>
    <s v="Nashville"/>
    <x v="18"/>
    <n v="37211"/>
    <x v="0"/>
    <s v="OFF-PA-10003022"/>
    <x v="1"/>
    <x v="10"/>
    <s v="Standard Line “While You Were Out” Hardbound Telephone Message Book"/>
    <n v="123.08799999999999"/>
    <n v="7"/>
    <n v="0.2"/>
    <x v="5732"/>
  </r>
  <r>
    <n v="7132"/>
    <x v="3540"/>
    <x v="3"/>
    <x v="200"/>
    <d v="2014-12-02T00:00:00"/>
    <s v="Standard Class"/>
    <s v="TT-21460"/>
    <s v="Tonja Turnell"/>
    <x v="2"/>
    <s v="United States"/>
    <s v="Richmond"/>
    <x v="14"/>
    <n v="47374"/>
    <x v="2"/>
    <s v="FUR-TA-10001039"/>
    <x v="0"/>
    <x v="3"/>
    <s v="KI Adjustable-Height Table"/>
    <n v="257.94"/>
    <n v="3"/>
    <n v="0"/>
    <x v="5733"/>
  </r>
  <r>
    <n v="7133"/>
    <x v="3540"/>
    <x v="3"/>
    <x v="200"/>
    <d v="2014-12-02T00:00:00"/>
    <s v="Standard Class"/>
    <s v="TT-21460"/>
    <s v="Tonja Turnell"/>
    <x v="2"/>
    <s v="United States"/>
    <s v="Richmond"/>
    <x v="14"/>
    <n v="47374"/>
    <x v="2"/>
    <s v="TEC-PH-10002624"/>
    <x v="2"/>
    <x v="7"/>
    <s v="Samsung Galaxy S4 Mini"/>
    <n v="1879.96"/>
    <n v="4"/>
    <n v="0"/>
    <x v="5734"/>
  </r>
  <r>
    <n v="7134"/>
    <x v="3540"/>
    <x v="3"/>
    <x v="200"/>
    <d v="2014-12-02T00:00:00"/>
    <s v="Standard Class"/>
    <s v="TT-21460"/>
    <s v="Tonja Turnell"/>
    <x v="2"/>
    <s v="United States"/>
    <s v="Richmond"/>
    <x v="14"/>
    <n v="47374"/>
    <x v="2"/>
    <s v="FUR-FU-10001473"/>
    <x v="0"/>
    <x v="5"/>
    <s v="DAX Wood Document Frame"/>
    <n v="27.46"/>
    <n v="2"/>
    <n v="0"/>
    <x v="1357"/>
  </r>
  <r>
    <n v="7135"/>
    <x v="3540"/>
    <x v="3"/>
    <x v="200"/>
    <d v="2014-12-02T00:00:00"/>
    <s v="Standard Class"/>
    <s v="TT-21460"/>
    <s v="Tonja Turnell"/>
    <x v="2"/>
    <s v="United States"/>
    <s v="Richmond"/>
    <x v="14"/>
    <n v="47374"/>
    <x v="2"/>
    <s v="TEC-PH-10001819"/>
    <x v="2"/>
    <x v="7"/>
    <s v="Innergie mMini Combo Duo USB Travel Charging Kit"/>
    <n v="89.98"/>
    <n v="2"/>
    <n v="0"/>
    <x v="2456"/>
  </r>
  <r>
    <n v="7136"/>
    <x v="3540"/>
    <x v="3"/>
    <x v="200"/>
    <d v="2014-12-02T00:00:00"/>
    <s v="Standard Class"/>
    <s v="TT-21460"/>
    <s v="Tonja Turnell"/>
    <x v="2"/>
    <s v="United States"/>
    <s v="Richmond"/>
    <x v="14"/>
    <n v="47374"/>
    <x v="2"/>
    <s v="FUR-CH-10004287"/>
    <x v="0"/>
    <x v="1"/>
    <s v="SAFCO Arco Folding Chair"/>
    <n v="828.59999999999991"/>
    <n v="3"/>
    <n v="0"/>
    <x v="5735"/>
  </r>
  <r>
    <n v="7137"/>
    <x v="3541"/>
    <x v="1"/>
    <x v="312"/>
    <d v="2012-11-27T00:00:00"/>
    <s v="Standard Class"/>
    <s v="SS-20875"/>
    <s v="Sung Shariari"/>
    <x v="0"/>
    <s v="United States"/>
    <s v="Miami"/>
    <x v="2"/>
    <n v="33180"/>
    <x v="0"/>
    <s v="OFF-BI-10004728"/>
    <x v="1"/>
    <x v="8"/>
    <s v="Wilson Jones Turn Tabs Binder Tool for Ring Binders"/>
    <n v="7.2300000000000022"/>
    <n v="5"/>
    <n v="0.7"/>
    <x v="2372"/>
  </r>
  <r>
    <n v="7138"/>
    <x v="3541"/>
    <x v="1"/>
    <x v="312"/>
    <d v="2012-11-27T00:00:00"/>
    <s v="Standard Class"/>
    <s v="SS-20875"/>
    <s v="Sung Shariari"/>
    <x v="0"/>
    <s v="United States"/>
    <s v="Miami"/>
    <x v="2"/>
    <n v="33180"/>
    <x v="0"/>
    <s v="OFF-ST-10000918"/>
    <x v="1"/>
    <x v="4"/>
    <s v="Crate-A-Files"/>
    <n v="17.440000000000001"/>
    <n v="2"/>
    <n v="0.2"/>
    <x v="5736"/>
  </r>
  <r>
    <n v="7139"/>
    <x v="3541"/>
    <x v="1"/>
    <x v="312"/>
    <d v="2012-11-27T00:00:00"/>
    <s v="Standard Class"/>
    <s v="SS-20875"/>
    <s v="Sung Shariari"/>
    <x v="0"/>
    <s v="United States"/>
    <s v="Miami"/>
    <x v="2"/>
    <n v="33180"/>
    <x v="0"/>
    <s v="OFF-BI-10004593"/>
    <x v="1"/>
    <x v="8"/>
    <s v="Ibico Laser Imprintable Binding System Covers"/>
    <n v="62.88000000000001"/>
    <n v="4"/>
    <n v="0.7"/>
    <x v="5737"/>
  </r>
  <r>
    <n v="7140"/>
    <x v="3541"/>
    <x v="1"/>
    <x v="312"/>
    <d v="2012-11-27T00:00:00"/>
    <s v="Standard Class"/>
    <s v="SS-20875"/>
    <s v="Sung Shariari"/>
    <x v="0"/>
    <s v="United States"/>
    <s v="Miami"/>
    <x v="2"/>
    <n v="33180"/>
    <x v="0"/>
    <s v="FUR-BO-10001337"/>
    <x v="0"/>
    <x v="0"/>
    <s v="O'Sullivan Living Dimensions 2-Shelf Bookcases"/>
    <n v="290.35200000000003"/>
    <n v="3"/>
    <n v="0.2"/>
    <x v="5738"/>
  </r>
  <r>
    <n v="7141"/>
    <x v="3542"/>
    <x v="3"/>
    <x v="210"/>
    <d v="2014-09-08T00:00:00"/>
    <s v="Same Day"/>
    <s v="TG-21640"/>
    <s v="Trudy Glocke"/>
    <x v="0"/>
    <s v="United States"/>
    <s v="Saint Charles"/>
    <x v="25"/>
    <n v="63301"/>
    <x v="2"/>
    <s v="TEC-AC-10002473"/>
    <x v="2"/>
    <x v="11"/>
    <s v="Maxell 4.7GB DVD-R"/>
    <n v="113.52"/>
    <n v="4"/>
    <n v="0"/>
    <x v="5739"/>
  </r>
  <r>
    <n v="7142"/>
    <x v="3542"/>
    <x v="3"/>
    <x v="210"/>
    <d v="2014-09-08T00:00:00"/>
    <s v="Same Day"/>
    <s v="TG-21640"/>
    <s v="Trudy Glocke"/>
    <x v="0"/>
    <s v="United States"/>
    <s v="Saint Charles"/>
    <x v="25"/>
    <n v="63301"/>
    <x v="2"/>
    <s v="FUR-FU-10003623"/>
    <x v="0"/>
    <x v="5"/>
    <s v="DataProducts Ampli Magnifier Task Lamp, Black,"/>
    <n v="135.29999999999998"/>
    <n v="5"/>
    <n v="0"/>
    <x v="5740"/>
  </r>
  <r>
    <n v="7143"/>
    <x v="3543"/>
    <x v="2"/>
    <x v="156"/>
    <d v="2011-11-29T00:00:00"/>
    <s v="Standard Class"/>
    <s v="HP-14815"/>
    <s v="Harold Pawlan"/>
    <x v="2"/>
    <s v="United States"/>
    <s v="Virginia Beach"/>
    <x v="17"/>
    <n v="23464"/>
    <x v="0"/>
    <s v="FUR-FU-10002045"/>
    <x v="0"/>
    <x v="5"/>
    <s v="Executive Impressions 14&quot;"/>
    <n v="111.15"/>
    <n v="5"/>
    <n v="0"/>
    <x v="5741"/>
  </r>
  <r>
    <n v="7144"/>
    <x v="3544"/>
    <x v="3"/>
    <x v="825"/>
    <d v="2014-03-17T00:00:00"/>
    <s v="Standard Class"/>
    <s v="MH-17290"/>
    <s v="Marc Harrigan"/>
    <x v="2"/>
    <s v="United States"/>
    <s v="Philadelphia"/>
    <x v="9"/>
    <n v="19140"/>
    <x v="3"/>
    <s v="TEC-PH-10002555"/>
    <x v="2"/>
    <x v="7"/>
    <s v="Nortel Meridian M5316 Digital phone"/>
    <n v="776.84999999999991"/>
    <n v="5"/>
    <n v="0.4"/>
    <x v="5742"/>
  </r>
  <r>
    <n v="7145"/>
    <x v="3544"/>
    <x v="3"/>
    <x v="825"/>
    <d v="2014-03-17T00:00:00"/>
    <s v="Standard Class"/>
    <s v="MH-17290"/>
    <s v="Marc Harrigan"/>
    <x v="2"/>
    <s v="United States"/>
    <s v="Philadelphia"/>
    <x v="9"/>
    <n v="19140"/>
    <x v="3"/>
    <s v="OFF-BI-10002794"/>
    <x v="1"/>
    <x v="8"/>
    <s v="Avery Trapezoid Ring Binder, 3&quot; Capacity, Black, 1040 sheets"/>
    <n v="12.294"/>
    <n v="1"/>
    <n v="0.7"/>
    <x v="4949"/>
  </r>
  <r>
    <n v="7146"/>
    <x v="3544"/>
    <x v="3"/>
    <x v="825"/>
    <d v="2014-03-17T00:00:00"/>
    <s v="Standard Class"/>
    <s v="MH-17290"/>
    <s v="Marc Harrigan"/>
    <x v="2"/>
    <s v="United States"/>
    <s v="Philadelphia"/>
    <x v="9"/>
    <n v="19140"/>
    <x v="3"/>
    <s v="FUR-TA-10004086"/>
    <x v="0"/>
    <x v="3"/>
    <s v="KI Adjustable-Height Table"/>
    <n v="154.76400000000001"/>
    <n v="3"/>
    <n v="0.4"/>
    <x v="5743"/>
  </r>
  <r>
    <n v="7147"/>
    <x v="3544"/>
    <x v="3"/>
    <x v="825"/>
    <d v="2014-03-17T00:00:00"/>
    <s v="Standard Class"/>
    <s v="MH-17290"/>
    <s v="Marc Harrigan"/>
    <x v="2"/>
    <s v="United States"/>
    <s v="Philadelphia"/>
    <x v="9"/>
    <n v="19140"/>
    <x v="3"/>
    <s v="OFF-ST-10004946"/>
    <x v="1"/>
    <x v="4"/>
    <s v="Desktop 3-Pocket Hot File"/>
    <n v="43.28"/>
    <n v="1"/>
    <n v="0.2"/>
    <x v="5744"/>
  </r>
  <r>
    <n v="7148"/>
    <x v="3545"/>
    <x v="0"/>
    <x v="1"/>
    <d v="2013-06-18T00:00:00"/>
    <s v="Standard Class"/>
    <s v="CB-12415"/>
    <s v="Christy Brittain"/>
    <x v="0"/>
    <s v="United States"/>
    <s v="Long Beach"/>
    <x v="15"/>
    <n v="11561"/>
    <x v="3"/>
    <s v="OFF-PA-10000241"/>
    <x v="1"/>
    <x v="10"/>
    <s v="IBM Multi-Purpose Copy Paper, 8 1/2 x 11&quot;, Case"/>
    <n v="92.94"/>
    <n v="3"/>
    <n v="0"/>
    <x v="1761"/>
  </r>
  <r>
    <n v="7149"/>
    <x v="3545"/>
    <x v="0"/>
    <x v="1"/>
    <d v="2013-06-18T00:00:00"/>
    <s v="Standard Class"/>
    <s v="CB-12415"/>
    <s v="Christy Brittain"/>
    <x v="0"/>
    <s v="United States"/>
    <s v="Long Beach"/>
    <x v="15"/>
    <n v="11561"/>
    <x v="3"/>
    <s v="OFF-AP-10004036"/>
    <x v="1"/>
    <x v="9"/>
    <s v="Bionaire 99.97% HEPA Air Cleaner"/>
    <n v="52.56"/>
    <n v="3"/>
    <n v="0"/>
    <x v="3407"/>
  </r>
  <r>
    <n v="7150"/>
    <x v="3546"/>
    <x v="1"/>
    <x v="153"/>
    <d v="2012-06-30T00:00:00"/>
    <s v="Standard Class"/>
    <s v="VD-21670"/>
    <s v="Valerie Dominguez"/>
    <x v="0"/>
    <s v="United States"/>
    <s v="Houston"/>
    <x v="5"/>
    <n v="77070"/>
    <x v="2"/>
    <s v="TEC-PH-10001578"/>
    <x v="2"/>
    <x v="7"/>
    <s v="Polycom SoundStation2 EX Conference phone"/>
    <n v="971.88000000000011"/>
    <n v="3"/>
    <n v="0.2"/>
    <x v="5745"/>
  </r>
  <r>
    <n v="7151"/>
    <x v="3547"/>
    <x v="3"/>
    <x v="66"/>
    <d v="2014-12-27T00:00:00"/>
    <s v="Standard Class"/>
    <s v="SR-20425"/>
    <s v="Sharelle Roach"/>
    <x v="2"/>
    <s v="United States"/>
    <s v="Tuscaloosa"/>
    <x v="19"/>
    <n v="35401"/>
    <x v="0"/>
    <s v="FUR-CH-10002647"/>
    <x v="0"/>
    <x v="1"/>
    <s v="Situations Contoured Folding Chairs, 4/Set"/>
    <n v="141.96"/>
    <n v="2"/>
    <n v="0"/>
    <x v="5746"/>
  </r>
  <r>
    <n v="7152"/>
    <x v="3548"/>
    <x v="3"/>
    <x v="66"/>
    <d v="2014-12-26T00:00:00"/>
    <s v="Second Class"/>
    <s v="AG-10330"/>
    <s v="Alex Grayson"/>
    <x v="0"/>
    <s v="United States"/>
    <s v="Mesa"/>
    <x v="16"/>
    <n v="85204"/>
    <x v="1"/>
    <s v="FUR-TA-10003008"/>
    <x v="0"/>
    <x v="3"/>
    <s v="Lesro Round Back Collection Coffee Table, End Table"/>
    <n v="182.55"/>
    <n v="2"/>
    <n v="0.5"/>
    <x v="5747"/>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d v="2012-12-15T00:00:00"/>
    <s v="Standard Class"/>
    <s v="JW-16075"/>
    <s v="Julia West"/>
    <x v="0"/>
    <s v="United States"/>
    <s v="Chicago"/>
    <x v="10"/>
    <n v="60610"/>
    <x v="2"/>
    <s v="OFF-AP-10004980"/>
    <x v="1"/>
    <x v="9"/>
    <s v="3M Replacement Filter for Office Air Cleaner for 20' x 33' Room"/>
    <n v="53.087999999999994"/>
    <n v="7"/>
    <n v="0.8"/>
    <x v="5748"/>
  </r>
  <r>
    <n v="7155"/>
    <x v="3551"/>
    <x v="1"/>
    <x v="707"/>
    <d v="2012-12-27T00:00:00"/>
    <s v="Second Class"/>
    <s v="LH-16900"/>
    <s v="Lena Hernandez"/>
    <x v="0"/>
    <s v="United States"/>
    <s v="Columbus"/>
    <x v="32"/>
    <n v="31907"/>
    <x v="0"/>
    <s v="FUR-FU-10000747"/>
    <x v="0"/>
    <x v="5"/>
    <s v="Tenex B1-RE Series Chair Mats for Low Pile Carpets"/>
    <n v="275.88"/>
    <n v="6"/>
    <n v="0"/>
    <x v="5749"/>
  </r>
  <r>
    <n v="7156"/>
    <x v="3551"/>
    <x v="1"/>
    <x v="707"/>
    <d v="2012-12-27T00:00:00"/>
    <s v="Second Class"/>
    <s v="LH-16900"/>
    <s v="Lena Hernandez"/>
    <x v="0"/>
    <s v="United States"/>
    <s v="Columbus"/>
    <x v="32"/>
    <n v="31907"/>
    <x v="0"/>
    <s v="OFF-BI-10004492"/>
    <x v="1"/>
    <x v="8"/>
    <s v="Tuf-Vin Binders"/>
    <n v="157.89999999999998"/>
    <n v="5"/>
    <n v="0"/>
    <x v="5750"/>
  </r>
  <r>
    <n v="7157"/>
    <x v="3552"/>
    <x v="3"/>
    <x v="568"/>
    <d v="2014-05-05T00:00:00"/>
    <s v="Standard Class"/>
    <s v="KT-16480"/>
    <s v="Kean Thornton"/>
    <x v="0"/>
    <s v="United States"/>
    <s v="Orange"/>
    <x v="30"/>
    <n v="7050"/>
    <x v="3"/>
    <s v="OFF-LA-10004055"/>
    <x v="1"/>
    <x v="2"/>
    <s v="Color-Coded Legal Exhibit Labels"/>
    <n v="4.91"/>
    <n v="1"/>
    <n v="0"/>
    <x v="5751"/>
  </r>
  <r>
    <n v="7158"/>
    <x v="3553"/>
    <x v="0"/>
    <x v="463"/>
    <d v="2013-04-01T00:00:00"/>
    <s v="Second Class"/>
    <s v="CC-12220"/>
    <s v="Chris Cortes"/>
    <x v="0"/>
    <s v="United States"/>
    <s v="Los Angeles"/>
    <x v="1"/>
    <n v="90032"/>
    <x v="1"/>
    <s v="OFF-ST-10002485"/>
    <x v="1"/>
    <x v="4"/>
    <s v="Rogers Deluxe File Chest"/>
    <n v="87.92"/>
    <n v="4"/>
    <n v="0"/>
    <x v="4936"/>
  </r>
  <r>
    <n v="7159"/>
    <x v="3553"/>
    <x v="0"/>
    <x v="463"/>
    <d v="2013-04-01T00:00:00"/>
    <s v="Second Class"/>
    <s v="CC-12220"/>
    <s v="Chris Cortes"/>
    <x v="0"/>
    <s v="United States"/>
    <s v="Los Angeles"/>
    <x v="1"/>
    <n v="90032"/>
    <x v="1"/>
    <s v="OFF-PA-10001243"/>
    <x v="1"/>
    <x v="10"/>
    <s v="Xerox 1983"/>
    <n v="5.98"/>
    <n v="1"/>
    <n v="0"/>
    <x v="5752"/>
  </r>
  <r>
    <n v="7160"/>
    <x v="3554"/>
    <x v="1"/>
    <x v="1149"/>
    <d v="2012-05-18T00:00:00"/>
    <s v="Second Class"/>
    <s v="BF-11170"/>
    <s v="Ben Ferrer"/>
    <x v="2"/>
    <s v="United States"/>
    <s v="Chicago"/>
    <x v="10"/>
    <n v="60623"/>
    <x v="2"/>
    <s v="TEC-PH-10004447"/>
    <x v="2"/>
    <x v="7"/>
    <s v="Toshiba IPT2010-SD IP Telephone"/>
    <n v="222.38400000000001"/>
    <n v="2"/>
    <n v="0.2"/>
    <x v="2995"/>
  </r>
  <r>
    <n v="7161"/>
    <x v="3554"/>
    <x v="1"/>
    <x v="1149"/>
    <d v="2012-05-18T00:00:00"/>
    <s v="Second Class"/>
    <s v="BF-11170"/>
    <s v="Ben Ferrer"/>
    <x v="2"/>
    <s v="United States"/>
    <s v="Chicago"/>
    <x v="10"/>
    <n v="60623"/>
    <x v="2"/>
    <s v="OFF-FA-10002280"/>
    <x v="1"/>
    <x v="13"/>
    <s v="Advantus Plastic Paper Clips"/>
    <n v="16"/>
    <n v="4"/>
    <n v="0.2"/>
    <x v="5581"/>
  </r>
  <r>
    <n v="7162"/>
    <x v="3555"/>
    <x v="2"/>
    <x v="1129"/>
    <d v="2011-07-09T00:00:00"/>
    <s v="Standard Class"/>
    <s v="MS-17770"/>
    <s v="Maxwell Schwartz"/>
    <x v="0"/>
    <s v="United States"/>
    <s v="Richmond"/>
    <x v="17"/>
    <n v="23223"/>
    <x v="0"/>
    <s v="OFF-PA-10004734"/>
    <x v="1"/>
    <x v="10"/>
    <s v="Southworth Structures Collection"/>
    <n v="21.84"/>
    <n v="3"/>
    <n v="0"/>
    <x v="5753"/>
  </r>
  <r>
    <n v="7163"/>
    <x v="3555"/>
    <x v="2"/>
    <x v="1129"/>
    <d v="2011-07-09T00:00:00"/>
    <s v="Standard Class"/>
    <s v="MS-17770"/>
    <s v="Maxwell Schwartz"/>
    <x v="0"/>
    <s v="United States"/>
    <s v="Richmond"/>
    <x v="17"/>
    <n v="23223"/>
    <x v="0"/>
    <s v="OFF-BI-10000145"/>
    <x v="1"/>
    <x v="8"/>
    <s v="Zipper Ring Binder Pockets"/>
    <n v="15.600000000000001"/>
    <n v="5"/>
    <n v="0"/>
    <x v="5754"/>
  </r>
  <r>
    <n v="7164"/>
    <x v="3556"/>
    <x v="2"/>
    <x v="1150"/>
    <d v="2011-04-24T00:00:00"/>
    <s v="Second Class"/>
    <s v="AH-10030"/>
    <s v="Aaron Hawkins"/>
    <x v="1"/>
    <s v="United States"/>
    <s v="Troy"/>
    <x v="15"/>
    <n v="12180"/>
    <x v="3"/>
    <s v="OFF-EN-10004773"/>
    <x v="1"/>
    <x v="12"/>
    <s v="Staples"/>
    <n v="247.84"/>
    <n v="8"/>
    <n v="0"/>
    <x v="5755"/>
  </r>
  <r>
    <n v="7165"/>
    <x v="3556"/>
    <x v="2"/>
    <x v="1150"/>
    <d v="2011-04-24T00:00:00"/>
    <s v="Second Class"/>
    <s v="AH-10030"/>
    <s v="Aaron Hawkins"/>
    <x v="1"/>
    <s v="United States"/>
    <s v="Troy"/>
    <x v="15"/>
    <n v="12180"/>
    <x v="3"/>
    <s v="OFF-BI-10004970"/>
    <x v="1"/>
    <x v="8"/>
    <s v="ACCOHIDE 3-Ring Binder, Blue, 1&quot;"/>
    <n v="9.9120000000000008"/>
    <n v="3"/>
    <n v="0.2"/>
    <x v="5756"/>
  </r>
  <r>
    <n v="7166"/>
    <x v="3557"/>
    <x v="0"/>
    <x v="251"/>
    <d v="2013-09-23T00:00:00"/>
    <s v="First Class"/>
    <s v="CK-12595"/>
    <s v="Clytie Kelty"/>
    <x v="0"/>
    <s v="United States"/>
    <s v="Providence"/>
    <x v="34"/>
    <n v="2908"/>
    <x v="3"/>
    <s v="OFF-ST-10000604"/>
    <x v="1"/>
    <x v="4"/>
    <s v="Home/Office Personal File Carts"/>
    <n v="69.52"/>
    <n v="2"/>
    <n v="0"/>
    <x v="5140"/>
  </r>
  <r>
    <n v="7167"/>
    <x v="3558"/>
    <x v="2"/>
    <x v="192"/>
    <d v="2011-07-24T00:00:00"/>
    <s v="Second Class"/>
    <s v="NP-18325"/>
    <s v="Naresj Patel"/>
    <x v="0"/>
    <s v="United States"/>
    <s v="San Francisco"/>
    <x v="1"/>
    <n v="94122"/>
    <x v="1"/>
    <s v="OFF-AR-10003190"/>
    <x v="1"/>
    <x v="6"/>
    <s v="Newell 32"/>
    <n v="11.52"/>
    <n v="4"/>
    <n v="0"/>
    <x v="776"/>
  </r>
  <r>
    <n v="7168"/>
    <x v="3558"/>
    <x v="2"/>
    <x v="192"/>
    <d v="2011-07-24T00:00:00"/>
    <s v="Second Class"/>
    <s v="NP-18325"/>
    <s v="Naresj Patel"/>
    <x v="0"/>
    <s v="United States"/>
    <s v="San Francisco"/>
    <x v="1"/>
    <n v="94122"/>
    <x v="1"/>
    <s v="FUR-CH-10000155"/>
    <x v="0"/>
    <x v="1"/>
    <s v="Global Comet Stacking Armless Chair"/>
    <n v="717.72"/>
    <n v="3"/>
    <n v="0.2"/>
    <x v="5757"/>
  </r>
  <r>
    <n v="7169"/>
    <x v="3558"/>
    <x v="2"/>
    <x v="192"/>
    <d v="2011-07-24T00:00:00"/>
    <s v="Second Class"/>
    <s v="NP-18325"/>
    <s v="Naresj Patel"/>
    <x v="0"/>
    <s v="United States"/>
    <s v="San Francisco"/>
    <x v="1"/>
    <n v="94122"/>
    <x v="1"/>
    <s v="OFF-ST-10003058"/>
    <x v="1"/>
    <x v="4"/>
    <s v="Eldon Mobile Mega Data Cart  Mega Stackable  Add-On Trays"/>
    <n v="236.5"/>
    <n v="10"/>
    <n v="0"/>
    <x v="5758"/>
  </r>
  <r>
    <n v="7170"/>
    <x v="3558"/>
    <x v="2"/>
    <x v="192"/>
    <d v="2011-07-24T00:00:00"/>
    <s v="Second Class"/>
    <s v="NP-18325"/>
    <s v="Naresj Patel"/>
    <x v="0"/>
    <s v="United States"/>
    <s v="San Francisco"/>
    <x v="1"/>
    <n v="94122"/>
    <x v="1"/>
    <s v="FUR-TA-10004767"/>
    <x v="0"/>
    <x v="3"/>
    <s v="Safco Drafting Table"/>
    <n v="170.35200000000003"/>
    <n v="3"/>
    <n v="0.2"/>
    <x v="5759"/>
  </r>
  <r>
    <n v="7171"/>
    <x v="3559"/>
    <x v="3"/>
    <x v="1048"/>
    <d v="2014-10-15T00:00:00"/>
    <s v="Standard Class"/>
    <s v="GM-14440"/>
    <s v="Gary McGarr"/>
    <x v="0"/>
    <s v="United States"/>
    <s v="New York City"/>
    <x v="15"/>
    <n v="10009"/>
    <x v="3"/>
    <s v="FUR-CH-10002372"/>
    <x v="0"/>
    <x v="1"/>
    <s v="Office Star - Ergonomically Designed Knee Chair"/>
    <n v="145.76400000000001"/>
    <n v="2"/>
    <n v="0.1"/>
    <x v="5760"/>
  </r>
  <r>
    <n v="7172"/>
    <x v="3560"/>
    <x v="3"/>
    <x v="1016"/>
    <d v="2014-04-28T00:00:00"/>
    <s v="Second Class"/>
    <s v="SG-20605"/>
    <s v="Speros Goranitis"/>
    <x v="0"/>
    <s v="United States"/>
    <s v="San Francisco"/>
    <x v="1"/>
    <n v="94109"/>
    <x v="1"/>
    <s v="TEC-AC-10000158"/>
    <x v="2"/>
    <x v="11"/>
    <s v="Sony 64GB Class 10 Micro SDHC R40 Memory Card"/>
    <n v="107.97"/>
    <n v="3"/>
    <n v="0"/>
    <x v="3741"/>
  </r>
  <r>
    <n v="7173"/>
    <x v="3561"/>
    <x v="3"/>
    <x v="606"/>
    <d v="2014-03-31T00:00:00"/>
    <s v="Standard Class"/>
    <s v="HK-14890"/>
    <s v="Heather Kirkland"/>
    <x v="1"/>
    <s v="United States"/>
    <s v="Houston"/>
    <x v="5"/>
    <n v="77070"/>
    <x v="2"/>
    <s v="TEC-AC-10000158"/>
    <x v="2"/>
    <x v="11"/>
    <s v="Sony 64GB Class 10 Micro SDHC R40 Memory Card"/>
    <n v="143.96"/>
    <n v="5"/>
    <n v="0.2"/>
    <x v="5761"/>
  </r>
  <r>
    <n v="7174"/>
    <x v="3561"/>
    <x v="3"/>
    <x v="606"/>
    <d v="2014-03-31T00:00:00"/>
    <s v="Standard Class"/>
    <s v="HK-14890"/>
    <s v="Heather Kirkland"/>
    <x v="1"/>
    <s v="United States"/>
    <s v="Houston"/>
    <x v="5"/>
    <n v="77070"/>
    <x v="2"/>
    <s v="TEC-CO-10002313"/>
    <x v="2"/>
    <x v="16"/>
    <s v="Canon PC1080F Personal Copier"/>
    <n v="2399.96"/>
    <n v="5"/>
    <n v="0.2"/>
    <x v="5762"/>
  </r>
  <r>
    <n v="7175"/>
    <x v="3561"/>
    <x v="3"/>
    <x v="606"/>
    <d v="2014-03-31T00:00:00"/>
    <s v="Standard Class"/>
    <s v="HK-14890"/>
    <s v="Heather Kirkland"/>
    <x v="1"/>
    <s v="United States"/>
    <s v="Houston"/>
    <x v="5"/>
    <n v="77070"/>
    <x v="2"/>
    <s v="OFF-PA-10002581"/>
    <x v="1"/>
    <x v="10"/>
    <s v="Xerox 1951"/>
    <n v="74.352000000000004"/>
    <n v="3"/>
    <n v="0.2"/>
    <x v="1419"/>
  </r>
  <r>
    <n v="7176"/>
    <x v="3561"/>
    <x v="3"/>
    <x v="606"/>
    <d v="2014-03-31T00:00:00"/>
    <s v="Standard Class"/>
    <s v="HK-14890"/>
    <s v="Heather Kirkland"/>
    <x v="1"/>
    <s v="United States"/>
    <s v="Houston"/>
    <x v="5"/>
    <n v="77070"/>
    <x v="2"/>
    <s v="OFF-AP-10001205"/>
    <x v="1"/>
    <x v="9"/>
    <s v="Belkin 5 Outlet SurgeMaster Power Centers"/>
    <n v="87.167999999999978"/>
    <n v="8"/>
    <n v="0.8"/>
    <x v="5763"/>
  </r>
  <r>
    <n v="7177"/>
    <x v="3561"/>
    <x v="3"/>
    <x v="606"/>
    <d v="2014-03-31T00:00:00"/>
    <s v="Standard Class"/>
    <s v="HK-14890"/>
    <s v="Heather Kirkland"/>
    <x v="1"/>
    <s v="United States"/>
    <s v="Houston"/>
    <x v="5"/>
    <n v="77070"/>
    <x v="2"/>
    <s v="OFF-ST-10000344"/>
    <x v="1"/>
    <x v="4"/>
    <s v="Neat Ideas Personal Hanging Folder Files, Black"/>
    <n v="32.231999999999999"/>
    <n v="3"/>
    <n v="0.2"/>
    <x v="5764"/>
  </r>
  <r>
    <n v="7178"/>
    <x v="3562"/>
    <x v="3"/>
    <x v="464"/>
    <d v="2014-05-11T00:00:00"/>
    <s v="Standard Class"/>
    <s v="MY-18295"/>
    <s v="Muhammed Yedwab"/>
    <x v="1"/>
    <s v="United States"/>
    <s v="Philadelphia"/>
    <x v="9"/>
    <n v="19140"/>
    <x v="3"/>
    <s v="OFF-BI-10002897"/>
    <x v="1"/>
    <x v="8"/>
    <s v="Black Avery Memo-Size 3-Ring Binder, 5 1/2&quot; x 8 1/2&quot;"/>
    <n v="2.2020000000000004"/>
    <n v="2"/>
    <n v="0.7"/>
    <x v="5765"/>
  </r>
  <r>
    <n v="7179"/>
    <x v="3562"/>
    <x v="3"/>
    <x v="464"/>
    <d v="2014-05-11T00:00:00"/>
    <s v="Standard Class"/>
    <s v="MY-18295"/>
    <s v="Muhammed Yedwab"/>
    <x v="1"/>
    <s v="United States"/>
    <s v="Philadelphia"/>
    <x v="9"/>
    <n v="19140"/>
    <x v="3"/>
    <s v="OFF-BI-10003694"/>
    <x v="1"/>
    <x v="8"/>
    <s v="Avery 3 1/2&quot; Diskette Storage Pages, 10/Pack"/>
    <n v="9.3960000000000008"/>
    <n v="3"/>
    <n v="0.7"/>
    <x v="5766"/>
  </r>
  <r>
    <n v="7180"/>
    <x v="3563"/>
    <x v="0"/>
    <x v="696"/>
    <d v="2013-11-19T00:00:00"/>
    <s v="Standard Class"/>
    <s v="RC-19960"/>
    <s v="Ryan Crowe"/>
    <x v="0"/>
    <s v="United States"/>
    <s v="Baltimore"/>
    <x v="39"/>
    <n v="21215"/>
    <x v="3"/>
    <s v="TEC-PH-10001644"/>
    <x v="2"/>
    <x v="7"/>
    <s v="BlueLounge Milo Smartphone Stand, White/Metallic"/>
    <n v="89.97"/>
    <n v="3"/>
    <n v="0"/>
    <x v="5767"/>
  </r>
  <r>
    <n v="7181"/>
    <x v="3564"/>
    <x v="2"/>
    <x v="1037"/>
    <d v="2011-01-08T00:00:00"/>
    <s v="First Class"/>
    <s v="JO-15145"/>
    <s v="Jack O'Briant"/>
    <x v="1"/>
    <s v="United States"/>
    <s v="Athens"/>
    <x v="32"/>
    <n v="30605"/>
    <x v="0"/>
    <s v="OFF-AR-10002399"/>
    <x v="1"/>
    <x v="6"/>
    <s v="Dixon Prang Watercolor Pencils, 10-Color Set with Brush"/>
    <n v="12.78"/>
    <n v="3"/>
    <n v="0"/>
    <x v="5768"/>
  </r>
  <r>
    <n v="7182"/>
    <x v="3565"/>
    <x v="0"/>
    <x v="797"/>
    <d v="2013-12-31T00:00:00"/>
    <s v="Second Class"/>
    <s v="MW-18220"/>
    <s v="Mitch Webber"/>
    <x v="0"/>
    <s v="United States"/>
    <s v="Lancaster"/>
    <x v="24"/>
    <n v="43130"/>
    <x v="3"/>
    <s v="TEC-AC-10003063"/>
    <x v="2"/>
    <x v="11"/>
    <s v="Micro Innovations USB RF Wireless Keyboard with Mouse"/>
    <n v="40"/>
    <n v="2"/>
    <n v="0.2"/>
    <x v="5769"/>
  </r>
  <r>
    <n v="7183"/>
    <x v="3566"/>
    <x v="3"/>
    <x v="504"/>
    <d v="2014-05-05T00:00:00"/>
    <s v="Standard Class"/>
    <s v="NZ-18565"/>
    <s v="Nick Zandusky"/>
    <x v="2"/>
    <s v="United States"/>
    <s v="Los Angeles"/>
    <x v="1"/>
    <n v="90032"/>
    <x v="1"/>
    <s v="OFF-BI-10002071"/>
    <x v="1"/>
    <x v="8"/>
    <s v="Fellowes Black Plastic Comb Bindings"/>
    <n v="23.24"/>
    <n v="5"/>
    <n v="0.2"/>
    <x v="5770"/>
  </r>
  <r>
    <n v="7184"/>
    <x v="3567"/>
    <x v="3"/>
    <x v="81"/>
    <d v="2014-04-24T00:00:00"/>
    <s v="First Class"/>
    <s v="JM-15250"/>
    <s v="Janet Martin"/>
    <x v="0"/>
    <s v="United States"/>
    <s v="Baltimore"/>
    <x v="39"/>
    <n v="21215"/>
    <x v="3"/>
    <s v="FUR-CH-10004218"/>
    <x v="0"/>
    <x v="1"/>
    <s v="Global Fabric Manager's Chair, Dark Gray"/>
    <n v="908.82"/>
    <n v="9"/>
    <n v="0"/>
    <x v="5771"/>
  </r>
  <r>
    <n v="7185"/>
    <x v="3568"/>
    <x v="3"/>
    <x v="629"/>
    <d v="2014-08-25T00:00:00"/>
    <s v="Standard Class"/>
    <s v="ED-13885"/>
    <s v="Emily Ducich"/>
    <x v="2"/>
    <s v="United States"/>
    <s v="Houston"/>
    <x v="5"/>
    <n v="77095"/>
    <x v="2"/>
    <s v="OFF-SU-10000432"/>
    <x v="1"/>
    <x v="14"/>
    <s v="Acco Side-Punched Conventional Columnar Pads"/>
    <n v="5.5520000000000005"/>
    <n v="2"/>
    <n v="0.2"/>
    <x v="5772"/>
  </r>
  <r>
    <n v="7186"/>
    <x v="3568"/>
    <x v="3"/>
    <x v="629"/>
    <d v="2014-08-25T00:00:00"/>
    <s v="Standard Class"/>
    <s v="ED-13885"/>
    <s v="Emily Ducich"/>
    <x v="2"/>
    <s v="United States"/>
    <s v="Houston"/>
    <x v="5"/>
    <n v="77095"/>
    <x v="2"/>
    <s v="OFF-AR-10003183"/>
    <x v="1"/>
    <x v="6"/>
    <s v="Avery Fluorescent Highlighter Four-Color Set"/>
    <n v="8.016"/>
    <n v="3"/>
    <n v="0.2"/>
    <x v="2423"/>
  </r>
  <r>
    <n v="7187"/>
    <x v="3568"/>
    <x v="3"/>
    <x v="629"/>
    <d v="2014-08-25T00:00:00"/>
    <s v="Standard Class"/>
    <s v="ED-13885"/>
    <s v="Emily Ducich"/>
    <x v="2"/>
    <s v="United States"/>
    <s v="Houston"/>
    <x v="5"/>
    <n v="77095"/>
    <x v="2"/>
    <s v="FUR-CH-10002017"/>
    <x v="0"/>
    <x v="1"/>
    <s v="SAFCO Optional Arm Kit for Workspace Cribbage Stacking Chair"/>
    <n v="74.591999999999999"/>
    <n v="4"/>
    <n v="0.3"/>
    <x v="5773"/>
  </r>
  <r>
    <n v="7188"/>
    <x v="3568"/>
    <x v="3"/>
    <x v="629"/>
    <d v="2014-08-25T00:00:00"/>
    <s v="Standard Class"/>
    <s v="ED-13885"/>
    <s v="Emily Ducich"/>
    <x v="2"/>
    <s v="United States"/>
    <s v="Houston"/>
    <x v="5"/>
    <n v="77095"/>
    <x v="2"/>
    <s v="FUR-FU-10003247"/>
    <x v="0"/>
    <x v="5"/>
    <s v="36X48 HARDFLOOR CHAIRMAT"/>
    <n v="16.784000000000002"/>
    <n v="2"/>
    <n v="0.6"/>
    <x v="5774"/>
  </r>
  <r>
    <n v="7189"/>
    <x v="3568"/>
    <x v="3"/>
    <x v="629"/>
    <d v="2014-08-25T00:00:00"/>
    <s v="Standard Class"/>
    <s v="ED-13885"/>
    <s v="Emily Ducich"/>
    <x v="2"/>
    <s v="United States"/>
    <s v="Houston"/>
    <x v="5"/>
    <n v="77095"/>
    <x v="2"/>
    <s v="OFF-AP-10001563"/>
    <x v="1"/>
    <x v="9"/>
    <s v="Belkin Premiere Surge Master II 8-outlet surge protector"/>
    <n v="38.86399999999999"/>
    <n v="4"/>
    <n v="0.8"/>
    <x v="5775"/>
  </r>
  <r>
    <n v="7190"/>
    <x v="3569"/>
    <x v="0"/>
    <x v="396"/>
    <d v="2013-11-16T00:00:00"/>
    <s v="First Class"/>
    <s v="DW-13480"/>
    <s v="Dianna Wilson"/>
    <x v="2"/>
    <s v="United States"/>
    <s v="San Diego"/>
    <x v="1"/>
    <n v="92024"/>
    <x v="1"/>
    <s v="TEC-PH-10004908"/>
    <x v="2"/>
    <x v="7"/>
    <s v="Panasonic KX TS3282W Corded phone"/>
    <n v="203.976"/>
    <n v="3"/>
    <n v="0.2"/>
    <x v="5776"/>
  </r>
  <r>
    <n v="7191"/>
    <x v="3569"/>
    <x v="0"/>
    <x v="396"/>
    <d v="2013-11-16T00:00:00"/>
    <s v="First Class"/>
    <s v="DW-13480"/>
    <s v="Dianna Wilson"/>
    <x v="2"/>
    <s v="United States"/>
    <s v="San Diego"/>
    <x v="1"/>
    <n v="92024"/>
    <x v="1"/>
    <s v="FUR-TA-10003392"/>
    <x v="0"/>
    <x v="3"/>
    <s v="Global Adaptabilities Conference Tables"/>
    <n v="674.35200000000009"/>
    <n v="3"/>
    <n v="0.2"/>
    <x v="5777"/>
  </r>
  <r>
    <n v="7192"/>
    <x v="3570"/>
    <x v="0"/>
    <x v="393"/>
    <d v="2013-10-07T00:00:00"/>
    <s v="Second Class"/>
    <s v="JK-15205"/>
    <s v="Jamie Kunitz"/>
    <x v="0"/>
    <s v="United States"/>
    <s v="Hialeah"/>
    <x v="2"/>
    <n v="33012"/>
    <x v="0"/>
    <s v="OFF-BI-10004140"/>
    <x v="1"/>
    <x v="8"/>
    <s v="Avery Non-Stick Binders"/>
    <n v="5.3880000000000008"/>
    <n v="4"/>
    <n v="0.7"/>
    <x v="5778"/>
  </r>
  <r>
    <n v="7193"/>
    <x v="3570"/>
    <x v="0"/>
    <x v="393"/>
    <d v="2013-10-07T00:00:00"/>
    <s v="Second Class"/>
    <s v="JK-15205"/>
    <s v="Jamie Kunitz"/>
    <x v="0"/>
    <s v="United States"/>
    <s v="Hialeah"/>
    <x v="2"/>
    <n v="33012"/>
    <x v="0"/>
    <s v="OFF-AR-10003631"/>
    <x v="1"/>
    <x v="6"/>
    <s v="Staples"/>
    <n v="30.975999999999999"/>
    <n v="8"/>
    <n v="0.2"/>
    <x v="5779"/>
  </r>
  <r>
    <n v="7194"/>
    <x v="3571"/>
    <x v="0"/>
    <x v="1151"/>
    <d v="2013-02-14T00:00:00"/>
    <s v="First Class"/>
    <s v="JS-15880"/>
    <s v="John Stevenson"/>
    <x v="0"/>
    <s v="United States"/>
    <s v="Atlanta"/>
    <x v="32"/>
    <n v="30318"/>
    <x v="0"/>
    <s v="OFF-ST-10003716"/>
    <x v="1"/>
    <x v="4"/>
    <s v="Tennsco Double-Tier Lockers"/>
    <n v="1350.1200000000001"/>
    <n v="6"/>
    <n v="0"/>
    <x v="5780"/>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781"/>
  </r>
  <r>
    <n v="7197"/>
    <x v="3573"/>
    <x v="2"/>
    <x v="759"/>
    <d v="2011-04-30T00:00:00"/>
    <s v="Standard Class"/>
    <s v="MH-17290"/>
    <s v="Marc Harrigan"/>
    <x v="2"/>
    <s v="United States"/>
    <s v="Los Angeles"/>
    <x v="1"/>
    <n v="90036"/>
    <x v="1"/>
    <s v="OFF-AR-10003504"/>
    <x v="1"/>
    <x v="6"/>
    <s v="Newell 347"/>
    <n v="21.400000000000002"/>
    <n v="5"/>
    <n v="0"/>
    <x v="1684"/>
  </r>
  <r>
    <n v="7198"/>
    <x v="3573"/>
    <x v="2"/>
    <x v="759"/>
    <d v="2011-04-30T00:00:00"/>
    <s v="Standard Class"/>
    <s v="MH-17290"/>
    <s v="Marc Harrigan"/>
    <x v="2"/>
    <s v="United States"/>
    <s v="Los Angeles"/>
    <x v="1"/>
    <n v="90036"/>
    <x v="1"/>
    <s v="OFF-LA-10000305"/>
    <x v="1"/>
    <x v="2"/>
    <s v="Avery 495"/>
    <n v="12.6"/>
    <n v="2"/>
    <n v="0"/>
    <x v="5782"/>
  </r>
  <r>
    <n v="7199"/>
    <x v="3574"/>
    <x v="1"/>
    <x v="1067"/>
    <d v="2012-08-15T00:00:00"/>
    <s v="Standard Class"/>
    <s v="PO-19180"/>
    <s v="Philisse Overcash"/>
    <x v="2"/>
    <s v="United States"/>
    <s v="New York City"/>
    <x v="15"/>
    <n v="10035"/>
    <x v="3"/>
    <s v="OFF-AR-10001427"/>
    <x v="1"/>
    <x v="6"/>
    <s v="Newell 330"/>
    <n v="11.96"/>
    <n v="2"/>
    <n v="0"/>
    <x v="5783"/>
  </r>
  <r>
    <n v="7200"/>
    <x v="3574"/>
    <x v="1"/>
    <x v="1067"/>
    <d v="2012-08-15T00:00:00"/>
    <s v="Standard Class"/>
    <s v="PO-19180"/>
    <s v="Philisse Overcash"/>
    <x v="2"/>
    <s v="United States"/>
    <s v="New York City"/>
    <x v="15"/>
    <n v="10035"/>
    <x v="3"/>
    <s v="TEC-PH-10004614"/>
    <x v="2"/>
    <x v="7"/>
    <s v="AT&amp;T 841000 Phone"/>
    <n v="138"/>
    <n v="2"/>
    <n v="0"/>
    <x v="4930"/>
  </r>
  <r>
    <n v="7201"/>
    <x v="3575"/>
    <x v="0"/>
    <x v="581"/>
    <d v="2013-12-04T00:00:00"/>
    <s v="Standard Class"/>
    <s v="HF-14995"/>
    <s v="Herbert Flentye"/>
    <x v="0"/>
    <s v="United States"/>
    <s v="Fort Lauderdale"/>
    <x v="2"/>
    <n v="33311"/>
    <x v="0"/>
    <s v="TEC-PH-10001944"/>
    <x v="2"/>
    <x v="7"/>
    <s v="Wi-Ex zBoost YX540 Cellular Phone Signal Booster"/>
    <n v="116.75999999999999"/>
    <n v="1"/>
    <n v="0.2"/>
    <x v="5784"/>
  </r>
  <r>
    <n v="7202"/>
    <x v="3575"/>
    <x v="0"/>
    <x v="581"/>
    <d v="2013-12-04T00:00:00"/>
    <s v="Standard Class"/>
    <s v="HF-14995"/>
    <s v="Herbert Flentye"/>
    <x v="0"/>
    <s v="United States"/>
    <s v="Fort Lauderdale"/>
    <x v="2"/>
    <n v="33311"/>
    <x v="0"/>
    <s v="FUR-TA-10001039"/>
    <x v="0"/>
    <x v="3"/>
    <s v="KI Adjustable-Height Table"/>
    <n v="331.02300000000008"/>
    <n v="7"/>
    <n v="0.45"/>
    <x v="5785"/>
  </r>
  <r>
    <n v="7203"/>
    <x v="3576"/>
    <x v="0"/>
    <x v="99"/>
    <d v="2013-10-29T00:00:00"/>
    <s v="Same Day"/>
    <s v="VB-21745"/>
    <s v="Victoria Brennan"/>
    <x v="1"/>
    <s v="United States"/>
    <s v="Rochester"/>
    <x v="15"/>
    <n v="14609"/>
    <x v="3"/>
    <s v="FUR-FU-10003806"/>
    <x v="0"/>
    <x v="5"/>
    <s v="Tenex Chairmat w/ Average Lip, 45&quot; x 53&quot;"/>
    <n v="756.80000000000007"/>
    <n v="5"/>
    <n v="0"/>
    <x v="5786"/>
  </r>
  <r>
    <n v="7204"/>
    <x v="3577"/>
    <x v="2"/>
    <x v="282"/>
    <d v="2012-01-02T00:00:00"/>
    <s v="Standard Class"/>
    <s v="MG-17890"/>
    <s v="Michael Granlund"/>
    <x v="2"/>
    <s v="United States"/>
    <s v="Saint Charles"/>
    <x v="10"/>
    <n v="60174"/>
    <x v="2"/>
    <s v="FUR-FU-10002111"/>
    <x v="0"/>
    <x v="5"/>
    <s v="Master Caster Door Stop, Large Brown"/>
    <n v="8.7360000000000007"/>
    <n v="3"/>
    <n v="0.6"/>
    <x v="5787"/>
  </r>
  <r>
    <n v="7205"/>
    <x v="3578"/>
    <x v="1"/>
    <x v="229"/>
    <d v="2012-09-17T00:00:00"/>
    <s v="Standard Class"/>
    <s v="BO-11425"/>
    <s v="Bobby Odegard"/>
    <x v="0"/>
    <s v="United States"/>
    <s v="New York City"/>
    <x v="15"/>
    <n v="10024"/>
    <x v="3"/>
    <s v="OFF-AR-10000817"/>
    <x v="1"/>
    <x v="6"/>
    <s v="Manco Dry-Lighter Erasable Highlighter"/>
    <n v="6.08"/>
    <n v="2"/>
    <n v="0"/>
    <x v="5788"/>
  </r>
  <r>
    <n v="7206"/>
    <x v="3579"/>
    <x v="3"/>
    <x v="280"/>
    <d v="2014-10-07T00:00:00"/>
    <s v="Standard Class"/>
    <s v="CM-12115"/>
    <s v="Chad McGuire"/>
    <x v="0"/>
    <s v="United States"/>
    <s v="San Francisco"/>
    <x v="1"/>
    <n v="94109"/>
    <x v="1"/>
    <s v="FUR-FU-10001424"/>
    <x v="0"/>
    <x v="5"/>
    <s v="Dax Clear Box Frame"/>
    <n v="17.46"/>
    <n v="2"/>
    <n v="0"/>
    <x v="843"/>
  </r>
  <r>
    <n v="7207"/>
    <x v="3579"/>
    <x v="3"/>
    <x v="280"/>
    <d v="2014-10-07T00:00:00"/>
    <s v="Standard Class"/>
    <s v="CM-12115"/>
    <s v="Chad McGuire"/>
    <x v="0"/>
    <s v="United States"/>
    <s v="San Francisco"/>
    <x v="1"/>
    <n v="94109"/>
    <x v="1"/>
    <s v="TEC-MA-10002930"/>
    <x v="2"/>
    <x v="15"/>
    <s v="Ricoh - Ink Collector Unit for GX3000 Series Printers"/>
    <n v="369.16"/>
    <n v="11"/>
    <n v="0.2"/>
    <x v="5789"/>
  </r>
  <r>
    <n v="7208"/>
    <x v="3580"/>
    <x v="0"/>
    <x v="108"/>
    <d v="2013-09-14T00:00:00"/>
    <s v="First Class"/>
    <s v="LC-16930"/>
    <s v="Linda Cazamias"/>
    <x v="1"/>
    <s v="United States"/>
    <s v="Phoenix"/>
    <x v="16"/>
    <n v="85023"/>
    <x v="1"/>
    <s v="OFF-AR-10003759"/>
    <x v="1"/>
    <x v="6"/>
    <s v="Crayola Anti Dust Chalk, 12/Pack"/>
    <n v="2.9120000000000004"/>
    <n v="2"/>
    <n v="0.2"/>
    <x v="2320"/>
  </r>
  <r>
    <n v="7209"/>
    <x v="3580"/>
    <x v="0"/>
    <x v="108"/>
    <d v="2013-09-14T00:00:00"/>
    <s v="First Class"/>
    <s v="LC-16930"/>
    <s v="Linda Cazamias"/>
    <x v="1"/>
    <s v="United States"/>
    <s v="Phoenix"/>
    <x v="16"/>
    <n v="85023"/>
    <x v="1"/>
    <s v="OFF-PA-10001837"/>
    <x v="1"/>
    <x v="10"/>
    <s v="Xerox 1976"/>
    <n v="20.736000000000004"/>
    <n v="4"/>
    <n v="0.2"/>
    <x v="570"/>
  </r>
  <r>
    <n v="7210"/>
    <x v="3580"/>
    <x v="0"/>
    <x v="108"/>
    <d v="2013-09-14T00:00:00"/>
    <s v="First Class"/>
    <s v="LC-16930"/>
    <s v="Linda Cazamias"/>
    <x v="1"/>
    <s v="United States"/>
    <s v="Phoenix"/>
    <x v="16"/>
    <n v="85023"/>
    <x v="1"/>
    <s v="OFF-PA-10001667"/>
    <x v="1"/>
    <x v="10"/>
    <s v="Great White Multi-Use Recycled Paper (20Lb. and 84 Bright)"/>
    <n v="9.5680000000000014"/>
    <n v="2"/>
    <n v="0.2"/>
    <x v="3389"/>
  </r>
  <r>
    <n v="7211"/>
    <x v="3581"/>
    <x v="0"/>
    <x v="799"/>
    <d v="2013-06-07T00:00:00"/>
    <s v="Standard Class"/>
    <s v="EH-13765"/>
    <s v="Edward Hooks"/>
    <x v="1"/>
    <s v="United States"/>
    <s v="Seattle"/>
    <x v="4"/>
    <n v="98115"/>
    <x v="1"/>
    <s v="OFF-PA-10000246"/>
    <x v="1"/>
    <x v="10"/>
    <s v="Riverleaf Stik-Withit Designer Note Cubes"/>
    <n v="30.18"/>
    <n v="3"/>
    <n v="0"/>
    <x v="5635"/>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790"/>
  </r>
  <r>
    <n v="7213"/>
    <x v="3581"/>
    <x v="0"/>
    <x v="799"/>
    <d v="2013-06-07T00:00:00"/>
    <s v="Standard Class"/>
    <s v="EH-13765"/>
    <s v="Edward Hooks"/>
    <x v="1"/>
    <s v="United States"/>
    <s v="Seattle"/>
    <x v="4"/>
    <n v="98115"/>
    <x v="1"/>
    <s v="OFF-BI-10000138"/>
    <x v="1"/>
    <x v="8"/>
    <s v="Acco Translucent Poly Ring Binders"/>
    <n v="11.231999999999999"/>
    <n v="3"/>
    <n v="0.2"/>
    <x v="4547"/>
  </r>
  <r>
    <n v="7214"/>
    <x v="3582"/>
    <x v="3"/>
    <x v="453"/>
    <d v="2014-10-20T00:00:00"/>
    <s v="Standard Class"/>
    <s v="MC-17275"/>
    <s v="Marc Crier"/>
    <x v="0"/>
    <s v="United States"/>
    <s v="Camarillo"/>
    <x v="1"/>
    <n v="93010"/>
    <x v="1"/>
    <s v="OFF-LA-10002034"/>
    <x v="1"/>
    <x v="2"/>
    <s v="Avery 478"/>
    <n v="14.73"/>
    <n v="3"/>
    <n v="0"/>
    <x v="4030"/>
  </r>
  <r>
    <n v="7215"/>
    <x v="3583"/>
    <x v="1"/>
    <x v="874"/>
    <d v="2012-09-30T00:00:00"/>
    <s v="Second Class"/>
    <s v="HW-14935"/>
    <s v="Helen Wasserman"/>
    <x v="1"/>
    <s v="United States"/>
    <s v="Detroit"/>
    <x v="12"/>
    <n v="48205"/>
    <x v="2"/>
    <s v="OFF-AR-10000127"/>
    <x v="1"/>
    <x v="6"/>
    <s v="Newell 321"/>
    <n v="16.399999999999999"/>
    <n v="5"/>
    <n v="0"/>
    <x v="207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153"/>
  </r>
  <r>
    <n v="7218"/>
    <x v="3584"/>
    <x v="1"/>
    <x v="910"/>
    <d v="2012-05-06T00:00:00"/>
    <s v="First Class"/>
    <s v="LC-16870"/>
    <s v="Lena Cacioppo"/>
    <x v="0"/>
    <s v="United States"/>
    <s v="San Francisco"/>
    <x v="1"/>
    <n v="94109"/>
    <x v="1"/>
    <s v="OFF-BI-10002026"/>
    <x v="1"/>
    <x v="8"/>
    <s v="Ibico Recycled Linen-Style Covers"/>
    <n v="62.496000000000009"/>
    <n v="2"/>
    <n v="0.2"/>
    <x v="5791"/>
  </r>
  <r>
    <n v="7219"/>
    <x v="3584"/>
    <x v="1"/>
    <x v="910"/>
    <d v="2012-05-06T00:00:00"/>
    <s v="First Class"/>
    <s v="LC-16870"/>
    <s v="Lena Cacioppo"/>
    <x v="0"/>
    <s v="United States"/>
    <s v="San Francisco"/>
    <x v="1"/>
    <n v="94109"/>
    <x v="1"/>
    <s v="TEC-AC-10000844"/>
    <x v="2"/>
    <x v="11"/>
    <s v="Logitech Gaming G510s - Keyboard"/>
    <n v="339.96"/>
    <n v="4"/>
    <n v="0"/>
    <x v="2285"/>
  </r>
  <r>
    <n v="7220"/>
    <x v="3584"/>
    <x v="1"/>
    <x v="910"/>
    <d v="2012-05-06T00:00:00"/>
    <s v="First Class"/>
    <s v="LC-16870"/>
    <s v="Lena Cacioppo"/>
    <x v="0"/>
    <s v="United States"/>
    <s v="San Francisco"/>
    <x v="1"/>
    <n v="94109"/>
    <x v="1"/>
    <s v="OFF-BI-10001575"/>
    <x v="1"/>
    <x v="8"/>
    <s v="GBC Linen Binding Covers"/>
    <n v="49.568000000000005"/>
    <n v="2"/>
    <n v="0.2"/>
    <x v="5418"/>
  </r>
  <r>
    <n v="7221"/>
    <x v="3585"/>
    <x v="3"/>
    <x v="1152"/>
    <d v="2014-01-14T00:00:00"/>
    <s v="Standard Class"/>
    <s v="BP-11290"/>
    <s v="Beth Paige"/>
    <x v="0"/>
    <s v="United States"/>
    <s v="Philadelphia"/>
    <x v="9"/>
    <n v="19140"/>
    <x v="3"/>
    <s v="OFF-BI-10004632"/>
    <x v="1"/>
    <x v="8"/>
    <s v="Ibico Hi-Tech Manual Binding System"/>
    <n v="274.49100000000004"/>
    <n v="3"/>
    <n v="0.7"/>
    <x v="5792"/>
  </r>
  <r>
    <n v="7222"/>
    <x v="3586"/>
    <x v="3"/>
    <x v="678"/>
    <d v="2014-02-01T00:00:00"/>
    <s v="Standard Class"/>
    <s v="TG-21310"/>
    <s v="Toby Gnade"/>
    <x v="0"/>
    <s v="United States"/>
    <s v="New York City"/>
    <x v="15"/>
    <n v="10035"/>
    <x v="3"/>
    <s v="TEC-PH-10000193"/>
    <x v="2"/>
    <x v="7"/>
    <s v="Jensen SMPS-640 - speaker phone"/>
    <n v="137.94"/>
    <n v="3"/>
    <n v="0"/>
    <x v="5793"/>
  </r>
  <r>
    <n v="7223"/>
    <x v="3587"/>
    <x v="3"/>
    <x v="264"/>
    <d v="2014-09-07T00:00:00"/>
    <s v="Standard Class"/>
    <s v="MC-18100"/>
    <s v="Mick Crebagga"/>
    <x v="0"/>
    <s v="United States"/>
    <s v="Chicago"/>
    <x v="10"/>
    <n v="60623"/>
    <x v="2"/>
    <s v="TEC-AC-10003441"/>
    <x v="2"/>
    <x v="11"/>
    <s v="Kingston Digital DataTraveler 32GB USB 2.0"/>
    <n v="40.68"/>
    <n v="3"/>
    <n v="0.2"/>
    <x v="5794"/>
  </r>
  <r>
    <n v="7224"/>
    <x v="3588"/>
    <x v="0"/>
    <x v="216"/>
    <d v="2013-07-19T00:00:00"/>
    <s v="Standard Class"/>
    <s v="RB-19360"/>
    <s v="Raymond Buch"/>
    <x v="0"/>
    <s v="United States"/>
    <s v="San Francisco"/>
    <x v="1"/>
    <n v="94122"/>
    <x v="1"/>
    <s v="TEC-PH-10004093"/>
    <x v="2"/>
    <x v="7"/>
    <s v="Panasonic Kx-TS550"/>
    <n v="110.376"/>
    <n v="3"/>
    <n v="0.2"/>
    <x v="5795"/>
  </r>
  <r>
    <n v="7225"/>
    <x v="3588"/>
    <x v="0"/>
    <x v="216"/>
    <d v="2013-07-19T00:00:00"/>
    <s v="Standard Class"/>
    <s v="RB-19360"/>
    <s v="Raymond Buch"/>
    <x v="0"/>
    <s v="United States"/>
    <s v="San Francisco"/>
    <x v="1"/>
    <n v="94122"/>
    <x v="1"/>
    <s v="OFF-AP-10002998"/>
    <x v="1"/>
    <x v="9"/>
    <s v="Holmes 99% HEPA Air Purifier"/>
    <n v="151.62"/>
    <n v="7"/>
    <n v="0"/>
    <x v="5796"/>
  </r>
  <r>
    <n v="7226"/>
    <x v="3588"/>
    <x v="0"/>
    <x v="216"/>
    <d v="2013-07-19T00:00:00"/>
    <s v="Standard Class"/>
    <s v="RB-19360"/>
    <s v="Raymond Buch"/>
    <x v="0"/>
    <s v="United States"/>
    <s v="San Francisco"/>
    <x v="1"/>
    <n v="94122"/>
    <x v="1"/>
    <s v="FUR-FU-10000073"/>
    <x v="0"/>
    <x v="5"/>
    <s v="Deflect-O Glasstique Clear Desk Accessories"/>
    <n v="30.8"/>
    <n v="4"/>
    <n v="0"/>
    <x v="5797"/>
  </r>
  <r>
    <n v="7227"/>
    <x v="3589"/>
    <x v="3"/>
    <x v="642"/>
    <d v="2014-03-01T00:00:00"/>
    <s v="Standard Class"/>
    <s v="ES-14080"/>
    <s v="Erin Smith"/>
    <x v="1"/>
    <s v="United States"/>
    <s v="Philadelphia"/>
    <x v="9"/>
    <n v="19134"/>
    <x v="3"/>
    <s v="OFF-PA-10001125"/>
    <x v="1"/>
    <x v="10"/>
    <s v="Xerox 1988"/>
    <n v="123.92000000000002"/>
    <n v="5"/>
    <n v="0.2"/>
    <x v="5798"/>
  </r>
  <r>
    <n v="7228"/>
    <x v="3589"/>
    <x v="3"/>
    <x v="642"/>
    <d v="2014-03-01T00:00:00"/>
    <s v="Standard Class"/>
    <s v="ES-14080"/>
    <s v="Erin Smith"/>
    <x v="1"/>
    <s v="United States"/>
    <s v="Philadelphia"/>
    <x v="9"/>
    <n v="19134"/>
    <x v="3"/>
    <s v="TEC-AC-10003033"/>
    <x v="2"/>
    <x v="11"/>
    <s v="Plantronics CS510 - Over-the-Head monaural Wireless Headset System"/>
    <n v="1319.8"/>
    <n v="5"/>
    <n v="0.2"/>
    <x v="5799"/>
  </r>
  <r>
    <n v="7229"/>
    <x v="3590"/>
    <x v="2"/>
    <x v="836"/>
    <d v="2011-07-22T00:00:00"/>
    <s v="First Class"/>
    <s v="RD-19720"/>
    <s v="Roger Demir"/>
    <x v="0"/>
    <s v="United States"/>
    <s v="San Francisco"/>
    <x v="1"/>
    <n v="94122"/>
    <x v="1"/>
    <s v="OFF-BI-10002498"/>
    <x v="1"/>
    <x v="8"/>
    <s v="Clear Mylar Reinforcing Strips"/>
    <n v="89.712000000000018"/>
    <n v="6"/>
    <n v="0.2"/>
    <x v="5800"/>
  </r>
  <r>
    <n v="7230"/>
    <x v="3590"/>
    <x v="2"/>
    <x v="836"/>
    <d v="2011-07-22T00:00:00"/>
    <s v="First Class"/>
    <s v="RD-19720"/>
    <s v="Roger Demir"/>
    <x v="0"/>
    <s v="United States"/>
    <s v="San Francisco"/>
    <x v="1"/>
    <n v="94122"/>
    <x v="1"/>
    <s v="OFF-PA-10004569"/>
    <x v="1"/>
    <x v="10"/>
    <s v="Wirebound Message Books, Two 4 1/4&quot; x 5&quot; Forms per Page"/>
    <n v="22.830000000000002"/>
    <n v="3"/>
    <n v="0"/>
    <x v="5801"/>
  </r>
  <r>
    <n v="7231"/>
    <x v="3591"/>
    <x v="3"/>
    <x v="677"/>
    <d v="2014-03-16T00:00:00"/>
    <s v="First Class"/>
    <s v="SC-20380"/>
    <s v="Shahid Collister"/>
    <x v="0"/>
    <s v="United States"/>
    <s v="Fairfield"/>
    <x v="29"/>
    <n v="6824"/>
    <x v="3"/>
    <s v="OFF-BI-10002353"/>
    <x v="1"/>
    <x v="8"/>
    <s v="GBC VeloBind Cover Sets"/>
    <n v="30.88"/>
    <n v="2"/>
    <n v="0"/>
    <x v="5802"/>
  </r>
  <r>
    <n v="7232"/>
    <x v="3591"/>
    <x v="3"/>
    <x v="677"/>
    <d v="2014-03-16T00:00:00"/>
    <s v="First Class"/>
    <s v="SC-20380"/>
    <s v="Shahid Collister"/>
    <x v="0"/>
    <s v="United States"/>
    <s v="Fairfield"/>
    <x v="29"/>
    <n v="6824"/>
    <x v="3"/>
    <s v="OFF-AP-10001564"/>
    <x v="1"/>
    <x v="9"/>
    <s v="Hoover Commercial Lightweight Upright Vacuum with E-Z Empty Dirt Cup"/>
    <n v="465.16"/>
    <n v="2"/>
    <n v="0"/>
    <x v="5119"/>
  </r>
  <r>
    <n v="7233"/>
    <x v="3591"/>
    <x v="3"/>
    <x v="677"/>
    <d v="2014-03-16T00:00:00"/>
    <s v="First Class"/>
    <s v="SC-20380"/>
    <s v="Shahid Collister"/>
    <x v="0"/>
    <s v="United States"/>
    <s v="Fairfield"/>
    <x v="29"/>
    <n v="6824"/>
    <x v="3"/>
    <s v="OFF-PA-10003673"/>
    <x v="1"/>
    <x v="10"/>
    <s v="Strathmore Photo Mount Cards"/>
    <n v="27.12"/>
    <n v="4"/>
    <n v="0"/>
    <x v="5803"/>
  </r>
  <r>
    <n v="7234"/>
    <x v="3592"/>
    <x v="0"/>
    <x v="387"/>
    <d v="2013-03-13T00:00:00"/>
    <s v="Standard Class"/>
    <s v="GB-14575"/>
    <s v="Giulietta Baptist"/>
    <x v="0"/>
    <s v="United States"/>
    <s v="New York City"/>
    <x v="15"/>
    <n v="10011"/>
    <x v="3"/>
    <s v="FUR-FU-10003347"/>
    <x v="0"/>
    <x v="5"/>
    <s v="Coloredge Poster Frame"/>
    <n v="113.6"/>
    <n v="8"/>
    <n v="0"/>
    <x v="5804"/>
  </r>
  <r>
    <n v="7235"/>
    <x v="3592"/>
    <x v="0"/>
    <x v="387"/>
    <d v="2013-03-13T00:00:00"/>
    <s v="Standard Class"/>
    <s v="GB-14575"/>
    <s v="Giulietta Baptist"/>
    <x v="0"/>
    <s v="United States"/>
    <s v="New York City"/>
    <x v="15"/>
    <n v="10011"/>
    <x v="3"/>
    <s v="OFF-PA-10001934"/>
    <x v="1"/>
    <x v="10"/>
    <s v="Xerox 1993"/>
    <n v="12.96"/>
    <n v="2"/>
    <n v="0"/>
    <x v="2056"/>
  </r>
  <r>
    <n v="7236"/>
    <x v="3592"/>
    <x v="0"/>
    <x v="387"/>
    <d v="2013-03-13T00:00:00"/>
    <s v="Standard Class"/>
    <s v="GB-14575"/>
    <s v="Giulietta Baptist"/>
    <x v="0"/>
    <s v="United States"/>
    <s v="New York City"/>
    <x v="15"/>
    <n v="10011"/>
    <x v="3"/>
    <s v="OFF-BI-10000632"/>
    <x v="1"/>
    <x v="8"/>
    <s v="Satellite Sectional Post Binders"/>
    <n v="69.456000000000003"/>
    <n v="2"/>
    <n v="0.2"/>
    <x v="2122"/>
  </r>
  <r>
    <n v="7237"/>
    <x v="3593"/>
    <x v="2"/>
    <x v="1035"/>
    <d v="2011-12-10T00:00:00"/>
    <s v="First Class"/>
    <s v="FP-14320"/>
    <s v="Frank Preis"/>
    <x v="0"/>
    <s v="United States"/>
    <s v="Los Angeles"/>
    <x v="1"/>
    <n v="90049"/>
    <x v="1"/>
    <s v="OFF-AR-10003190"/>
    <x v="1"/>
    <x v="6"/>
    <s v="Newell 32"/>
    <n v="8.64"/>
    <n v="3"/>
    <n v="0"/>
    <x v="5805"/>
  </r>
  <r>
    <n v="7238"/>
    <x v="3594"/>
    <x v="0"/>
    <x v="212"/>
    <d v="2013-07-11T00:00:00"/>
    <s v="Same Day"/>
    <s v="EA-14035"/>
    <s v="Erin Ashbrook"/>
    <x v="1"/>
    <s v="United States"/>
    <s v="Philadelphia"/>
    <x v="9"/>
    <n v="19143"/>
    <x v="3"/>
    <s v="TEC-MA-10000904"/>
    <x v="2"/>
    <x v="15"/>
    <s v="Brother MFC-9340CDW LED All-In-One Printer, Copier Scanner"/>
    <n v="341.99100000000004"/>
    <n v="3"/>
    <n v="0.7"/>
    <x v="5806"/>
  </r>
  <r>
    <n v="7239"/>
    <x v="3595"/>
    <x v="0"/>
    <x v="435"/>
    <d v="2013-12-31T00:00:00"/>
    <s v="Standard Class"/>
    <s v="SC-20305"/>
    <s v="Sean Christensen"/>
    <x v="0"/>
    <s v="United States"/>
    <s v="San Jose"/>
    <x v="1"/>
    <n v="95123"/>
    <x v="1"/>
    <s v="FUR-FU-10000771"/>
    <x v="0"/>
    <x v="5"/>
    <s v="Eldon 200 Class Desk Accessories, Smoke"/>
    <n v="43.96"/>
    <n v="7"/>
    <n v="0"/>
    <x v="5807"/>
  </r>
  <r>
    <n v="7240"/>
    <x v="3595"/>
    <x v="0"/>
    <x v="435"/>
    <d v="2013-12-31T00:00:00"/>
    <s v="Standard Class"/>
    <s v="SC-20305"/>
    <s v="Sean Christensen"/>
    <x v="0"/>
    <s v="United States"/>
    <s v="San Jose"/>
    <x v="1"/>
    <n v="95123"/>
    <x v="1"/>
    <s v="OFF-EN-10001990"/>
    <x v="1"/>
    <x v="12"/>
    <s v="Staples"/>
    <n v="39.76"/>
    <n v="7"/>
    <n v="0"/>
    <x v="5808"/>
  </r>
  <r>
    <n v="7241"/>
    <x v="3596"/>
    <x v="3"/>
    <x v="756"/>
    <d v="2014-04-26T00:00:00"/>
    <s v="Second Class"/>
    <s v="JF-15355"/>
    <s v="Jay Fein"/>
    <x v="0"/>
    <s v="United States"/>
    <s v="Pasadena"/>
    <x v="1"/>
    <n v="91104"/>
    <x v="1"/>
    <s v="FUR-FU-10002445"/>
    <x v="0"/>
    <x v="5"/>
    <s v="DAX Two-Tone Rosewood/Black Document Frame, Desktop, 5 x 7"/>
    <n v="66.36"/>
    <n v="7"/>
    <n v="0"/>
    <x v="5809"/>
  </r>
  <r>
    <n v="7242"/>
    <x v="3596"/>
    <x v="3"/>
    <x v="756"/>
    <d v="2014-04-26T00:00:00"/>
    <s v="Second Class"/>
    <s v="JF-15355"/>
    <s v="Jay Fein"/>
    <x v="0"/>
    <s v="United States"/>
    <s v="Pasadena"/>
    <x v="1"/>
    <n v="91104"/>
    <x v="1"/>
    <s v="OFF-BI-10003638"/>
    <x v="1"/>
    <x v="8"/>
    <s v="GBC Durable Plastic Covers"/>
    <n v="92.88000000000001"/>
    <n v="6"/>
    <n v="0.2"/>
    <x v="5810"/>
  </r>
  <r>
    <n v="7243"/>
    <x v="3596"/>
    <x v="3"/>
    <x v="756"/>
    <d v="2014-04-26T00:00:00"/>
    <s v="Second Class"/>
    <s v="JF-15355"/>
    <s v="Jay Fein"/>
    <x v="0"/>
    <s v="United States"/>
    <s v="Pasadena"/>
    <x v="1"/>
    <n v="91104"/>
    <x v="1"/>
    <s v="FUR-FU-10004864"/>
    <x v="0"/>
    <x v="5"/>
    <s v="Eldon 500 Class Desk Accessories"/>
    <n v="24.14"/>
    <n v="2"/>
    <n v="0"/>
    <x v="5811"/>
  </r>
  <r>
    <n v="7244"/>
    <x v="3597"/>
    <x v="3"/>
    <x v="629"/>
    <d v="2014-08-23T00:00:00"/>
    <s v="Second Class"/>
    <s v="TP-21415"/>
    <s v="Tom Prescott"/>
    <x v="0"/>
    <s v="United States"/>
    <s v="Philadelphia"/>
    <x v="9"/>
    <n v="19134"/>
    <x v="3"/>
    <s v="FUR-CH-10002024"/>
    <x v="0"/>
    <x v="1"/>
    <s v="HON 5400 Series Task Chairs for Big and Tall"/>
    <n v="4416.174"/>
    <n v="9"/>
    <n v="0.3"/>
    <x v="5812"/>
  </r>
  <r>
    <n v="7245"/>
    <x v="3598"/>
    <x v="3"/>
    <x v="1053"/>
    <d v="2014-05-26T00:00:00"/>
    <s v="First Class"/>
    <s v="RL-19615"/>
    <s v="Rob Lucas"/>
    <x v="0"/>
    <s v="United States"/>
    <s v="Los Angeles"/>
    <x v="1"/>
    <n v="90049"/>
    <x v="1"/>
    <s v="OFF-AR-10002445"/>
    <x v="1"/>
    <x v="6"/>
    <s v="SANFORD Major Accent Highlighters"/>
    <n v="49.56"/>
    <n v="7"/>
    <n v="0"/>
    <x v="5813"/>
  </r>
  <r>
    <n v="7246"/>
    <x v="3599"/>
    <x v="3"/>
    <x v="839"/>
    <d v="2014-02-14T00:00:00"/>
    <s v="Standard Class"/>
    <s v="SB-20170"/>
    <s v="Sarah Bern"/>
    <x v="0"/>
    <s v="United States"/>
    <s v="Los Angeles"/>
    <x v="1"/>
    <n v="90032"/>
    <x v="1"/>
    <s v="OFF-ST-10001370"/>
    <x v="1"/>
    <x v="4"/>
    <s v="Sensible Storage WireTech Storage Systems"/>
    <n v="354.90000000000003"/>
    <n v="5"/>
    <n v="0"/>
    <x v="1449"/>
  </r>
  <r>
    <n v="7247"/>
    <x v="3600"/>
    <x v="2"/>
    <x v="223"/>
    <d v="2011-03-08T00:00:00"/>
    <s v="Standard Class"/>
    <s v="JS-15595"/>
    <s v="Jill Stevenson"/>
    <x v="1"/>
    <s v="United States"/>
    <s v="Columbus"/>
    <x v="24"/>
    <n v="43229"/>
    <x v="3"/>
    <s v="OFF-LA-10000305"/>
    <x v="1"/>
    <x v="2"/>
    <s v="Avery 495"/>
    <n v="15.120000000000001"/>
    <n v="3"/>
    <n v="0.2"/>
    <x v="1192"/>
  </r>
  <r>
    <n v="7248"/>
    <x v="3600"/>
    <x v="2"/>
    <x v="223"/>
    <d v="2011-03-08T00:00:00"/>
    <s v="Standard Class"/>
    <s v="JS-15595"/>
    <s v="Jill Stevenson"/>
    <x v="1"/>
    <s v="United States"/>
    <s v="Columbus"/>
    <x v="24"/>
    <n v="43229"/>
    <x v="3"/>
    <s v="FUR-BO-10001972"/>
    <x v="0"/>
    <x v="0"/>
    <s v="O'Sullivan 4-Shelf Bookcase in Odessa Pine"/>
    <n v="302.45"/>
    <n v="5"/>
    <n v="0.5"/>
    <x v="5814"/>
  </r>
  <r>
    <n v="7249"/>
    <x v="3600"/>
    <x v="2"/>
    <x v="223"/>
    <d v="2011-03-08T00:00:00"/>
    <s v="Standard Class"/>
    <s v="JS-15595"/>
    <s v="Jill Stevenson"/>
    <x v="1"/>
    <s v="United States"/>
    <s v="Columbus"/>
    <x v="24"/>
    <n v="43229"/>
    <x v="3"/>
    <s v="OFF-ST-10002486"/>
    <x v="1"/>
    <x v="4"/>
    <s v="Eldon Shelf Savers Cubes and Bins"/>
    <n v="44.672000000000004"/>
    <n v="8"/>
    <n v="0.2"/>
    <x v="5815"/>
  </r>
  <r>
    <n v="7250"/>
    <x v="3601"/>
    <x v="1"/>
    <x v="593"/>
    <d v="2012-06-09T00:00:00"/>
    <s v="Second Class"/>
    <s v="BP-11155"/>
    <s v="Becky Pak"/>
    <x v="0"/>
    <s v="United States"/>
    <s v="Los Angeles"/>
    <x v="1"/>
    <n v="90008"/>
    <x v="1"/>
    <s v="TEC-AC-10001874"/>
    <x v="2"/>
    <x v="11"/>
    <s v="Logitech Wireless Anywhere Mouse MX for PC and Mac"/>
    <n v="119.98"/>
    <n v="2"/>
    <n v="0"/>
    <x v="5816"/>
  </r>
  <r>
    <n v="7251"/>
    <x v="3601"/>
    <x v="1"/>
    <x v="593"/>
    <d v="2012-06-09T00:00:00"/>
    <s v="Second Class"/>
    <s v="BP-11155"/>
    <s v="Becky Pak"/>
    <x v="0"/>
    <s v="United States"/>
    <s v="Los Angeles"/>
    <x v="1"/>
    <n v="90008"/>
    <x v="1"/>
    <s v="TEC-AC-10003870"/>
    <x v="2"/>
    <x v="11"/>
    <s v="Logitech Z-906 Speaker sys - home theater - 5.1-CH"/>
    <n v="989.97"/>
    <n v="3"/>
    <n v="0"/>
    <x v="5817"/>
  </r>
  <r>
    <n v="7252"/>
    <x v="3602"/>
    <x v="0"/>
    <x v="278"/>
    <d v="2013-09-03T00:00:00"/>
    <s v="Standard Class"/>
    <s v="EM-13825"/>
    <s v="Elizabeth Moffitt"/>
    <x v="1"/>
    <s v="United States"/>
    <s v="Hollywood"/>
    <x v="2"/>
    <n v="33021"/>
    <x v="0"/>
    <s v="OFF-LA-10002473"/>
    <x v="1"/>
    <x v="2"/>
    <s v="Avery 484"/>
    <n v="9.2159999999999993"/>
    <n v="4"/>
    <n v="0.2"/>
    <x v="2311"/>
  </r>
  <r>
    <n v="7253"/>
    <x v="3603"/>
    <x v="0"/>
    <x v="126"/>
    <d v="2013-09-19T00:00:00"/>
    <s v="Standard Class"/>
    <s v="SC-20695"/>
    <s v="Steve Chapman"/>
    <x v="1"/>
    <s v="United States"/>
    <s v="Roseville"/>
    <x v="12"/>
    <n v="48066"/>
    <x v="2"/>
    <s v="OFF-PA-10003790"/>
    <x v="1"/>
    <x v="10"/>
    <s v="Xerox 1991"/>
    <n v="68.52"/>
    <n v="3"/>
    <n v="0"/>
    <x v="4951"/>
  </r>
  <r>
    <n v="7254"/>
    <x v="3604"/>
    <x v="0"/>
    <x v="198"/>
    <d v="2013-06-05T00:00:00"/>
    <s v="Standard Class"/>
    <s v="EM-14140"/>
    <s v="Eugene Moren"/>
    <x v="2"/>
    <s v="United States"/>
    <s v="Superior"/>
    <x v="6"/>
    <n v="54880"/>
    <x v="2"/>
    <s v="OFF-AP-10002684"/>
    <x v="1"/>
    <x v="9"/>
    <s v="Acco 7-Outlet Masterpiece Power Center, Wihtout Fax/Phone Line Protection"/>
    <n v="364.74"/>
    <n v="3"/>
    <n v="0"/>
    <x v="5818"/>
  </r>
  <r>
    <n v="7255"/>
    <x v="3604"/>
    <x v="0"/>
    <x v="198"/>
    <d v="2013-06-05T00:00:00"/>
    <s v="Standard Class"/>
    <s v="EM-14140"/>
    <s v="Eugene Moren"/>
    <x v="2"/>
    <s v="United States"/>
    <s v="Superior"/>
    <x v="6"/>
    <n v="54880"/>
    <x v="2"/>
    <s v="FUR-FU-10001037"/>
    <x v="0"/>
    <x v="5"/>
    <s v="DAX Charcoal/Nickel-Tone Document Frame, 5 x 7"/>
    <n v="47.400000000000006"/>
    <n v="5"/>
    <n v="0"/>
    <x v="5819"/>
  </r>
  <r>
    <n v="7256"/>
    <x v="3604"/>
    <x v="0"/>
    <x v="198"/>
    <d v="2013-06-05T00:00:00"/>
    <s v="Standard Class"/>
    <s v="EM-14140"/>
    <s v="Eugene Moren"/>
    <x v="2"/>
    <s v="United States"/>
    <s v="Superior"/>
    <x v="6"/>
    <n v="54880"/>
    <x v="2"/>
    <s v="OFF-ST-10000876"/>
    <x v="1"/>
    <x v="4"/>
    <s v="Eldon Simplefile Box Office"/>
    <n v="49.76"/>
    <n v="4"/>
    <n v="0"/>
    <x v="5820"/>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09999999999991"/>
    <n v="6"/>
    <n v="0"/>
    <x v="3005"/>
  </r>
  <r>
    <n v="7259"/>
    <x v="3604"/>
    <x v="0"/>
    <x v="198"/>
    <d v="2013-06-05T00:00:00"/>
    <s v="Standard Class"/>
    <s v="EM-14140"/>
    <s v="Eugene Moren"/>
    <x v="2"/>
    <s v="United States"/>
    <s v="Superior"/>
    <x v="6"/>
    <n v="54880"/>
    <x v="2"/>
    <s v="OFF-AR-10000940"/>
    <x v="1"/>
    <x v="6"/>
    <s v="Newell 343"/>
    <n v="14.7"/>
    <n v="5"/>
    <n v="0"/>
    <x v="4274"/>
  </r>
  <r>
    <n v="7260"/>
    <x v="3604"/>
    <x v="0"/>
    <x v="198"/>
    <d v="2013-06-05T00:00:00"/>
    <s v="Standard Class"/>
    <s v="EM-14140"/>
    <s v="Eugene Moren"/>
    <x v="2"/>
    <s v="United States"/>
    <s v="Superior"/>
    <x v="6"/>
    <n v="54880"/>
    <x v="2"/>
    <s v="OFF-PA-10004888"/>
    <x v="1"/>
    <x v="10"/>
    <s v="Xerox 217"/>
    <n v="45.36"/>
    <n v="7"/>
    <n v="0"/>
    <x v="1657"/>
  </r>
  <r>
    <n v="7261"/>
    <x v="3604"/>
    <x v="0"/>
    <x v="198"/>
    <d v="2013-06-05T00:00:00"/>
    <s v="Standard Class"/>
    <s v="EM-14140"/>
    <s v="Eugene Moren"/>
    <x v="2"/>
    <s v="United States"/>
    <s v="Superior"/>
    <x v="6"/>
    <n v="54880"/>
    <x v="2"/>
    <s v="TEC-PH-10000441"/>
    <x v="2"/>
    <x v="7"/>
    <s v="VTech DS6151"/>
    <n v="125.99"/>
    <n v="1"/>
    <n v="0"/>
    <x v="5821"/>
  </r>
  <r>
    <n v="7262"/>
    <x v="3605"/>
    <x v="3"/>
    <x v="193"/>
    <d v="2014-06-14T00:00:00"/>
    <s v="Second Class"/>
    <s v="GZ-14545"/>
    <s v="George Zrebassa"/>
    <x v="1"/>
    <s v="United States"/>
    <s v="Thousand Oaks"/>
    <x v="1"/>
    <n v="91360"/>
    <x v="1"/>
    <s v="OFF-AR-10001231"/>
    <x v="1"/>
    <x v="6"/>
    <s v="Sanford EarthWrite Recycled Pencils, Medium Soft, #2"/>
    <n v="14.700000000000001"/>
    <n v="7"/>
    <n v="0"/>
    <x v="5822"/>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d v="2014-10-29T00:00:00"/>
    <s v="Standard Class"/>
    <s v="ML-17395"/>
    <s v="Marina Lichtenstein"/>
    <x v="1"/>
    <s v="United States"/>
    <s v="Philadelphia"/>
    <x v="9"/>
    <n v="19134"/>
    <x v="3"/>
    <s v="OFF-EN-10003068"/>
    <x v="1"/>
    <x v="12"/>
    <s v="#6 3/4 Gummed Flap White Envelopes"/>
    <n v="31.680000000000003"/>
    <n v="4"/>
    <n v="0.2"/>
    <x v="5824"/>
  </r>
  <r>
    <n v="7265"/>
    <x v="3607"/>
    <x v="3"/>
    <x v="487"/>
    <d v="2014-06-18T00:00:00"/>
    <s v="Standard Class"/>
    <s v="PG-18895"/>
    <s v="Paul Gonzalez"/>
    <x v="0"/>
    <s v="United States"/>
    <s v="Springfield"/>
    <x v="17"/>
    <n v="22153"/>
    <x v="0"/>
    <s v="OFF-AR-10004260"/>
    <x v="1"/>
    <x v="6"/>
    <s v="Boston 1799 Powerhouse Electric Pencil Sharpener"/>
    <n v="181.86"/>
    <n v="7"/>
    <n v="0"/>
    <x v="2818"/>
  </r>
  <r>
    <n v="7266"/>
    <x v="3608"/>
    <x v="2"/>
    <x v="533"/>
    <d v="2011-11-26T00:00:00"/>
    <s v="Second Class"/>
    <s v="DK-12835"/>
    <s v="Damala Kotsonis"/>
    <x v="1"/>
    <s v="United States"/>
    <s v="Houston"/>
    <x v="5"/>
    <n v="77095"/>
    <x v="2"/>
    <s v="FUR-CH-10001973"/>
    <x v="0"/>
    <x v="1"/>
    <s v="Office Star Flex Back Scooter Chair with White Frame"/>
    <n v="155.37199999999999"/>
    <n v="2"/>
    <n v="0.3"/>
    <x v="5825"/>
  </r>
  <r>
    <n v="7267"/>
    <x v="3609"/>
    <x v="3"/>
    <x v="1153"/>
    <d v="2014-08-17T00:00:00"/>
    <s v="Same Day"/>
    <s v="SJ-20215"/>
    <s v="Sarah Jordon"/>
    <x v="0"/>
    <s v="United States"/>
    <s v="Columbia"/>
    <x v="18"/>
    <n v="38401"/>
    <x v="0"/>
    <s v="OFF-BI-10002824"/>
    <x v="1"/>
    <x v="8"/>
    <s v="Recycled Easel Ring Binders"/>
    <n v="13.428000000000003"/>
    <n v="3"/>
    <n v="0.7"/>
    <x v="5826"/>
  </r>
  <r>
    <n v="7268"/>
    <x v="3609"/>
    <x v="3"/>
    <x v="1153"/>
    <d v="2014-08-17T00:00:00"/>
    <s v="Same Day"/>
    <s v="SJ-20215"/>
    <s v="Sarah Jordon"/>
    <x v="0"/>
    <s v="United States"/>
    <s v="Columbia"/>
    <x v="18"/>
    <n v="38401"/>
    <x v="0"/>
    <s v="OFF-ST-10004950"/>
    <x v="1"/>
    <x v="4"/>
    <s v="Acco Perma 3000 Stacking Storage Drawers"/>
    <n v="67.13600000000001"/>
    <n v="4"/>
    <n v="0.2"/>
    <x v="5827"/>
  </r>
  <r>
    <n v="7269"/>
    <x v="3610"/>
    <x v="0"/>
    <x v="1154"/>
    <d v="2013-01-20T00:00:00"/>
    <s v="Standard Class"/>
    <s v="AG-10675"/>
    <s v="Anna Gayman"/>
    <x v="0"/>
    <s v="United States"/>
    <s v="Concord"/>
    <x v="3"/>
    <n v="28027"/>
    <x v="0"/>
    <s v="OFF-PA-10004039"/>
    <x v="1"/>
    <x v="10"/>
    <s v="Xerox 1882"/>
    <n v="89.567999999999998"/>
    <n v="2"/>
    <n v="0.2"/>
    <x v="3201"/>
  </r>
  <r>
    <n v="7270"/>
    <x v="3610"/>
    <x v="0"/>
    <x v="1154"/>
    <d v="2013-01-20T00:00:00"/>
    <s v="Standard Class"/>
    <s v="AG-10675"/>
    <s v="Anna Gayman"/>
    <x v="0"/>
    <s v="United States"/>
    <s v="Concord"/>
    <x v="3"/>
    <n v="28027"/>
    <x v="0"/>
    <s v="FUR-FU-10003374"/>
    <x v="0"/>
    <x v="5"/>
    <s v="Electrix Fluorescent Magnifier Lamps &amp; Weighted Base"/>
    <n v="315.77600000000007"/>
    <n v="8"/>
    <n v="0.2"/>
    <x v="5828"/>
  </r>
  <r>
    <n v="7271"/>
    <x v="3611"/>
    <x v="0"/>
    <x v="1142"/>
    <d v="2013-09-23T00:00:00"/>
    <s v="Standard Class"/>
    <s v="KD-16495"/>
    <s v="Keith Dawkins"/>
    <x v="1"/>
    <s v="United States"/>
    <s v="San Jose"/>
    <x v="1"/>
    <n v="95123"/>
    <x v="1"/>
    <s v="FUR-BO-10001918"/>
    <x v="0"/>
    <x v="0"/>
    <s v="Sauder Forest Hills Library with Doors, Woodland Oak Finish"/>
    <n v="273.666"/>
    <n v="2"/>
    <n v="0.15"/>
    <x v="5829"/>
  </r>
  <r>
    <n v="7272"/>
    <x v="3611"/>
    <x v="0"/>
    <x v="1142"/>
    <d v="2013-09-23T00:00:00"/>
    <s v="Standard Class"/>
    <s v="KD-16495"/>
    <s v="Keith Dawkins"/>
    <x v="1"/>
    <s v="United States"/>
    <s v="San Jose"/>
    <x v="1"/>
    <n v="95123"/>
    <x v="1"/>
    <s v="OFF-AP-10002287"/>
    <x v="1"/>
    <x v="9"/>
    <s v="Eureka Sanitaire  Multi-Pro Heavy-Duty Upright, Disposable Bags"/>
    <n v="17.48"/>
    <n v="4"/>
    <n v="0"/>
    <x v="5535"/>
  </r>
  <r>
    <n v="7273"/>
    <x v="3612"/>
    <x v="0"/>
    <x v="1155"/>
    <d v="2013-10-15T00:00:00"/>
    <s v="Standard Class"/>
    <s v="EB-13975"/>
    <s v="Erica Bern"/>
    <x v="1"/>
    <s v="United States"/>
    <s v="Greensboro"/>
    <x v="3"/>
    <n v="27405"/>
    <x v="0"/>
    <s v="OFF-SU-10004498"/>
    <x v="1"/>
    <x v="14"/>
    <s v="Martin-Yale Premier Letter Opener"/>
    <n v="20.608000000000004"/>
    <n v="2"/>
    <n v="0.2"/>
    <x v="5830"/>
  </r>
  <r>
    <n v="7274"/>
    <x v="3612"/>
    <x v="0"/>
    <x v="1155"/>
    <d v="2013-10-15T00:00:00"/>
    <s v="Standard Class"/>
    <s v="EB-13975"/>
    <s v="Erica Bern"/>
    <x v="1"/>
    <s v="United States"/>
    <s v="Greensboro"/>
    <x v="3"/>
    <n v="27405"/>
    <x v="0"/>
    <s v="OFF-BI-10002557"/>
    <x v="1"/>
    <x v="8"/>
    <s v="Presstex Flexible Ring Binders"/>
    <n v="4.0950000000000006"/>
    <n v="3"/>
    <n v="0.7"/>
    <x v="5831"/>
  </r>
  <r>
    <n v="7275"/>
    <x v="3613"/>
    <x v="1"/>
    <x v="50"/>
    <d v="2012-11-17T00:00:00"/>
    <s v="Standard Class"/>
    <s v="AW-10930"/>
    <s v="Arthur Wiediger"/>
    <x v="2"/>
    <s v="United States"/>
    <s v="Helena"/>
    <x v="37"/>
    <n v="59601"/>
    <x v="1"/>
    <s v="TEC-PH-10004908"/>
    <x v="2"/>
    <x v="7"/>
    <s v="Panasonic KX TS3282W Corded phone"/>
    <n v="339.96000000000004"/>
    <n v="5"/>
    <n v="0.2"/>
    <x v="5182"/>
  </r>
  <r>
    <n v="7276"/>
    <x v="3613"/>
    <x v="1"/>
    <x v="50"/>
    <d v="2012-11-17T00:00:00"/>
    <s v="Standard Class"/>
    <s v="AW-10930"/>
    <s v="Arthur Wiediger"/>
    <x v="2"/>
    <s v="United States"/>
    <s v="Helena"/>
    <x v="37"/>
    <n v="59601"/>
    <x v="1"/>
    <s v="FUR-FU-10000794"/>
    <x v="0"/>
    <x v="5"/>
    <s v="Eldon Stackable Tray, Side-Load, Legal, Smoke"/>
    <n v="63.980000000000004"/>
    <n v="7"/>
    <n v="0"/>
    <x v="58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x v="5833"/>
  </r>
  <r>
    <n v="7278"/>
    <x v="3615"/>
    <x v="0"/>
    <x v="1080"/>
    <d v="2013-07-22T00:00:00"/>
    <s v="First Class"/>
    <s v="TC-21535"/>
    <s v="Tracy Collins"/>
    <x v="2"/>
    <s v="United States"/>
    <s v="San Francisco"/>
    <x v="1"/>
    <n v="94110"/>
    <x v="1"/>
    <s v="TEC-PH-10002070"/>
    <x v="2"/>
    <x v="7"/>
    <s v="Griffin GC36547 PowerJolt SE Lightning Charger"/>
    <n v="35.984000000000002"/>
    <n v="2"/>
    <n v="0.2"/>
    <x v="5834"/>
  </r>
  <r>
    <n v="7279"/>
    <x v="3615"/>
    <x v="0"/>
    <x v="1080"/>
    <d v="2013-07-22T00:00:00"/>
    <s v="First Class"/>
    <s v="TC-21535"/>
    <s v="Tracy Collins"/>
    <x v="2"/>
    <s v="United States"/>
    <s v="San Francisco"/>
    <x v="1"/>
    <n v="94110"/>
    <x v="1"/>
    <s v="TEC-AC-10003095"/>
    <x v="2"/>
    <x v="11"/>
    <s v="Logitech G35 7.1-Channel Surround Sound Headset"/>
    <n v="389.97"/>
    <n v="3"/>
    <n v="0"/>
    <x v="2099"/>
  </r>
  <r>
    <n v="7280"/>
    <x v="3616"/>
    <x v="0"/>
    <x v="675"/>
    <d v="2013-05-15T00:00:00"/>
    <s v="Same Day"/>
    <s v="TH-21235"/>
    <s v="Tiffany House"/>
    <x v="1"/>
    <s v="United States"/>
    <s v="Yuma"/>
    <x v="16"/>
    <n v="85364"/>
    <x v="1"/>
    <s v="TEC-AC-10003832"/>
    <x v="2"/>
    <x v="11"/>
    <s v="Imation 16GB Mini TravelDrive USB 2.0 Flash Drive"/>
    <n v="185.52800000000002"/>
    <n v="7"/>
    <n v="0.2"/>
    <x v="5835"/>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836"/>
  </r>
  <r>
    <n v="7282"/>
    <x v="3618"/>
    <x v="3"/>
    <x v="524"/>
    <d v="2014-10-22T00:00:00"/>
    <s v="Standard Class"/>
    <s v="GH-14410"/>
    <s v="Gary Hansen"/>
    <x v="2"/>
    <s v="United States"/>
    <s v="Yuma"/>
    <x v="16"/>
    <n v="85364"/>
    <x v="1"/>
    <s v="TEC-MA-10001148"/>
    <x v="2"/>
    <x v="15"/>
    <s v="Swingline SM12-08 MicroCut Jam Free Shredder"/>
    <n v="599.98500000000013"/>
    <n v="5"/>
    <n v="0.7"/>
    <x v="5837"/>
  </r>
  <r>
    <n v="7283"/>
    <x v="3619"/>
    <x v="3"/>
    <x v="738"/>
    <d v="2014-06-30T00:00:00"/>
    <s v="Standard Class"/>
    <s v="JK-15730"/>
    <s v="Joe Kamberova"/>
    <x v="0"/>
    <s v="United States"/>
    <s v="Chicago"/>
    <x v="10"/>
    <n v="60653"/>
    <x v="2"/>
    <s v="OFF-BI-10002432"/>
    <x v="1"/>
    <x v="8"/>
    <s v="Wilson Jones Standard D-Ring Binders"/>
    <n v="3.0359999999999996"/>
    <n v="3"/>
    <n v="0.8"/>
    <x v="5838"/>
  </r>
  <r>
    <n v="7284"/>
    <x v="3620"/>
    <x v="3"/>
    <x v="428"/>
    <d v="2014-09-14T00:00:00"/>
    <s v="Standard Class"/>
    <s v="LC-17140"/>
    <s v="Logan Currie"/>
    <x v="0"/>
    <s v="United States"/>
    <s v="Cleveland"/>
    <x v="24"/>
    <n v="44105"/>
    <x v="3"/>
    <s v="OFF-AR-10001374"/>
    <x v="1"/>
    <x v="6"/>
    <s v="BIC Brite Liner Highlighters, Chisel Tip"/>
    <n v="25.920000000000005"/>
    <n v="5"/>
    <n v="0.2"/>
    <x v="5839"/>
  </r>
  <r>
    <n v="7285"/>
    <x v="3620"/>
    <x v="3"/>
    <x v="428"/>
    <d v="2014-09-14T00:00:00"/>
    <s v="Standard Class"/>
    <s v="LC-17140"/>
    <s v="Logan Currie"/>
    <x v="0"/>
    <s v="United States"/>
    <s v="Cleveland"/>
    <x v="24"/>
    <n v="44105"/>
    <x v="3"/>
    <s v="FUR-FU-10000723"/>
    <x v="0"/>
    <x v="5"/>
    <s v="Deflect-o EconoMat Studded, No Bevel Mat for Low Pile Carpeting"/>
    <n v="66.112000000000009"/>
    <n v="2"/>
    <n v="0.2"/>
    <x v="5840"/>
  </r>
  <r>
    <n v="7286"/>
    <x v="3621"/>
    <x v="3"/>
    <x v="336"/>
    <d v="2014-10-20T00:00:00"/>
    <s v="Standard Class"/>
    <s v="BK-11260"/>
    <s v="Berenike Kampe"/>
    <x v="0"/>
    <s v="United States"/>
    <s v="San Francisco"/>
    <x v="1"/>
    <n v="94110"/>
    <x v="1"/>
    <s v="TEC-AC-10003614"/>
    <x v="2"/>
    <x v="11"/>
    <s v="Verbatim 25 GB 6x Blu-ray Single Layer Recordable Disc, 10/Pack"/>
    <n v="46.36"/>
    <n v="4"/>
    <n v="0"/>
    <x v="5841"/>
  </r>
  <r>
    <n v="7287"/>
    <x v="3622"/>
    <x v="0"/>
    <x v="23"/>
    <d v="2013-06-26T00:00:00"/>
    <s v="Standard Class"/>
    <s v="BS-11365"/>
    <s v="Bill Shonely"/>
    <x v="1"/>
    <s v="United States"/>
    <s v="Oklahoma City"/>
    <x v="26"/>
    <n v="73120"/>
    <x v="2"/>
    <s v="TEC-AC-10004877"/>
    <x v="2"/>
    <x v="11"/>
    <s v="Imation 30456 USB Flash Drive 8GB"/>
    <n v="6.9"/>
    <n v="1"/>
    <n v="0"/>
    <x v="5842"/>
  </r>
  <r>
    <n v="7288"/>
    <x v="3622"/>
    <x v="0"/>
    <x v="23"/>
    <d v="2013-06-26T00:00:00"/>
    <s v="Standard Class"/>
    <s v="BS-11365"/>
    <s v="Bill Shonely"/>
    <x v="1"/>
    <s v="United States"/>
    <s v="Oklahoma City"/>
    <x v="26"/>
    <n v="73120"/>
    <x v="2"/>
    <s v="FUR-FU-10004270"/>
    <x v="0"/>
    <x v="5"/>
    <s v="Executive Impressions 13&quot; Clairmont Wall Clock"/>
    <n v="57.69"/>
    <n v="3"/>
    <n v="0"/>
    <x v="2380"/>
  </r>
  <r>
    <n v="7289"/>
    <x v="3623"/>
    <x v="2"/>
    <x v="814"/>
    <d v="2011-09-07T00:00:00"/>
    <s v="Standard Class"/>
    <s v="AG-10525"/>
    <s v="Andy Gerbode"/>
    <x v="1"/>
    <s v="United States"/>
    <s v="Houston"/>
    <x v="5"/>
    <n v="77095"/>
    <x v="2"/>
    <s v="TEC-MA-10002210"/>
    <x v="2"/>
    <x v="15"/>
    <s v="Epson TM-T88V Direct Thermal Printer - Monochrome - Desktop"/>
    <n v="559.71"/>
    <n v="3"/>
    <n v="0.4"/>
    <x v="5843"/>
  </r>
  <r>
    <n v="7290"/>
    <x v="3624"/>
    <x v="0"/>
    <x v="806"/>
    <d v="2013-01-31T00:00:00"/>
    <s v="First Class"/>
    <s v="SC-20725"/>
    <s v="Steven Cartwright"/>
    <x v="0"/>
    <s v="United States"/>
    <s v="San Francisco"/>
    <x v="1"/>
    <n v="94122"/>
    <x v="1"/>
    <s v="OFF-ST-10000675"/>
    <x v="1"/>
    <x v="4"/>
    <s v="File Shuttle II and Handi-File, Black"/>
    <n v="305.01"/>
    <n v="9"/>
    <n v="0"/>
    <x v="2628"/>
  </r>
  <r>
    <n v="7291"/>
    <x v="3624"/>
    <x v="0"/>
    <x v="806"/>
    <d v="2013-01-31T00:00:00"/>
    <s v="First Class"/>
    <s v="SC-20725"/>
    <s v="Steven Cartwright"/>
    <x v="0"/>
    <s v="United States"/>
    <s v="San Francisco"/>
    <x v="1"/>
    <n v="94122"/>
    <x v="1"/>
    <s v="OFF-BI-10004781"/>
    <x v="1"/>
    <x v="8"/>
    <s v="GBC Wire Binding Strips"/>
    <n v="50.783999999999999"/>
    <n v="2"/>
    <n v="0.2"/>
    <x v="5844"/>
  </r>
  <r>
    <n v="7292"/>
    <x v="3624"/>
    <x v="0"/>
    <x v="806"/>
    <d v="2013-01-31T00:00:00"/>
    <s v="First Class"/>
    <s v="SC-20725"/>
    <s v="Steven Cartwright"/>
    <x v="0"/>
    <s v="United States"/>
    <s v="San Francisco"/>
    <x v="1"/>
    <n v="94122"/>
    <x v="1"/>
    <s v="OFF-LA-10004689"/>
    <x v="1"/>
    <x v="2"/>
    <s v="Avery 512"/>
    <n v="26.01"/>
    <n v="9"/>
    <n v="0"/>
    <x v="5845"/>
  </r>
  <r>
    <n v="7293"/>
    <x v="3625"/>
    <x v="3"/>
    <x v="769"/>
    <d v="2014-12-10T00:00:00"/>
    <s v="Standard Class"/>
    <s v="LR-16915"/>
    <s v="Lena Radford"/>
    <x v="0"/>
    <s v="United States"/>
    <s v="Nashville"/>
    <x v="18"/>
    <n v="37211"/>
    <x v="0"/>
    <s v="TEC-MA-10001856"/>
    <x v="2"/>
    <x v="15"/>
    <s v="Okidata C610n Printer"/>
    <n v="649"/>
    <n v="2"/>
    <n v="0.5"/>
    <x v="5846"/>
  </r>
  <r>
    <n v="7294"/>
    <x v="3626"/>
    <x v="0"/>
    <x v="1156"/>
    <d v="2013-01-29T00:00:00"/>
    <s v="Standard Class"/>
    <s v="CB-12415"/>
    <s v="Christy Brittain"/>
    <x v="0"/>
    <s v="United States"/>
    <s v="Los Angeles"/>
    <x v="1"/>
    <n v="90036"/>
    <x v="1"/>
    <s v="FUR-FU-10000719"/>
    <x v="0"/>
    <x v="5"/>
    <s v="DAX Cubicle Frames, 8-1/2 x 11"/>
    <n v="59.99"/>
    <n v="7"/>
    <n v="0"/>
    <x v="5847"/>
  </r>
  <r>
    <n v="7295"/>
    <x v="3627"/>
    <x v="1"/>
    <x v="989"/>
    <d v="2012-05-31T00:00:00"/>
    <s v="Standard Class"/>
    <s v="RD-19900"/>
    <s v="Ruben Dartt"/>
    <x v="0"/>
    <s v="United States"/>
    <s v="Bellevue"/>
    <x v="4"/>
    <n v="98006"/>
    <x v="1"/>
    <s v="FUR-FU-10003849"/>
    <x v="0"/>
    <x v="5"/>
    <s v="DAX Metal Frame, Desktop, Stepped-Edge"/>
    <n v="20.239999999999998"/>
    <n v="1"/>
    <n v="0"/>
    <x v="5848"/>
  </r>
  <r>
    <n v="7296"/>
    <x v="3628"/>
    <x v="2"/>
    <x v="417"/>
    <d v="2011-05-05T00:00:00"/>
    <s v="First Class"/>
    <s v="NC-18340"/>
    <s v="Nat Carroll"/>
    <x v="0"/>
    <s v="United States"/>
    <s v="Houston"/>
    <x v="5"/>
    <n v="77036"/>
    <x v="2"/>
    <s v="OFF-AR-10001725"/>
    <x v="1"/>
    <x v="6"/>
    <s v="Boston Home &amp; Office Model 2000 Electric Pencil Sharpeners"/>
    <n v="37.839999999999996"/>
    <n v="2"/>
    <n v="0.2"/>
    <x v="5849"/>
  </r>
  <r>
    <n v="7297"/>
    <x v="3628"/>
    <x v="2"/>
    <x v="417"/>
    <d v="2011-05-05T00:00:00"/>
    <s v="First Class"/>
    <s v="NC-18340"/>
    <s v="Nat Carroll"/>
    <x v="0"/>
    <s v="United States"/>
    <s v="Houston"/>
    <x v="5"/>
    <n v="77036"/>
    <x v="2"/>
    <s v="OFF-FA-10000840"/>
    <x v="1"/>
    <x v="13"/>
    <s v="OIC Thumb-Tacks"/>
    <n v="5.4719999999999995"/>
    <n v="6"/>
    <n v="0.2"/>
    <x v="5850"/>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x v="5851"/>
  </r>
  <r>
    <n v="7299"/>
    <x v="3630"/>
    <x v="2"/>
    <x v="728"/>
    <d v="2011-11-21T00:00:00"/>
    <s v="First Class"/>
    <s v="JK-15730"/>
    <s v="Joe Kamberova"/>
    <x v="0"/>
    <s v="United States"/>
    <s v="Des Plaines"/>
    <x v="10"/>
    <n v="60016"/>
    <x v="2"/>
    <s v="FUR-TA-10002533"/>
    <x v="0"/>
    <x v="3"/>
    <s v="BPI Conference Tables"/>
    <n v="292.10000000000002"/>
    <n v="4"/>
    <n v="0.5"/>
    <x v="5852"/>
  </r>
  <r>
    <n v="7300"/>
    <x v="3630"/>
    <x v="2"/>
    <x v="728"/>
    <d v="2011-11-21T00:00:00"/>
    <s v="First Class"/>
    <s v="JK-15730"/>
    <s v="Joe Kamberova"/>
    <x v="0"/>
    <s v="United States"/>
    <s v="Des Plaines"/>
    <x v="10"/>
    <n v="60016"/>
    <x v="2"/>
    <s v="FUR-FU-10001546"/>
    <x v="0"/>
    <x v="5"/>
    <s v="Dana Swing-Arm Lamps"/>
    <n v="8.5440000000000005"/>
    <n v="2"/>
    <n v="0.6"/>
    <x v="4462"/>
  </r>
  <r>
    <n v="7301"/>
    <x v="3630"/>
    <x v="2"/>
    <x v="728"/>
    <d v="2011-11-21T00:00:00"/>
    <s v="First Class"/>
    <s v="JK-15730"/>
    <s v="Joe Kamberova"/>
    <x v="0"/>
    <s v="United States"/>
    <s v="Des Plaines"/>
    <x v="10"/>
    <n v="60016"/>
    <x v="2"/>
    <s v="FUR-BO-10003546"/>
    <x v="0"/>
    <x v="0"/>
    <s v="Hon 4-Shelf Metal Bookcases"/>
    <n v="424.11599999999999"/>
    <n v="6"/>
    <n v="0.3"/>
    <x v="5853"/>
  </r>
  <r>
    <n v="7302"/>
    <x v="3630"/>
    <x v="2"/>
    <x v="728"/>
    <d v="2011-11-21T00:00:00"/>
    <s v="First Class"/>
    <s v="JK-15730"/>
    <s v="Joe Kamberova"/>
    <x v="0"/>
    <s v="United States"/>
    <s v="Des Plaines"/>
    <x v="10"/>
    <n v="60016"/>
    <x v="2"/>
    <s v="OFF-BI-10004728"/>
    <x v="1"/>
    <x v="8"/>
    <s v="Wilson Jones Turn Tabs Binder Tool for Ring Binders"/>
    <n v="2.8919999999999995"/>
    <n v="3"/>
    <n v="0.8"/>
    <x v="5854"/>
  </r>
  <r>
    <n v="7303"/>
    <x v="3630"/>
    <x v="2"/>
    <x v="728"/>
    <d v="2011-11-21T00:00:00"/>
    <s v="First Class"/>
    <s v="JK-15730"/>
    <s v="Joe Kamberova"/>
    <x v="0"/>
    <s v="United States"/>
    <s v="Des Plaines"/>
    <x v="10"/>
    <n v="60016"/>
    <x v="2"/>
    <s v="OFF-ST-10000025"/>
    <x v="1"/>
    <x v="4"/>
    <s v="Fellowes Stor/Drawer Steel Plus Storage Drawers"/>
    <n v="381.72"/>
    <n v="5"/>
    <n v="0.2"/>
    <x v="5855"/>
  </r>
  <r>
    <n v="7304"/>
    <x v="3631"/>
    <x v="3"/>
    <x v="507"/>
    <d v="2014-09-09T00:00:00"/>
    <s v="Standard Class"/>
    <s v="DO-13645"/>
    <s v="Doug O'Connell"/>
    <x v="0"/>
    <s v="United States"/>
    <s v="Boynton Beach"/>
    <x v="2"/>
    <n v="33437"/>
    <x v="0"/>
    <s v="FUR-CH-10003817"/>
    <x v="0"/>
    <x v="1"/>
    <s v="Global Value Steno Chair, Gray"/>
    <n v="97.184000000000012"/>
    <n v="2"/>
    <n v="0.2"/>
    <x v="2645"/>
  </r>
  <r>
    <n v="7305"/>
    <x v="3631"/>
    <x v="3"/>
    <x v="507"/>
    <d v="2014-09-09T00:00:00"/>
    <s v="Standard Class"/>
    <s v="DO-13645"/>
    <s v="Doug O'Connell"/>
    <x v="0"/>
    <s v="United States"/>
    <s v="Boynton Beach"/>
    <x v="2"/>
    <n v="33437"/>
    <x v="0"/>
    <s v="OFF-PA-10000289"/>
    <x v="1"/>
    <x v="10"/>
    <s v="Xerox 213"/>
    <n v="10.368000000000002"/>
    <n v="2"/>
    <n v="0.2"/>
    <x v="572"/>
  </r>
  <r>
    <n v="7306"/>
    <x v="3632"/>
    <x v="2"/>
    <x v="1158"/>
    <d v="2011-04-02T00:00:00"/>
    <s v="Standard Class"/>
    <s v="MG-18145"/>
    <s v="Mike Gockenbach"/>
    <x v="0"/>
    <s v="United States"/>
    <s v="Plano"/>
    <x v="5"/>
    <n v="75023"/>
    <x v="2"/>
    <s v="FUR-TA-10001889"/>
    <x v="0"/>
    <x v="3"/>
    <s v="Bush Advantage Collection Racetrack Conference Table"/>
    <n v="890.84099999999989"/>
    <n v="3"/>
    <n v="0.3"/>
    <x v="5856"/>
  </r>
  <r>
    <n v="7307"/>
    <x v="3633"/>
    <x v="0"/>
    <x v="732"/>
    <d v="2013-11-08T00:00:00"/>
    <s v="Second Class"/>
    <s v="LH-17155"/>
    <s v="Logan Haushalter"/>
    <x v="0"/>
    <s v="United States"/>
    <s v="San Jose"/>
    <x v="1"/>
    <n v="95123"/>
    <x v="1"/>
    <s v="TEC-AC-10002305"/>
    <x v="2"/>
    <x v="11"/>
    <s v="KeyTronic E03601U1 - Keyboard - Beige"/>
    <n v="72"/>
    <n v="4"/>
    <n v="0"/>
    <x v="3083"/>
  </r>
  <r>
    <n v="7308"/>
    <x v="3633"/>
    <x v="0"/>
    <x v="732"/>
    <d v="2013-11-08T00:00:00"/>
    <s v="Second Class"/>
    <s v="LH-17155"/>
    <s v="Logan Haushalter"/>
    <x v="0"/>
    <s v="United States"/>
    <s v="San Jose"/>
    <x v="1"/>
    <n v="95123"/>
    <x v="1"/>
    <s v="FUR-CH-10004875"/>
    <x v="0"/>
    <x v="1"/>
    <s v="Harbour Creations 67200 Series Stacking Chairs"/>
    <n v="113.88800000000002"/>
    <n v="2"/>
    <n v="0.2"/>
    <x v="2635"/>
  </r>
  <r>
    <n v="7309"/>
    <x v="3633"/>
    <x v="0"/>
    <x v="732"/>
    <d v="2013-11-08T00:00:00"/>
    <s v="Second Class"/>
    <s v="LH-17155"/>
    <s v="Logan Haushalter"/>
    <x v="0"/>
    <s v="United States"/>
    <s v="San Jose"/>
    <x v="1"/>
    <n v="95123"/>
    <x v="1"/>
    <s v="OFF-EN-10001434"/>
    <x v="1"/>
    <x v="12"/>
    <s v="Strathmore #10 Envelopes, Ultimate White"/>
    <n v="158.13"/>
    <n v="3"/>
    <n v="0"/>
    <x v="4386"/>
  </r>
  <r>
    <n v="7310"/>
    <x v="3634"/>
    <x v="3"/>
    <x v="193"/>
    <d v="2014-06-15T00:00:00"/>
    <s v="Second Class"/>
    <s v="MM-18280"/>
    <s v="Muhammed MacIntyre"/>
    <x v="1"/>
    <s v="United States"/>
    <s v="New York City"/>
    <x v="15"/>
    <n v="10024"/>
    <x v="3"/>
    <s v="OFF-FA-10004395"/>
    <x v="1"/>
    <x v="13"/>
    <s v="Plymouth Boxed Rubber Bands by Plymouth"/>
    <n v="14.129999999999999"/>
    <n v="3"/>
    <n v="0"/>
    <x v="5857"/>
  </r>
  <r>
    <n v="7311"/>
    <x v="3635"/>
    <x v="1"/>
    <x v="544"/>
    <d v="2012-08-14T00:00:00"/>
    <s v="Standard Class"/>
    <s v="BD-11320"/>
    <s v="Bill Donatelli"/>
    <x v="0"/>
    <s v="United States"/>
    <s v="Detroit"/>
    <x v="12"/>
    <n v="48227"/>
    <x v="2"/>
    <s v="OFF-BI-10004632"/>
    <x v="1"/>
    <x v="8"/>
    <s v="GBC Binding covers"/>
    <n v="64.75"/>
    <n v="5"/>
    <n v="0"/>
    <x v="5858"/>
  </r>
  <r>
    <n v="7312"/>
    <x v="3636"/>
    <x v="1"/>
    <x v="330"/>
    <d v="2012-10-13T00:00:00"/>
    <s v="Standard Class"/>
    <s v="SC-20575"/>
    <s v="Sonia Cooley"/>
    <x v="0"/>
    <s v="United States"/>
    <s v="Miami"/>
    <x v="2"/>
    <n v="33178"/>
    <x v="0"/>
    <s v="OFF-BI-10000145"/>
    <x v="1"/>
    <x v="8"/>
    <s v="Zipper Ring Binder Pockets"/>
    <n v="1.8720000000000003"/>
    <n v="2"/>
    <n v="0.7"/>
    <x v="5859"/>
  </r>
  <r>
    <n v="7313"/>
    <x v="3636"/>
    <x v="1"/>
    <x v="330"/>
    <d v="2012-10-13T00:00:00"/>
    <s v="Standard Class"/>
    <s v="SC-20575"/>
    <s v="Sonia Cooley"/>
    <x v="0"/>
    <s v="United States"/>
    <s v="Miami"/>
    <x v="2"/>
    <n v="33178"/>
    <x v="0"/>
    <s v="OFF-BI-10002498"/>
    <x v="1"/>
    <x v="8"/>
    <s v="Clear Mylar Reinforcing Strips"/>
    <n v="11.214000000000002"/>
    <n v="2"/>
    <n v="0.7"/>
    <x v="5860"/>
  </r>
  <r>
    <n v="7314"/>
    <x v="3636"/>
    <x v="1"/>
    <x v="330"/>
    <d v="2012-10-13T00:00:00"/>
    <s v="Standard Class"/>
    <s v="SC-20575"/>
    <s v="Sonia Cooley"/>
    <x v="0"/>
    <s v="United States"/>
    <s v="Miami"/>
    <x v="2"/>
    <n v="33178"/>
    <x v="0"/>
    <s v="OFF-AR-10001761"/>
    <x v="1"/>
    <x v="6"/>
    <s v="Avery Hi-Liter Smear-Safe Highlighters"/>
    <n v="37.375999999999998"/>
    <n v="8"/>
    <n v="0.2"/>
    <x v="5861"/>
  </r>
  <r>
    <n v="7315"/>
    <x v="3637"/>
    <x v="0"/>
    <x v="316"/>
    <d v="2013-06-03T00:00:00"/>
    <s v="Standard Class"/>
    <s v="TN-21040"/>
    <s v="Tanja Norvell"/>
    <x v="2"/>
    <s v="United States"/>
    <s v="Park Ridge"/>
    <x v="10"/>
    <n v="60068"/>
    <x v="2"/>
    <s v="TEC-PH-10001817"/>
    <x v="2"/>
    <x v="7"/>
    <s v="Wilson Electronics DB Pro Signal Booster"/>
    <n v="286.40000000000003"/>
    <n v="1"/>
    <n v="0.2"/>
    <x v="5862"/>
  </r>
  <r>
    <n v="7316"/>
    <x v="3638"/>
    <x v="3"/>
    <x v="943"/>
    <d v="2014-05-17T00:00:00"/>
    <s v="Second Class"/>
    <s v="ZC-21910"/>
    <s v="Zuschuss Carroll"/>
    <x v="0"/>
    <s v="United States"/>
    <s v="New York City"/>
    <x v="15"/>
    <n v="10024"/>
    <x v="3"/>
    <s v="OFF-AR-10004456"/>
    <x v="1"/>
    <x v="6"/>
    <s v="Panasonic KP-4ABK Battery-Operated Pencil Sharpener"/>
    <n v="43.92"/>
    <n v="3"/>
    <n v="0"/>
    <x v="5179"/>
  </r>
  <r>
    <n v="7317"/>
    <x v="3639"/>
    <x v="0"/>
    <x v="1159"/>
    <d v="2013-10-21T00:00:00"/>
    <s v="Standard Class"/>
    <s v="NB-18655"/>
    <s v="Nona Balk"/>
    <x v="1"/>
    <s v="United States"/>
    <s v="New York City"/>
    <x v="15"/>
    <n v="10011"/>
    <x v="3"/>
    <s v="FUR-TA-10001539"/>
    <x v="0"/>
    <x v="3"/>
    <s v="Chromcraft Rectangular Conference Tables"/>
    <n v="142.18199999999999"/>
    <n v="1"/>
    <n v="0.4"/>
    <x v="5863"/>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864"/>
  </r>
  <r>
    <n v="7319"/>
    <x v="3640"/>
    <x v="3"/>
    <x v="701"/>
    <d v="2014-11-22T00:00:00"/>
    <s v="Standard Class"/>
    <s v="KH-16330"/>
    <s v="Katharine Harms"/>
    <x v="1"/>
    <s v="United States"/>
    <s v="Hillsboro"/>
    <x v="21"/>
    <n v="97123"/>
    <x v="1"/>
    <s v="OFF-BI-10002813"/>
    <x v="1"/>
    <x v="8"/>
    <s v="Avery Reinforcements for Hole-Punch Pages"/>
    <n v="4.1580000000000004"/>
    <n v="7"/>
    <n v="0.7"/>
    <x v="5865"/>
  </r>
  <r>
    <n v="7320"/>
    <x v="3641"/>
    <x v="3"/>
    <x v="200"/>
    <d v="2014-11-30T00:00:00"/>
    <s v="Second Class"/>
    <s v="MN-17935"/>
    <s v="Michael Nguyen"/>
    <x v="0"/>
    <s v="United States"/>
    <s v="New York City"/>
    <x v="15"/>
    <n v="10009"/>
    <x v="3"/>
    <s v="TEC-PH-10002310"/>
    <x v="2"/>
    <x v="7"/>
    <s v="Plantronics Calisto P620-M USB Wireless Speakerphone System"/>
    <n v="979.95"/>
    <n v="5"/>
    <n v="0"/>
    <x v="5866"/>
  </r>
  <r>
    <n v="7321"/>
    <x v="3641"/>
    <x v="3"/>
    <x v="200"/>
    <d v="2014-11-30T00:00:00"/>
    <s v="Second Class"/>
    <s v="MN-17935"/>
    <s v="Michael Nguyen"/>
    <x v="0"/>
    <s v="United States"/>
    <s v="New York City"/>
    <x v="15"/>
    <n v="10009"/>
    <x v="3"/>
    <s v="FUR-FU-10003623"/>
    <x v="0"/>
    <x v="5"/>
    <s v="DataProducts Ampli Magnifier Task Lamp, Black,"/>
    <n v="135.29999999999998"/>
    <n v="5"/>
    <n v="0"/>
    <x v="5740"/>
  </r>
  <r>
    <n v="7322"/>
    <x v="3642"/>
    <x v="3"/>
    <x v="213"/>
    <d v="2014-09-08T00:00:00"/>
    <s v="Standard Class"/>
    <s v="MY-18295"/>
    <s v="Muhammed Yedwab"/>
    <x v="1"/>
    <s v="United States"/>
    <s v="Chicago"/>
    <x v="10"/>
    <n v="60623"/>
    <x v="2"/>
    <s v="OFF-PA-10003424"/>
    <x v="1"/>
    <x v="10"/>
    <s v="&quot;While you Were Out&quot; Message Book, One Form per Page"/>
    <n v="8.9039999999999999"/>
    <n v="3"/>
    <n v="0.2"/>
    <x v="3309"/>
  </r>
  <r>
    <n v="7323"/>
    <x v="3642"/>
    <x v="3"/>
    <x v="213"/>
    <d v="2014-09-08T00:00:00"/>
    <s v="Standard Class"/>
    <s v="MY-18295"/>
    <s v="Muhammed Yedwab"/>
    <x v="1"/>
    <s v="United States"/>
    <s v="Chicago"/>
    <x v="10"/>
    <n v="60623"/>
    <x v="2"/>
    <s v="TEC-AC-10004353"/>
    <x v="2"/>
    <x v="11"/>
    <s v="Hypercom P1300 Pinpad"/>
    <n v="100.80000000000001"/>
    <n v="2"/>
    <n v="0.2"/>
    <x v="551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120"/>
  </r>
  <r>
    <n v="7326"/>
    <x v="3644"/>
    <x v="3"/>
    <x v="468"/>
    <d v="2014-11-18T00:00:00"/>
    <s v="Standard Class"/>
    <s v="MC-17845"/>
    <s v="Michael Chen"/>
    <x v="0"/>
    <s v="United States"/>
    <s v="Pasco"/>
    <x v="4"/>
    <n v="99301"/>
    <x v="1"/>
    <s v="OFF-AP-10004540"/>
    <x v="1"/>
    <x v="9"/>
    <s v="Eureka The Boss Lite 10-Amp Upright Vacuum, Blue"/>
    <n v="400.79999999999995"/>
    <n v="5"/>
    <n v="0"/>
    <x v="5867"/>
  </r>
  <r>
    <n v="7327"/>
    <x v="3644"/>
    <x v="3"/>
    <x v="468"/>
    <d v="2014-11-18T00:00:00"/>
    <s v="Standard Class"/>
    <s v="MC-17845"/>
    <s v="Michael Chen"/>
    <x v="0"/>
    <s v="United States"/>
    <s v="Pasco"/>
    <x v="4"/>
    <n v="99301"/>
    <x v="1"/>
    <s v="OFF-BI-10001543"/>
    <x v="1"/>
    <x v="8"/>
    <s v="GBC VeloBinder Manual Binding System"/>
    <n v="28.792000000000002"/>
    <n v="1"/>
    <n v="0.2"/>
    <x v="5868"/>
  </r>
  <r>
    <n v="7328"/>
    <x v="3645"/>
    <x v="2"/>
    <x v="772"/>
    <d v="2011-03-24T00:00:00"/>
    <s v="Standard Class"/>
    <s v="SC-20050"/>
    <s v="Sample Company A"/>
    <x v="2"/>
    <s v="United States"/>
    <s v="Burbank"/>
    <x v="1"/>
    <n v="91505"/>
    <x v="1"/>
    <s v="FUR-FU-10004597"/>
    <x v="0"/>
    <x v="5"/>
    <s v="Eldon Cleatmat Chair Mats for Medium Pile Carpets"/>
    <n v="111"/>
    <n v="2"/>
    <n v="0"/>
    <x v="5869"/>
  </r>
  <r>
    <n v="7329"/>
    <x v="3645"/>
    <x v="2"/>
    <x v="772"/>
    <d v="2011-03-24T00:00:00"/>
    <s v="Standard Class"/>
    <s v="SC-20050"/>
    <s v="Sample Company A"/>
    <x v="2"/>
    <s v="United States"/>
    <s v="Burbank"/>
    <x v="1"/>
    <n v="91505"/>
    <x v="1"/>
    <s v="TEC-MA-10001148"/>
    <x v="2"/>
    <x v="15"/>
    <s v="Swingline SM12-08 MicroCut Jam Free Shredder"/>
    <n v="1279.9680000000001"/>
    <n v="4"/>
    <n v="0.2"/>
    <x v="5870"/>
  </r>
  <r>
    <n v="7330"/>
    <x v="3645"/>
    <x v="2"/>
    <x v="772"/>
    <d v="2011-03-24T00:00:00"/>
    <s v="Standard Class"/>
    <s v="SC-20050"/>
    <s v="Sample Company A"/>
    <x v="2"/>
    <s v="United States"/>
    <s v="Burbank"/>
    <x v="1"/>
    <n v="91505"/>
    <x v="1"/>
    <s v="OFF-ST-10000078"/>
    <x v="1"/>
    <x v="4"/>
    <s v="Tennsco 6- and 18-Compartment Lockers"/>
    <n v="1856.19"/>
    <n v="7"/>
    <n v="0"/>
    <x v="5871"/>
  </r>
  <r>
    <n v="7331"/>
    <x v="3646"/>
    <x v="0"/>
    <x v="396"/>
    <d v="2013-11-14T00:00:00"/>
    <s v="First Class"/>
    <s v="SP-20650"/>
    <s v="Stephanie Phelps"/>
    <x v="1"/>
    <s v="United States"/>
    <s v="Chicago"/>
    <x v="10"/>
    <n v="60623"/>
    <x v="2"/>
    <s v="FUR-FU-10001037"/>
    <x v="0"/>
    <x v="5"/>
    <s v="DAX Charcoal/Nickel-Tone Document Frame, 5 x 7"/>
    <n v="22.752000000000002"/>
    <n v="6"/>
    <n v="0.6"/>
    <x v="4782"/>
  </r>
  <r>
    <n v="7332"/>
    <x v="3647"/>
    <x v="3"/>
    <x v="40"/>
    <d v="2014-10-31T00:00:00"/>
    <s v="Standard Class"/>
    <s v="SC-20440"/>
    <s v="Shaun Chance"/>
    <x v="1"/>
    <s v="United States"/>
    <s v="Lancaster"/>
    <x v="9"/>
    <n v="17602"/>
    <x v="3"/>
    <s v="TEC-PH-10001433"/>
    <x v="2"/>
    <x v="7"/>
    <s v="Cisco Small Business SPA 502G VoIP phone"/>
    <n v="61.541999999999994"/>
    <n v="1"/>
    <n v="0.4"/>
    <x v="5872"/>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x v="5873"/>
  </r>
  <r>
    <n v="7334"/>
    <x v="3648"/>
    <x v="1"/>
    <x v="347"/>
    <d v="2012-04-17T00:00:00"/>
    <s v="Standard Class"/>
    <s v="PR-18880"/>
    <s v="Patrick Ryan"/>
    <x v="0"/>
    <s v="United States"/>
    <s v="Tampa"/>
    <x v="2"/>
    <n v="33614"/>
    <x v="0"/>
    <s v="FUR-FU-10001290"/>
    <x v="0"/>
    <x v="5"/>
    <s v="Executive Impressions Supervisor Wall Clock"/>
    <n v="67.36"/>
    <n v="2"/>
    <n v="0.2"/>
    <x v="5874"/>
  </r>
  <r>
    <n v="7335"/>
    <x v="3648"/>
    <x v="1"/>
    <x v="347"/>
    <d v="2012-04-17T00:00:00"/>
    <s v="Standard Class"/>
    <s v="PR-18880"/>
    <s v="Patrick Ryan"/>
    <x v="0"/>
    <s v="United States"/>
    <s v="Tampa"/>
    <x v="2"/>
    <n v="33614"/>
    <x v="0"/>
    <s v="FUR-FU-10000087"/>
    <x v="0"/>
    <x v="5"/>
    <s v="Executive Impressions 14&quot; Two-Color Numerals Wall Clock"/>
    <n v="54.527999999999992"/>
    <n v="3"/>
    <n v="0.2"/>
    <x v="5875"/>
  </r>
  <r>
    <n v="7336"/>
    <x v="3649"/>
    <x v="1"/>
    <x v="707"/>
    <d v="2012-12-30T00:00:00"/>
    <s v="Standard Class"/>
    <s v="JK-15625"/>
    <s v="Jim Karlsson"/>
    <x v="0"/>
    <s v="United States"/>
    <s v="New York City"/>
    <x v="15"/>
    <n v="10024"/>
    <x v="3"/>
    <s v="TEC-AC-10002049"/>
    <x v="2"/>
    <x v="11"/>
    <s v="Plantronics Savi W720 Multi-Device Wireless Headset System"/>
    <n v="843.9"/>
    <n v="2"/>
    <n v="0"/>
    <x v="4680"/>
  </r>
  <r>
    <n v="7337"/>
    <x v="3649"/>
    <x v="1"/>
    <x v="707"/>
    <d v="2012-12-30T00:00:00"/>
    <s v="Standard Class"/>
    <s v="JK-15625"/>
    <s v="Jim Karlsson"/>
    <x v="0"/>
    <s v="United States"/>
    <s v="New York City"/>
    <x v="15"/>
    <n v="10024"/>
    <x v="3"/>
    <s v="FUR-BO-10002613"/>
    <x v="0"/>
    <x v="0"/>
    <s v="Atlantic Metals Mobile 4-Shelf Bookcases, Custom Colors"/>
    <n v="449.56800000000004"/>
    <n v="2"/>
    <n v="0.2"/>
    <x v="5876"/>
  </r>
  <r>
    <n v="7338"/>
    <x v="3650"/>
    <x v="3"/>
    <x v="296"/>
    <d v="2014-09-24T00:00:00"/>
    <s v="First Class"/>
    <s v="BM-11575"/>
    <s v="Brendan Murry"/>
    <x v="1"/>
    <s v="United States"/>
    <s v="Los Angeles"/>
    <x v="1"/>
    <n v="90045"/>
    <x v="1"/>
    <s v="OFF-ST-10004950"/>
    <x v="1"/>
    <x v="4"/>
    <s v="Tenex Personal Filing Tote With Secure Closure Lid, Black/Frost"/>
    <n v="15.51"/>
    <n v="1"/>
    <n v="0"/>
    <x v="5877"/>
  </r>
  <r>
    <n v="7339"/>
    <x v="3651"/>
    <x v="2"/>
    <x v="414"/>
    <d v="2011-12-23T00:00:00"/>
    <s v="Second Class"/>
    <s v="SM-20950"/>
    <s v="Suzanne McNair"/>
    <x v="1"/>
    <s v="United States"/>
    <s v="New York City"/>
    <x v="15"/>
    <n v="10035"/>
    <x v="3"/>
    <s v="FUR-CH-10004875"/>
    <x v="0"/>
    <x v="1"/>
    <s v="Harbour Creations 67200 Series Stacking Chairs"/>
    <n v="192.18600000000004"/>
    <n v="3"/>
    <n v="0.1"/>
    <x v="5878"/>
  </r>
  <r>
    <n v="7340"/>
    <x v="3652"/>
    <x v="1"/>
    <x v="1074"/>
    <d v="2012-07-21T00:00:00"/>
    <s v="First Class"/>
    <s v="KC-16255"/>
    <s v="Karen Carlisle"/>
    <x v="1"/>
    <s v="United States"/>
    <s v="New York City"/>
    <x v="15"/>
    <n v="10009"/>
    <x v="3"/>
    <s v="OFF-AR-10003190"/>
    <x v="1"/>
    <x v="6"/>
    <s v="Newell 32"/>
    <n v="5.76"/>
    <n v="2"/>
    <n v="0"/>
    <x v="5879"/>
  </r>
  <r>
    <n v="7341"/>
    <x v="3653"/>
    <x v="2"/>
    <x v="711"/>
    <d v="2011-08-01T00:00:00"/>
    <s v="Standard Class"/>
    <s v="SG-20470"/>
    <s v="Sheri Gordon"/>
    <x v="0"/>
    <s v="United States"/>
    <s v="Atlanta"/>
    <x v="32"/>
    <n v="30318"/>
    <x v="0"/>
    <s v="FUR-CH-10000553"/>
    <x v="0"/>
    <x v="1"/>
    <s v="Metal Folding Chairs, Beige, 4/Carton"/>
    <n v="67.88"/>
    <n v="2"/>
    <n v="0"/>
    <x v="5880"/>
  </r>
  <r>
    <n v="7342"/>
    <x v="3653"/>
    <x v="2"/>
    <x v="711"/>
    <d v="2011-08-01T00:00:00"/>
    <s v="Standard Class"/>
    <s v="SG-20470"/>
    <s v="Sheri Gordon"/>
    <x v="0"/>
    <s v="United States"/>
    <s v="Atlanta"/>
    <x v="32"/>
    <n v="30318"/>
    <x v="0"/>
    <s v="OFF-LA-10002762"/>
    <x v="1"/>
    <x v="2"/>
    <s v="Avery 485"/>
    <n v="162.88999999999999"/>
    <n v="13"/>
    <n v="0"/>
    <x v="5881"/>
  </r>
  <r>
    <n v="7343"/>
    <x v="3653"/>
    <x v="2"/>
    <x v="711"/>
    <d v="2011-08-01T00:00:00"/>
    <s v="Standard Class"/>
    <s v="SG-20470"/>
    <s v="Sheri Gordon"/>
    <x v="0"/>
    <s v="United States"/>
    <s v="Atlanta"/>
    <x v="32"/>
    <n v="30318"/>
    <x v="0"/>
    <s v="FUR-FU-10000719"/>
    <x v="0"/>
    <x v="5"/>
    <s v="DAX Cubicle Frames, 8-1/2 x 11"/>
    <n v="25.71"/>
    <n v="3"/>
    <n v="0"/>
    <x v="5882"/>
  </r>
  <r>
    <n v="7344"/>
    <x v="3654"/>
    <x v="2"/>
    <x v="58"/>
    <d v="2012-01-01T00:00:00"/>
    <s v="Standard Class"/>
    <s v="TB-21520"/>
    <s v="Tracy Blumstein"/>
    <x v="0"/>
    <s v="United States"/>
    <s v="New York City"/>
    <x v="15"/>
    <n v="10009"/>
    <x v="3"/>
    <s v="OFF-ST-10000563"/>
    <x v="1"/>
    <x v="4"/>
    <s v="Fellowes Bankers Box Stor/Drawer Steel Plus"/>
    <n v="191.88"/>
    <n v="6"/>
    <n v="0"/>
    <x v="1740"/>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x v="5883"/>
  </r>
  <r>
    <n v="7346"/>
    <x v="3655"/>
    <x v="3"/>
    <x v="157"/>
    <d v="2014-12-18T00:00:00"/>
    <s v="Standard Class"/>
    <s v="DV-13045"/>
    <s v="Darrin Van Huff"/>
    <x v="1"/>
    <s v="United States"/>
    <s v="Jacksonville"/>
    <x v="2"/>
    <n v="32216"/>
    <x v="0"/>
    <s v="TEC-PH-10003555"/>
    <x v="2"/>
    <x v="7"/>
    <s v="Motorola HK250 Universal Bluetooth Headset"/>
    <n v="73.567999999999998"/>
    <n v="4"/>
    <n v="0.2"/>
    <x v="5884"/>
  </r>
  <r>
    <n v="7347"/>
    <x v="3655"/>
    <x v="3"/>
    <x v="157"/>
    <d v="2014-12-18T00:00:00"/>
    <s v="Standard Class"/>
    <s v="DV-13045"/>
    <s v="Darrin Van Huff"/>
    <x v="1"/>
    <s v="United States"/>
    <s v="Jacksonville"/>
    <x v="2"/>
    <n v="32216"/>
    <x v="0"/>
    <s v="OFF-AR-10001958"/>
    <x v="1"/>
    <x v="6"/>
    <s v="Stanley Bostitch Contemporary Electric Pencil Sharpeners"/>
    <n v="13.584000000000001"/>
    <n v="1"/>
    <n v="0.2"/>
    <x v="5885"/>
  </r>
  <r>
    <n v="7348"/>
    <x v="3655"/>
    <x v="3"/>
    <x v="157"/>
    <d v="2014-12-18T00:00:00"/>
    <s v="Standard Class"/>
    <s v="DV-13045"/>
    <s v="Darrin Van Huff"/>
    <x v="1"/>
    <s v="United States"/>
    <s v="Jacksonville"/>
    <x v="2"/>
    <n v="32216"/>
    <x v="0"/>
    <s v="FUR-CH-10000225"/>
    <x v="0"/>
    <x v="1"/>
    <s v="Global Geo Office Task Chair, Gray"/>
    <n v="64.784000000000006"/>
    <n v="1"/>
    <n v="0.2"/>
    <x v="5886"/>
  </r>
  <r>
    <n v="7349"/>
    <x v="3656"/>
    <x v="2"/>
    <x v="223"/>
    <d v="2011-03-07T00:00:00"/>
    <s v="Standard Class"/>
    <s v="SC-20020"/>
    <s v="Sam Craven"/>
    <x v="0"/>
    <s v="United States"/>
    <s v="Houston"/>
    <x v="5"/>
    <n v="77095"/>
    <x v="2"/>
    <s v="OFF-AP-10002534"/>
    <x v="1"/>
    <x v="9"/>
    <s v="3.6 Cubic Foot Counter Height Office Refrigerator"/>
    <n v="176.77199999999996"/>
    <n v="3"/>
    <n v="0.8"/>
    <x v="5887"/>
  </r>
  <r>
    <n v="7350"/>
    <x v="3657"/>
    <x v="3"/>
    <x v="208"/>
    <d v="2014-10-28T00:00:00"/>
    <s v="Standard Class"/>
    <s v="JB-15400"/>
    <s v="Jennifer Braxton"/>
    <x v="1"/>
    <s v="United States"/>
    <s v="Milwaukee"/>
    <x v="6"/>
    <n v="53209"/>
    <x v="2"/>
    <s v="OFF-BI-10000301"/>
    <x v="1"/>
    <x v="8"/>
    <s v="GBC Instant Report Kit"/>
    <n v="38.82"/>
    <n v="6"/>
    <n v="0"/>
    <x v="5888"/>
  </r>
  <r>
    <n v="7351"/>
    <x v="3657"/>
    <x v="3"/>
    <x v="208"/>
    <d v="2014-10-28T00:00:00"/>
    <s v="Standard Class"/>
    <s v="JB-15400"/>
    <s v="Jennifer Braxton"/>
    <x v="1"/>
    <s v="United States"/>
    <s v="Milwaukee"/>
    <x v="6"/>
    <n v="53209"/>
    <x v="2"/>
    <s v="OFF-BI-10003460"/>
    <x v="1"/>
    <x v="8"/>
    <s v="Acco 3-Hole Punch"/>
    <n v="21.9"/>
    <n v="5"/>
    <n v="0"/>
    <x v="3820"/>
  </r>
  <r>
    <n v="7352"/>
    <x v="3658"/>
    <x v="3"/>
    <x v="468"/>
    <d v="2014-11-17T00:00:00"/>
    <s v="Standard Class"/>
    <s v="GH-14425"/>
    <s v="Gary Hwang"/>
    <x v="0"/>
    <s v="United States"/>
    <s v="Modesto"/>
    <x v="1"/>
    <n v="95351"/>
    <x v="1"/>
    <s v="TEC-AC-10001772"/>
    <x v="2"/>
    <x v="11"/>
    <s v="Memorex Mini Travel Drive 16 GB USB 2.0 Flash Drive"/>
    <n v="111.79"/>
    <n v="7"/>
    <n v="0"/>
    <x v="1960"/>
  </r>
  <r>
    <n v="7353"/>
    <x v="3659"/>
    <x v="3"/>
    <x v="633"/>
    <d v="2014-03-19T00:00:00"/>
    <s v="Second Class"/>
    <s v="MG-17650"/>
    <s v="Matthew Grinstein"/>
    <x v="2"/>
    <s v="United States"/>
    <s v="Lakewood"/>
    <x v="24"/>
    <n v="44107"/>
    <x v="3"/>
    <s v="TEC-PH-10003505"/>
    <x v="2"/>
    <x v="7"/>
    <s v="Geemarc AmpliPOWER60"/>
    <n v="445.44"/>
    <n v="8"/>
    <n v="0.4"/>
    <x v="5889"/>
  </r>
  <r>
    <n v="7354"/>
    <x v="3660"/>
    <x v="0"/>
    <x v="897"/>
    <d v="2013-09-30T00:00:00"/>
    <s v="Standard Class"/>
    <s v="RD-19660"/>
    <s v="Robert Dilbeck"/>
    <x v="2"/>
    <s v="United States"/>
    <s v="Philadelphia"/>
    <x v="9"/>
    <n v="19134"/>
    <x v="3"/>
    <s v="OFF-LA-10004484"/>
    <x v="1"/>
    <x v="2"/>
    <s v="Avery 476"/>
    <n v="16.520000000000003"/>
    <n v="5"/>
    <n v="0.2"/>
    <x v="5890"/>
  </r>
  <r>
    <n v="7355"/>
    <x v="3661"/>
    <x v="3"/>
    <x v="695"/>
    <d v="2014-02-14T00:00:00"/>
    <s v="Standard Class"/>
    <s v="SN-20560"/>
    <s v="Skye Norling"/>
    <x v="2"/>
    <s v="United States"/>
    <s v="San Francisco"/>
    <x v="1"/>
    <n v="94109"/>
    <x v="1"/>
    <s v="OFF-PA-10001593"/>
    <x v="1"/>
    <x v="10"/>
    <s v="Xerox 1947"/>
    <n v="29.900000000000002"/>
    <n v="5"/>
    <n v="0"/>
    <x v="4397"/>
  </r>
  <r>
    <n v="7356"/>
    <x v="3662"/>
    <x v="1"/>
    <x v="620"/>
    <d v="2013-01-02T00:00:00"/>
    <s v="Second Class"/>
    <s v="AH-10690"/>
    <s v="Anna Häberlin"/>
    <x v="1"/>
    <s v="United States"/>
    <s v="Detroit"/>
    <x v="12"/>
    <n v="48205"/>
    <x v="2"/>
    <s v="OFF-BI-10004139"/>
    <x v="1"/>
    <x v="8"/>
    <s v="Fellowes Presentation Covers for Comb Binding Machines"/>
    <n v="116.4"/>
    <n v="8"/>
    <n v="0"/>
    <x v="5891"/>
  </r>
  <r>
    <n v="7357"/>
    <x v="3663"/>
    <x v="0"/>
    <x v="790"/>
    <d v="2013-10-15T00:00:00"/>
    <s v="Standard Class"/>
    <s v="MZ-17335"/>
    <s v="Maria Zettner"/>
    <x v="2"/>
    <s v="United States"/>
    <s v="Phoenix"/>
    <x v="16"/>
    <n v="85023"/>
    <x v="1"/>
    <s v="OFF-AR-10001315"/>
    <x v="1"/>
    <x v="6"/>
    <s v="Newell 310"/>
    <n v="1.4080000000000001"/>
    <n v="1"/>
    <n v="0.2"/>
    <x v="5892"/>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399999999994"/>
    <n v="6"/>
    <n v="0.4"/>
    <x v="5893"/>
  </r>
  <r>
    <n v="7360"/>
    <x v="3664"/>
    <x v="2"/>
    <x v="125"/>
    <d v="2012-01-03T00:00:00"/>
    <s v="Second Class"/>
    <s v="AR-10345"/>
    <s v="Alex Russell"/>
    <x v="1"/>
    <s v="United States"/>
    <s v="Philadelphia"/>
    <x v="9"/>
    <n v="19143"/>
    <x v="3"/>
    <s v="FUR-TA-10004575"/>
    <x v="0"/>
    <x v="3"/>
    <s v="Hon 5100 Series Wood Tables"/>
    <n v="523.76400000000001"/>
    <n v="3"/>
    <n v="0.4"/>
    <x v="3322"/>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00000000003"/>
    <n v="3"/>
    <n v="0.2"/>
    <x v="5894"/>
  </r>
  <r>
    <n v="7363"/>
    <x v="3665"/>
    <x v="0"/>
    <x v="408"/>
    <d v="2013-04-15T00:00:00"/>
    <s v="First Class"/>
    <s v="JF-15295"/>
    <s v="Jason Fortune-"/>
    <x v="0"/>
    <s v="United States"/>
    <s v="Los Angeles"/>
    <x v="1"/>
    <n v="90036"/>
    <x v="1"/>
    <s v="OFF-BI-10003707"/>
    <x v="1"/>
    <x v="8"/>
    <s v="Aluminum Screw Posts"/>
    <n v="36.624000000000002"/>
    <n v="3"/>
    <n v="0.2"/>
    <x v="975"/>
  </r>
  <r>
    <n v="7364"/>
    <x v="3666"/>
    <x v="0"/>
    <x v="85"/>
    <d v="2013-12-05T00:00:00"/>
    <s v="Standard Class"/>
    <s v="DS-13180"/>
    <s v="David Smith"/>
    <x v="1"/>
    <s v="United States"/>
    <s v="Philadelphia"/>
    <x v="9"/>
    <n v="19140"/>
    <x v="3"/>
    <s v="TEC-PH-10004539"/>
    <x v="2"/>
    <x v="7"/>
    <s v="Wireless Extenders zBoost YX545 SOHO Signal Booster"/>
    <n v="340.18200000000002"/>
    <n v="3"/>
    <n v="0.4"/>
    <x v="5895"/>
  </r>
  <r>
    <n v="7365"/>
    <x v="3666"/>
    <x v="0"/>
    <x v="85"/>
    <d v="2013-12-05T00:00:00"/>
    <s v="Standard Class"/>
    <s v="DS-13180"/>
    <s v="David Smith"/>
    <x v="1"/>
    <s v="United States"/>
    <s v="Philadelphia"/>
    <x v="9"/>
    <n v="19140"/>
    <x v="3"/>
    <s v="OFF-FA-10004076"/>
    <x v="1"/>
    <x v="13"/>
    <s v="Translucent Push Pins by OIC"/>
    <n v="12.672000000000001"/>
    <n v="8"/>
    <n v="0.2"/>
    <x v="5896"/>
  </r>
  <r>
    <n v="7366"/>
    <x v="3666"/>
    <x v="0"/>
    <x v="85"/>
    <d v="2013-12-05T00:00:00"/>
    <s v="Standard Class"/>
    <s v="DS-13180"/>
    <s v="David Smith"/>
    <x v="1"/>
    <s v="United States"/>
    <s v="Philadelphia"/>
    <x v="9"/>
    <n v="19140"/>
    <x v="3"/>
    <s v="OFF-BI-10003166"/>
    <x v="1"/>
    <x v="8"/>
    <s v="GBC Plasticlear Binding Covers"/>
    <n v="6.8880000000000017"/>
    <n v="2"/>
    <n v="0.7"/>
    <x v="5897"/>
  </r>
  <r>
    <n v="7367"/>
    <x v="3666"/>
    <x v="0"/>
    <x v="85"/>
    <d v="2013-12-05T00:00:00"/>
    <s v="Standard Class"/>
    <s v="DS-13180"/>
    <s v="David Smith"/>
    <x v="1"/>
    <s v="United States"/>
    <s v="Philadelphia"/>
    <x v="9"/>
    <n v="19140"/>
    <x v="3"/>
    <s v="OFF-ST-10002301"/>
    <x v="1"/>
    <x v="4"/>
    <s v="Tennsco Commercial Shelving"/>
    <n v="32.544000000000004"/>
    <n v="2"/>
    <n v="0.2"/>
    <x v="2867"/>
  </r>
  <r>
    <n v="7368"/>
    <x v="3666"/>
    <x v="0"/>
    <x v="85"/>
    <d v="2013-12-05T00:00:00"/>
    <s v="Standard Class"/>
    <s v="DS-13180"/>
    <s v="David Smith"/>
    <x v="1"/>
    <s v="United States"/>
    <s v="Philadelphia"/>
    <x v="9"/>
    <n v="19140"/>
    <x v="3"/>
    <s v="FUR-CH-10002647"/>
    <x v="0"/>
    <x v="1"/>
    <s v="Situations Contoured Folding Chairs, 4/Set"/>
    <n v="347.80200000000002"/>
    <n v="7"/>
    <n v="0.3"/>
    <x v="2793"/>
  </r>
  <r>
    <n v="7369"/>
    <x v="3667"/>
    <x v="3"/>
    <x v="4"/>
    <d v="2014-04-18T00:00:00"/>
    <s v="First Class"/>
    <s v="BP-11095"/>
    <s v="Bart Pistole"/>
    <x v="1"/>
    <s v="United States"/>
    <s v="Miami"/>
    <x v="2"/>
    <n v="33180"/>
    <x v="0"/>
    <s v="OFF-BI-10004654"/>
    <x v="1"/>
    <x v="8"/>
    <s v="VariCap6 Expandable Binder"/>
    <n v="15.570000000000004"/>
    <n v="3"/>
    <n v="0.7"/>
    <x v="5898"/>
  </r>
  <r>
    <n v="7370"/>
    <x v="3668"/>
    <x v="1"/>
    <x v="1000"/>
    <d v="2012-03-11T00:00:00"/>
    <s v="Second Class"/>
    <s v="TG-21310"/>
    <s v="Toby Gnade"/>
    <x v="0"/>
    <s v="United States"/>
    <s v="Raleigh"/>
    <x v="3"/>
    <n v="27604"/>
    <x v="0"/>
    <s v="OFF-LA-10001175"/>
    <x v="1"/>
    <x v="2"/>
    <s v="Avery 514"/>
    <n v="4.6079999999999997"/>
    <n v="2"/>
    <n v="0.2"/>
    <x v="910"/>
  </r>
  <r>
    <n v="7371"/>
    <x v="3669"/>
    <x v="2"/>
    <x v="919"/>
    <d v="2011-11-01T00:00:00"/>
    <s v="Standard Class"/>
    <s v="BT-11395"/>
    <s v="Bill Tyler"/>
    <x v="1"/>
    <s v="United States"/>
    <s v="Garden City"/>
    <x v="41"/>
    <n v="67846"/>
    <x v="2"/>
    <s v="TEC-PH-10001336"/>
    <x v="2"/>
    <x v="7"/>
    <s v="Digium D40 VoIP phone"/>
    <n v="257.98"/>
    <n v="2"/>
    <n v="0"/>
    <x v="2210"/>
  </r>
  <r>
    <n v="7372"/>
    <x v="3670"/>
    <x v="3"/>
    <x v="363"/>
    <d v="2014-01-10T00:00:00"/>
    <s v="Second Class"/>
    <s v="JF-15190"/>
    <s v="Jamie Frazer"/>
    <x v="0"/>
    <s v="United States"/>
    <s v="Long Beach"/>
    <x v="1"/>
    <n v="90805"/>
    <x v="1"/>
    <s v="OFF-ST-10000760"/>
    <x v="1"/>
    <x v="4"/>
    <s v="Eldon Fold 'N Roll Cart System"/>
    <n v="153.78"/>
    <n v="11"/>
    <n v="0"/>
    <x v="5899"/>
  </r>
  <r>
    <n v="7373"/>
    <x v="3670"/>
    <x v="3"/>
    <x v="363"/>
    <d v="2014-01-10T00:00:00"/>
    <s v="Second Class"/>
    <s v="JF-15190"/>
    <s v="Jamie Frazer"/>
    <x v="0"/>
    <s v="United States"/>
    <s v="Long Beach"/>
    <x v="1"/>
    <n v="90805"/>
    <x v="1"/>
    <s v="OFF-ST-10002301"/>
    <x v="1"/>
    <x v="4"/>
    <s v="Tennsco Commercial Shelving"/>
    <n v="61.019999999999996"/>
    <n v="3"/>
    <n v="0"/>
    <x v="5900"/>
  </r>
  <r>
    <n v="7374"/>
    <x v="3670"/>
    <x v="3"/>
    <x v="363"/>
    <d v="2014-01-10T00:00:00"/>
    <s v="Second Class"/>
    <s v="JF-15190"/>
    <s v="Jamie Frazer"/>
    <x v="0"/>
    <s v="United States"/>
    <s v="Long Beach"/>
    <x v="1"/>
    <n v="90805"/>
    <x v="1"/>
    <s v="OFF-SU-10004884"/>
    <x v="1"/>
    <x v="14"/>
    <s v="Acme Galleria Hot Forged Steel Scissors with Colored Handles"/>
    <n v="110.11"/>
    <n v="7"/>
    <n v="0"/>
    <x v="5901"/>
  </r>
  <r>
    <n v="7375"/>
    <x v="3670"/>
    <x v="3"/>
    <x v="363"/>
    <d v="2014-01-10T00:00:00"/>
    <s v="Second Class"/>
    <s v="JF-15190"/>
    <s v="Jamie Frazer"/>
    <x v="0"/>
    <s v="United States"/>
    <s v="Long Beach"/>
    <x v="1"/>
    <n v="90805"/>
    <x v="1"/>
    <s v="OFF-FA-10003112"/>
    <x v="1"/>
    <x v="13"/>
    <s v="Staples"/>
    <n v="7.89"/>
    <n v="1"/>
    <n v="0"/>
    <x v="5902"/>
  </r>
  <r>
    <n v="7376"/>
    <x v="3671"/>
    <x v="3"/>
    <x v="802"/>
    <d v="2014-08-21T00:00:00"/>
    <s v="Standard Class"/>
    <s v="MK-17905"/>
    <s v="Michael Kennedy"/>
    <x v="1"/>
    <s v="United States"/>
    <s v="San Diego"/>
    <x v="1"/>
    <n v="92037"/>
    <x v="1"/>
    <s v="OFF-BI-10000069"/>
    <x v="1"/>
    <x v="8"/>
    <s v="GBC Prepunched Paper, 19-Hole, for Binding Systems, 24-lb"/>
    <n v="36.024000000000001"/>
    <n v="3"/>
    <n v="0.2"/>
    <x v="5903"/>
  </r>
  <r>
    <n v="7377"/>
    <x v="3672"/>
    <x v="3"/>
    <x v="808"/>
    <d v="2014-11-06T00:00:00"/>
    <s v="First Class"/>
    <s v="GG-14650"/>
    <s v="Greg Guthrie"/>
    <x v="1"/>
    <s v="United States"/>
    <s v="Bloomington"/>
    <x v="10"/>
    <n v="61701"/>
    <x v="2"/>
    <s v="OFF-AR-10001958"/>
    <x v="1"/>
    <x v="6"/>
    <s v="Stanley Bostitch Contemporary Electric Pencil Sharpeners"/>
    <n v="54.336000000000006"/>
    <n v="4"/>
    <n v="0.2"/>
    <x v="5904"/>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000000000002"/>
    <n v="3"/>
    <n v="0.2"/>
    <x v="4816"/>
  </r>
  <r>
    <n v="7380"/>
    <x v="3675"/>
    <x v="0"/>
    <x v="1160"/>
    <d v="2013-09-19T00:00:00"/>
    <s v="Standard Class"/>
    <s v="AG-10270"/>
    <s v="Alejandro Grove"/>
    <x v="0"/>
    <s v="United States"/>
    <s v="Omaha"/>
    <x v="8"/>
    <n v="68104"/>
    <x v="2"/>
    <s v="OFF-ST-10000419"/>
    <x v="1"/>
    <x v="4"/>
    <s v="Rogers Jumbo File, Granite"/>
    <n v="40.74"/>
    <n v="3"/>
    <n v="0"/>
    <x v="1423"/>
  </r>
  <r>
    <n v="7381"/>
    <x v="3675"/>
    <x v="0"/>
    <x v="1160"/>
    <d v="2013-09-19T00:00:00"/>
    <s v="Standard Class"/>
    <s v="AG-10270"/>
    <s v="Alejandro Grove"/>
    <x v="0"/>
    <s v="United States"/>
    <s v="Omaha"/>
    <x v="8"/>
    <n v="68104"/>
    <x v="2"/>
    <s v="OFF-LA-10004559"/>
    <x v="1"/>
    <x v="2"/>
    <s v="Avery 49"/>
    <n v="14.399999999999999"/>
    <n v="5"/>
    <n v="0"/>
    <x v="970"/>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92"/>
  </r>
  <r>
    <n v="7384"/>
    <x v="3675"/>
    <x v="0"/>
    <x v="1160"/>
    <d v="2013-09-19T00:00:00"/>
    <s v="Standard Class"/>
    <s v="AG-10270"/>
    <s v="Alejandro Grove"/>
    <x v="0"/>
    <s v="United States"/>
    <s v="Omaha"/>
    <x v="8"/>
    <n v="68104"/>
    <x v="2"/>
    <s v="OFF-PA-10002250"/>
    <x v="1"/>
    <x v="10"/>
    <s v="Things To Do Today Pad"/>
    <n v="17.61"/>
    <n v="3"/>
    <n v="0"/>
    <x v="1260"/>
  </r>
  <r>
    <n v="7385"/>
    <x v="3675"/>
    <x v="0"/>
    <x v="1160"/>
    <d v="2013-09-19T00:00:00"/>
    <s v="Standard Class"/>
    <s v="AG-10270"/>
    <s v="Alejandro Grove"/>
    <x v="0"/>
    <s v="United States"/>
    <s v="Omaha"/>
    <x v="8"/>
    <n v="68104"/>
    <x v="2"/>
    <s v="OFF-AP-10001394"/>
    <x v="1"/>
    <x v="9"/>
    <s v="Harmony Air Purifier"/>
    <n v="378"/>
    <n v="2"/>
    <n v="0"/>
    <x v="5905"/>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d v="2013-09-19T00:00:00"/>
    <s v="Standard Class"/>
    <s v="AG-10270"/>
    <s v="Alejandro Grove"/>
    <x v="0"/>
    <s v="United States"/>
    <s v="Omaha"/>
    <x v="8"/>
    <n v="68104"/>
    <x v="2"/>
    <s v="OFF-ST-10004340"/>
    <x v="1"/>
    <x v="4"/>
    <s v="Fellowes Mobile File Cart, Black"/>
    <n v="373.08"/>
    <n v="6"/>
    <n v="0"/>
    <x v="5907"/>
  </r>
  <r>
    <n v="7388"/>
    <x v="3675"/>
    <x v="0"/>
    <x v="1160"/>
    <d v="2013-09-19T00:00:00"/>
    <s v="Standard Class"/>
    <s v="AG-10270"/>
    <s v="Alejandro Grove"/>
    <x v="0"/>
    <s v="United States"/>
    <s v="Omaha"/>
    <x v="8"/>
    <n v="68104"/>
    <x v="2"/>
    <s v="FUR-FU-10003664"/>
    <x v="0"/>
    <x v="5"/>
    <s v="Electrix Architect's Clamp-On Swing Arm Lamp, Black"/>
    <n v="1336.4399999999998"/>
    <n v="14"/>
    <n v="0"/>
    <x v="5908"/>
  </r>
  <r>
    <n v="7389"/>
    <x v="3675"/>
    <x v="0"/>
    <x v="1160"/>
    <d v="2013-09-19T00:00:00"/>
    <s v="Standard Class"/>
    <s v="AG-10270"/>
    <s v="Alejandro Grove"/>
    <x v="0"/>
    <s v="United States"/>
    <s v="Omaha"/>
    <x v="8"/>
    <n v="68104"/>
    <x v="2"/>
    <s v="TEC-PH-10004897"/>
    <x v="2"/>
    <x v="7"/>
    <s v="Mediabridge Sport Armband iPhone 5s"/>
    <n v="29.97"/>
    <n v="3"/>
    <n v="0"/>
    <x v="5096"/>
  </r>
  <r>
    <n v="7390"/>
    <x v="3676"/>
    <x v="3"/>
    <x v="1161"/>
    <d v="2014-12-04T00:00:00"/>
    <s v="Standard Class"/>
    <s v="TT-21070"/>
    <s v="Ted Trevino"/>
    <x v="0"/>
    <s v="United States"/>
    <s v="Chattanooga"/>
    <x v="18"/>
    <n v="37421"/>
    <x v="0"/>
    <s v="FUR-CH-10000454"/>
    <x v="0"/>
    <x v="1"/>
    <s v="Hon Deluxe Fabric Upholstered Stacking Chairs, Rounded Back"/>
    <n v="390.36799999999999"/>
    <n v="2"/>
    <n v="0.2"/>
    <x v="5909"/>
  </r>
  <r>
    <n v="7391"/>
    <x v="3676"/>
    <x v="3"/>
    <x v="1161"/>
    <d v="2014-12-04T00:00:00"/>
    <s v="Standard Class"/>
    <s v="TT-21070"/>
    <s v="Ted Trevino"/>
    <x v="0"/>
    <s v="United States"/>
    <s v="Chattanooga"/>
    <x v="18"/>
    <n v="37421"/>
    <x v="0"/>
    <s v="FUR-FU-10004017"/>
    <x v="0"/>
    <x v="5"/>
    <s v="Executive Impressions 13&quot; Chairman Wall Clock"/>
    <n v="101.52000000000001"/>
    <n v="5"/>
    <n v="0.2"/>
    <x v="5910"/>
  </r>
  <r>
    <n v="7392"/>
    <x v="3677"/>
    <x v="3"/>
    <x v="769"/>
    <d v="2014-12-08T00:00:00"/>
    <s v="Second Class"/>
    <s v="LT-16765"/>
    <s v="Larry Tron"/>
    <x v="0"/>
    <s v="United States"/>
    <s v="Fairfield"/>
    <x v="24"/>
    <n v="45014"/>
    <x v="3"/>
    <s v="OFF-PA-10000241"/>
    <x v="1"/>
    <x v="10"/>
    <s v="IBM Multi-Purpose Copy Paper, 8 1/2 x 11&quot;, Case"/>
    <n v="74.352000000000004"/>
    <n v="3"/>
    <n v="0.2"/>
    <x v="1419"/>
  </r>
  <r>
    <n v="7393"/>
    <x v="3678"/>
    <x v="3"/>
    <x v="743"/>
    <d v="2014-05-07T00:00:00"/>
    <s v="Standard Class"/>
    <s v="DD-13570"/>
    <s v="Dorothy Dickinson"/>
    <x v="0"/>
    <s v="United States"/>
    <s v="Los Angeles"/>
    <x v="1"/>
    <n v="90049"/>
    <x v="1"/>
    <s v="OFF-PA-10003016"/>
    <x v="1"/>
    <x v="10"/>
    <s v="Adams &quot;While You Were Out&quot; Message Pads"/>
    <n v="15.700000000000001"/>
    <n v="5"/>
    <n v="0"/>
    <x v="2412"/>
  </r>
  <r>
    <n v="7394"/>
    <x v="3678"/>
    <x v="3"/>
    <x v="743"/>
    <d v="2014-05-07T00:00:00"/>
    <s v="Standard Class"/>
    <s v="DD-13570"/>
    <s v="Dorothy Dickinson"/>
    <x v="0"/>
    <s v="United States"/>
    <s v="Los Angeles"/>
    <x v="1"/>
    <n v="90049"/>
    <x v="1"/>
    <s v="OFF-AR-10001615"/>
    <x v="1"/>
    <x v="6"/>
    <s v="Newell 34"/>
    <n v="59.519999999999996"/>
    <n v="3"/>
    <n v="0"/>
    <x v="436"/>
  </r>
  <r>
    <n v="7395"/>
    <x v="3678"/>
    <x v="3"/>
    <x v="743"/>
    <d v="2014-05-07T00:00:00"/>
    <s v="Standard Class"/>
    <s v="DD-13570"/>
    <s v="Dorothy Dickinson"/>
    <x v="0"/>
    <s v="United States"/>
    <s v="Los Angeles"/>
    <x v="1"/>
    <n v="90049"/>
    <x v="1"/>
    <s v="OFF-PA-10002713"/>
    <x v="1"/>
    <x v="10"/>
    <s v="Adams Phone Message Book, 200 Message Capacity, 8 1/16” x 11”"/>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895"/>
  </r>
  <r>
    <n v="7397"/>
    <x v="3679"/>
    <x v="0"/>
    <x v="591"/>
    <d v="2013-12-31T00:00:00"/>
    <s v="Standard Class"/>
    <s v="DB-12970"/>
    <s v="Darren Budd"/>
    <x v="1"/>
    <s v="United States"/>
    <s v="New York City"/>
    <x v="15"/>
    <n v="10024"/>
    <x v="3"/>
    <s v="FUR-CH-10003746"/>
    <x v="0"/>
    <x v="1"/>
    <s v="Hon 4070 Series Pagoda Round Back Stacking Chairs"/>
    <n v="866.64599999999996"/>
    <n v="3"/>
    <n v="0.1"/>
    <x v="5911"/>
  </r>
  <r>
    <n v="7398"/>
    <x v="3680"/>
    <x v="2"/>
    <x v="587"/>
    <d v="2011-09-30T00:00:00"/>
    <s v="Same Day"/>
    <s v="DM-12955"/>
    <s v="Dario Medina"/>
    <x v="1"/>
    <s v="United States"/>
    <s v="Fairfield"/>
    <x v="24"/>
    <n v="45014"/>
    <x v="3"/>
    <s v="OFF-AP-10003217"/>
    <x v="1"/>
    <x v="9"/>
    <s v="Eureka Sanitaire  Commercial Upright"/>
    <n v="795.40800000000013"/>
    <n v="6"/>
    <n v="0.2"/>
    <x v="5912"/>
  </r>
  <r>
    <n v="7399"/>
    <x v="3681"/>
    <x v="2"/>
    <x v="136"/>
    <d v="2011-07-15T00:00:00"/>
    <s v="Second Class"/>
    <s v="ME-17725"/>
    <s v="Max Engle"/>
    <x v="0"/>
    <s v="United States"/>
    <s v="Chicago"/>
    <x v="10"/>
    <n v="60610"/>
    <x v="2"/>
    <s v="OFF-PA-10001526"/>
    <x v="1"/>
    <x v="10"/>
    <s v="Xerox 1949"/>
    <n v="35.856000000000002"/>
    <n v="9"/>
    <n v="0.2"/>
    <x v="5913"/>
  </r>
  <r>
    <n v="7400"/>
    <x v="3681"/>
    <x v="2"/>
    <x v="136"/>
    <d v="2011-07-15T00:00:00"/>
    <s v="Second Class"/>
    <s v="ME-17725"/>
    <s v="Max Engle"/>
    <x v="0"/>
    <s v="United States"/>
    <s v="Chicago"/>
    <x v="10"/>
    <n v="60610"/>
    <x v="2"/>
    <s v="TEC-AC-10002857"/>
    <x v="2"/>
    <x v="11"/>
    <s v="Verbatim 25 GB 6x Blu-ray Single Layer Recordable Disc, 1/Pack"/>
    <n v="23.840000000000003"/>
    <n v="4"/>
    <n v="0.2"/>
    <x v="5914"/>
  </r>
  <r>
    <n v="7401"/>
    <x v="3682"/>
    <x v="0"/>
    <x v="162"/>
    <d v="2013-09-14T00:00:00"/>
    <s v="Standard Class"/>
    <s v="TR-21325"/>
    <s v="Toby Ritter"/>
    <x v="0"/>
    <s v="United States"/>
    <s v="Seattle"/>
    <x v="4"/>
    <n v="98103"/>
    <x v="1"/>
    <s v="FUR-FU-10003039"/>
    <x v="0"/>
    <x v="5"/>
    <s v="Howard Miller 11-1/2&quot; Diameter Grantwood Wall Clock"/>
    <n v="43.13"/>
    <n v="1"/>
    <n v="0"/>
    <x v="5915"/>
  </r>
  <r>
    <n v="7402"/>
    <x v="3682"/>
    <x v="0"/>
    <x v="162"/>
    <d v="2013-09-14T00:00:00"/>
    <s v="Standard Class"/>
    <s v="TR-21325"/>
    <s v="Toby Ritter"/>
    <x v="0"/>
    <s v="United States"/>
    <s v="Seattle"/>
    <x v="4"/>
    <n v="98103"/>
    <x v="1"/>
    <s v="OFF-PA-10002615"/>
    <x v="1"/>
    <x v="10"/>
    <s v="Ampad Gold Fibre Wirebound Steno Books, 6&quot; x 9&quot;, Gregg Ruled"/>
    <n v="30.87"/>
    <n v="7"/>
    <n v="0"/>
    <x v="5916"/>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2"/>
    <n v="5"/>
    <n v="0.15"/>
    <x v="5917"/>
  </r>
  <r>
    <n v="7405"/>
    <x v="3684"/>
    <x v="1"/>
    <x v="263"/>
    <d v="2012-05-19T00:00:00"/>
    <s v="Standard Class"/>
    <s v="CB-12535"/>
    <s v="Claudia Bergmann"/>
    <x v="1"/>
    <s v="United States"/>
    <s v="Camarillo"/>
    <x v="1"/>
    <n v="93010"/>
    <x v="1"/>
    <s v="FUR-FU-10001979"/>
    <x v="0"/>
    <x v="5"/>
    <s v="Dana Halogen Swing-Arm Architect Lamp"/>
    <n v="122.91"/>
    <n v="3"/>
    <n v="0"/>
    <x v="5918"/>
  </r>
  <r>
    <n v="7406"/>
    <x v="3684"/>
    <x v="1"/>
    <x v="263"/>
    <d v="2012-05-19T00:00:00"/>
    <s v="Standard Class"/>
    <s v="CB-12535"/>
    <s v="Claudia Bergmann"/>
    <x v="1"/>
    <s v="United States"/>
    <s v="Camarillo"/>
    <x v="1"/>
    <n v="93010"/>
    <x v="1"/>
    <s v="FUR-CH-10003833"/>
    <x v="0"/>
    <x v="1"/>
    <s v="Novimex Fabric Task Chair"/>
    <n v="97.567999999999998"/>
    <n v="2"/>
    <n v="0.2"/>
    <x v="2066"/>
  </r>
  <r>
    <n v="7407"/>
    <x v="3684"/>
    <x v="1"/>
    <x v="263"/>
    <d v="2012-05-19T00:00:00"/>
    <s v="Standard Class"/>
    <s v="CB-12535"/>
    <s v="Claudia Bergmann"/>
    <x v="1"/>
    <s v="United States"/>
    <s v="Camarillo"/>
    <x v="1"/>
    <n v="93010"/>
    <x v="1"/>
    <s v="FUR-CH-10004495"/>
    <x v="0"/>
    <x v="1"/>
    <s v="Global Leather and Oak Executive Chair, Black"/>
    <n v="722.35200000000009"/>
    <n v="3"/>
    <n v="0.2"/>
    <x v="5919"/>
  </r>
  <r>
    <n v="7408"/>
    <x v="3685"/>
    <x v="3"/>
    <x v="176"/>
    <d v="2014-01-22T00:00:00"/>
    <s v="First Class"/>
    <s v="ML-17410"/>
    <s v="Maris LaWare"/>
    <x v="0"/>
    <s v="United States"/>
    <s v="Chicago"/>
    <x v="10"/>
    <n v="60653"/>
    <x v="2"/>
    <s v="OFF-LA-10001613"/>
    <x v="1"/>
    <x v="2"/>
    <s v="Avery File Folder Labels"/>
    <n v="11.52"/>
    <n v="5"/>
    <n v="0.2"/>
    <x v="2045"/>
  </r>
  <r>
    <n v="7409"/>
    <x v="3686"/>
    <x v="0"/>
    <x v="198"/>
    <d v="2013-06-07T00:00:00"/>
    <s v="Standard Class"/>
    <s v="JG-15310"/>
    <s v="Jason Gross"/>
    <x v="1"/>
    <s v="United States"/>
    <s v="Los Angeles"/>
    <x v="1"/>
    <n v="90032"/>
    <x v="1"/>
    <s v="FUR-FU-10003247"/>
    <x v="0"/>
    <x v="5"/>
    <s v="36X48 HARDFLOOR CHAIRMAT"/>
    <n v="167.84"/>
    <n v="8"/>
    <n v="0"/>
    <x v="5920"/>
  </r>
  <r>
    <n v="7410"/>
    <x v="3687"/>
    <x v="2"/>
    <x v="918"/>
    <d v="2011-04-12T00:00:00"/>
    <s v="Standard Class"/>
    <s v="JS-15880"/>
    <s v="John Stevenson"/>
    <x v="0"/>
    <s v="United States"/>
    <s v="Toledo"/>
    <x v="24"/>
    <n v="43615"/>
    <x v="3"/>
    <s v="FUR-TA-10004442"/>
    <x v="0"/>
    <x v="3"/>
    <s v="Riverside Furniture Stanwyck Manor Table Series"/>
    <n v="172.11"/>
    <n v="1"/>
    <n v="0.4"/>
    <x v="5921"/>
  </r>
  <r>
    <n v="7411"/>
    <x v="3688"/>
    <x v="2"/>
    <x v="149"/>
    <d v="2011-07-24T00:00:00"/>
    <s v="First Class"/>
    <s v="AG-10270"/>
    <s v="Alejandro Grove"/>
    <x v="0"/>
    <s v="United States"/>
    <s v="New York City"/>
    <x v="15"/>
    <n v="10011"/>
    <x v="3"/>
    <s v="TEC-AC-10001314"/>
    <x v="2"/>
    <x v="11"/>
    <s v="Case Logic 2.4GHz Wireless Keyboard"/>
    <n v="99.98"/>
    <n v="2"/>
    <n v="0"/>
    <x v="2888"/>
  </r>
  <r>
    <n v="7412"/>
    <x v="3689"/>
    <x v="3"/>
    <x v="1109"/>
    <d v="2014-06-04T00:00:00"/>
    <s v="Standard Class"/>
    <s v="MG-17890"/>
    <s v="Michael Granlund"/>
    <x v="2"/>
    <s v="United States"/>
    <s v="Tigard"/>
    <x v="21"/>
    <n v="97224"/>
    <x v="1"/>
    <s v="TEC-PH-10001619"/>
    <x v="2"/>
    <x v="7"/>
    <s v="LG G3"/>
    <n v="156.79200000000003"/>
    <n v="1"/>
    <n v="0.2"/>
    <x v="5922"/>
  </r>
  <r>
    <n v="7413"/>
    <x v="3689"/>
    <x v="3"/>
    <x v="1109"/>
    <d v="2014-06-04T00:00:00"/>
    <s v="Standard Class"/>
    <s v="MG-17890"/>
    <s v="Michael Granlund"/>
    <x v="2"/>
    <s v="United States"/>
    <s v="Tigard"/>
    <x v="21"/>
    <n v="97224"/>
    <x v="1"/>
    <s v="TEC-AC-10002323"/>
    <x v="2"/>
    <x v="11"/>
    <s v="SanDisk Ultra 32 GB MicroSDHC Class 10 Memory Card"/>
    <n v="35.360000000000007"/>
    <n v="2"/>
    <n v="0.2"/>
    <x v="1518"/>
  </r>
  <r>
    <n v="7414"/>
    <x v="3689"/>
    <x v="3"/>
    <x v="1109"/>
    <d v="2014-06-04T00:00:00"/>
    <s v="Standard Class"/>
    <s v="MG-17890"/>
    <s v="Michael Granlund"/>
    <x v="2"/>
    <s v="United States"/>
    <s v="Tigard"/>
    <x v="21"/>
    <n v="97224"/>
    <x v="1"/>
    <s v="FUR-FU-10000820"/>
    <x v="0"/>
    <x v="5"/>
    <s v="Tensor Brushed Steel Torchiere Floor Lamp"/>
    <n v="13.591999999999999"/>
    <n v="1"/>
    <n v="0.2"/>
    <x v="5923"/>
  </r>
  <r>
    <n v="7415"/>
    <x v="3690"/>
    <x v="0"/>
    <x v="69"/>
    <d v="2013-03-16T00:00:00"/>
    <s v="Second Class"/>
    <s v="SC-20770"/>
    <s v="Stewart Carmichael"/>
    <x v="1"/>
    <s v="United States"/>
    <s v="Philadelphia"/>
    <x v="9"/>
    <n v="19134"/>
    <x v="3"/>
    <s v="FUR-CH-10004287"/>
    <x v="0"/>
    <x v="1"/>
    <s v="SAFCO Arco Folding Chair"/>
    <n v="386.67999999999995"/>
    <n v="2"/>
    <n v="0.3"/>
    <x v="5924"/>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x v="5925"/>
  </r>
  <r>
    <n v="7417"/>
    <x v="3690"/>
    <x v="0"/>
    <x v="69"/>
    <d v="2013-03-16T00:00:00"/>
    <s v="Second Class"/>
    <s v="SC-20770"/>
    <s v="Stewart Carmichael"/>
    <x v="1"/>
    <s v="United States"/>
    <s v="Philadelphia"/>
    <x v="9"/>
    <n v="19134"/>
    <x v="3"/>
    <s v="TEC-PH-10001494"/>
    <x v="2"/>
    <x v="7"/>
    <s v="Polycom CX600 IP Phone VoIP phone"/>
    <n v="539.91"/>
    <n v="3"/>
    <n v="0.4"/>
    <x v="5926"/>
  </r>
  <r>
    <n v="7418"/>
    <x v="3690"/>
    <x v="0"/>
    <x v="69"/>
    <d v="2013-03-16T00:00:00"/>
    <s v="Second Class"/>
    <s v="SC-20770"/>
    <s v="Stewart Carmichael"/>
    <x v="1"/>
    <s v="United States"/>
    <s v="Philadelphia"/>
    <x v="9"/>
    <n v="19134"/>
    <x v="3"/>
    <s v="OFF-PA-10004996"/>
    <x v="1"/>
    <x v="10"/>
    <s v="Speediset Carbonless Redi-Letter 7&quot; x 8 1/2&quot;"/>
    <n v="41.240000000000009"/>
    <n v="5"/>
    <n v="0.2"/>
    <x v="5927"/>
  </r>
  <r>
    <n v="7419"/>
    <x v="3690"/>
    <x v="0"/>
    <x v="69"/>
    <d v="2013-03-16T00:00:00"/>
    <s v="Second Class"/>
    <s v="SC-20770"/>
    <s v="Stewart Carmichael"/>
    <x v="1"/>
    <s v="United States"/>
    <s v="Philadelphia"/>
    <x v="9"/>
    <n v="19134"/>
    <x v="3"/>
    <s v="OFF-BI-10004318"/>
    <x v="1"/>
    <x v="8"/>
    <s v="Ibico EB-19 Dual Function Manual Binding System"/>
    <n v="51.897000000000013"/>
    <n v="1"/>
    <n v="0.7"/>
    <x v="5928"/>
  </r>
  <r>
    <n v="7420"/>
    <x v="3690"/>
    <x v="0"/>
    <x v="69"/>
    <d v="2013-03-16T00:00:00"/>
    <s v="Second Class"/>
    <s v="SC-20770"/>
    <s v="Stewart Carmichael"/>
    <x v="1"/>
    <s v="United States"/>
    <s v="Philadelphia"/>
    <x v="9"/>
    <n v="19134"/>
    <x v="3"/>
    <s v="OFF-ST-10002574"/>
    <x v="1"/>
    <x v="4"/>
    <s v="SAFCO Commercial Wire Shelving, Black"/>
    <n v="552.55999999999995"/>
    <n v="5"/>
    <n v="0.2"/>
    <x v="5929"/>
  </r>
  <r>
    <n v="7421"/>
    <x v="3690"/>
    <x v="0"/>
    <x v="69"/>
    <d v="2013-03-16T00:00:00"/>
    <s v="Second Class"/>
    <s v="SC-20770"/>
    <s v="Stewart Carmichael"/>
    <x v="1"/>
    <s v="United States"/>
    <s v="Philadelphia"/>
    <x v="9"/>
    <n v="19134"/>
    <x v="3"/>
    <s v="OFF-BI-10002353"/>
    <x v="1"/>
    <x v="8"/>
    <s v="GBC VeloBind Cover Sets"/>
    <n v="23.160000000000004"/>
    <n v="5"/>
    <n v="0.7"/>
    <x v="5930"/>
  </r>
  <r>
    <n v="7422"/>
    <x v="3690"/>
    <x v="0"/>
    <x v="69"/>
    <d v="2013-03-16T00:00:00"/>
    <s v="Second Class"/>
    <s v="SC-20770"/>
    <s v="Stewart Carmichael"/>
    <x v="1"/>
    <s v="United States"/>
    <s v="Philadelphia"/>
    <x v="9"/>
    <n v="19134"/>
    <x v="3"/>
    <s v="OFF-ST-10003641"/>
    <x v="1"/>
    <x v="4"/>
    <s v="Space Solutions Industrial Galvanized Steel Shelving."/>
    <n v="126.08"/>
    <n v="2"/>
    <n v="0.2"/>
    <x v="5931"/>
  </r>
  <r>
    <n v="7423"/>
    <x v="3690"/>
    <x v="0"/>
    <x v="69"/>
    <d v="2013-03-16T00:00:00"/>
    <s v="Second Class"/>
    <s v="SC-20770"/>
    <s v="Stewart Carmichael"/>
    <x v="1"/>
    <s v="United States"/>
    <s v="Philadelphia"/>
    <x v="9"/>
    <n v="19134"/>
    <x v="3"/>
    <s v="TEC-MA-10001148"/>
    <x v="2"/>
    <x v="15"/>
    <s v="Okidata MB491 Multifunction Printer"/>
    <n v="449.1"/>
    <n v="3"/>
    <n v="0.7"/>
    <x v="5932"/>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933"/>
  </r>
  <r>
    <n v="7425"/>
    <x v="3691"/>
    <x v="3"/>
    <x v="318"/>
    <d v="2014-04-15T00:00:00"/>
    <s v="Standard Class"/>
    <s v="BS-11755"/>
    <s v="Bruce Stewart"/>
    <x v="0"/>
    <s v="United States"/>
    <s v="Philadelphia"/>
    <x v="9"/>
    <n v="19143"/>
    <x v="3"/>
    <s v="FUR-FU-10003878"/>
    <x v="0"/>
    <x v="5"/>
    <s v="Linden 10&quot; Round Wall Clock, Black"/>
    <n v="36.671999999999997"/>
    <n v="3"/>
    <n v="0.2"/>
    <x v="5934"/>
  </r>
  <r>
    <n v="7426"/>
    <x v="3692"/>
    <x v="0"/>
    <x v="674"/>
    <d v="2013-06-28T00:00:00"/>
    <s v="Second Class"/>
    <s v="LC-17140"/>
    <s v="Logan Currie"/>
    <x v="0"/>
    <s v="United States"/>
    <s v="Houston"/>
    <x v="5"/>
    <n v="77070"/>
    <x v="2"/>
    <s v="FUR-CH-10001146"/>
    <x v="0"/>
    <x v="1"/>
    <s v="Global Value Mid-Back Manager's Chair, Gray"/>
    <n v="85.245999999999995"/>
    <n v="2"/>
    <n v="0.3"/>
    <x v="5935"/>
  </r>
  <r>
    <n v="7427"/>
    <x v="3692"/>
    <x v="0"/>
    <x v="674"/>
    <d v="2013-06-28T00:00:00"/>
    <s v="Second Class"/>
    <s v="LC-17140"/>
    <s v="Logan Currie"/>
    <x v="0"/>
    <s v="United States"/>
    <s v="Houston"/>
    <x v="5"/>
    <n v="77070"/>
    <x v="2"/>
    <s v="FUR-FU-10003919"/>
    <x v="0"/>
    <x v="5"/>
    <s v="Eldon Executive Woodline II Cherry Finish Desk Accessories"/>
    <n v="32.712000000000003"/>
    <n v="2"/>
    <n v="0.6"/>
    <x v="5936"/>
  </r>
  <r>
    <n v="7428"/>
    <x v="3693"/>
    <x v="2"/>
    <x v="461"/>
    <d v="2011-03-21T00:00:00"/>
    <s v="Standard Class"/>
    <s v="MH-17440"/>
    <s v="Mark Haberlin"/>
    <x v="1"/>
    <s v="United States"/>
    <s v="Jackson"/>
    <x v="35"/>
    <n v="39212"/>
    <x v="0"/>
    <s v="OFF-BI-10000605"/>
    <x v="1"/>
    <x v="8"/>
    <s v="Acco Pressboard Covers with Storage Hooks, 9 1/2&quot; x 11&quot;, Executive Red"/>
    <n v="11.43"/>
    <n v="3"/>
    <n v="0"/>
    <x v="5937"/>
  </r>
  <r>
    <n v="7429"/>
    <x v="3693"/>
    <x v="2"/>
    <x v="461"/>
    <d v="2011-03-21T00:00:00"/>
    <s v="Standard Class"/>
    <s v="MH-17440"/>
    <s v="Mark Haberlin"/>
    <x v="1"/>
    <s v="United States"/>
    <s v="Jackson"/>
    <x v="35"/>
    <n v="39212"/>
    <x v="0"/>
    <s v="OFF-BI-10000309"/>
    <x v="1"/>
    <x v="8"/>
    <s v="GBC Twin Loop Wire Binding Elements, 9/16&quot; Spine, Black"/>
    <n v="30.44"/>
    <n v="2"/>
    <n v="0"/>
    <x v="5188"/>
  </r>
  <r>
    <n v="7430"/>
    <x v="3693"/>
    <x v="2"/>
    <x v="461"/>
    <d v="2011-03-21T00:00:00"/>
    <s v="Standard Class"/>
    <s v="MH-17440"/>
    <s v="Mark Haberlin"/>
    <x v="1"/>
    <s v="United States"/>
    <s v="Jackson"/>
    <x v="35"/>
    <n v="39212"/>
    <x v="0"/>
    <s v="OFF-PA-10003349"/>
    <x v="1"/>
    <x v="10"/>
    <s v="Xerox 1957"/>
    <n v="12.96"/>
    <n v="2"/>
    <n v="0"/>
    <x v="2056"/>
  </r>
  <r>
    <n v="7431"/>
    <x v="3693"/>
    <x v="2"/>
    <x v="461"/>
    <d v="2011-03-21T00:00:00"/>
    <s v="Standard Class"/>
    <s v="MH-17440"/>
    <s v="Mark Haberlin"/>
    <x v="1"/>
    <s v="United States"/>
    <s v="Jackson"/>
    <x v="35"/>
    <n v="39212"/>
    <x v="0"/>
    <s v="OFF-PA-10003063"/>
    <x v="1"/>
    <x v="10"/>
    <s v="EcoTones Memo Sheets"/>
    <n v="16"/>
    <n v="4"/>
    <n v="0"/>
    <x v="4543"/>
  </r>
  <r>
    <n v="7432"/>
    <x v="3693"/>
    <x v="2"/>
    <x v="461"/>
    <d v="2011-03-21T00:00:00"/>
    <s v="Standard Class"/>
    <s v="MH-17440"/>
    <s v="Mark Haberlin"/>
    <x v="1"/>
    <s v="United States"/>
    <s v="Jackson"/>
    <x v="35"/>
    <n v="39212"/>
    <x v="0"/>
    <s v="OFF-AP-10003971"/>
    <x v="1"/>
    <x v="9"/>
    <s v="Belkin 6 Outlet Metallic Surge Strip"/>
    <n v="32.67"/>
    <n v="3"/>
    <n v="0"/>
    <x v="5690"/>
  </r>
  <r>
    <n v="7433"/>
    <x v="3694"/>
    <x v="2"/>
    <x v="128"/>
    <d v="2011-08-13T00:00:00"/>
    <s v="Standard Class"/>
    <s v="RD-19720"/>
    <s v="Roger Demir"/>
    <x v="0"/>
    <s v="United States"/>
    <s v="Phoenix"/>
    <x v="16"/>
    <n v="85023"/>
    <x v="1"/>
    <s v="OFF-FA-10004838"/>
    <x v="1"/>
    <x v="13"/>
    <s v="Super Bands, 12/Pack"/>
    <n v="4.4640000000000004"/>
    <n v="3"/>
    <n v="0.2"/>
    <x v="5938"/>
  </r>
  <r>
    <n v="7434"/>
    <x v="3694"/>
    <x v="2"/>
    <x v="128"/>
    <d v="2011-08-13T00:00:00"/>
    <s v="Standard Class"/>
    <s v="RD-19720"/>
    <s v="Roger Demir"/>
    <x v="0"/>
    <s v="United States"/>
    <s v="Phoenix"/>
    <x v="16"/>
    <n v="85023"/>
    <x v="1"/>
    <s v="OFF-BI-10001097"/>
    <x v="1"/>
    <x v="8"/>
    <s v="Avery Hole Reinforcements"/>
    <n v="9.3450000000000024"/>
    <n v="5"/>
    <n v="0.7"/>
    <x v="5939"/>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217"/>
  </r>
  <r>
    <n v="7436"/>
    <x v="3695"/>
    <x v="1"/>
    <x v="353"/>
    <d v="2012-07-31T00:00:00"/>
    <s v="Standard Class"/>
    <s v="BP-11095"/>
    <s v="Bart Pistole"/>
    <x v="1"/>
    <s v="United States"/>
    <s v="Oxnard"/>
    <x v="1"/>
    <n v="93030"/>
    <x v="1"/>
    <s v="OFF-BI-10003314"/>
    <x v="1"/>
    <x v="8"/>
    <s v="Tuff Stuff Recycled Round Ring Binders"/>
    <n v="23.136000000000003"/>
    <n v="6"/>
    <n v="0.2"/>
    <x v="5940"/>
  </r>
  <r>
    <n v="7437"/>
    <x v="3695"/>
    <x v="1"/>
    <x v="353"/>
    <d v="2012-07-31T00:00:00"/>
    <s v="Standard Class"/>
    <s v="BP-11095"/>
    <s v="Bart Pistole"/>
    <x v="1"/>
    <s v="United States"/>
    <s v="Oxnard"/>
    <x v="1"/>
    <n v="93030"/>
    <x v="1"/>
    <s v="OFF-AR-10002067"/>
    <x v="1"/>
    <x v="6"/>
    <s v="Newell 334"/>
    <n v="99.2"/>
    <n v="5"/>
    <n v="0"/>
    <x v="1713"/>
  </r>
  <r>
    <n v="7438"/>
    <x v="3696"/>
    <x v="2"/>
    <x v="1162"/>
    <d v="2011-02-20T00:00:00"/>
    <s v="Standard Class"/>
    <s v="BF-11020"/>
    <s v="Barry Französisch"/>
    <x v="1"/>
    <s v="United States"/>
    <s v="Seattle"/>
    <x v="4"/>
    <n v="98105"/>
    <x v="1"/>
    <s v="OFF-BI-10001031"/>
    <x v="1"/>
    <x v="8"/>
    <s v="Pressboard Data Binders by Wilson Jones"/>
    <n v="21.36"/>
    <n v="5"/>
    <n v="0.2"/>
    <x v="4217"/>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n v="7440"/>
    <x v="3698"/>
    <x v="3"/>
    <x v="264"/>
    <d v="2014-09-07T00:00:00"/>
    <s v="Standard Class"/>
    <s v="JL-15235"/>
    <s v="Janet Lee"/>
    <x v="0"/>
    <s v="United States"/>
    <s v="Los Angeles"/>
    <x v="1"/>
    <n v="90049"/>
    <x v="1"/>
    <s v="OFF-BI-10000138"/>
    <x v="1"/>
    <x v="8"/>
    <s v="Acco Translucent Poly Ring Binders"/>
    <n v="18.72"/>
    <n v="5"/>
    <n v="0.2"/>
    <x v="708"/>
  </r>
  <r>
    <n v="7441"/>
    <x v="3698"/>
    <x v="3"/>
    <x v="264"/>
    <d v="2014-09-07T00:00:00"/>
    <s v="Standard Class"/>
    <s v="JL-15235"/>
    <s v="Janet Lee"/>
    <x v="0"/>
    <s v="United States"/>
    <s v="Los Angeles"/>
    <x v="1"/>
    <n v="90049"/>
    <x v="1"/>
    <s v="FUR-TA-10004607"/>
    <x v="0"/>
    <x v="3"/>
    <s v="Hon 2111 Invitation Series Straight Table"/>
    <n v="236.52800000000002"/>
    <n v="2"/>
    <n v="0.2"/>
    <x v="5942"/>
  </r>
  <r>
    <n v="7442"/>
    <x v="3699"/>
    <x v="1"/>
    <x v="547"/>
    <d v="2012-11-18T00:00:00"/>
    <s v="First Class"/>
    <s v="JG-15805"/>
    <s v="John Grady"/>
    <x v="1"/>
    <s v="United States"/>
    <s v="San Diego"/>
    <x v="1"/>
    <n v="92105"/>
    <x v="1"/>
    <s v="OFF-LA-10003148"/>
    <x v="1"/>
    <x v="2"/>
    <s v="Avery 51"/>
    <n v="18.899999999999999"/>
    <n v="3"/>
    <n v="0"/>
    <x v="3602"/>
  </r>
  <r>
    <n v="7443"/>
    <x v="3700"/>
    <x v="2"/>
    <x v="337"/>
    <d v="2011-12-11T00:00:00"/>
    <s v="First Class"/>
    <s v="VP-21760"/>
    <s v="Victoria Pisteka"/>
    <x v="1"/>
    <s v="United States"/>
    <s v="Brownsville"/>
    <x v="5"/>
    <n v="78521"/>
    <x v="2"/>
    <s v="OFF-PA-10001804"/>
    <x v="1"/>
    <x v="10"/>
    <s v="Xerox 195"/>
    <n v="10.688000000000001"/>
    <n v="2"/>
    <n v="0.2"/>
    <x v="150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n v="7445"/>
    <x v="3701"/>
    <x v="3"/>
    <x v="447"/>
    <d v="2014-02-08T00:00:00"/>
    <s v="Second Class"/>
    <s v="RD-19810"/>
    <s v="Ross DeVincentis"/>
    <x v="2"/>
    <s v="United States"/>
    <s v="Chicago"/>
    <x v="10"/>
    <n v="60610"/>
    <x v="2"/>
    <s v="OFF-PA-10001166"/>
    <x v="1"/>
    <x v="10"/>
    <s v="Xerox 2"/>
    <n v="5.1840000000000011"/>
    <n v="1"/>
    <n v="0.2"/>
    <x v="1673"/>
  </r>
  <r>
    <n v="7446"/>
    <x v="3701"/>
    <x v="3"/>
    <x v="447"/>
    <d v="2014-02-08T00:00:00"/>
    <s v="Second Class"/>
    <s v="RD-19810"/>
    <s v="Ross DeVincentis"/>
    <x v="2"/>
    <s v="United States"/>
    <s v="Chicago"/>
    <x v="10"/>
    <n v="60610"/>
    <x v="2"/>
    <s v="OFF-PA-10001033"/>
    <x v="1"/>
    <x v="10"/>
    <s v="Xerox 1893"/>
    <n v="65.584000000000003"/>
    <n v="2"/>
    <n v="0.2"/>
    <x v="5944"/>
  </r>
  <r>
    <n v="7447"/>
    <x v="3701"/>
    <x v="3"/>
    <x v="447"/>
    <d v="2014-02-08T00:00:00"/>
    <s v="Second Class"/>
    <s v="RD-19810"/>
    <s v="Ross DeVincentis"/>
    <x v="2"/>
    <s v="United States"/>
    <s v="Chicago"/>
    <x v="10"/>
    <n v="60610"/>
    <x v="2"/>
    <s v="FUR-FU-10004597"/>
    <x v="0"/>
    <x v="5"/>
    <s v="Eldon Cleatmat Chair Mats for Medium Pile Carpets"/>
    <n v="22.200000000000003"/>
    <n v="1"/>
    <n v="0.6"/>
    <x v="5945"/>
  </r>
  <r>
    <n v="7448"/>
    <x v="3701"/>
    <x v="3"/>
    <x v="447"/>
    <d v="2014-02-08T00:00:00"/>
    <s v="Second Class"/>
    <s v="RD-19810"/>
    <s v="Ross DeVincentis"/>
    <x v="2"/>
    <s v="United States"/>
    <s v="Chicago"/>
    <x v="10"/>
    <n v="60610"/>
    <x v="2"/>
    <s v="OFF-PA-10000418"/>
    <x v="1"/>
    <x v="10"/>
    <s v="Xerox 189"/>
    <n v="419.4"/>
    <n v="5"/>
    <n v="0.2"/>
    <x v="1306"/>
  </r>
  <r>
    <n v="7449"/>
    <x v="3702"/>
    <x v="3"/>
    <x v="343"/>
    <d v="2014-11-15T00:00:00"/>
    <s v="First Class"/>
    <s v="MH-18025"/>
    <s v="Michelle Huthwaite"/>
    <x v="0"/>
    <s v="United States"/>
    <s v="Knoxville"/>
    <x v="18"/>
    <n v="37918"/>
    <x v="0"/>
    <s v="FUR-FU-10004090"/>
    <x v="0"/>
    <x v="5"/>
    <s v="Executive Impressions 14&quot; Contract Wall Clock"/>
    <n v="88.920000000000016"/>
    <n v="5"/>
    <n v="0.2"/>
    <x v="5946"/>
  </r>
  <r>
    <n v="7450"/>
    <x v="3703"/>
    <x v="3"/>
    <x v="697"/>
    <d v="2014-09-23T00:00:00"/>
    <s v="Second Class"/>
    <s v="SJ-20125"/>
    <s v="Sanjit Jacobs"/>
    <x v="2"/>
    <s v="United States"/>
    <s v="Houston"/>
    <x v="5"/>
    <n v="77036"/>
    <x v="2"/>
    <s v="OFF-AR-10000390"/>
    <x v="1"/>
    <x v="6"/>
    <s v="Newell Chalk Holder"/>
    <n v="9.9120000000000008"/>
    <n v="3"/>
    <n v="0.2"/>
    <x v="5360"/>
  </r>
  <r>
    <n v="7451"/>
    <x v="3703"/>
    <x v="3"/>
    <x v="697"/>
    <d v="2014-09-23T00:00:00"/>
    <s v="Second Class"/>
    <s v="SJ-20125"/>
    <s v="Sanjit Jacobs"/>
    <x v="2"/>
    <s v="United States"/>
    <s v="Houston"/>
    <x v="5"/>
    <n v="77036"/>
    <x v="2"/>
    <s v="FUR-CH-10003774"/>
    <x v="0"/>
    <x v="1"/>
    <s v="Global Wood Trimmed Manager's Task Chair, Khaki"/>
    <n v="318.43"/>
    <n v="5"/>
    <n v="0.3"/>
    <x v="2872"/>
  </r>
  <r>
    <n v="7452"/>
    <x v="3703"/>
    <x v="3"/>
    <x v="697"/>
    <d v="2014-09-23T00:00:00"/>
    <s v="Second Class"/>
    <s v="SJ-20125"/>
    <s v="Sanjit Jacobs"/>
    <x v="2"/>
    <s v="United States"/>
    <s v="Houston"/>
    <x v="5"/>
    <n v="77036"/>
    <x v="2"/>
    <s v="OFF-BI-10002412"/>
    <x v="1"/>
    <x v="8"/>
    <s v="Wilson Jones “Snap” Scratch Pad Binder Tool for Ring Binders"/>
    <n v="5.7999999999999989"/>
    <n v="5"/>
    <n v="0.8"/>
    <x v="5947"/>
  </r>
  <r>
    <n v="7453"/>
    <x v="3703"/>
    <x v="3"/>
    <x v="697"/>
    <d v="2014-09-23T00:00:00"/>
    <s v="Second Class"/>
    <s v="SJ-20125"/>
    <s v="Sanjit Jacobs"/>
    <x v="2"/>
    <s v="United States"/>
    <s v="Houston"/>
    <x v="5"/>
    <n v="77036"/>
    <x v="2"/>
    <s v="TEC-PH-10002415"/>
    <x v="2"/>
    <x v="7"/>
    <s v="Polycom VoiceStation 500 Conference phone"/>
    <n v="1415.76"/>
    <n v="6"/>
    <n v="0.2"/>
    <x v="5948"/>
  </r>
  <r>
    <n v="7454"/>
    <x v="3704"/>
    <x v="3"/>
    <x v="643"/>
    <d v="2014-07-02T00:00:00"/>
    <s v="Standard Class"/>
    <s v="FM-14380"/>
    <s v="Fred McMath"/>
    <x v="0"/>
    <s v="United States"/>
    <s v="Bolingbrook"/>
    <x v="10"/>
    <n v="60440"/>
    <x v="2"/>
    <s v="TEC-PH-10003505"/>
    <x v="2"/>
    <x v="7"/>
    <s v="Geemarc AmpliPOWER60"/>
    <n v="148.47999999999999"/>
    <n v="2"/>
    <n v="0.2"/>
    <x v="1570"/>
  </r>
  <r>
    <n v="7455"/>
    <x v="3705"/>
    <x v="0"/>
    <x v="679"/>
    <d v="2013-08-05T00:00:00"/>
    <s v="Standard Class"/>
    <s v="KH-16360"/>
    <s v="Katherine Hughes"/>
    <x v="0"/>
    <s v="United States"/>
    <s v="Chicago"/>
    <x v="10"/>
    <n v="60623"/>
    <x v="2"/>
    <s v="OFF-LA-10003663"/>
    <x v="1"/>
    <x v="2"/>
    <s v="Avery 498"/>
    <n v="9.2480000000000011"/>
    <n v="4"/>
    <n v="0.2"/>
    <x v="5949"/>
  </r>
  <r>
    <n v="7456"/>
    <x v="3705"/>
    <x v="0"/>
    <x v="679"/>
    <d v="2013-08-05T00:00:00"/>
    <s v="Standard Class"/>
    <s v="KH-16360"/>
    <s v="Katherine Hughes"/>
    <x v="0"/>
    <s v="United States"/>
    <s v="Chicago"/>
    <x v="10"/>
    <n v="60623"/>
    <x v="2"/>
    <s v="OFF-ST-10001780"/>
    <x v="1"/>
    <x v="4"/>
    <s v="Tennsco 16-Compartment Lockers with Coat Rack"/>
    <n v="1036.624"/>
    <n v="2"/>
    <n v="0.2"/>
    <x v="2777"/>
  </r>
  <r>
    <n v="7457"/>
    <x v="3706"/>
    <x v="1"/>
    <x v="392"/>
    <d v="2012-04-18T00:00:00"/>
    <s v="First Class"/>
    <s v="LL-16840"/>
    <s v="Lauren Leatherbury"/>
    <x v="0"/>
    <s v="United States"/>
    <s v="Waynesboro"/>
    <x v="17"/>
    <n v="22980"/>
    <x v="0"/>
    <s v="TEC-PH-10002033"/>
    <x v="2"/>
    <x v="7"/>
    <s v="Konftel 250 Conference phone - Charcoal black"/>
    <n v="569.64"/>
    <n v="2"/>
    <n v="0"/>
    <x v="5950"/>
  </r>
  <r>
    <n v="7458"/>
    <x v="3706"/>
    <x v="1"/>
    <x v="392"/>
    <d v="2012-04-18T00:00:00"/>
    <s v="First Class"/>
    <s v="LL-16840"/>
    <s v="Lauren Leatherbury"/>
    <x v="0"/>
    <s v="United States"/>
    <s v="Waynesboro"/>
    <x v="17"/>
    <n v="22980"/>
    <x v="0"/>
    <s v="OFF-BI-10001036"/>
    <x v="1"/>
    <x v="8"/>
    <s v="Cardinal EasyOpen D-Ring Binders"/>
    <n v="9.14"/>
    <n v="1"/>
    <n v="0"/>
    <x v="5951"/>
  </r>
  <r>
    <n v="7459"/>
    <x v="3706"/>
    <x v="1"/>
    <x v="392"/>
    <d v="2012-04-18T00:00:00"/>
    <s v="First Class"/>
    <s v="LL-16840"/>
    <s v="Lauren Leatherbury"/>
    <x v="0"/>
    <s v="United States"/>
    <s v="Waynesboro"/>
    <x v="17"/>
    <n v="22980"/>
    <x v="0"/>
    <s v="FUR-FU-10001468"/>
    <x v="0"/>
    <x v="5"/>
    <s v="Tenex Antistatic Computer Chair Mats"/>
    <n v="1196.8599999999999"/>
    <n v="7"/>
    <n v="0"/>
    <x v="5952"/>
  </r>
  <r>
    <n v="7460"/>
    <x v="3706"/>
    <x v="1"/>
    <x v="392"/>
    <d v="2012-04-18T00:00:00"/>
    <s v="First Class"/>
    <s v="LL-16840"/>
    <s v="Lauren Leatherbury"/>
    <x v="0"/>
    <s v="United States"/>
    <s v="Waynesboro"/>
    <x v="17"/>
    <n v="22980"/>
    <x v="0"/>
    <s v="FUR-BO-10001519"/>
    <x v="0"/>
    <x v="0"/>
    <s v="O'Sullivan 3-Shelf Heavy-Duty Bookcases"/>
    <n v="523.26"/>
    <n v="9"/>
    <n v="0"/>
    <x v="5953"/>
  </r>
  <r>
    <n v="7461"/>
    <x v="3707"/>
    <x v="1"/>
    <x v="347"/>
    <d v="2012-04-14T00:00:00"/>
    <s v="Second Class"/>
    <s v="AR-10540"/>
    <s v="Andy Reiter"/>
    <x v="0"/>
    <s v="United States"/>
    <s v="Los Angeles"/>
    <x v="1"/>
    <n v="90004"/>
    <x v="1"/>
    <s v="TEC-CO-10001943"/>
    <x v="2"/>
    <x v="16"/>
    <s v="Canon PC-428 Personal Copier"/>
    <n v="639.96800000000007"/>
    <n v="4"/>
    <n v="0.2"/>
    <x v="5954"/>
  </r>
  <r>
    <n v="7462"/>
    <x v="3707"/>
    <x v="1"/>
    <x v="347"/>
    <d v="2012-04-14T00:00:00"/>
    <s v="Second Class"/>
    <s v="AR-10540"/>
    <s v="Andy Reiter"/>
    <x v="0"/>
    <s v="United States"/>
    <s v="Los Angeles"/>
    <x v="1"/>
    <n v="90004"/>
    <x v="1"/>
    <s v="OFF-PA-10003127"/>
    <x v="1"/>
    <x v="10"/>
    <s v="Staples"/>
    <n v="52.76"/>
    <n v="2"/>
    <n v="0"/>
    <x v="5955"/>
  </r>
  <r>
    <n v="7463"/>
    <x v="3708"/>
    <x v="1"/>
    <x v="914"/>
    <d v="2012-03-01T00:00:00"/>
    <s v="Second Class"/>
    <s v="NP-18670"/>
    <s v="Nora Paige"/>
    <x v="0"/>
    <s v="United States"/>
    <s v="Seattle"/>
    <x v="4"/>
    <n v="98105"/>
    <x v="1"/>
    <s v="TEC-AC-10002076"/>
    <x v="2"/>
    <x v="11"/>
    <s v="Microsoft Natural Keyboard Elite"/>
    <n v="538.92000000000007"/>
    <n v="9"/>
    <n v="0"/>
    <x v="5956"/>
  </r>
  <r>
    <n v="7464"/>
    <x v="3709"/>
    <x v="0"/>
    <x v="162"/>
    <d v="2013-09-16T00:00:00"/>
    <s v="Standard Class"/>
    <s v="LP-17095"/>
    <s v="Liz Preis"/>
    <x v="0"/>
    <s v="United States"/>
    <s v="Visalia"/>
    <x v="1"/>
    <n v="93277"/>
    <x v="1"/>
    <s v="OFF-AR-10003338"/>
    <x v="1"/>
    <x v="6"/>
    <s v="Eberhard Faber 3 1/2&quot; Golf Pencils"/>
    <n v="14.88"/>
    <n v="2"/>
    <n v="0"/>
    <x v="4180"/>
  </r>
  <r>
    <n v="7465"/>
    <x v="3709"/>
    <x v="0"/>
    <x v="162"/>
    <d v="2013-09-16T00:00:00"/>
    <s v="Standard Class"/>
    <s v="LP-17095"/>
    <s v="Liz Preis"/>
    <x v="0"/>
    <s v="United States"/>
    <s v="Visalia"/>
    <x v="1"/>
    <n v="93277"/>
    <x v="1"/>
    <s v="OFF-PA-10004610"/>
    <x v="1"/>
    <x v="10"/>
    <s v="Xerox 1900"/>
    <n v="34.24"/>
    <n v="8"/>
    <n v="0"/>
    <x v="5957"/>
  </r>
  <r>
    <n v="7466"/>
    <x v="3709"/>
    <x v="0"/>
    <x v="162"/>
    <d v="2013-09-16T00:00:00"/>
    <s v="Standard Class"/>
    <s v="LP-17095"/>
    <s v="Liz Preis"/>
    <x v="0"/>
    <s v="United States"/>
    <s v="Visalia"/>
    <x v="1"/>
    <n v="93277"/>
    <x v="1"/>
    <s v="OFF-ST-10001272"/>
    <x v="1"/>
    <x v="4"/>
    <s v="Mini 13-1/2 Capacity Data Binder Rack, Pearl"/>
    <n v="261.74"/>
    <n v="2"/>
    <n v="0"/>
    <x v="2387"/>
  </r>
  <r>
    <n v="7467"/>
    <x v="3710"/>
    <x v="0"/>
    <x v="288"/>
    <d v="2013-05-24T00:00:00"/>
    <s v="Standard Class"/>
    <s v="AH-10690"/>
    <s v="Anna Häberlin"/>
    <x v="1"/>
    <s v="United States"/>
    <s v="Los Angeles"/>
    <x v="1"/>
    <n v="90008"/>
    <x v="1"/>
    <s v="OFF-AP-10001366"/>
    <x v="1"/>
    <x v="9"/>
    <s v="Staples"/>
    <n v="87.84"/>
    <n v="8"/>
    <n v="0"/>
    <x v="5958"/>
  </r>
  <r>
    <n v="7468"/>
    <x v="3711"/>
    <x v="3"/>
    <x v="343"/>
    <d v="2014-11-16T00:00:00"/>
    <s v="Second Class"/>
    <s v="TB-21190"/>
    <s v="Thomas Brumley"/>
    <x v="2"/>
    <s v="United States"/>
    <s v="Los Angeles"/>
    <x v="1"/>
    <n v="90045"/>
    <x v="1"/>
    <s v="FUR-FU-10001424"/>
    <x v="0"/>
    <x v="5"/>
    <s v="Dax Clear Box Frame"/>
    <n v="34.92"/>
    <n v="4"/>
    <n v="0"/>
    <x v="5959"/>
  </r>
  <r>
    <n v="7469"/>
    <x v="3712"/>
    <x v="2"/>
    <x v="1114"/>
    <d v="2011-09-20T00:00:00"/>
    <s v="Standard Class"/>
    <s v="AA-10315"/>
    <s v="Alex Avila"/>
    <x v="0"/>
    <s v="United States"/>
    <s v="New York City"/>
    <x v="15"/>
    <n v="10011"/>
    <x v="3"/>
    <s v="OFF-PA-10000349"/>
    <x v="1"/>
    <x v="10"/>
    <s v="Staples"/>
    <n v="14.940000000000001"/>
    <n v="3"/>
    <n v="0"/>
    <x v="1961"/>
  </r>
  <r>
    <n v="7470"/>
    <x v="3712"/>
    <x v="2"/>
    <x v="1114"/>
    <d v="2011-09-20T00:00:00"/>
    <s v="Standard Class"/>
    <s v="AA-10315"/>
    <s v="Alex Avila"/>
    <x v="0"/>
    <s v="United States"/>
    <s v="New York City"/>
    <x v="15"/>
    <n v="10011"/>
    <x v="3"/>
    <s v="FUR-FU-10002456"/>
    <x v="0"/>
    <x v="5"/>
    <s v="Master Caster Door Stop, Large Neon Orange"/>
    <n v="14.56"/>
    <n v="2"/>
    <n v="0"/>
    <x v="3435"/>
  </r>
  <r>
    <n v="7471"/>
    <x v="3713"/>
    <x v="1"/>
    <x v="426"/>
    <d v="2012-09-20T00:00:00"/>
    <s v="Standard Class"/>
    <s v="AC-10615"/>
    <s v="Ann Chong"/>
    <x v="1"/>
    <s v="United States"/>
    <s v="Philadelphia"/>
    <x v="9"/>
    <n v="19143"/>
    <x v="3"/>
    <s v="OFF-BI-10002609"/>
    <x v="1"/>
    <x v="8"/>
    <s v="Avery Hidden Tab Dividers for Binding Systems"/>
    <n v="3.5760000000000005"/>
    <n v="4"/>
    <n v="0.7"/>
    <x v="5960"/>
  </r>
  <r>
    <n v="7472"/>
    <x v="3713"/>
    <x v="1"/>
    <x v="426"/>
    <d v="2012-09-20T00:00:00"/>
    <s v="Standard Class"/>
    <s v="AC-10615"/>
    <s v="Ann Chong"/>
    <x v="1"/>
    <s v="United States"/>
    <s v="Philadelphia"/>
    <x v="9"/>
    <n v="19143"/>
    <x v="3"/>
    <s v="OFF-ST-10001522"/>
    <x v="1"/>
    <x v="4"/>
    <s v="Gould Plastics 18-Pocket Panel Bin, 34w x 5-1/4d x 20-1/2h"/>
    <n v="147.184"/>
    <n v="2"/>
    <n v="0.2"/>
    <x v="3078"/>
  </r>
  <r>
    <n v="7473"/>
    <x v="3714"/>
    <x v="0"/>
    <x v="949"/>
    <d v="2013-07-04T00:00:00"/>
    <s v="First Class"/>
    <s v="EM-14140"/>
    <s v="Eugene Moren"/>
    <x v="2"/>
    <s v="United States"/>
    <s v="Lehi"/>
    <x v="7"/>
    <n v="84043"/>
    <x v="1"/>
    <s v="TEC-CO-10000971"/>
    <x v="2"/>
    <x v="16"/>
    <s v="Hewlett Packard 310 Color Digital Copier"/>
    <n v="1499.95"/>
    <n v="5"/>
    <n v="0"/>
    <x v="5961"/>
  </r>
  <r>
    <n v="7474"/>
    <x v="3715"/>
    <x v="0"/>
    <x v="342"/>
    <d v="2013-04-16T00:00:00"/>
    <s v="Standard Class"/>
    <s v="QJ-19255"/>
    <s v="Quincy Jones"/>
    <x v="1"/>
    <s v="United States"/>
    <s v="Chicago"/>
    <x v="10"/>
    <n v="60653"/>
    <x v="2"/>
    <s v="OFF-AR-10000034"/>
    <x v="1"/>
    <x v="6"/>
    <s v="BIC Brite Liner Grip Highlighters, Assorted, 5/Pack"/>
    <n v="13.568000000000001"/>
    <n v="4"/>
    <n v="0.2"/>
    <x v="5962"/>
  </r>
  <r>
    <n v="7475"/>
    <x v="3716"/>
    <x v="2"/>
    <x v="1037"/>
    <d v="2011-01-11T00:00:00"/>
    <s v="Standard Class"/>
    <s v="ME-17320"/>
    <s v="Maria Etezadi"/>
    <x v="2"/>
    <s v="United States"/>
    <s v="Henderson"/>
    <x v="0"/>
    <n v="42420"/>
    <x v="0"/>
    <s v="FUR-CH-10004063"/>
    <x v="0"/>
    <x v="1"/>
    <s v="Global Deluxe High-Back Manager's Chair"/>
    <n v="2573.8200000000002"/>
    <n v="9"/>
    <n v="0"/>
    <x v="5963"/>
  </r>
  <r>
    <n v="7476"/>
    <x v="3716"/>
    <x v="2"/>
    <x v="1037"/>
    <d v="2011-01-11T00:00:00"/>
    <s v="Standard Class"/>
    <s v="ME-17320"/>
    <s v="Maria Etezadi"/>
    <x v="2"/>
    <s v="United States"/>
    <s v="Henderson"/>
    <x v="0"/>
    <n v="42420"/>
    <x v="0"/>
    <s v="OFF-BI-10004632"/>
    <x v="1"/>
    <x v="8"/>
    <s v="Ibico Hi-Tech Manual Binding System"/>
    <n v="609.98"/>
    <n v="2"/>
    <n v="0"/>
    <x v="5964"/>
  </r>
  <r>
    <n v="7477"/>
    <x v="3716"/>
    <x v="2"/>
    <x v="1037"/>
    <d v="2011-01-11T00:00:00"/>
    <s v="Standard Class"/>
    <s v="ME-17320"/>
    <s v="Maria Etezadi"/>
    <x v="2"/>
    <s v="United States"/>
    <s v="Henderson"/>
    <x v="0"/>
    <n v="42420"/>
    <x v="0"/>
    <s v="OFF-AR-10001662"/>
    <x v="1"/>
    <x v="6"/>
    <s v="Rogers Handheld Barrel Pencil Sharpener"/>
    <n v="5.48"/>
    <n v="2"/>
    <n v="0"/>
    <x v="5965"/>
  </r>
  <r>
    <n v="7478"/>
    <x v="3716"/>
    <x v="2"/>
    <x v="1037"/>
    <d v="2011-01-11T00:00:00"/>
    <s v="Standard Class"/>
    <s v="ME-17320"/>
    <s v="Maria Etezadi"/>
    <x v="2"/>
    <s v="United States"/>
    <s v="Henderson"/>
    <x v="0"/>
    <n v="42420"/>
    <x v="0"/>
    <s v="TEC-PH-10004977"/>
    <x v="2"/>
    <x v="7"/>
    <s v="GE 30524EE4"/>
    <n v="391.98"/>
    <n v="2"/>
    <n v="0"/>
    <x v="4286"/>
  </r>
  <r>
    <n v="7479"/>
    <x v="3716"/>
    <x v="2"/>
    <x v="1037"/>
    <d v="2011-01-11T00:00:00"/>
    <s v="Standard Class"/>
    <s v="ME-17320"/>
    <s v="Maria Etezadi"/>
    <x v="2"/>
    <s v="United States"/>
    <s v="Henderson"/>
    <x v="0"/>
    <n v="42420"/>
    <x v="0"/>
    <s v="TEC-PH-10004539"/>
    <x v="2"/>
    <x v="7"/>
    <s v="Wireless Extenders zBoost YX545 SOHO Signal Booster"/>
    <n v="755.96"/>
    <n v="4"/>
    <n v="0"/>
    <x v="5966"/>
  </r>
  <r>
    <n v="7480"/>
    <x v="3716"/>
    <x v="2"/>
    <x v="1037"/>
    <d v="2011-01-11T00:00:00"/>
    <s v="Standard Class"/>
    <s v="ME-17320"/>
    <s v="Maria Etezadi"/>
    <x v="2"/>
    <s v="United States"/>
    <s v="Henderson"/>
    <x v="0"/>
    <n v="42420"/>
    <x v="0"/>
    <s v="OFF-FA-10001883"/>
    <x v="1"/>
    <x v="13"/>
    <s v="Alliance Super-Size Bands, Assorted Sizes"/>
    <n v="31.12"/>
    <n v="4"/>
    <n v="0"/>
    <x v="5967"/>
  </r>
  <r>
    <n v="7481"/>
    <x v="3716"/>
    <x v="2"/>
    <x v="1037"/>
    <d v="2011-01-11T00:00:00"/>
    <s v="Standard Class"/>
    <s v="ME-17320"/>
    <s v="Maria Etezadi"/>
    <x v="2"/>
    <s v="United States"/>
    <s v="Henderson"/>
    <x v="0"/>
    <n v="42420"/>
    <x v="0"/>
    <s v="OFF-PA-10000955"/>
    <x v="1"/>
    <x v="10"/>
    <s v="Southworth 25% Cotton Granite Paper &amp; Envelopes"/>
    <n v="6.54"/>
    <n v="1"/>
    <n v="0"/>
    <x v="5968"/>
  </r>
  <r>
    <n v="7482"/>
    <x v="3717"/>
    <x v="0"/>
    <x v="142"/>
    <d v="2013-09-04T00:00:00"/>
    <s v="Second Class"/>
    <s v="LB-16795"/>
    <s v="Laurel Beltran"/>
    <x v="2"/>
    <s v="United States"/>
    <s v="Huntington Beach"/>
    <x v="1"/>
    <n v="92646"/>
    <x v="1"/>
    <s v="OFF-EN-10002500"/>
    <x v="1"/>
    <x v="12"/>
    <s v="Globe Weis Peel &amp; Seel First Class Envelopes"/>
    <n v="12.78"/>
    <n v="1"/>
    <n v="0"/>
    <x v="5969"/>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970"/>
  </r>
  <r>
    <n v="7484"/>
    <x v="3719"/>
    <x v="2"/>
    <x v="534"/>
    <d v="2011-12-17T00:00:00"/>
    <s v="Second Class"/>
    <s v="EB-13705"/>
    <s v="Ed Braxton"/>
    <x v="1"/>
    <s v="United States"/>
    <s v="Philadelphia"/>
    <x v="9"/>
    <n v="19140"/>
    <x v="3"/>
    <s v="FUR-CH-10003774"/>
    <x v="0"/>
    <x v="1"/>
    <s v="Global Wood Trimmed Manager's Task Chair, Khaki"/>
    <n v="445.80200000000002"/>
    <n v="7"/>
    <n v="0.3"/>
    <x v="5971"/>
  </r>
  <r>
    <n v="7485"/>
    <x v="3720"/>
    <x v="3"/>
    <x v="116"/>
    <d v="2015-01-03T00:00:00"/>
    <s v="Standard Class"/>
    <s v="CS-12400"/>
    <s v="Christopher Schild"/>
    <x v="2"/>
    <s v="United States"/>
    <s v="Fargo"/>
    <x v="46"/>
    <n v="58103"/>
    <x v="2"/>
    <s v="OFF-AR-10004707"/>
    <x v="1"/>
    <x v="6"/>
    <s v="Staples"/>
    <n v="2.48"/>
    <n v="1"/>
    <n v="0"/>
    <x v="5972"/>
  </r>
  <r>
    <n v="7486"/>
    <x v="3720"/>
    <x v="3"/>
    <x v="116"/>
    <d v="2015-01-03T00:00:00"/>
    <s v="Standard Class"/>
    <s v="CS-12400"/>
    <s v="Christopher Schild"/>
    <x v="2"/>
    <s v="United States"/>
    <s v="Fargo"/>
    <x v="46"/>
    <n v="58103"/>
    <x v="2"/>
    <s v="OFF-BI-10004040"/>
    <x v="1"/>
    <x v="8"/>
    <s v="Wilson Jones Impact Binders"/>
    <n v="25.9"/>
    <n v="5"/>
    <n v="0"/>
    <x v="4911"/>
  </r>
  <r>
    <n v="7487"/>
    <x v="3721"/>
    <x v="1"/>
    <x v="546"/>
    <d v="2012-12-24T00:00:00"/>
    <s v="Second Class"/>
    <s v="PM-19135"/>
    <s v="Peter McVee"/>
    <x v="2"/>
    <s v="United States"/>
    <s v="Dover"/>
    <x v="38"/>
    <n v="3820"/>
    <x v="3"/>
    <s v="OFF-PA-10001184"/>
    <x v="1"/>
    <x v="10"/>
    <s v="Xerox 1903"/>
    <n v="29.900000000000002"/>
    <n v="5"/>
    <n v="0"/>
    <x v="3513"/>
  </r>
  <r>
    <n v="7488"/>
    <x v="3721"/>
    <x v="1"/>
    <x v="546"/>
    <d v="2012-12-24T00:00:00"/>
    <s v="Second Class"/>
    <s v="PM-19135"/>
    <s v="Peter McVee"/>
    <x v="2"/>
    <s v="United States"/>
    <s v="Dover"/>
    <x v="38"/>
    <n v="3820"/>
    <x v="3"/>
    <s v="TEC-AC-10004145"/>
    <x v="2"/>
    <x v="11"/>
    <s v="Logitech diNovo Edge Keyboard"/>
    <n v="2249.91"/>
    <n v="9"/>
    <n v="0"/>
    <x v="4147"/>
  </r>
  <r>
    <n v="7489"/>
    <x v="3721"/>
    <x v="1"/>
    <x v="546"/>
    <d v="2012-12-24T00:00:00"/>
    <s v="Second Class"/>
    <s v="PM-19135"/>
    <s v="Peter McVee"/>
    <x v="2"/>
    <s v="United States"/>
    <s v="Dover"/>
    <x v="38"/>
    <n v="3820"/>
    <x v="3"/>
    <s v="FUR-TA-10003473"/>
    <x v="0"/>
    <x v="3"/>
    <s v="Bretford Rectangular Conference Table Tops"/>
    <n v="1053.164"/>
    <n v="4"/>
    <n v="0.3"/>
    <x v="5973"/>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974"/>
  </r>
  <r>
    <n v="7492"/>
    <x v="3724"/>
    <x v="3"/>
    <x v="673"/>
    <d v="2014-11-17T00:00:00"/>
    <s v="Same Day"/>
    <s v="CM-12190"/>
    <s v="Charlotte Melton"/>
    <x v="0"/>
    <s v="United States"/>
    <s v="Utica"/>
    <x v="15"/>
    <n v="13501"/>
    <x v="3"/>
    <s v="TEC-PH-10002583"/>
    <x v="2"/>
    <x v="7"/>
    <s v="iOttie HLCRIO102 Car Mount"/>
    <n v="119.94"/>
    <n v="6"/>
    <n v="0"/>
    <x v="5975"/>
  </r>
  <r>
    <n v="7493"/>
    <x v="3725"/>
    <x v="3"/>
    <x v="220"/>
    <d v="2014-09-17T00:00:00"/>
    <s v="Standard Class"/>
    <s v="CC-12475"/>
    <s v="Cindy Chapman"/>
    <x v="0"/>
    <s v="United States"/>
    <s v="Houston"/>
    <x v="5"/>
    <n v="77070"/>
    <x v="2"/>
    <s v="OFF-PA-10004239"/>
    <x v="1"/>
    <x v="10"/>
    <s v="Xerox 1953"/>
    <n v="10.272000000000002"/>
    <n v="3"/>
    <n v="0.2"/>
    <x v="1603"/>
  </r>
  <r>
    <n v="7494"/>
    <x v="3725"/>
    <x v="3"/>
    <x v="220"/>
    <d v="2014-09-17T00:00:00"/>
    <s v="Standard Class"/>
    <s v="CC-12475"/>
    <s v="Cindy Chapman"/>
    <x v="0"/>
    <s v="United States"/>
    <s v="Houston"/>
    <x v="5"/>
    <n v="77070"/>
    <x v="2"/>
    <s v="FUR-TA-10002855"/>
    <x v="0"/>
    <x v="3"/>
    <s v="Bevis Round Conference Table Top &amp; Single Column Base"/>
    <n v="512.19000000000005"/>
    <n v="5"/>
    <n v="0.3"/>
    <x v="5976"/>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d v="2014-07-19T00:00:00"/>
    <s v="Standard Class"/>
    <s v="TC-21295"/>
    <s v="Toby Carlisle"/>
    <x v="0"/>
    <s v="United States"/>
    <s v="Westminster"/>
    <x v="1"/>
    <n v="92683"/>
    <x v="1"/>
    <s v="OFF-BI-10004022"/>
    <x v="1"/>
    <x v="8"/>
    <s v="Acco Suede Grain Vinyl Round Ring Binder"/>
    <n v="4.4479999999999995"/>
    <n v="2"/>
    <n v="0.2"/>
    <x v="5978"/>
  </r>
  <r>
    <n v="7497"/>
    <x v="3726"/>
    <x v="3"/>
    <x v="1163"/>
    <d v="2014-07-19T00:00:00"/>
    <s v="Standard Class"/>
    <s v="TC-21295"/>
    <s v="Toby Carlisle"/>
    <x v="0"/>
    <s v="United States"/>
    <s v="Westminster"/>
    <x v="1"/>
    <n v="92683"/>
    <x v="1"/>
    <s v="FUR-FU-10003601"/>
    <x v="0"/>
    <x v="5"/>
    <s v="Deflect-o RollaMat Studded, Beveled Mat for Medium Pile Carpeting"/>
    <n v="276.69"/>
    <n v="3"/>
    <n v="0"/>
    <x v="3528"/>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979"/>
  </r>
  <r>
    <n v="7500"/>
    <x v="3726"/>
    <x v="3"/>
    <x v="1163"/>
    <d v="2014-07-19T00:00:00"/>
    <s v="Standard Class"/>
    <s v="TC-21295"/>
    <s v="Toby Carlisle"/>
    <x v="0"/>
    <s v="United States"/>
    <s v="Westminster"/>
    <x v="1"/>
    <n v="92683"/>
    <x v="1"/>
    <s v="FUR-FU-10002960"/>
    <x v="0"/>
    <x v="5"/>
    <s v="Eldon 200 Class Desk Accessories, Burgundy"/>
    <n v="18.84"/>
    <n v="3"/>
    <n v="0"/>
    <x v="2613"/>
  </r>
  <r>
    <n v="7501"/>
    <x v="3726"/>
    <x v="3"/>
    <x v="1163"/>
    <d v="2014-07-19T00:00:00"/>
    <s v="Standard Class"/>
    <s v="TC-21295"/>
    <s v="Toby Carlisle"/>
    <x v="0"/>
    <s v="United States"/>
    <s v="Westminster"/>
    <x v="1"/>
    <n v="92683"/>
    <x v="1"/>
    <s v="TEC-AC-10000991"/>
    <x v="2"/>
    <x v="11"/>
    <s v="Sony Micro Vault Click 8 GB USB 2.0 Flash Drive"/>
    <n v="140.97"/>
    <n v="3"/>
    <n v="0"/>
    <x v="5980"/>
  </r>
  <r>
    <n v="7502"/>
    <x v="3726"/>
    <x v="3"/>
    <x v="1163"/>
    <d v="2014-07-19T00:00:00"/>
    <s v="Standard Class"/>
    <s v="TC-21295"/>
    <s v="Toby Carlisle"/>
    <x v="0"/>
    <s v="United States"/>
    <s v="Westminster"/>
    <x v="1"/>
    <n v="92683"/>
    <x v="1"/>
    <s v="TEC-PH-10004977"/>
    <x v="2"/>
    <x v="7"/>
    <s v="GE 30524EE4"/>
    <n v="470.37600000000009"/>
    <n v="3"/>
    <n v="0.2"/>
    <x v="562"/>
  </r>
  <r>
    <n v="7503"/>
    <x v="3727"/>
    <x v="3"/>
    <x v="983"/>
    <d v="2014-03-31T00:00:00"/>
    <s v="Same Day"/>
    <s v="TB-21400"/>
    <s v="Tom Boeckenhauer"/>
    <x v="0"/>
    <s v="United States"/>
    <s v="Los Angeles"/>
    <x v="1"/>
    <n v="90036"/>
    <x v="1"/>
    <s v="OFF-AR-10000817"/>
    <x v="1"/>
    <x v="6"/>
    <s v="Manco Dry-Lighter Erasable Highlighter"/>
    <n v="6.08"/>
    <n v="2"/>
    <n v="0"/>
    <x v="5788"/>
  </r>
  <r>
    <n v="7504"/>
    <x v="3727"/>
    <x v="3"/>
    <x v="983"/>
    <d v="2014-03-31T00:00:00"/>
    <s v="Same Day"/>
    <s v="TB-21400"/>
    <s v="Tom Boeckenhauer"/>
    <x v="0"/>
    <s v="United States"/>
    <s v="Los Angeles"/>
    <x v="1"/>
    <n v="90036"/>
    <x v="1"/>
    <s v="TEC-PH-10002447"/>
    <x v="2"/>
    <x v="7"/>
    <s v="AT&amp;T CL83451 4-Handset Telephone"/>
    <n v="164.79200000000003"/>
    <n v="1"/>
    <n v="0.2"/>
    <x v="5981"/>
  </r>
  <r>
    <n v="7505"/>
    <x v="3728"/>
    <x v="0"/>
    <x v="1011"/>
    <d v="2013-02-04T00:00:00"/>
    <s v="Second Class"/>
    <s v="JK-15325"/>
    <s v="Jason Klamczynski"/>
    <x v="1"/>
    <s v="United States"/>
    <s v="Atlantic City"/>
    <x v="30"/>
    <n v="8401"/>
    <x v="3"/>
    <s v="OFF-EN-10003134"/>
    <x v="1"/>
    <x v="12"/>
    <s v="Staples"/>
    <n v="23.36"/>
    <n v="2"/>
    <n v="0"/>
    <x v="5982"/>
  </r>
  <r>
    <n v="7506"/>
    <x v="3729"/>
    <x v="3"/>
    <x v="110"/>
    <d v="2014-06-14T00:00:00"/>
    <s v="Standard Class"/>
    <s v="BW-11200"/>
    <s v="Ben Wallace"/>
    <x v="0"/>
    <s v="United States"/>
    <s v="Skokie"/>
    <x v="10"/>
    <n v="60076"/>
    <x v="2"/>
    <s v="OFF-BI-10000309"/>
    <x v="1"/>
    <x v="8"/>
    <s v="GBC Twin Loop Wire Binding Elements, 9/16&quot; Spine, Black"/>
    <n v="12.175999999999998"/>
    <n v="4"/>
    <n v="0.8"/>
    <x v="371"/>
  </r>
  <r>
    <n v="7507"/>
    <x v="3730"/>
    <x v="2"/>
    <x v="981"/>
    <d v="2011-11-06T00:00:00"/>
    <s v="Standard Class"/>
    <s v="SH-20395"/>
    <s v="Shahid Hopkins"/>
    <x v="0"/>
    <s v="United States"/>
    <s v="San Francisco"/>
    <x v="1"/>
    <n v="94122"/>
    <x v="1"/>
    <s v="TEC-PH-10001615"/>
    <x v="2"/>
    <x v="7"/>
    <s v="AT&amp;T CL82213"/>
    <n v="46.384"/>
    <n v="2"/>
    <n v="0.2"/>
    <x v="5983"/>
  </r>
  <r>
    <n v="7508"/>
    <x v="3730"/>
    <x v="2"/>
    <x v="981"/>
    <d v="2011-11-06T00:00:00"/>
    <s v="Standard Class"/>
    <s v="SH-20395"/>
    <s v="Shahid Hopkins"/>
    <x v="0"/>
    <s v="United States"/>
    <s v="San Francisco"/>
    <x v="1"/>
    <n v="94122"/>
    <x v="1"/>
    <s v="OFF-ST-10003208"/>
    <x v="1"/>
    <x v="4"/>
    <s v="Adjustable Depth Letter/Legal Cart"/>
    <n v="362.92"/>
    <n v="2"/>
    <n v="0"/>
    <x v="1017"/>
  </r>
  <r>
    <n v="7509"/>
    <x v="3731"/>
    <x v="3"/>
    <x v="1163"/>
    <d v="2014-07-19T00:00:00"/>
    <s v="Standard Class"/>
    <s v="JL-15835"/>
    <s v="John Lee"/>
    <x v="0"/>
    <s v="United States"/>
    <s v="Columbus"/>
    <x v="24"/>
    <n v="43229"/>
    <x v="3"/>
    <s v="OFF-PA-10000605"/>
    <x v="1"/>
    <x v="10"/>
    <s v="Xerox 1950"/>
    <n v="9.2480000000000011"/>
    <n v="2"/>
    <n v="0.2"/>
    <x v="5674"/>
  </r>
  <r>
    <n v="7510"/>
    <x v="3731"/>
    <x v="3"/>
    <x v="1163"/>
    <d v="2014-07-19T00:00:00"/>
    <s v="Standard Class"/>
    <s v="JL-15835"/>
    <s v="John Lee"/>
    <x v="0"/>
    <s v="United States"/>
    <s v="Columbus"/>
    <x v="24"/>
    <n v="43229"/>
    <x v="3"/>
    <s v="TEC-PH-10000560"/>
    <x v="2"/>
    <x v="7"/>
    <s v="Samsung Galaxy S III - 16GB - pebble blue (T-Mobile)"/>
    <n v="1889.9459999999999"/>
    <n v="9"/>
    <n v="0.4"/>
    <x v="5984"/>
  </r>
  <r>
    <n v="7511"/>
    <x v="3731"/>
    <x v="3"/>
    <x v="1163"/>
    <d v="2014-07-19T00:00:00"/>
    <s v="Standard Class"/>
    <s v="JL-15835"/>
    <s v="John Lee"/>
    <x v="0"/>
    <s v="United States"/>
    <s v="Columbus"/>
    <x v="24"/>
    <n v="43229"/>
    <x v="3"/>
    <s v="OFF-ST-10003455"/>
    <x v="1"/>
    <x v="4"/>
    <s v="Tenex File Box, Personal Filing Tote with Lid, Black"/>
    <n v="62.040000000000006"/>
    <n v="5"/>
    <n v="0.2"/>
    <x v="5985"/>
  </r>
  <r>
    <n v="7512"/>
    <x v="3731"/>
    <x v="3"/>
    <x v="1163"/>
    <d v="2014-07-19T00:00:00"/>
    <s v="Standard Class"/>
    <s v="JL-15835"/>
    <s v="John Lee"/>
    <x v="0"/>
    <s v="United States"/>
    <s v="Columbus"/>
    <x v="24"/>
    <n v="43229"/>
    <x v="3"/>
    <s v="FUR-FU-10002937"/>
    <x v="0"/>
    <x v="5"/>
    <s v="GE 48&quot; Fluorescent Tube, Cool White Energy Saver, 34 Watts, 30/Box"/>
    <n v="396.92000000000007"/>
    <n v="5"/>
    <n v="0.2"/>
    <x v="5986"/>
  </r>
  <r>
    <n v="7513"/>
    <x v="3731"/>
    <x v="3"/>
    <x v="1163"/>
    <d v="2014-07-19T00:00:00"/>
    <s v="Standard Class"/>
    <s v="JL-15835"/>
    <s v="John Lee"/>
    <x v="0"/>
    <s v="United States"/>
    <s v="Columbus"/>
    <x v="24"/>
    <n v="43229"/>
    <x v="3"/>
    <s v="OFF-ST-10001837"/>
    <x v="1"/>
    <x v="4"/>
    <s v="SAFCO Mobile Desk Side File, Wire Frame"/>
    <n v="239.45599999999999"/>
    <n v="7"/>
    <n v="0.2"/>
    <x v="5987"/>
  </r>
  <r>
    <n v="7514"/>
    <x v="3731"/>
    <x v="3"/>
    <x v="1163"/>
    <d v="2014-07-19T00:00:00"/>
    <s v="Standard Class"/>
    <s v="JL-15835"/>
    <s v="John Lee"/>
    <x v="0"/>
    <s v="United States"/>
    <s v="Columbus"/>
    <x v="24"/>
    <n v="43229"/>
    <x v="3"/>
    <s v="OFF-AR-10004757"/>
    <x v="1"/>
    <x v="6"/>
    <s v="Crayola Colored Pencils"/>
    <n v="13.120000000000001"/>
    <n v="5"/>
    <n v="0.2"/>
    <x v="5988"/>
  </r>
  <r>
    <n v="7515"/>
    <x v="3732"/>
    <x v="3"/>
    <x v="34"/>
    <d v="2014-12-13T00:00:00"/>
    <s v="Second Class"/>
    <s v="JL-15835"/>
    <s v="John Lee"/>
    <x v="0"/>
    <s v="United States"/>
    <s v="Richmond"/>
    <x v="0"/>
    <n v="40475"/>
    <x v="0"/>
    <s v="OFF-BI-10004236"/>
    <x v="1"/>
    <x v="8"/>
    <s v="XtraLife ClearVue Slant-D Ring Binder, White, 3&quot;"/>
    <n v="29.36"/>
    <n v="2"/>
    <n v="0"/>
    <x v="5989"/>
  </r>
  <r>
    <n v="7516"/>
    <x v="3732"/>
    <x v="3"/>
    <x v="34"/>
    <d v="2014-12-13T00:00:00"/>
    <s v="Second Class"/>
    <s v="JL-15835"/>
    <s v="John Lee"/>
    <x v="0"/>
    <s v="United States"/>
    <s v="Richmond"/>
    <x v="0"/>
    <n v="40475"/>
    <x v="0"/>
    <s v="OFF-AP-10000159"/>
    <x v="1"/>
    <x v="9"/>
    <s v="Belkin F9M820V08 8 Outlet Surge"/>
    <n v="214.89999999999998"/>
    <n v="5"/>
    <n v="0"/>
    <x v="5990"/>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991"/>
  </r>
  <r>
    <n v="7519"/>
    <x v="3732"/>
    <x v="3"/>
    <x v="34"/>
    <d v="2014-12-13T00:00:00"/>
    <s v="Second Class"/>
    <s v="JL-15835"/>
    <s v="John Lee"/>
    <x v="0"/>
    <s v="United States"/>
    <s v="Richmond"/>
    <x v="0"/>
    <n v="40475"/>
    <x v="0"/>
    <s v="OFF-ST-10004963"/>
    <x v="1"/>
    <x v="4"/>
    <s v="Eldon Gobal File Keepers"/>
    <n v="15.14"/>
    <n v="1"/>
    <n v="0"/>
    <x v="5992"/>
  </r>
  <r>
    <n v="7520"/>
    <x v="3732"/>
    <x v="3"/>
    <x v="34"/>
    <d v="2014-12-13T00:00:00"/>
    <s v="Second Class"/>
    <s v="JL-15835"/>
    <s v="John Lee"/>
    <x v="0"/>
    <s v="United States"/>
    <s v="Richmond"/>
    <x v="0"/>
    <n v="40475"/>
    <x v="0"/>
    <s v="OFF-LA-10004409"/>
    <x v="1"/>
    <x v="2"/>
    <s v="Avery 492"/>
    <n v="5.76"/>
    <n v="2"/>
    <n v="0"/>
    <x v="1904"/>
  </r>
  <r>
    <n v="7521"/>
    <x v="3732"/>
    <x v="3"/>
    <x v="34"/>
    <d v="2014-12-13T00:00:00"/>
    <s v="Second Class"/>
    <s v="JL-15835"/>
    <s v="John Lee"/>
    <x v="0"/>
    <s v="United States"/>
    <s v="Richmond"/>
    <x v="0"/>
    <n v="40475"/>
    <x v="0"/>
    <s v="TEC-CO-10001046"/>
    <x v="2"/>
    <x v="16"/>
    <s v="Canon Imageclass D680 Copier / Fax"/>
    <n v="1399.98"/>
    <n v="2"/>
    <n v="0"/>
    <x v="5993"/>
  </r>
  <r>
    <n v="7522"/>
    <x v="3733"/>
    <x v="0"/>
    <x v="64"/>
    <d v="2013-09-12T00:00:00"/>
    <s v="Standard Class"/>
    <s v="MD-17350"/>
    <s v="Maribeth Dona"/>
    <x v="0"/>
    <s v="United States"/>
    <s v="Lancaster"/>
    <x v="24"/>
    <n v="43130"/>
    <x v="3"/>
    <s v="OFF-BI-10002824"/>
    <x v="1"/>
    <x v="8"/>
    <s v="Recycled Easel Ring Binders"/>
    <n v="8.9520000000000017"/>
    <n v="2"/>
    <n v="0.7"/>
    <x v="5994"/>
  </r>
  <r>
    <n v="7523"/>
    <x v="3733"/>
    <x v="0"/>
    <x v="64"/>
    <d v="2013-09-12T00:00:00"/>
    <s v="Standard Class"/>
    <s v="MD-17350"/>
    <s v="Maribeth Dona"/>
    <x v="0"/>
    <s v="United States"/>
    <s v="Lancaster"/>
    <x v="24"/>
    <n v="43130"/>
    <x v="3"/>
    <s v="OFF-BI-10001757"/>
    <x v="1"/>
    <x v="8"/>
    <s v="Pressboard Hanging Data Binders for Unburst Sheets"/>
    <n v="8.8560000000000016"/>
    <n v="6"/>
    <n v="0.7"/>
    <x v="5995"/>
  </r>
  <r>
    <n v="7524"/>
    <x v="3733"/>
    <x v="0"/>
    <x v="64"/>
    <d v="2013-09-12T00:00:00"/>
    <s v="Standard Class"/>
    <s v="MD-17350"/>
    <s v="Maribeth Dona"/>
    <x v="0"/>
    <s v="United States"/>
    <s v="Lancaster"/>
    <x v="24"/>
    <n v="43130"/>
    <x v="3"/>
    <s v="FUR-CH-10004477"/>
    <x v="0"/>
    <x v="1"/>
    <s v="Global Push Button Manager's Chair, Indigo"/>
    <n v="85.245999999999995"/>
    <n v="2"/>
    <n v="0.3"/>
    <x v="5996"/>
  </r>
  <r>
    <n v="7525"/>
    <x v="3734"/>
    <x v="2"/>
    <x v="1076"/>
    <d v="2011-09-16T00:00:00"/>
    <s v="Standard Class"/>
    <s v="CL-12565"/>
    <s v="Clay Ludtke"/>
    <x v="0"/>
    <s v="United States"/>
    <s v="Gresham"/>
    <x v="21"/>
    <n v="97030"/>
    <x v="1"/>
    <s v="OFF-EN-10003072"/>
    <x v="1"/>
    <x v="12"/>
    <s v="Peel &amp; Seel Envelopes"/>
    <n v="21.728000000000002"/>
    <n v="7"/>
    <n v="0.2"/>
    <x v="5997"/>
  </r>
  <r>
    <n v="7526"/>
    <x v="3734"/>
    <x v="2"/>
    <x v="1076"/>
    <d v="2011-09-16T00:00:00"/>
    <s v="Standard Class"/>
    <s v="CL-12565"/>
    <s v="Clay Ludtke"/>
    <x v="0"/>
    <s v="United States"/>
    <s v="Gresham"/>
    <x v="21"/>
    <n v="97030"/>
    <x v="1"/>
    <s v="FUR-CH-10003973"/>
    <x v="0"/>
    <x v="1"/>
    <s v="GuestStacker Chair with Chrome Finish Legs"/>
    <n v="1487.04"/>
    <n v="5"/>
    <n v="0.2"/>
    <x v="3771"/>
  </r>
  <r>
    <n v="7527"/>
    <x v="3735"/>
    <x v="3"/>
    <x v="986"/>
    <d v="2014-09-27T00:00:00"/>
    <s v="Same Day"/>
    <s v="RA-19885"/>
    <s v="Ruben Ausman"/>
    <x v="1"/>
    <s v="United States"/>
    <s v="San Francisco"/>
    <x v="1"/>
    <n v="94109"/>
    <x v="1"/>
    <s v="OFF-EN-10001028"/>
    <x v="1"/>
    <x v="12"/>
    <s v="Staples"/>
    <n v="71.88"/>
    <n v="6"/>
    <n v="0"/>
    <x v="5998"/>
  </r>
  <r>
    <n v="7528"/>
    <x v="3735"/>
    <x v="3"/>
    <x v="986"/>
    <d v="2014-09-27T00:00:00"/>
    <s v="Same Day"/>
    <s v="RA-19885"/>
    <s v="Ruben Ausman"/>
    <x v="1"/>
    <s v="United States"/>
    <s v="San Francisco"/>
    <x v="1"/>
    <n v="94109"/>
    <x v="1"/>
    <s v="FUR-FU-10003829"/>
    <x v="0"/>
    <x v="5"/>
    <s v="Stackable Trays"/>
    <n v="9.24"/>
    <n v="3"/>
    <n v="0"/>
    <x v="5999"/>
  </r>
  <r>
    <n v="7529"/>
    <x v="3735"/>
    <x v="3"/>
    <x v="986"/>
    <d v="2014-09-27T00:00:00"/>
    <s v="Same Day"/>
    <s v="RA-19885"/>
    <s v="Ruben Ausman"/>
    <x v="1"/>
    <s v="United States"/>
    <s v="San Francisco"/>
    <x v="1"/>
    <n v="94109"/>
    <x v="1"/>
    <s v="OFF-PA-10002245"/>
    <x v="1"/>
    <x v="10"/>
    <s v="Xerox 1895"/>
    <n v="35.880000000000003"/>
    <n v="6"/>
    <n v="0"/>
    <x v="5470"/>
  </r>
  <r>
    <n v="7530"/>
    <x v="3735"/>
    <x v="3"/>
    <x v="986"/>
    <d v="2014-09-27T00:00:00"/>
    <s v="Same Day"/>
    <s v="RA-19885"/>
    <s v="Ruben Ausman"/>
    <x v="1"/>
    <s v="United States"/>
    <s v="San Francisco"/>
    <x v="1"/>
    <n v="94109"/>
    <x v="1"/>
    <s v="OFF-BI-10002215"/>
    <x v="1"/>
    <x v="8"/>
    <s v="Wilson Jones Hanging View Binder, White, 1&quot;"/>
    <n v="17.04"/>
    <n v="3"/>
    <n v="0.2"/>
    <x v="6000"/>
  </r>
  <r>
    <n v="7531"/>
    <x v="3735"/>
    <x v="3"/>
    <x v="986"/>
    <d v="2014-09-27T00:00:00"/>
    <s v="Same Day"/>
    <s v="RA-19885"/>
    <s v="Ruben Ausman"/>
    <x v="1"/>
    <s v="United States"/>
    <s v="San Francisco"/>
    <x v="1"/>
    <n v="94109"/>
    <x v="1"/>
    <s v="OFF-BI-10003925"/>
    <x v="1"/>
    <x v="8"/>
    <s v="Fellowes PB300 Plastic Comb Binding Machine"/>
    <n v="931.17600000000016"/>
    <n v="3"/>
    <n v="0.2"/>
    <x v="2853"/>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d v="2013-06-20T00:00:00"/>
    <s v="First Class"/>
    <s v="LC-16885"/>
    <s v="Lena Creighton"/>
    <x v="0"/>
    <s v="United States"/>
    <s v="Longmont"/>
    <x v="22"/>
    <n v="80501"/>
    <x v="1"/>
    <s v="FUR-CH-10004853"/>
    <x v="0"/>
    <x v="1"/>
    <s v="Global Manager's Adjustable Task Chair, Storm"/>
    <n v="483.13599999999997"/>
    <n v="4"/>
    <n v="0.2"/>
    <x v="6002"/>
  </r>
  <r>
    <n v="7534"/>
    <x v="3737"/>
    <x v="3"/>
    <x v="906"/>
    <d v="2014-03-02T00:00:00"/>
    <s v="Standard Class"/>
    <s v="SW-20245"/>
    <s v="Scot Wooten"/>
    <x v="0"/>
    <s v="United States"/>
    <s v="Greenville"/>
    <x v="3"/>
    <n v="27834"/>
    <x v="0"/>
    <s v="FUR-CH-10002880"/>
    <x v="0"/>
    <x v="1"/>
    <s v="Global High-Back Leather Tilter, Burgundy"/>
    <n v="196.78399999999999"/>
    <n v="2"/>
    <n v="0.2"/>
    <x v="3683"/>
  </r>
  <r>
    <n v="7535"/>
    <x v="3737"/>
    <x v="3"/>
    <x v="906"/>
    <d v="2014-03-02T00:00:00"/>
    <s v="Standard Class"/>
    <s v="SW-20245"/>
    <s v="Scot Wooten"/>
    <x v="0"/>
    <s v="United States"/>
    <s v="Greenville"/>
    <x v="3"/>
    <n v="27834"/>
    <x v="0"/>
    <s v="FUR-BO-10004709"/>
    <x v="0"/>
    <x v="0"/>
    <s v="Bush Westfield Collection Bookcases, Medium Cherry Finish"/>
    <n v="231.92000000000002"/>
    <n v="5"/>
    <n v="0.2"/>
    <x v="3487"/>
  </r>
  <r>
    <n v="7536"/>
    <x v="3738"/>
    <x v="3"/>
    <x v="185"/>
    <d v="2014-04-08T00:00:00"/>
    <s v="Standard Class"/>
    <s v="HG-14965"/>
    <s v="Henry Goldwyn"/>
    <x v="1"/>
    <s v="United States"/>
    <s v="Los Angeles"/>
    <x v="1"/>
    <n v="90004"/>
    <x v="1"/>
    <s v="OFF-SU-10004231"/>
    <x v="1"/>
    <x v="14"/>
    <s v="Acme Tagit Stainless Steel Antibacterial Scissors"/>
    <n v="29.700000000000003"/>
    <n v="3"/>
    <n v="0"/>
    <x v="1924"/>
  </r>
  <r>
    <n v="7537"/>
    <x v="3739"/>
    <x v="3"/>
    <x v="734"/>
    <d v="2014-12-09T00:00:00"/>
    <s v="Standard Class"/>
    <s v="MV-17485"/>
    <s v="Mark Van Huff"/>
    <x v="0"/>
    <s v="United States"/>
    <s v="Houston"/>
    <x v="5"/>
    <n v="77041"/>
    <x v="2"/>
    <s v="FUR-FU-10000820"/>
    <x v="0"/>
    <x v="5"/>
    <s v="Tensor Brushed Steel Torchiere Floor Lamp"/>
    <n v="13.591999999999999"/>
    <n v="2"/>
    <n v="0.6"/>
    <x v="6003"/>
  </r>
  <r>
    <n v="7538"/>
    <x v="3740"/>
    <x v="0"/>
    <x v="317"/>
    <d v="2013-02-22T00:00:00"/>
    <s v="Second Class"/>
    <s v="GT-14710"/>
    <s v="Greg Tran"/>
    <x v="0"/>
    <s v="United States"/>
    <s v="San Francisco"/>
    <x v="1"/>
    <n v="94109"/>
    <x v="1"/>
    <s v="OFF-PA-10001736"/>
    <x v="1"/>
    <x v="10"/>
    <s v="Xerox 1880"/>
    <n v="70.88"/>
    <n v="2"/>
    <n v="0"/>
    <x v="3042"/>
  </r>
  <r>
    <n v="7539"/>
    <x v="3741"/>
    <x v="3"/>
    <x v="574"/>
    <d v="2014-12-07T00:00:00"/>
    <s v="Standard Class"/>
    <s v="BS-11380"/>
    <s v="Bill Stewart"/>
    <x v="1"/>
    <s v="United States"/>
    <s v="Denver"/>
    <x v="22"/>
    <n v="80219"/>
    <x v="1"/>
    <s v="OFF-ST-10003306"/>
    <x v="1"/>
    <x v="4"/>
    <s v="Letter Size Cart"/>
    <n v="114.28800000000001"/>
    <n v="1"/>
    <n v="0.2"/>
    <x v="6004"/>
  </r>
  <r>
    <n v="7540"/>
    <x v="3741"/>
    <x v="3"/>
    <x v="574"/>
    <d v="2014-12-07T00:00:00"/>
    <s v="Standard Class"/>
    <s v="BS-11380"/>
    <s v="Bill Stewart"/>
    <x v="1"/>
    <s v="United States"/>
    <s v="Denver"/>
    <x v="22"/>
    <n v="80219"/>
    <x v="1"/>
    <s v="OFF-BI-10003707"/>
    <x v="1"/>
    <x v="8"/>
    <s v="Aluminum Screw Posts"/>
    <n v="36.624000000000002"/>
    <n v="8"/>
    <n v="0.7"/>
    <x v="6005"/>
  </r>
  <r>
    <n v="7541"/>
    <x v="3741"/>
    <x v="3"/>
    <x v="574"/>
    <d v="2014-12-07T00:00:00"/>
    <s v="Standard Class"/>
    <s v="BS-11380"/>
    <s v="Bill Stewart"/>
    <x v="1"/>
    <s v="United States"/>
    <s v="Denver"/>
    <x v="22"/>
    <n v="80219"/>
    <x v="1"/>
    <s v="FUR-BO-10003546"/>
    <x v="0"/>
    <x v="0"/>
    <s v="Hon 4-Shelf Metal Bookcases"/>
    <n v="242.35200000000003"/>
    <n v="8"/>
    <n v="0.7"/>
    <x v="6006"/>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x v="232"/>
  </r>
  <r>
    <n v="7544"/>
    <x v="3741"/>
    <x v="3"/>
    <x v="574"/>
    <d v="2014-12-07T00:00:00"/>
    <s v="Standard Class"/>
    <s v="BS-11380"/>
    <s v="Bill Stewart"/>
    <x v="1"/>
    <s v="United States"/>
    <s v="Denver"/>
    <x v="22"/>
    <n v="80219"/>
    <x v="1"/>
    <s v="TEC-PH-10004833"/>
    <x v="2"/>
    <x v="7"/>
    <s v="Macally Suction Cup Mount"/>
    <n v="57.36"/>
    <n v="6"/>
    <n v="0.2"/>
    <x v="6008"/>
  </r>
  <r>
    <n v="7545"/>
    <x v="3741"/>
    <x v="3"/>
    <x v="574"/>
    <d v="2014-12-07T00:00:00"/>
    <s v="Standard Class"/>
    <s v="BS-11380"/>
    <s v="Bill Stewart"/>
    <x v="1"/>
    <s v="United States"/>
    <s v="Denver"/>
    <x v="22"/>
    <n v="80219"/>
    <x v="1"/>
    <s v="FUR-CH-10002335"/>
    <x v="0"/>
    <x v="1"/>
    <s v="Hon GuestStacker Chair"/>
    <n v="906.68000000000006"/>
    <n v="5"/>
    <n v="0.2"/>
    <x v="6009"/>
  </r>
  <r>
    <n v="7546"/>
    <x v="3742"/>
    <x v="2"/>
    <x v="982"/>
    <d v="2011-10-15T00:00:00"/>
    <s v="Standard Class"/>
    <s v="CM-12715"/>
    <s v="Craig Molinari"/>
    <x v="1"/>
    <s v="United States"/>
    <s v="Huntsville"/>
    <x v="5"/>
    <n v="77340"/>
    <x v="2"/>
    <s v="TEC-PH-10001128"/>
    <x v="2"/>
    <x v="7"/>
    <s v="Motorola Droid Maxx"/>
    <n v="719.95200000000011"/>
    <n v="6"/>
    <n v="0.2"/>
    <x v="6010"/>
  </r>
  <r>
    <n v="7547"/>
    <x v="3742"/>
    <x v="2"/>
    <x v="982"/>
    <d v="2011-10-15T00:00:00"/>
    <s v="Standard Class"/>
    <s v="CM-12715"/>
    <s v="Craig Molinari"/>
    <x v="1"/>
    <s v="United States"/>
    <s v="Huntsville"/>
    <x v="5"/>
    <n v="77340"/>
    <x v="2"/>
    <s v="TEC-PH-10004667"/>
    <x v="2"/>
    <x v="7"/>
    <s v="Cisco 8x8 Inc. 6753i IP Business Phone System"/>
    <n v="755.94400000000019"/>
    <n v="7"/>
    <n v="0.2"/>
    <x v="6011"/>
  </r>
  <r>
    <n v="7548"/>
    <x v="3742"/>
    <x v="2"/>
    <x v="982"/>
    <d v="2011-10-15T00:00:00"/>
    <s v="Standard Class"/>
    <s v="CM-12715"/>
    <s v="Craig Molinari"/>
    <x v="1"/>
    <s v="United States"/>
    <s v="Huntsville"/>
    <x v="5"/>
    <n v="77340"/>
    <x v="2"/>
    <s v="OFF-BI-10004817"/>
    <x v="1"/>
    <x v="8"/>
    <s v="GBC Personal VeloBind Strips"/>
    <n v="11.979999999999997"/>
    <n v="5"/>
    <n v="0.8"/>
    <x v="6012"/>
  </r>
  <r>
    <n v="7549"/>
    <x v="3742"/>
    <x v="2"/>
    <x v="982"/>
    <d v="2011-10-15T00:00:00"/>
    <s v="Standard Class"/>
    <s v="CM-12715"/>
    <s v="Craig Molinari"/>
    <x v="1"/>
    <s v="United States"/>
    <s v="Huntsville"/>
    <x v="5"/>
    <n v="77340"/>
    <x v="2"/>
    <s v="OFF-BI-10004140"/>
    <x v="1"/>
    <x v="8"/>
    <s v="Avery Non-Stick Binders"/>
    <n v="0.8979999999999998"/>
    <n v="1"/>
    <n v="0.8"/>
    <x v="6013"/>
  </r>
  <r>
    <n v="7550"/>
    <x v="3743"/>
    <x v="0"/>
    <x v="64"/>
    <d v="2013-09-08T00:00:00"/>
    <s v="First Class"/>
    <s v="EM-13825"/>
    <s v="Elizabeth Moffitt"/>
    <x v="1"/>
    <s v="United States"/>
    <s v="Houston"/>
    <x v="5"/>
    <n v="77036"/>
    <x v="2"/>
    <s v="FUR-FU-10004671"/>
    <x v="0"/>
    <x v="5"/>
    <s v="Executive Impressions 12&quot; Wall Clock"/>
    <n v="21.204000000000004"/>
    <n v="3"/>
    <n v="0.6"/>
    <x v="6014"/>
  </r>
  <r>
    <n v="7551"/>
    <x v="3744"/>
    <x v="2"/>
    <x v="1164"/>
    <d v="2011-11-25T00:00:00"/>
    <s v="Standard Class"/>
    <s v="KH-16330"/>
    <s v="Katharine Harms"/>
    <x v="1"/>
    <s v="United States"/>
    <s v="New York City"/>
    <x v="15"/>
    <n v="10024"/>
    <x v="3"/>
    <s v="OFF-EN-10002592"/>
    <x v="1"/>
    <x v="12"/>
    <s v="Peel &amp; Seel Recycled Catalog Envelopes, Brown"/>
    <n v="34.74"/>
    <n v="3"/>
    <n v="0"/>
    <x v="6015"/>
  </r>
  <r>
    <n v="7552"/>
    <x v="3744"/>
    <x v="2"/>
    <x v="1164"/>
    <d v="2011-11-25T00:00:00"/>
    <s v="Standard Class"/>
    <s v="KH-16330"/>
    <s v="Katharine Harms"/>
    <x v="1"/>
    <s v="United States"/>
    <s v="New York City"/>
    <x v="15"/>
    <n v="10024"/>
    <x v="3"/>
    <s v="TEC-PH-10004447"/>
    <x v="2"/>
    <x v="7"/>
    <s v="Toshiba IPT2010-SD IP Telephone"/>
    <n v="833.94"/>
    <n v="6"/>
    <n v="0"/>
    <x v="6016"/>
  </r>
  <r>
    <n v="7553"/>
    <x v="3744"/>
    <x v="2"/>
    <x v="1164"/>
    <d v="2011-11-25T00:00:00"/>
    <s v="Standard Class"/>
    <s v="KH-16330"/>
    <s v="Katharine Harms"/>
    <x v="1"/>
    <s v="United States"/>
    <s v="New York City"/>
    <x v="15"/>
    <n v="10024"/>
    <x v="3"/>
    <s v="OFF-BI-10003669"/>
    <x v="1"/>
    <x v="8"/>
    <s v="3M Organizer Strips"/>
    <n v="12.96"/>
    <n v="3"/>
    <n v="0.2"/>
    <x v="3120"/>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6017"/>
  </r>
  <r>
    <n v="7556"/>
    <x v="3745"/>
    <x v="2"/>
    <x v="1025"/>
    <d v="2011-05-14T00:00:00"/>
    <s v="Second Class"/>
    <s v="AF-10885"/>
    <s v="Art Foster"/>
    <x v="0"/>
    <s v="United States"/>
    <s v="Philadelphia"/>
    <x v="9"/>
    <n v="19134"/>
    <x v="3"/>
    <s v="OFF-AR-10000716"/>
    <x v="1"/>
    <x v="6"/>
    <s v="DIXON Ticonderoga Erasable Checking Pencils"/>
    <n v="22.32"/>
    <n v="5"/>
    <n v="0.2"/>
    <x v="6018"/>
  </r>
  <r>
    <n v="7557"/>
    <x v="3746"/>
    <x v="3"/>
    <x v="344"/>
    <d v="2014-12-03T00:00:00"/>
    <s v="Standard Class"/>
    <s v="JR-16210"/>
    <s v="Justin Ritter"/>
    <x v="1"/>
    <s v="United States"/>
    <s v="Columbus"/>
    <x v="14"/>
    <n v="47201"/>
    <x v="2"/>
    <s v="OFF-PA-10003641"/>
    <x v="1"/>
    <x v="10"/>
    <s v="Xerox 1909"/>
    <n v="158.28"/>
    <n v="6"/>
    <n v="0"/>
    <x v="6019"/>
  </r>
  <r>
    <n v="7558"/>
    <x v="3746"/>
    <x v="3"/>
    <x v="344"/>
    <d v="2014-12-03T00:00:00"/>
    <s v="Standard Class"/>
    <s v="JR-16210"/>
    <s v="Justin Ritter"/>
    <x v="1"/>
    <s v="United States"/>
    <s v="Columbus"/>
    <x v="14"/>
    <n v="47201"/>
    <x v="2"/>
    <s v="OFF-BI-10004519"/>
    <x v="1"/>
    <x v="8"/>
    <s v="GBC DocuBind P100 Manual Binding Machine"/>
    <n v="497.93999999999994"/>
    <n v="3"/>
    <n v="0"/>
    <x v="6020"/>
  </r>
  <r>
    <n v="7559"/>
    <x v="3747"/>
    <x v="2"/>
    <x v="301"/>
    <d v="2011-11-05T00:00:00"/>
    <s v="Standard Class"/>
    <s v="DL-12925"/>
    <s v="Daniel Lacy"/>
    <x v="0"/>
    <s v="United States"/>
    <s v="Long Beach"/>
    <x v="15"/>
    <n v="11561"/>
    <x v="3"/>
    <s v="OFF-AP-10002518"/>
    <x v="1"/>
    <x v="9"/>
    <s v="Kensington 7 Outlet MasterPiece Power Center"/>
    <n v="533.93999999999994"/>
    <n v="3"/>
    <n v="0"/>
    <x v="6021"/>
  </r>
  <r>
    <n v="7560"/>
    <x v="3747"/>
    <x v="2"/>
    <x v="301"/>
    <d v="2011-11-05T00:00:00"/>
    <s v="Standard Class"/>
    <s v="DL-12925"/>
    <s v="Daniel Lacy"/>
    <x v="0"/>
    <s v="United States"/>
    <s v="Long Beach"/>
    <x v="15"/>
    <n v="11561"/>
    <x v="3"/>
    <s v="OFF-PA-10000806"/>
    <x v="1"/>
    <x v="10"/>
    <s v="Xerox 1934"/>
    <n v="167.94"/>
    <n v="3"/>
    <n v="0"/>
    <x v="4434"/>
  </r>
  <r>
    <n v="7561"/>
    <x v="3747"/>
    <x v="2"/>
    <x v="301"/>
    <d v="2011-11-05T00:00:00"/>
    <s v="Standard Class"/>
    <s v="DL-12925"/>
    <s v="Daniel Lacy"/>
    <x v="0"/>
    <s v="United States"/>
    <s v="Long Beach"/>
    <x v="15"/>
    <n v="11561"/>
    <x v="3"/>
    <s v="FUR-FU-10003142"/>
    <x v="0"/>
    <x v="5"/>
    <s v="Master Big Foot Doorstop, Beige"/>
    <n v="31.68"/>
    <n v="6"/>
    <n v="0"/>
    <x v="6022"/>
  </r>
  <r>
    <n v="7562"/>
    <x v="3748"/>
    <x v="0"/>
    <x v="945"/>
    <d v="2014-01-02T00:00:00"/>
    <s v="First Class"/>
    <s v="BD-11605"/>
    <s v="Brian Dahlen"/>
    <x v="0"/>
    <s v="United States"/>
    <s v="Lancaster"/>
    <x v="9"/>
    <n v="17602"/>
    <x v="3"/>
    <s v="FUR-CH-10000454"/>
    <x v="0"/>
    <x v="1"/>
    <s v="Hon Deluxe Fabric Upholstered Stacking Chairs, Rounded Back"/>
    <n v="170.78599999999997"/>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 MX Performance Wireless Mouse"/>
    <n v="63.824000000000005"/>
    <n v="2"/>
    <n v="0.2"/>
    <x v="6023"/>
  </r>
  <r>
    <n v="7565"/>
    <x v="3751"/>
    <x v="0"/>
    <x v="806"/>
    <d v="2013-02-01T00:00:00"/>
    <s v="Second Class"/>
    <s v="TB-21250"/>
    <s v="Tim Brockman"/>
    <x v="0"/>
    <s v="United States"/>
    <s v="Seattle"/>
    <x v="4"/>
    <n v="98103"/>
    <x v="1"/>
    <s v="FUR-CH-10001190"/>
    <x v="0"/>
    <x v="1"/>
    <s v="Global Deluxe High-Back Office Chair in Storm"/>
    <n v="435.16800000000006"/>
    <n v="4"/>
    <n v="0.2"/>
    <x v="6024"/>
  </r>
  <r>
    <n v="7566"/>
    <x v="3751"/>
    <x v="0"/>
    <x v="806"/>
    <d v="2013-02-01T00:00:00"/>
    <s v="Second Class"/>
    <s v="TB-21250"/>
    <s v="Tim Brockman"/>
    <x v="0"/>
    <s v="United States"/>
    <s v="Seattle"/>
    <x v="4"/>
    <n v="98103"/>
    <x v="1"/>
    <s v="FUR-BO-10000468"/>
    <x v="0"/>
    <x v="0"/>
    <s v="O'Sullivan 2-Shelf Heavy-Duty Bookcases"/>
    <n v="48.58"/>
    <n v="1"/>
    <n v="0"/>
    <x v="6025"/>
  </r>
  <r>
    <n v="7567"/>
    <x v="3752"/>
    <x v="3"/>
    <x v="81"/>
    <d v="2014-04-24T00:00:00"/>
    <s v="First Class"/>
    <s v="KN-16390"/>
    <s v="Katherine Nockton"/>
    <x v="1"/>
    <s v="United States"/>
    <s v="Houston"/>
    <x v="5"/>
    <n v="77070"/>
    <x v="2"/>
    <s v="TEC-AC-10001998"/>
    <x v="2"/>
    <x v="11"/>
    <s v="Logitech LS21 Speaker System - PC Multimedia - 2.1-CH - Wired"/>
    <n v="47.975999999999999"/>
    <n v="3"/>
    <n v="0.2"/>
    <x v="6026"/>
  </r>
  <r>
    <n v="7568"/>
    <x v="3752"/>
    <x v="3"/>
    <x v="81"/>
    <d v="2014-04-24T00:00:00"/>
    <s v="First Class"/>
    <s v="KN-16390"/>
    <s v="Katherine Nockton"/>
    <x v="1"/>
    <s v="United States"/>
    <s v="Houston"/>
    <x v="5"/>
    <n v="77070"/>
    <x v="2"/>
    <s v="OFF-PA-10001534"/>
    <x v="1"/>
    <x v="10"/>
    <s v="Xerox 230"/>
    <n v="20.736000000000004"/>
    <n v="4"/>
    <n v="0.2"/>
    <x v="570"/>
  </r>
  <r>
    <n v="7569"/>
    <x v="3753"/>
    <x v="2"/>
    <x v="29"/>
    <d v="2011-12-10T00:00:00"/>
    <s v="Standard Class"/>
    <s v="RL-19615"/>
    <s v="Rob Lucas"/>
    <x v="0"/>
    <s v="United States"/>
    <s v="Los Angeles"/>
    <x v="1"/>
    <n v="90045"/>
    <x v="1"/>
    <s v="OFF-AR-10003045"/>
    <x v="1"/>
    <x v="6"/>
    <s v="Prang Colored Pencils"/>
    <n v="26.46"/>
    <n v="9"/>
    <n v="0"/>
    <x v="6027"/>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24"/>
  </r>
  <r>
    <n v="7572"/>
    <x v="3754"/>
    <x v="2"/>
    <x v="618"/>
    <d v="2011-10-26T00:00:00"/>
    <s v="Standard Class"/>
    <s v="FH-14275"/>
    <s v="Frank Hawley"/>
    <x v="1"/>
    <s v="United States"/>
    <s v="Newport News"/>
    <x v="17"/>
    <n v="23602"/>
    <x v="0"/>
    <s v="OFF-ST-10003479"/>
    <x v="1"/>
    <x v="4"/>
    <s v="Eldon Base for stackable storage shelf, platinum"/>
    <n v="194.7"/>
    <n v="5"/>
    <n v="0"/>
    <x v="6028"/>
  </r>
  <r>
    <n v="7573"/>
    <x v="3754"/>
    <x v="2"/>
    <x v="618"/>
    <d v="2011-10-26T00:00:00"/>
    <s v="Standard Class"/>
    <s v="FH-14275"/>
    <s v="Frank Hawley"/>
    <x v="1"/>
    <s v="United States"/>
    <s v="Newport News"/>
    <x v="17"/>
    <n v="23602"/>
    <x v="0"/>
    <s v="FUR-TA-10004607"/>
    <x v="0"/>
    <x v="3"/>
    <s v="Hon 2111 Invitation Series Straight Table"/>
    <n v="591.32000000000005"/>
    <n v="4"/>
    <n v="0"/>
    <x v="6029"/>
  </r>
  <r>
    <n v="7574"/>
    <x v="3754"/>
    <x v="2"/>
    <x v="618"/>
    <d v="2011-10-26T00:00:00"/>
    <s v="Standard Class"/>
    <s v="FH-14275"/>
    <s v="Frank Hawley"/>
    <x v="1"/>
    <s v="United States"/>
    <s v="Newport News"/>
    <x v="17"/>
    <n v="23602"/>
    <x v="0"/>
    <s v="OFF-AR-10001022"/>
    <x v="1"/>
    <x v="6"/>
    <s v="SANFORD Liquid Accent Tank-Style Highlighters"/>
    <n v="2.84"/>
    <n v="1"/>
    <n v="0"/>
    <x v="6030"/>
  </r>
  <r>
    <n v="7575"/>
    <x v="3755"/>
    <x v="1"/>
    <x v="575"/>
    <d v="2012-12-12T00:00:00"/>
    <s v="Standard Class"/>
    <s v="YS-21880"/>
    <s v="Yana Sorensen"/>
    <x v="1"/>
    <s v="United States"/>
    <s v="Los Angeles"/>
    <x v="1"/>
    <n v="90036"/>
    <x v="1"/>
    <s v="OFF-ST-10004186"/>
    <x v="1"/>
    <x v="4"/>
    <s v="Stur-D-Stor Shelving, Vertical 5-Shelf: 72&quot;H x 36&quot;W x 18 1/2&quot;D"/>
    <n v="221.96"/>
    <n v="2"/>
    <n v="0"/>
    <x v="6031"/>
  </r>
  <r>
    <n v="7576"/>
    <x v="3755"/>
    <x v="1"/>
    <x v="575"/>
    <d v="2012-12-12T00:00:00"/>
    <s v="Standard Class"/>
    <s v="YS-21880"/>
    <s v="Yana Sorensen"/>
    <x v="1"/>
    <s v="United States"/>
    <s v="Los Angeles"/>
    <x v="1"/>
    <n v="90036"/>
    <x v="1"/>
    <s v="TEC-AC-10000865"/>
    <x v="2"/>
    <x v="11"/>
    <s v="WD My Passport Ultra 500GB Portable External Hard Drive"/>
    <n v="236"/>
    <n v="4"/>
    <n v="0"/>
    <x v="6032"/>
  </r>
  <r>
    <n v="7577"/>
    <x v="3756"/>
    <x v="2"/>
    <x v="981"/>
    <d v="2011-11-07T00:00:00"/>
    <s v="Second Class"/>
    <s v="SW-20755"/>
    <s v="Steven Ward"/>
    <x v="1"/>
    <s v="United States"/>
    <s v="Seattle"/>
    <x v="4"/>
    <n v="98115"/>
    <x v="1"/>
    <s v="TEC-AC-10000023"/>
    <x v="2"/>
    <x v="11"/>
    <s v="Maxell 74 Minute CD-R Spindle, 50/Pack"/>
    <n v="41.94"/>
    <n v="2"/>
    <n v="0"/>
    <x v="6033"/>
  </r>
  <r>
    <n v="7578"/>
    <x v="3756"/>
    <x v="2"/>
    <x v="981"/>
    <d v="2011-11-07T00:00:00"/>
    <s v="Second Class"/>
    <s v="SW-20755"/>
    <s v="Steven Ward"/>
    <x v="1"/>
    <s v="United States"/>
    <s v="Seattle"/>
    <x v="4"/>
    <n v="98115"/>
    <x v="1"/>
    <s v="TEC-PH-10001750"/>
    <x v="2"/>
    <x v="7"/>
    <s v="Samsung Rugby III"/>
    <n v="52.792000000000002"/>
    <n v="1"/>
    <n v="0.2"/>
    <x v="6034"/>
  </r>
  <r>
    <n v="7579"/>
    <x v="3757"/>
    <x v="0"/>
    <x v="122"/>
    <d v="2013-12-22T00:00:00"/>
    <s v="First Class"/>
    <s v="PN-18775"/>
    <s v="Parhena Norris"/>
    <x v="2"/>
    <s v="United States"/>
    <s v="Omaha"/>
    <x v="8"/>
    <n v="68104"/>
    <x v="2"/>
    <s v="FUR-CH-10004997"/>
    <x v="0"/>
    <x v="1"/>
    <s v="Hon Every-Day Series Multi-Task Chairs"/>
    <n v="563.93999999999994"/>
    <n v="3"/>
    <n v="0"/>
    <x v="43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6035"/>
  </r>
  <r>
    <n v="7581"/>
    <x v="3758"/>
    <x v="1"/>
    <x v="521"/>
    <d v="2012-11-27T00:00:00"/>
    <s v="Second Class"/>
    <s v="AT-10735"/>
    <s v="Annie Thurman"/>
    <x v="0"/>
    <s v="United States"/>
    <s v="Morristown"/>
    <x v="30"/>
    <n v="7960"/>
    <x v="3"/>
    <s v="OFF-AR-10004999"/>
    <x v="1"/>
    <x v="6"/>
    <s v="Newell 315"/>
    <n v="17.940000000000001"/>
    <n v="3"/>
    <n v="0"/>
    <x v="6036"/>
  </r>
  <r>
    <n v="7582"/>
    <x v="3759"/>
    <x v="1"/>
    <x v="863"/>
    <d v="2012-08-16T00:00:00"/>
    <s v="First Class"/>
    <s v="EJ-13720"/>
    <s v="Ed Jacobs"/>
    <x v="0"/>
    <s v="United States"/>
    <s v="Philadelphia"/>
    <x v="9"/>
    <n v="19143"/>
    <x v="3"/>
    <s v="OFF-ST-10003816"/>
    <x v="1"/>
    <x v="4"/>
    <s v="Fellowes High-Stak Drawer Files"/>
    <n v="422.85599999999999"/>
    <n v="3"/>
    <n v="0.2"/>
    <x v="6037"/>
  </r>
  <r>
    <n v="7583"/>
    <x v="3760"/>
    <x v="1"/>
    <x v="392"/>
    <d v="2012-04-21T00:00:00"/>
    <s v="Standard Class"/>
    <s v="DM-13345"/>
    <s v="Denise Monton"/>
    <x v="1"/>
    <s v="United States"/>
    <s v="New York City"/>
    <x v="15"/>
    <n v="10024"/>
    <x v="3"/>
    <s v="FUR-CH-10003968"/>
    <x v="0"/>
    <x v="1"/>
    <s v="Novimex Turbo Task Chair"/>
    <n v="127.76400000000001"/>
    <n v="2"/>
    <n v="0.1"/>
    <x v="6038"/>
  </r>
  <r>
    <n v="7584"/>
    <x v="3761"/>
    <x v="2"/>
    <x v="90"/>
    <d v="2011-03-25T00:00:00"/>
    <s v="Standard Class"/>
    <s v="KH-16690"/>
    <s v="Kristen Hastings"/>
    <x v="1"/>
    <s v="United States"/>
    <s v="Springfield"/>
    <x v="17"/>
    <n v="22153"/>
    <x v="0"/>
    <s v="TEC-PH-10000730"/>
    <x v="2"/>
    <x v="7"/>
    <s v="Samsung Galaxy S4 Active"/>
    <n v="3499.9300000000003"/>
    <n v="7"/>
    <n v="0"/>
    <x v="6039"/>
  </r>
  <r>
    <n v="7585"/>
    <x v="3761"/>
    <x v="2"/>
    <x v="90"/>
    <d v="2011-03-25T00:00:00"/>
    <s v="Standard Class"/>
    <s v="KH-16690"/>
    <s v="Kristen Hastings"/>
    <x v="1"/>
    <s v="United States"/>
    <s v="Springfield"/>
    <x v="17"/>
    <n v="22153"/>
    <x v="0"/>
    <s v="OFF-LA-10004409"/>
    <x v="1"/>
    <x v="2"/>
    <s v="Avery 492"/>
    <n v="14.399999999999999"/>
    <n v="5"/>
    <n v="0"/>
    <x v="6040"/>
  </r>
  <r>
    <n v="7586"/>
    <x v="3761"/>
    <x v="2"/>
    <x v="90"/>
    <d v="2011-03-25T00:00:00"/>
    <s v="Standard Class"/>
    <s v="KH-16690"/>
    <s v="Kristen Hastings"/>
    <x v="1"/>
    <s v="United States"/>
    <s v="Springfield"/>
    <x v="17"/>
    <n v="22153"/>
    <x v="0"/>
    <s v="OFF-PA-10000675"/>
    <x v="1"/>
    <x v="10"/>
    <s v="Xerox 1919"/>
    <n v="122.97"/>
    <n v="3"/>
    <n v="0"/>
    <x v="1295"/>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33"/>
  </r>
  <r>
    <n v="7589"/>
    <x v="3762"/>
    <x v="3"/>
    <x v="673"/>
    <d v="2014-11-23T00:00:00"/>
    <s v="Standard Class"/>
    <s v="MB-18085"/>
    <s v="Mick Brown"/>
    <x v="0"/>
    <s v="United States"/>
    <s v="Roseville"/>
    <x v="1"/>
    <n v="95661"/>
    <x v="1"/>
    <s v="FUR-FU-10001196"/>
    <x v="0"/>
    <x v="5"/>
    <s v="DAX Cubicle Frames - 8x10"/>
    <n v="17.309999999999999"/>
    <n v="3"/>
    <n v="0"/>
    <x v="1873"/>
  </r>
  <r>
    <n v="7590"/>
    <x v="3763"/>
    <x v="1"/>
    <x v="12"/>
    <d v="2012-09-29T00:00:00"/>
    <s v="Standard Class"/>
    <s v="DK-12895"/>
    <s v="Dana Kaydos"/>
    <x v="0"/>
    <s v="United States"/>
    <s v="Rockford"/>
    <x v="10"/>
    <n v="61107"/>
    <x v="2"/>
    <s v="OFF-AR-10004602"/>
    <x v="1"/>
    <x v="6"/>
    <s v="Boston KS Multi-Size Manual Pencil Sharpener"/>
    <n v="128.744"/>
    <n v="7"/>
    <n v="0.2"/>
    <x v="4504"/>
  </r>
  <r>
    <n v="7591"/>
    <x v="3764"/>
    <x v="0"/>
    <x v="64"/>
    <d v="2013-09-10T00:00:00"/>
    <s v="Standard Class"/>
    <s v="DB-13210"/>
    <s v="Dean Braden"/>
    <x v="0"/>
    <s v="United States"/>
    <s v="Philadelphia"/>
    <x v="9"/>
    <n v="19134"/>
    <x v="3"/>
    <s v="FUR-FU-10000260"/>
    <x v="0"/>
    <x v="5"/>
    <s v="6&quot; Cubicle Wall Clock, Black"/>
    <n v="58.248000000000005"/>
    <n v="9"/>
    <n v="0.2"/>
    <x v="6041"/>
  </r>
  <r>
    <n v="7592"/>
    <x v="3764"/>
    <x v="0"/>
    <x v="64"/>
    <d v="2013-09-10T00:00:00"/>
    <s v="Standard Class"/>
    <s v="DB-13210"/>
    <s v="Dean Braden"/>
    <x v="0"/>
    <s v="United States"/>
    <s v="Philadelphia"/>
    <x v="9"/>
    <n v="19134"/>
    <x v="3"/>
    <s v="FUR-CH-10001146"/>
    <x v="0"/>
    <x v="1"/>
    <s v="Global Task Chair, Black"/>
    <n v="71.245999999999995"/>
    <n v="2"/>
    <n v="0.3"/>
    <x v="6042"/>
  </r>
  <r>
    <n v="7593"/>
    <x v="3764"/>
    <x v="0"/>
    <x v="64"/>
    <d v="2013-09-10T00:00:00"/>
    <s v="Standard Class"/>
    <s v="DB-13210"/>
    <s v="Dean Braden"/>
    <x v="0"/>
    <s v="United States"/>
    <s v="Philadelphia"/>
    <x v="9"/>
    <n v="19134"/>
    <x v="3"/>
    <s v="OFF-AR-10000896"/>
    <x v="1"/>
    <x v="6"/>
    <s v="Newell 329"/>
    <n v="7.8719999999999999"/>
    <n v="3"/>
    <n v="0.2"/>
    <x v="6043"/>
  </r>
  <r>
    <n v="7594"/>
    <x v="3764"/>
    <x v="0"/>
    <x v="64"/>
    <d v="2013-09-10T00:00:00"/>
    <s v="Standard Class"/>
    <s v="DB-13210"/>
    <s v="Dean Braden"/>
    <x v="0"/>
    <s v="United States"/>
    <s v="Philadelphia"/>
    <x v="9"/>
    <n v="19134"/>
    <x v="3"/>
    <s v="FUR-CH-10000309"/>
    <x v="0"/>
    <x v="1"/>
    <s v="Global Comet Stacking Arm Chair"/>
    <n v="887.27099999999984"/>
    <n v="3"/>
    <n v="0.3"/>
    <x v="6044"/>
  </r>
  <r>
    <n v="7595"/>
    <x v="3765"/>
    <x v="3"/>
    <x v="693"/>
    <d v="2014-04-25T00:00:00"/>
    <s v="Standard Class"/>
    <s v="CV-12295"/>
    <s v="Christina VanderZanden"/>
    <x v="0"/>
    <s v="United States"/>
    <s v="Detroit"/>
    <x v="12"/>
    <n v="48234"/>
    <x v="2"/>
    <s v="OFF-BI-10001989"/>
    <x v="1"/>
    <x v="8"/>
    <s v="Premium Transparent Presentation Covers by GBC"/>
    <n v="146.86000000000001"/>
    <n v="7"/>
    <n v="0"/>
    <x v="6045"/>
  </r>
  <r>
    <n v="7596"/>
    <x v="3765"/>
    <x v="3"/>
    <x v="693"/>
    <d v="2014-04-25T00:00:00"/>
    <s v="Standard Class"/>
    <s v="CV-12295"/>
    <s v="Christina VanderZanden"/>
    <x v="0"/>
    <s v="United States"/>
    <s v="Detroit"/>
    <x v="12"/>
    <n v="48234"/>
    <x v="2"/>
    <s v="OFF-BI-10001036"/>
    <x v="1"/>
    <x v="8"/>
    <s v="Cardinal EasyOpen D-Ring Binders"/>
    <n v="36.56"/>
    <n v="4"/>
    <n v="0"/>
    <x v="6046"/>
  </r>
  <r>
    <n v="7597"/>
    <x v="3766"/>
    <x v="1"/>
    <x v="925"/>
    <d v="2012-06-19T00:00:00"/>
    <s v="Standard Class"/>
    <s v="GK-14620"/>
    <s v="Grace Kelly"/>
    <x v="1"/>
    <s v="United States"/>
    <s v="Los Angeles"/>
    <x v="1"/>
    <n v="90004"/>
    <x v="1"/>
    <s v="TEC-PH-10002103"/>
    <x v="2"/>
    <x v="7"/>
    <s v="Jabra SPEAK 410"/>
    <n v="225.57599999999996"/>
    <n v="3"/>
    <n v="0.2"/>
    <x v="6047"/>
  </r>
  <r>
    <n v="7598"/>
    <x v="3767"/>
    <x v="2"/>
    <x v="328"/>
    <d v="2011-09-22T00:00:00"/>
    <s v="Standard Class"/>
    <s v="JA-15970"/>
    <s v="Joseph Airdo"/>
    <x v="0"/>
    <s v="United States"/>
    <s v="Springfield"/>
    <x v="21"/>
    <n v="97477"/>
    <x v="1"/>
    <s v="OFF-AR-10001473"/>
    <x v="1"/>
    <x v="6"/>
    <s v="Newell 313"/>
    <n v="5.2480000000000002"/>
    <n v="2"/>
    <n v="0.2"/>
    <x v="6048"/>
  </r>
  <r>
    <n v="7599"/>
    <x v="3767"/>
    <x v="2"/>
    <x v="328"/>
    <d v="2011-09-22T00:00:00"/>
    <s v="Standard Class"/>
    <s v="JA-15970"/>
    <s v="Joseph Airdo"/>
    <x v="0"/>
    <s v="United States"/>
    <s v="Springfield"/>
    <x v="21"/>
    <n v="97477"/>
    <x v="1"/>
    <s v="OFF-AR-10000411"/>
    <x v="1"/>
    <x v="6"/>
    <s v="Boston 16701 Slimline Battery Pencil Sharpener"/>
    <n v="38.256"/>
    <n v="3"/>
    <n v="0.2"/>
    <x v="6049"/>
  </r>
  <r>
    <n v="7600"/>
    <x v="3767"/>
    <x v="2"/>
    <x v="328"/>
    <d v="2011-09-22T00:00:00"/>
    <s v="Standard Class"/>
    <s v="JA-15970"/>
    <s v="Joseph Airdo"/>
    <x v="0"/>
    <s v="United States"/>
    <s v="Springfield"/>
    <x v="21"/>
    <n v="97477"/>
    <x v="1"/>
    <s v="OFF-PA-10000246"/>
    <x v="1"/>
    <x v="10"/>
    <s v="Riverleaf Stik-Withit Designer Note Cubes"/>
    <n v="40.24"/>
    <n v="5"/>
    <n v="0.2"/>
    <x v="6050"/>
  </r>
  <r>
    <n v="7601"/>
    <x v="3767"/>
    <x v="2"/>
    <x v="328"/>
    <d v="2011-09-22T00:00:00"/>
    <s v="Standard Class"/>
    <s v="JA-15970"/>
    <s v="Joseph Airdo"/>
    <x v="0"/>
    <s v="United States"/>
    <s v="Springfield"/>
    <x v="21"/>
    <n v="97477"/>
    <x v="1"/>
    <s v="TEC-MA-10004086"/>
    <x v="2"/>
    <x v="15"/>
    <s v="Plantronics Single Ear Headset"/>
    <n v="29.925000000000001"/>
    <n v="5"/>
    <n v="0.7"/>
    <x v="6051"/>
  </r>
  <r>
    <n v="7602"/>
    <x v="3767"/>
    <x v="2"/>
    <x v="328"/>
    <d v="2011-09-22T00:00:00"/>
    <s v="Standard Class"/>
    <s v="JA-15970"/>
    <s v="Joseph Airdo"/>
    <x v="0"/>
    <s v="United States"/>
    <s v="Springfield"/>
    <x v="21"/>
    <n v="97477"/>
    <x v="1"/>
    <s v="OFF-PA-10003039"/>
    <x v="1"/>
    <x v="10"/>
    <s v="Xerox 1960"/>
    <n v="148.70400000000001"/>
    <n v="6"/>
    <n v="0.2"/>
    <x v="6052"/>
  </r>
  <r>
    <n v="7603"/>
    <x v="3767"/>
    <x v="2"/>
    <x v="328"/>
    <d v="2011-09-22T00:00:00"/>
    <s v="Standard Class"/>
    <s v="JA-15970"/>
    <s v="Joseph Airdo"/>
    <x v="0"/>
    <s v="United States"/>
    <s v="Springfield"/>
    <x v="21"/>
    <n v="97477"/>
    <x v="1"/>
    <s v="TEC-AC-10004633"/>
    <x v="2"/>
    <x v="11"/>
    <s v="Verbatim 25 GB 6x Blu-ray Single Layer Recordable Disc, 3/Pack"/>
    <n v="55.92"/>
    <n v="10"/>
    <n v="0.2"/>
    <x v="6053"/>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6000000000002"/>
    <n v="3"/>
    <n v="0.6"/>
    <x v="6054"/>
  </r>
  <r>
    <n v="7606"/>
    <x v="3769"/>
    <x v="0"/>
    <x v="1022"/>
    <d v="2013-06-01T00:00:00"/>
    <s v="Standard Class"/>
    <s v="BS-11665"/>
    <s v="Brian Stugart"/>
    <x v="0"/>
    <s v="United States"/>
    <s v="Chicago"/>
    <x v="10"/>
    <n v="60623"/>
    <x v="2"/>
    <s v="FUR-FU-10002191"/>
    <x v="0"/>
    <x v="5"/>
    <s v="G.E. Halogen Desk Lamp Bulbs"/>
    <n v="5.5840000000000005"/>
    <n v="2"/>
    <n v="0.6"/>
    <x v="6055"/>
  </r>
  <r>
    <n v="7607"/>
    <x v="3769"/>
    <x v="0"/>
    <x v="1022"/>
    <d v="2013-06-01T00:00:00"/>
    <s v="Standard Class"/>
    <s v="BS-11665"/>
    <s v="Brian Stugart"/>
    <x v="0"/>
    <s v="United States"/>
    <s v="Chicago"/>
    <x v="10"/>
    <n v="60623"/>
    <x v="2"/>
    <s v="OFF-ST-10001496"/>
    <x v="1"/>
    <x v="4"/>
    <s v="Standard Rollaway File with Lock"/>
    <n v="1297.3680000000002"/>
    <n v="9"/>
    <n v="0.2"/>
    <x v="6056"/>
  </r>
  <r>
    <n v="7608"/>
    <x v="3770"/>
    <x v="3"/>
    <x v="165"/>
    <d v="2014-12-28T00:00:00"/>
    <s v="First Class"/>
    <s v="NS-18505"/>
    <s v="Neola Schneider"/>
    <x v="0"/>
    <s v="United States"/>
    <s v="Dallas"/>
    <x v="5"/>
    <n v="75220"/>
    <x v="2"/>
    <s v="OFF-ST-10000585"/>
    <x v="1"/>
    <x v="4"/>
    <s v="Economy Rollaway Files"/>
    <n v="264.32"/>
    <n v="2"/>
    <n v="0.2"/>
    <x v="2273"/>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59999999999997"/>
    <n v="7"/>
    <n v="0"/>
    <x v="1050"/>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6057"/>
  </r>
  <r>
    <n v="7613"/>
    <x v="3773"/>
    <x v="1"/>
    <x v="285"/>
    <d v="2012-02-11T00:00:00"/>
    <s v="First Class"/>
    <s v="BH-11710"/>
    <s v="Brosina Hoffman"/>
    <x v="0"/>
    <s v="United States"/>
    <s v="Garden City"/>
    <x v="41"/>
    <n v="67846"/>
    <x v="2"/>
    <s v="OFF-FA-10000134"/>
    <x v="1"/>
    <x v="13"/>
    <s v="Advantus Push Pins, Aluminum Head"/>
    <n v="5.81"/>
    <n v="1"/>
    <n v="0"/>
    <x v="6058"/>
  </r>
  <r>
    <n v="7614"/>
    <x v="3773"/>
    <x v="1"/>
    <x v="285"/>
    <d v="2012-02-11T00:00:00"/>
    <s v="First Class"/>
    <s v="BH-11710"/>
    <s v="Brosina Hoffman"/>
    <x v="0"/>
    <s v="United States"/>
    <s v="Garden City"/>
    <x v="41"/>
    <n v="67846"/>
    <x v="2"/>
    <s v="OFF-AR-10001149"/>
    <x v="1"/>
    <x v="6"/>
    <s v="Sanford Colorific Colored Pencils, 12/Box"/>
    <n v="5.76"/>
    <n v="2"/>
    <n v="0"/>
    <x v="6059"/>
  </r>
  <r>
    <n v="7615"/>
    <x v="3774"/>
    <x v="1"/>
    <x v="252"/>
    <d v="2012-08-28T00:00:00"/>
    <s v="Second Class"/>
    <s v="SC-20380"/>
    <s v="Shahid Collister"/>
    <x v="0"/>
    <s v="United States"/>
    <s v="New York City"/>
    <x v="15"/>
    <n v="10035"/>
    <x v="3"/>
    <s v="FUR-FU-10000010"/>
    <x v="0"/>
    <x v="5"/>
    <s v="DAX Value U-Channel Document Frames, Easel Back"/>
    <n v="14.91"/>
    <n v="3"/>
    <n v="0"/>
    <x v="4793"/>
  </r>
  <r>
    <n v="7616"/>
    <x v="3775"/>
    <x v="2"/>
    <x v="953"/>
    <d v="2011-12-04T00:00:00"/>
    <s v="Standard Class"/>
    <s v="RF-19345"/>
    <s v="Randy Ferguson"/>
    <x v="1"/>
    <s v="United States"/>
    <s v="Orlando"/>
    <x v="2"/>
    <n v="32839"/>
    <x v="0"/>
    <s v="OFF-BI-10000201"/>
    <x v="1"/>
    <x v="8"/>
    <s v="Avery Triangle Shaped Sheet Lifters, Black, 2/Pack"/>
    <n v="6.6420000000000012"/>
    <n v="9"/>
    <n v="0.7"/>
    <x v="6060"/>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51"/>
  </r>
  <r>
    <n v="7618"/>
    <x v="3776"/>
    <x v="0"/>
    <x v="107"/>
    <d v="2013-12-17T00:00:00"/>
    <s v="Standard Class"/>
    <s v="CM-12235"/>
    <s v="Chris McAfee"/>
    <x v="0"/>
    <s v="United States"/>
    <s v="Watertown"/>
    <x v="15"/>
    <n v="13601"/>
    <x v="3"/>
    <s v="OFF-BI-10003656"/>
    <x v="1"/>
    <x v="8"/>
    <s v="Fellowes PB200 Plastic Comb Binding Machine"/>
    <n v="679.96"/>
    <n v="5"/>
    <n v="0.2"/>
    <x v="6061"/>
  </r>
  <r>
    <n v="7619"/>
    <x v="3777"/>
    <x v="3"/>
    <x v="855"/>
    <d v="2014-10-30T00:00:00"/>
    <s v="First Class"/>
    <s v="JM-15655"/>
    <s v="Jim Mitchum"/>
    <x v="1"/>
    <s v="United States"/>
    <s v="Los Angeles"/>
    <x v="1"/>
    <n v="90032"/>
    <x v="1"/>
    <s v="FUR-TA-10001539"/>
    <x v="0"/>
    <x v="3"/>
    <s v="Chromcraft Rectangular Conference Tables"/>
    <n v="189.57600000000002"/>
    <n v="1"/>
    <n v="0.2"/>
    <x v="6062"/>
  </r>
  <r>
    <n v="7620"/>
    <x v="3777"/>
    <x v="3"/>
    <x v="855"/>
    <d v="2014-10-30T00:00:00"/>
    <s v="First Class"/>
    <s v="JM-15655"/>
    <s v="Jim Mitchum"/>
    <x v="1"/>
    <s v="United States"/>
    <s v="Los Angeles"/>
    <x v="1"/>
    <n v="90032"/>
    <x v="1"/>
    <s v="TEC-PH-10004100"/>
    <x v="2"/>
    <x v="7"/>
    <s v="Griffin GC17055 Auxiliary Audio Cable"/>
    <n v="71.959999999999994"/>
    <n v="5"/>
    <n v="0.2"/>
    <x v="6063"/>
  </r>
  <r>
    <n v="7621"/>
    <x v="3778"/>
    <x v="2"/>
    <x v="641"/>
    <d v="2011-11-29T00:00:00"/>
    <s v="Standard Class"/>
    <s v="RB-19435"/>
    <s v="Richard Bierner"/>
    <x v="0"/>
    <s v="United States"/>
    <s v="Los Angeles"/>
    <x v="1"/>
    <n v="90004"/>
    <x v="1"/>
    <s v="TEC-PH-10001580"/>
    <x v="2"/>
    <x v="7"/>
    <s v="Logitech Mobile Speakerphone P710e - speaker phone"/>
    <n v="539.91999999999996"/>
    <n v="5"/>
    <n v="0.2"/>
    <x v="6064"/>
  </r>
  <r>
    <n v="7622"/>
    <x v="3778"/>
    <x v="2"/>
    <x v="641"/>
    <d v="2011-11-29T00:00:00"/>
    <s v="Standard Class"/>
    <s v="RB-19435"/>
    <s v="Richard Bierner"/>
    <x v="0"/>
    <s v="United States"/>
    <s v="Los Angeles"/>
    <x v="1"/>
    <n v="90004"/>
    <x v="1"/>
    <s v="FUR-CH-10002335"/>
    <x v="0"/>
    <x v="1"/>
    <s v="Hon GuestStacker Chair"/>
    <n v="725.34400000000005"/>
    <n v="4"/>
    <n v="0.2"/>
    <x v="6065"/>
  </r>
  <r>
    <n v="7623"/>
    <x v="3778"/>
    <x v="2"/>
    <x v="641"/>
    <d v="2011-11-29T00:00:00"/>
    <s v="Standard Class"/>
    <s v="RB-19435"/>
    <s v="Richard Bierner"/>
    <x v="0"/>
    <s v="United States"/>
    <s v="Los Angeles"/>
    <x v="1"/>
    <n v="90004"/>
    <x v="1"/>
    <s v="OFF-AR-10004707"/>
    <x v="1"/>
    <x v="6"/>
    <s v="Staples"/>
    <n v="7.4399999999999995"/>
    <n v="3"/>
    <n v="0"/>
    <x v="6066"/>
  </r>
  <r>
    <n v="7624"/>
    <x v="3779"/>
    <x v="2"/>
    <x v="686"/>
    <d v="2011-07-20T00:00:00"/>
    <s v="Standard Class"/>
    <s v="SS-20515"/>
    <s v="Shirley Schmidt"/>
    <x v="2"/>
    <s v="United States"/>
    <s v="Newark"/>
    <x v="13"/>
    <n v="19711"/>
    <x v="3"/>
    <s v="OFF-AP-10000576"/>
    <x v="1"/>
    <x v="9"/>
    <s v="Belkin 7 Outlet SurgeMaster II"/>
    <n v="39.479999999999997"/>
    <n v="1"/>
    <n v="0"/>
    <x v="6067"/>
  </r>
  <r>
    <n v="7625"/>
    <x v="3780"/>
    <x v="1"/>
    <x v="293"/>
    <d v="2012-05-27T00:00:00"/>
    <s v="Second Class"/>
    <s v="NM-18445"/>
    <s v="Nathan Mautz"/>
    <x v="2"/>
    <s v="United States"/>
    <s v="Detroit"/>
    <x v="12"/>
    <n v="48234"/>
    <x v="2"/>
    <s v="OFF-AP-10001394"/>
    <x v="1"/>
    <x v="9"/>
    <s v="Harmony Air Purifier"/>
    <n v="850.5"/>
    <n v="5"/>
    <n v="0.1"/>
    <x v="6068"/>
  </r>
  <r>
    <n v="7626"/>
    <x v="3780"/>
    <x v="1"/>
    <x v="293"/>
    <d v="2012-05-27T00:00:00"/>
    <s v="Second Class"/>
    <s v="NM-18445"/>
    <s v="Nathan Mautz"/>
    <x v="2"/>
    <s v="United States"/>
    <s v="Detroit"/>
    <x v="12"/>
    <n v="48234"/>
    <x v="2"/>
    <s v="FUR-FU-10003724"/>
    <x v="0"/>
    <x v="5"/>
    <s v="Westinghouse Clip-On Gooseneck Lamps"/>
    <n v="75.33"/>
    <n v="9"/>
    <n v="0"/>
    <x v="6069"/>
  </r>
  <r>
    <n v="7627"/>
    <x v="3781"/>
    <x v="1"/>
    <x v="82"/>
    <d v="2012-11-23T00:00:00"/>
    <s v="Second Class"/>
    <s v="EM-14095"/>
    <s v="Eudokia Martin"/>
    <x v="1"/>
    <s v="United States"/>
    <s v="Phoenix"/>
    <x v="16"/>
    <n v="85023"/>
    <x v="1"/>
    <s v="OFF-AP-10002867"/>
    <x v="1"/>
    <x v="9"/>
    <s v="Fellowes Command Center 5-outlet power strip"/>
    <n v="325.63200000000006"/>
    <n v="6"/>
    <n v="0.2"/>
    <x v="6070"/>
  </r>
  <r>
    <n v="7628"/>
    <x v="3781"/>
    <x v="1"/>
    <x v="82"/>
    <d v="2012-11-23T00:00:00"/>
    <s v="Second Class"/>
    <s v="EM-14095"/>
    <s v="Eudokia Martin"/>
    <x v="1"/>
    <s v="United States"/>
    <s v="Phoenix"/>
    <x v="16"/>
    <n v="85023"/>
    <x v="1"/>
    <s v="TEC-AC-10002718"/>
    <x v="2"/>
    <x v="11"/>
    <s v="Belkin Standard 104 key USB Keyboard"/>
    <n v="23.344000000000001"/>
    <n v="2"/>
    <n v="0.2"/>
    <x v="6071"/>
  </r>
  <r>
    <n v="7629"/>
    <x v="3781"/>
    <x v="1"/>
    <x v="82"/>
    <d v="2012-11-23T00:00:00"/>
    <s v="Second Class"/>
    <s v="EM-14095"/>
    <s v="Eudokia Martin"/>
    <x v="1"/>
    <s v="United States"/>
    <s v="Phoenix"/>
    <x v="16"/>
    <n v="85023"/>
    <x v="1"/>
    <s v="OFF-LA-10003121"/>
    <x v="1"/>
    <x v="2"/>
    <s v="Avery 506"/>
    <n v="16.520000000000003"/>
    <n v="5"/>
    <n v="0.2"/>
    <x v="5890"/>
  </r>
  <r>
    <n v="7630"/>
    <x v="3782"/>
    <x v="2"/>
    <x v="809"/>
    <d v="2011-04-01T00:00:00"/>
    <s v="First Class"/>
    <s v="MP-17470"/>
    <s v="Mark Packer"/>
    <x v="2"/>
    <s v="United States"/>
    <s v="Brownsville"/>
    <x v="5"/>
    <n v="78521"/>
    <x v="2"/>
    <s v="OFF-EN-10002230"/>
    <x v="1"/>
    <x v="12"/>
    <s v="Airmail Envelopes"/>
    <n v="335.72"/>
    <n v="5"/>
    <n v="0.2"/>
    <x v="6072"/>
  </r>
  <r>
    <n v="7631"/>
    <x v="3782"/>
    <x v="2"/>
    <x v="809"/>
    <d v="2011-04-01T00:00:00"/>
    <s v="First Class"/>
    <s v="MP-17470"/>
    <s v="Mark Packer"/>
    <x v="2"/>
    <s v="United States"/>
    <s v="Brownsville"/>
    <x v="5"/>
    <n v="78521"/>
    <x v="2"/>
    <s v="TEC-PH-10001819"/>
    <x v="2"/>
    <x v="7"/>
    <s v="Innergie mMini Combo Duo USB Travel Charging Kit"/>
    <n v="251.94400000000002"/>
    <n v="7"/>
    <n v="0.2"/>
    <x v="6073"/>
  </r>
  <r>
    <n v="7632"/>
    <x v="3782"/>
    <x v="2"/>
    <x v="809"/>
    <d v="2011-04-01T00:00:00"/>
    <s v="First Class"/>
    <s v="MP-17470"/>
    <s v="Mark Packer"/>
    <x v="2"/>
    <s v="United States"/>
    <s v="Brownsville"/>
    <x v="5"/>
    <n v="78521"/>
    <x v="2"/>
    <s v="FUR-CH-10002304"/>
    <x v="0"/>
    <x v="1"/>
    <s v="Global Stack Chair without Arms, Black"/>
    <n v="127.30199999999999"/>
    <n v="7"/>
    <n v="0.3"/>
    <x v="6074"/>
  </r>
  <r>
    <n v="7633"/>
    <x v="3783"/>
    <x v="3"/>
    <x v="614"/>
    <d v="2015-01-02T00:00:00"/>
    <s v="Second Class"/>
    <s v="KH-16360"/>
    <s v="Katherine Hughes"/>
    <x v="0"/>
    <s v="United States"/>
    <s v="Louisville"/>
    <x v="0"/>
    <n v="40214"/>
    <x v="0"/>
    <s v="FUR-CH-10002602"/>
    <x v="0"/>
    <x v="1"/>
    <s v="DMI Arturo Collection Mission-style Design Wood Chair"/>
    <n v="1207.8399999999999"/>
    <n v="8"/>
    <n v="0"/>
    <x v="6075"/>
  </r>
  <r>
    <n v="7634"/>
    <x v="3783"/>
    <x v="3"/>
    <x v="614"/>
    <d v="2015-01-02T00:00:00"/>
    <s v="Second Class"/>
    <s v="KH-16360"/>
    <s v="Katherine Hughes"/>
    <x v="0"/>
    <s v="United States"/>
    <s v="Louisville"/>
    <x v="0"/>
    <n v="40214"/>
    <x v="0"/>
    <s v="OFF-BI-10002414"/>
    <x v="1"/>
    <x v="8"/>
    <s v="GBC ProClick Spines for 32-Hole Punch"/>
    <n v="12.53"/>
    <n v="1"/>
    <n v="0"/>
    <x v="6076"/>
  </r>
  <r>
    <n v="7635"/>
    <x v="3783"/>
    <x v="3"/>
    <x v="614"/>
    <d v="2015-01-02T00:00:00"/>
    <s v="Second Class"/>
    <s v="KH-16360"/>
    <s v="Katherine Hughes"/>
    <x v="0"/>
    <s v="United States"/>
    <s v="Louisville"/>
    <x v="0"/>
    <n v="40214"/>
    <x v="0"/>
    <s v="OFF-AR-10003696"/>
    <x v="1"/>
    <x v="6"/>
    <s v="Panasonic KP-350BK Electric Pencil Sharpener with Auto Stop"/>
    <n v="34.58"/>
    <n v="1"/>
    <n v="0"/>
    <x v="1968"/>
  </r>
  <r>
    <n v="7636"/>
    <x v="3783"/>
    <x v="3"/>
    <x v="614"/>
    <d v="2015-01-02T00:00:00"/>
    <s v="Second Class"/>
    <s v="KH-16360"/>
    <s v="Katherine Hughes"/>
    <x v="0"/>
    <s v="United States"/>
    <s v="Louisville"/>
    <x v="0"/>
    <n v="40214"/>
    <x v="0"/>
    <s v="FUR-CH-10004495"/>
    <x v="0"/>
    <x v="1"/>
    <s v="Global Leather and Oak Executive Chair, Black"/>
    <n v="300.98"/>
    <n v="1"/>
    <n v="0"/>
    <x v="6077"/>
  </r>
  <r>
    <n v="7637"/>
    <x v="3783"/>
    <x v="3"/>
    <x v="614"/>
    <d v="2015-01-02T00:00:00"/>
    <s v="Second Class"/>
    <s v="KH-16360"/>
    <s v="Katherine Hughes"/>
    <x v="0"/>
    <s v="United States"/>
    <s v="Louisville"/>
    <x v="0"/>
    <n v="40214"/>
    <x v="0"/>
    <s v="FUR-CH-10001270"/>
    <x v="0"/>
    <x v="1"/>
    <s v="Harbour Creations Steel Folding Chair"/>
    <n v="258.75"/>
    <n v="3"/>
    <n v="0"/>
    <x v="6078"/>
  </r>
  <r>
    <n v="7638"/>
    <x v="3784"/>
    <x v="3"/>
    <x v="580"/>
    <d v="2014-03-09T00:00:00"/>
    <s v="Standard Class"/>
    <s v="DB-13555"/>
    <s v="Dorothy Badders"/>
    <x v="1"/>
    <s v="United States"/>
    <s v="Newark"/>
    <x v="13"/>
    <n v="19711"/>
    <x v="3"/>
    <s v="OFF-AR-10001615"/>
    <x v="1"/>
    <x v="6"/>
    <s v="Newell 34"/>
    <n v="59.519999999999996"/>
    <n v="3"/>
    <n v="0"/>
    <x v="436"/>
  </r>
  <r>
    <n v="7639"/>
    <x v="3784"/>
    <x v="3"/>
    <x v="580"/>
    <d v="2014-03-09T00:00:00"/>
    <s v="Standard Class"/>
    <s v="DB-13555"/>
    <s v="Dorothy Badders"/>
    <x v="1"/>
    <s v="United States"/>
    <s v="Newark"/>
    <x v="13"/>
    <n v="19711"/>
    <x v="3"/>
    <s v="OFF-EN-10003286"/>
    <x v="1"/>
    <x v="12"/>
    <s v="Staples"/>
    <n v="57.959999999999994"/>
    <n v="7"/>
    <n v="0"/>
    <x v="4758"/>
  </r>
  <r>
    <n v="7640"/>
    <x v="3784"/>
    <x v="3"/>
    <x v="580"/>
    <d v="2014-03-09T00:00:00"/>
    <s v="Standard Class"/>
    <s v="DB-13555"/>
    <s v="Dorothy Badders"/>
    <x v="1"/>
    <s v="United States"/>
    <s v="Newark"/>
    <x v="13"/>
    <n v="19711"/>
    <x v="3"/>
    <s v="FUR-BO-10003660"/>
    <x v="0"/>
    <x v="0"/>
    <s v="Bush Cubix Collection Bookcases, Fully Assembled"/>
    <n v="441.96"/>
    <n v="2"/>
    <n v="0"/>
    <x v="6079"/>
  </r>
  <r>
    <n v="7641"/>
    <x v="3784"/>
    <x v="3"/>
    <x v="580"/>
    <d v="2014-03-09T00:00:00"/>
    <s v="Standard Class"/>
    <s v="DB-13555"/>
    <s v="Dorothy Badders"/>
    <x v="1"/>
    <s v="United States"/>
    <s v="Newark"/>
    <x v="13"/>
    <n v="19711"/>
    <x v="3"/>
    <s v="OFF-PA-10002764"/>
    <x v="1"/>
    <x v="10"/>
    <s v="Staples"/>
    <n v="68.039999999999992"/>
    <n v="6"/>
    <n v="0"/>
    <x v="6080"/>
  </r>
  <r>
    <n v="7642"/>
    <x v="3785"/>
    <x v="0"/>
    <x v="1099"/>
    <d v="2013-10-08T00:00:00"/>
    <s v="First Class"/>
    <s v="LB-16795"/>
    <s v="Laurel Beltran"/>
    <x v="2"/>
    <s v="United States"/>
    <s v="Pueblo"/>
    <x v="22"/>
    <n v="81001"/>
    <x v="1"/>
    <s v="TEC-MA-10001695"/>
    <x v="2"/>
    <x v="15"/>
    <s v="Zebra GK420t Direct Thermal/Thermal Transfer Printer"/>
    <n v="703.71"/>
    <n v="6"/>
    <n v="0.7"/>
    <x v="6081"/>
  </r>
  <r>
    <n v="7643"/>
    <x v="3785"/>
    <x v="0"/>
    <x v="1099"/>
    <d v="2013-10-08T00:00:00"/>
    <s v="First Class"/>
    <s v="LB-16795"/>
    <s v="Laurel Beltran"/>
    <x v="2"/>
    <s v="United States"/>
    <s v="Pueblo"/>
    <x v="22"/>
    <n v="81001"/>
    <x v="1"/>
    <s v="OFF-BI-10002824"/>
    <x v="1"/>
    <x v="8"/>
    <s v="Recycled Easel Ring Binders"/>
    <n v="17.904000000000003"/>
    <n v="4"/>
    <n v="0.7"/>
    <x v="6082"/>
  </r>
  <r>
    <n v="7644"/>
    <x v="3785"/>
    <x v="0"/>
    <x v="1099"/>
    <d v="2013-10-08T00:00:00"/>
    <s v="First Class"/>
    <s v="LB-16795"/>
    <s v="Laurel Beltran"/>
    <x v="2"/>
    <s v="United States"/>
    <s v="Pueblo"/>
    <x v="22"/>
    <n v="81001"/>
    <x v="1"/>
    <s v="OFF-BI-10002571"/>
    <x v="1"/>
    <x v="8"/>
    <s v="Avery Framed View Binder, EZD Ring (Locking), Navy, 1 1/2&quot;"/>
    <n v="11.976000000000003"/>
    <n v="4"/>
    <n v="0.7"/>
    <x v="6083"/>
  </r>
  <r>
    <n v="7645"/>
    <x v="3785"/>
    <x v="0"/>
    <x v="1099"/>
    <d v="2013-10-08T00:00:00"/>
    <s v="First Class"/>
    <s v="LB-16795"/>
    <s v="Laurel Beltran"/>
    <x v="2"/>
    <s v="United States"/>
    <s v="Pueblo"/>
    <x v="22"/>
    <n v="81001"/>
    <x v="1"/>
    <s v="TEC-AC-10001553"/>
    <x v="2"/>
    <x v="11"/>
    <s v="Memorex 25GB 6X Branded Blu-Ray Recordable Disc, 15/Pack"/>
    <n v="67.959999999999994"/>
    <n v="5"/>
    <n v="0.2"/>
    <x v="6084"/>
  </r>
  <r>
    <n v="7646"/>
    <x v="3786"/>
    <x v="1"/>
    <x v="57"/>
    <d v="2012-04-11T00:00:00"/>
    <s v="Standard Class"/>
    <s v="CA-11965"/>
    <s v="Carol Adams"/>
    <x v="1"/>
    <s v="United States"/>
    <s v="Los Angeles"/>
    <x v="1"/>
    <n v="90036"/>
    <x v="1"/>
    <s v="FUR-CH-10003973"/>
    <x v="0"/>
    <x v="1"/>
    <s v="GuestStacker Chair with Chrome Finish Legs"/>
    <n v="892.22400000000005"/>
    <n v="3"/>
    <n v="0.2"/>
    <x v="1110"/>
  </r>
  <r>
    <n v="7647"/>
    <x v="3787"/>
    <x v="2"/>
    <x v="340"/>
    <d v="2011-09-13T00:00:00"/>
    <s v="Standard Class"/>
    <s v="DL-12925"/>
    <s v="Daniel Lacy"/>
    <x v="0"/>
    <s v="United States"/>
    <s v="Greenville"/>
    <x v="3"/>
    <n v="27834"/>
    <x v="0"/>
    <s v="TEC-MA-10002073"/>
    <x v="2"/>
    <x v="15"/>
    <s v="3D Systems Cube Printer, 2nd Generation, White"/>
    <n v="1299.99"/>
    <n v="2"/>
    <n v="0.5"/>
    <x v="6085"/>
  </r>
  <r>
    <n v="7648"/>
    <x v="3788"/>
    <x v="0"/>
    <x v="543"/>
    <d v="2013-03-17T00:00:00"/>
    <s v="First Class"/>
    <s v="FC-14335"/>
    <s v="Fred Chung"/>
    <x v="1"/>
    <s v="United States"/>
    <s v="San Francisco"/>
    <x v="1"/>
    <n v="94110"/>
    <x v="1"/>
    <s v="OFF-BI-10003529"/>
    <x v="1"/>
    <x v="8"/>
    <s v="Avery Round Ring Poly Binders"/>
    <n v="4.5439999999999996"/>
    <n v="2"/>
    <n v="0.2"/>
    <x v="6086"/>
  </r>
  <r>
    <n v="7649"/>
    <x v="3788"/>
    <x v="0"/>
    <x v="543"/>
    <d v="2013-03-17T00:00:00"/>
    <s v="First Class"/>
    <s v="FC-14335"/>
    <s v="Fred Chung"/>
    <x v="1"/>
    <s v="United States"/>
    <s v="San Francisco"/>
    <x v="1"/>
    <n v="94110"/>
    <x v="1"/>
    <s v="FUR-CH-10000309"/>
    <x v="0"/>
    <x v="1"/>
    <s v="Global Comet Stacking Arm Chair"/>
    <n v="1352.0320000000002"/>
    <n v="4"/>
    <n v="0.2"/>
    <x v="6087"/>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x v="6088"/>
  </r>
  <r>
    <n v="7651"/>
    <x v="3789"/>
    <x v="1"/>
    <x v="17"/>
    <d v="2012-12-31T00:00:00"/>
    <s v="Standard Class"/>
    <s v="DB-13120"/>
    <s v="David Bremer"/>
    <x v="1"/>
    <s v="United States"/>
    <s v="Marion"/>
    <x v="24"/>
    <n v="43302"/>
    <x v="3"/>
    <s v="OFF-EN-10003286"/>
    <x v="1"/>
    <x v="12"/>
    <s v="Staples"/>
    <n v="19.872"/>
    <n v="3"/>
    <n v="0.2"/>
    <x v="6089"/>
  </r>
  <r>
    <n v="7652"/>
    <x v="3790"/>
    <x v="3"/>
    <x v="783"/>
    <d v="2014-08-09T00:00:00"/>
    <s v="First Class"/>
    <s v="CK-12205"/>
    <s v="Chloris Kastensmidt"/>
    <x v="0"/>
    <s v="United States"/>
    <s v="Dallas"/>
    <x v="5"/>
    <n v="75081"/>
    <x v="2"/>
    <s v="TEC-AC-10001552"/>
    <x v="2"/>
    <x v="11"/>
    <s v="Logitech K350 2.4Ghz Wireless Keyboard"/>
    <n v="119.44800000000001"/>
    <n v="3"/>
    <n v="0.2"/>
    <x v="6090"/>
  </r>
  <r>
    <n v="7653"/>
    <x v="3790"/>
    <x v="3"/>
    <x v="783"/>
    <d v="2014-08-09T00:00:00"/>
    <s v="First Class"/>
    <s v="CK-12205"/>
    <s v="Chloris Kastensmidt"/>
    <x v="0"/>
    <s v="United States"/>
    <s v="Dallas"/>
    <x v="5"/>
    <n v="75081"/>
    <x v="2"/>
    <s v="OFF-ST-10002790"/>
    <x v="1"/>
    <x v="4"/>
    <s v="Safco Industrial Shelving"/>
    <n v="118.16"/>
    <n v="2"/>
    <n v="0.2"/>
    <x v="6091"/>
  </r>
  <r>
    <n v="7654"/>
    <x v="3791"/>
    <x v="1"/>
    <x v="204"/>
    <d v="2012-03-27T00:00:00"/>
    <s v="Standard Class"/>
    <s v="FW-14395"/>
    <s v="Fred Wasserman"/>
    <x v="1"/>
    <s v="United States"/>
    <s v="Huntsville"/>
    <x v="19"/>
    <n v="35810"/>
    <x v="0"/>
    <s v="OFF-AR-10003217"/>
    <x v="1"/>
    <x v="6"/>
    <s v="Newell 316"/>
    <n v="19.559999999999999"/>
    <n v="4"/>
    <n v="0"/>
    <x v="6092"/>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846"/>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62"/>
  </r>
  <r>
    <n v="7658"/>
    <x v="3793"/>
    <x v="2"/>
    <x v="1166"/>
    <d v="2011-04-15T00:00:00"/>
    <s v="Same Day"/>
    <s v="PS-18970"/>
    <s v="Paul Stevenson"/>
    <x v="2"/>
    <s v="United States"/>
    <s v="Los Angeles"/>
    <x v="1"/>
    <n v="90049"/>
    <x v="1"/>
    <s v="FUR-FU-10004091"/>
    <x v="0"/>
    <x v="5"/>
    <s v="Howard Miller 13&quot; Diameter Goldtone Round Wall Clock"/>
    <n v="187.76"/>
    <n v="4"/>
    <n v="0"/>
    <x v="6093"/>
  </r>
  <r>
    <n v="7659"/>
    <x v="3794"/>
    <x v="3"/>
    <x v="245"/>
    <d v="2014-08-03T00:00:00"/>
    <s v="First Class"/>
    <s v="TC-21475"/>
    <s v="Tony Chapman"/>
    <x v="2"/>
    <s v="United States"/>
    <s v="Lakewood"/>
    <x v="24"/>
    <n v="44107"/>
    <x v="3"/>
    <s v="OFF-BI-10001071"/>
    <x v="1"/>
    <x v="8"/>
    <s v="GBC ProClick Punch Binding System"/>
    <n v="76.77600000000001"/>
    <n v="4"/>
    <n v="0.7"/>
    <x v="6094"/>
  </r>
  <r>
    <n v="7660"/>
    <x v="3795"/>
    <x v="3"/>
    <x v="702"/>
    <d v="2014-06-06T00:00:00"/>
    <s v="Standard Class"/>
    <s v="CV-12805"/>
    <s v="Cynthia Voltz"/>
    <x v="1"/>
    <s v="United States"/>
    <s v="Fremont"/>
    <x v="8"/>
    <n v="68025"/>
    <x v="2"/>
    <s v="OFF-BI-10003676"/>
    <x v="1"/>
    <x v="8"/>
    <s v="GBC Standard Recycled Report Covers, Clear Plastic Sheets"/>
    <n v="53.9"/>
    <n v="5"/>
    <n v="0"/>
    <x v="6095"/>
  </r>
  <r>
    <n v="7661"/>
    <x v="3796"/>
    <x v="2"/>
    <x v="1167"/>
    <d v="2011-01-13T00:00:00"/>
    <s v="Standard Class"/>
    <s v="VS-21820"/>
    <s v="Vivek Sundaresam"/>
    <x v="0"/>
    <s v="United States"/>
    <s v="Huntsville"/>
    <x v="5"/>
    <n v="77340"/>
    <x v="2"/>
    <s v="FUR-FU-10004864"/>
    <x v="0"/>
    <x v="5"/>
    <s v="Howard Miller 14-1/2&quot; Diameter Chrome Round Wall Clock"/>
    <n v="76.728000000000009"/>
    <n v="3"/>
    <n v="0.6"/>
    <x v="6096"/>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x v="6097"/>
  </r>
  <r>
    <n v="7663"/>
    <x v="3797"/>
    <x v="3"/>
    <x v="365"/>
    <d v="2014-10-02T00:00:00"/>
    <s v="First Class"/>
    <s v="SC-20575"/>
    <s v="Sonia Cooley"/>
    <x v="0"/>
    <s v="United States"/>
    <s v="Los Angeles"/>
    <x v="1"/>
    <n v="90036"/>
    <x v="1"/>
    <s v="OFF-AR-10002067"/>
    <x v="1"/>
    <x v="6"/>
    <s v="Newell 334"/>
    <n v="99.2"/>
    <n v="5"/>
    <n v="0"/>
    <x v="1713"/>
  </r>
  <r>
    <n v="7664"/>
    <x v="3798"/>
    <x v="3"/>
    <x v="1168"/>
    <d v="2014-09-20T00:00:00"/>
    <s v="Standard Class"/>
    <s v="SG-20605"/>
    <s v="Speros Goranitis"/>
    <x v="0"/>
    <s v="United States"/>
    <s v="Asheville"/>
    <x v="3"/>
    <n v="28806"/>
    <x v="0"/>
    <s v="OFF-AR-10003158"/>
    <x v="1"/>
    <x v="6"/>
    <s v="Fluorescent Highlighters by Dixon"/>
    <n v="15.920000000000002"/>
    <n v="5"/>
    <n v="0.2"/>
    <x v="6098"/>
  </r>
  <r>
    <n v="7665"/>
    <x v="3799"/>
    <x v="2"/>
    <x v="68"/>
    <d v="2011-10-26T00:00:00"/>
    <s v="Standard Class"/>
    <s v="NB-18580"/>
    <s v="Nicole Brennan"/>
    <x v="1"/>
    <s v="United States"/>
    <s v="Bossier City"/>
    <x v="28"/>
    <n v="71111"/>
    <x v="0"/>
    <s v="FUR-FU-10000193"/>
    <x v="0"/>
    <x v="5"/>
    <s v="Tenex Chairmats For Use with Hard Floors"/>
    <n v="129.91999999999999"/>
    <n v="4"/>
    <n v="0"/>
    <x v="2953"/>
  </r>
  <r>
    <n v="7666"/>
    <x v="3800"/>
    <x v="0"/>
    <x v="964"/>
    <d v="2013-10-09T00:00:00"/>
    <s v="Standard Class"/>
    <s v="DR-12940"/>
    <s v="Daniel Raglin"/>
    <x v="2"/>
    <s v="United States"/>
    <s v="Providence"/>
    <x v="34"/>
    <n v="2908"/>
    <x v="3"/>
    <s v="OFF-BI-10000977"/>
    <x v="1"/>
    <x v="8"/>
    <s v="Ibico Plastic Spiral Binding Combs"/>
    <n v="30.4"/>
    <n v="1"/>
    <n v="0"/>
    <x v="6099"/>
  </r>
  <r>
    <n v="7667"/>
    <x v="3800"/>
    <x v="0"/>
    <x v="964"/>
    <d v="2013-10-09T00:00:00"/>
    <s v="Standard Class"/>
    <s v="DR-12940"/>
    <s v="Daniel Raglin"/>
    <x v="2"/>
    <s v="United States"/>
    <s v="Providence"/>
    <x v="34"/>
    <n v="2908"/>
    <x v="3"/>
    <s v="TEC-CO-10001449"/>
    <x v="2"/>
    <x v="16"/>
    <s v="Hewlett Packard LaserJet 3310 Copier"/>
    <n v="5399.91"/>
    <n v="9"/>
    <n v="0"/>
    <x v="6100"/>
  </r>
  <r>
    <n v="7668"/>
    <x v="3800"/>
    <x v="0"/>
    <x v="964"/>
    <d v="2013-10-09T00:00:00"/>
    <s v="Standard Class"/>
    <s v="DR-12940"/>
    <s v="Daniel Raglin"/>
    <x v="2"/>
    <s v="United States"/>
    <s v="Providence"/>
    <x v="34"/>
    <n v="2908"/>
    <x v="3"/>
    <s v="OFF-ST-10000136"/>
    <x v="1"/>
    <x v="4"/>
    <s v="Letter Size File"/>
    <n v="119.10000000000001"/>
    <n v="3"/>
    <n v="0"/>
    <x v="6101"/>
  </r>
  <r>
    <n v="7669"/>
    <x v="3801"/>
    <x v="1"/>
    <x v="154"/>
    <d v="2012-11-29T00:00:00"/>
    <s v="Second Class"/>
    <s v="MA-17560"/>
    <s v="Matt Abelman"/>
    <x v="2"/>
    <s v="United States"/>
    <s v="Everett"/>
    <x v="31"/>
    <n v="2149"/>
    <x v="3"/>
    <s v="OFF-PA-10000743"/>
    <x v="1"/>
    <x v="10"/>
    <s v="Xerox 1977"/>
    <n v="40.08"/>
    <n v="6"/>
    <n v="0"/>
    <x v="1692"/>
  </r>
  <r>
    <n v="7670"/>
    <x v="3801"/>
    <x v="1"/>
    <x v="154"/>
    <d v="2012-11-29T00:00:00"/>
    <s v="Second Class"/>
    <s v="MA-17560"/>
    <s v="Matt Abelman"/>
    <x v="2"/>
    <s v="United States"/>
    <s v="Everett"/>
    <x v="31"/>
    <n v="2149"/>
    <x v="3"/>
    <s v="OFF-PA-10001019"/>
    <x v="1"/>
    <x v="10"/>
    <s v="Xerox 1884"/>
    <n v="59.94"/>
    <n v="3"/>
    <n v="0"/>
    <x v="749"/>
  </r>
  <r>
    <n v="7671"/>
    <x v="3801"/>
    <x v="1"/>
    <x v="154"/>
    <d v="2012-11-29T00:00:00"/>
    <s v="Second Class"/>
    <s v="MA-17560"/>
    <s v="Matt Abelman"/>
    <x v="2"/>
    <s v="United States"/>
    <s v="Everett"/>
    <x v="31"/>
    <n v="2149"/>
    <x v="3"/>
    <s v="TEC-AC-10003095"/>
    <x v="2"/>
    <x v="11"/>
    <s v="Logitech G35 7.1-Channel Surround Sound Headset"/>
    <n v="259.98"/>
    <n v="2"/>
    <n v="0"/>
    <x v="6102"/>
  </r>
  <r>
    <n v="7672"/>
    <x v="3801"/>
    <x v="1"/>
    <x v="154"/>
    <d v="2012-11-29T00:00:00"/>
    <s v="Second Class"/>
    <s v="MA-17560"/>
    <s v="Matt Abelman"/>
    <x v="2"/>
    <s v="United States"/>
    <s v="Everett"/>
    <x v="31"/>
    <n v="2149"/>
    <x v="3"/>
    <s v="FUR-BO-10002916"/>
    <x v="0"/>
    <x v="0"/>
    <s v="Rush Hierlooms Collection 1&quot; Thick Stackable Bookcases"/>
    <n v="170.98"/>
    <n v="1"/>
    <n v="0"/>
    <x v="6103"/>
  </r>
  <r>
    <n v="7673"/>
    <x v="3801"/>
    <x v="1"/>
    <x v="154"/>
    <d v="2012-11-29T00:00:00"/>
    <s v="Second Class"/>
    <s v="MA-17560"/>
    <s v="Matt Abelman"/>
    <x v="2"/>
    <s v="United States"/>
    <s v="Everett"/>
    <x v="31"/>
    <n v="2149"/>
    <x v="3"/>
    <s v="FUR-FU-10002506"/>
    <x v="0"/>
    <x v="5"/>
    <s v="Tensor &quot;Hersey Kiss&quot; Styled Floor Lamp"/>
    <n v="38.97"/>
    <n v="3"/>
    <n v="0"/>
    <x v="6104"/>
  </r>
  <r>
    <n v="7674"/>
    <x v="3801"/>
    <x v="1"/>
    <x v="154"/>
    <d v="2012-11-29T00:00:00"/>
    <s v="Second Class"/>
    <s v="MA-17560"/>
    <s v="Matt Abelman"/>
    <x v="2"/>
    <s v="United States"/>
    <s v="Everett"/>
    <x v="31"/>
    <n v="2149"/>
    <x v="3"/>
    <s v="OFF-PA-10003823"/>
    <x v="1"/>
    <x v="10"/>
    <s v="Xerox 197"/>
    <n v="154.9"/>
    <n v="5"/>
    <n v="0"/>
    <x v="934"/>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6105"/>
  </r>
  <r>
    <n v="7678"/>
    <x v="3804"/>
    <x v="2"/>
    <x v="520"/>
    <d v="2012-01-07T00:00:00"/>
    <s v="Standard Class"/>
    <s v="KM-16375"/>
    <s v="Katherine Murray"/>
    <x v="2"/>
    <s v="United States"/>
    <s v="Providence"/>
    <x v="34"/>
    <n v="2908"/>
    <x v="3"/>
    <s v="OFF-PA-10003228"/>
    <x v="1"/>
    <x v="10"/>
    <s v="Xerox 1917"/>
    <n v="195.64"/>
    <n v="4"/>
    <n v="0"/>
    <x v="4092"/>
  </r>
  <r>
    <n v="7679"/>
    <x v="3804"/>
    <x v="2"/>
    <x v="520"/>
    <d v="2012-01-07T00:00:00"/>
    <s v="Standard Class"/>
    <s v="KM-16375"/>
    <s v="Katherine Murray"/>
    <x v="2"/>
    <s v="United States"/>
    <s v="Providence"/>
    <x v="34"/>
    <n v="2908"/>
    <x v="3"/>
    <s v="OFF-PA-10002586"/>
    <x v="1"/>
    <x v="10"/>
    <s v="Xerox 1970"/>
    <n v="14.940000000000001"/>
    <n v="3"/>
    <n v="0"/>
    <x v="1961"/>
  </r>
  <r>
    <n v="7680"/>
    <x v="3804"/>
    <x v="2"/>
    <x v="520"/>
    <d v="2012-01-07T00:00:00"/>
    <s v="Standard Class"/>
    <s v="KM-16375"/>
    <s v="Katherine Murray"/>
    <x v="2"/>
    <s v="United States"/>
    <s v="Providence"/>
    <x v="34"/>
    <n v="2908"/>
    <x v="3"/>
    <s v="TEC-AC-10002049"/>
    <x v="2"/>
    <x v="11"/>
    <s v="Plantronics Savi W720 Multi-Device Wireless Headset System"/>
    <n v="1687.8"/>
    <n v="4"/>
    <n v="0"/>
    <x v="3147"/>
  </r>
  <r>
    <n v="7681"/>
    <x v="3804"/>
    <x v="2"/>
    <x v="520"/>
    <d v="2012-01-07T00:00:00"/>
    <s v="Standard Class"/>
    <s v="KM-16375"/>
    <s v="Katherine Murray"/>
    <x v="2"/>
    <s v="United States"/>
    <s v="Providence"/>
    <x v="34"/>
    <n v="2908"/>
    <x v="3"/>
    <s v="FUR-BO-10000362"/>
    <x v="0"/>
    <x v="0"/>
    <s v="Sauder Inglewood Library Bookcases"/>
    <n v="341.96"/>
    <n v="2"/>
    <n v="0"/>
    <x v="6106"/>
  </r>
  <r>
    <n v="7682"/>
    <x v="3804"/>
    <x v="2"/>
    <x v="520"/>
    <d v="2012-01-07T00:00:00"/>
    <s v="Standard Class"/>
    <s v="KM-16375"/>
    <s v="Katherine Murray"/>
    <x v="2"/>
    <s v="United States"/>
    <s v="Providence"/>
    <x v="34"/>
    <n v="2908"/>
    <x v="3"/>
    <s v="FUR-CH-10004218"/>
    <x v="0"/>
    <x v="1"/>
    <s v="Global Fabric Manager's Chair, Dark Gray"/>
    <n v="605.88"/>
    <n v="6"/>
    <n v="0"/>
    <x v="6107"/>
  </r>
  <r>
    <n v="7683"/>
    <x v="3805"/>
    <x v="1"/>
    <x v="152"/>
    <d v="2012-05-01T00:00:00"/>
    <s v="First Class"/>
    <s v="SD-20485"/>
    <s v="Shirley Daniels"/>
    <x v="2"/>
    <s v="United States"/>
    <s v="Midland"/>
    <x v="12"/>
    <n v="48640"/>
    <x v="2"/>
    <s v="OFF-AP-10003779"/>
    <x v="1"/>
    <x v="9"/>
    <s v="Kensington 7 Outlet MasterPiece Power Center with Fax/Phone Line Protection"/>
    <n v="186.732"/>
    <n v="1"/>
    <n v="0.1"/>
    <x v="6108"/>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x v="6109"/>
  </r>
  <r>
    <n v="7685"/>
    <x v="3806"/>
    <x v="1"/>
    <x v="966"/>
    <d v="2012-02-21T00:00:00"/>
    <s v="Standard Class"/>
    <s v="TT-21070"/>
    <s v="Ted Trevino"/>
    <x v="0"/>
    <s v="United States"/>
    <s v="Rochester"/>
    <x v="15"/>
    <n v="14609"/>
    <x v="3"/>
    <s v="OFF-BI-10002897"/>
    <x v="1"/>
    <x v="8"/>
    <s v="Black Avery Memo-Size 3-Ring Binder, 5 1/2&quot; x 8 1/2&quot;"/>
    <n v="26.423999999999999"/>
    <n v="9"/>
    <n v="0.2"/>
    <x v="6110"/>
  </r>
  <r>
    <n v="7686"/>
    <x v="3806"/>
    <x v="1"/>
    <x v="966"/>
    <d v="2012-02-21T00:00:00"/>
    <s v="Standard Class"/>
    <s v="TT-21070"/>
    <s v="Ted Trevino"/>
    <x v="0"/>
    <s v="United States"/>
    <s v="Rochester"/>
    <x v="15"/>
    <n v="14609"/>
    <x v="3"/>
    <s v="TEC-PH-10002584"/>
    <x v="2"/>
    <x v="7"/>
    <s v="Samsung Galaxy S4"/>
    <n v="625.99"/>
    <n v="1"/>
    <n v="0"/>
    <x v="6111"/>
  </r>
  <r>
    <n v="7687"/>
    <x v="3807"/>
    <x v="0"/>
    <x v="881"/>
    <d v="2013-11-30T00:00:00"/>
    <s v="Standard Class"/>
    <s v="BB-11545"/>
    <s v="Brenda Bowman"/>
    <x v="1"/>
    <s v="United States"/>
    <s v="Jackson"/>
    <x v="12"/>
    <n v="49201"/>
    <x v="2"/>
    <s v="FUR-TA-10001095"/>
    <x v="0"/>
    <x v="3"/>
    <s v="Chromcraft Round Conference Tables"/>
    <n v="1568.61"/>
    <n v="9"/>
    <n v="0"/>
    <x v="6112"/>
  </r>
  <r>
    <n v="7688"/>
    <x v="3807"/>
    <x v="0"/>
    <x v="881"/>
    <d v="2013-11-30T00:00:00"/>
    <s v="Standard Class"/>
    <s v="BB-11545"/>
    <s v="Brenda Bowman"/>
    <x v="1"/>
    <s v="United States"/>
    <s v="Jackson"/>
    <x v="12"/>
    <n v="49201"/>
    <x v="2"/>
    <s v="OFF-BI-10004002"/>
    <x v="1"/>
    <x v="8"/>
    <s v="Wilson Jones International Size A4 Ring Binders"/>
    <n v="17.3"/>
    <n v="1"/>
    <n v="0"/>
    <x v="6113"/>
  </r>
  <r>
    <n v="7689"/>
    <x v="3807"/>
    <x v="0"/>
    <x v="881"/>
    <d v="2013-11-30T00:00:00"/>
    <s v="Standard Class"/>
    <s v="BB-11545"/>
    <s v="Brenda Bowman"/>
    <x v="1"/>
    <s v="United States"/>
    <s v="Jackson"/>
    <x v="12"/>
    <n v="49201"/>
    <x v="2"/>
    <s v="TEC-AC-10004518"/>
    <x v="2"/>
    <x v="11"/>
    <s v="Memorex Mini Travel Drive 32 GB USB 2.0 Flash Drive"/>
    <n v="160"/>
    <n v="8"/>
    <n v="0"/>
    <x v="6114"/>
  </r>
  <r>
    <n v="7690"/>
    <x v="3808"/>
    <x v="3"/>
    <x v="663"/>
    <d v="2014-07-18T00:00:00"/>
    <s v="First Class"/>
    <s v="RS-19420"/>
    <s v="Ricardo Sperren"/>
    <x v="1"/>
    <s v="United States"/>
    <s v="Suffolk"/>
    <x v="17"/>
    <n v="23434"/>
    <x v="0"/>
    <s v="OFF-AP-10002191"/>
    <x v="1"/>
    <x v="9"/>
    <s v="Belkin 8 Outlet SurgeMaster II Gold Surge Protector"/>
    <n v="179.94"/>
    <n v="3"/>
    <n v="0"/>
    <x v="6115"/>
  </r>
  <r>
    <n v="7691"/>
    <x v="3808"/>
    <x v="3"/>
    <x v="663"/>
    <d v="2014-07-18T00:00:00"/>
    <s v="First Class"/>
    <s v="RS-19420"/>
    <s v="Ricardo Sperren"/>
    <x v="1"/>
    <s v="United States"/>
    <s v="Suffolk"/>
    <x v="17"/>
    <n v="23434"/>
    <x v="0"/>
    <s v="FUR-TA-10004575"/>
    <x v="0"/>
    <x v="3"/>
    <s v="Hon 5100 Series Wood Tables"/>
    <n v="872.94"/>
    <n v="3"/>
    <n v="0"/>
    <x v="6116"/>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00000000000011"/>
    <n v="6"/>
    <n v="0"/>
    <x v="6117"/>
  </r>
  <r>
    <n v="7694"/>
    <x v="3809"/>
    <x v="2"/>
    <x v="282"/>
    <d v="2012-01-03T00:00:00"/>
    <s v="Standard Class"/>
    <s v="AI-10855"/>
    <s v="Arianne Irving"/>
    <x v="0"/>
    <s v="United States"/>
    <s v="Brentwood"/>
    <x v="1"/>
    <n v="94513"/>
    <x v="1"/>
    <s v="TEC-PH-10001051"/>
    <x v="2"/>
    <x v="7"/>
    <s v="HTC One"/>
    <n v="319.96800000000002"/>
    <n v="4"/>
    <n v="0.2"/>
    <x v="2033"/>
  </r>
  <r>
    <n v="7695"/>
    <x v="3810"/>
    <x v="0"/>
    <x v="554"/>
    <d v="2013-03-23T00:00:00"/>
    <s v="Same Day"/>
    <s v="MC-17275"/>
    <s v="Marc Crier"/>
    <x v="0"/>
    <s v="United States"/>
    <s v="Seattle"/>
    <x v="4"/>
    <n v="98103"/>
    <x v="1"/>
    <s v="FUR-CH-10004754"/>
    <x v="0"/>
    <x v="1"/>
    <s v="Global Stack Chair with Arms, Black"/>
    <n v="167.88800000000001"/>
    <n v="7"/>
    <n v="0.2"/>
    <x v="6118"/>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5031"/>
  </r>
  <r>
    <n v="7697"/>
    <x v="3811"/>
    <x v="3"/>
    <x v="1170"/>
    <d v="2014-07-06T00:00:00"/>
    <s v="First Class"/>
    <s v="AH-10120"/>
    <s v="Adrian Hane"/>
    <x v="2"/>
    <s v="United States"/>
    <s v="Houston"/>
    <x v="5"/>
    <n v="77036"/>
    <x v="2"/>
    <s v="OFF-BI-10001787"/>
    <x v="1"/>
    <x v="8"/>
    <s v="Wilson Jones Four-Pocket Poly Binders"/>
    <n v="5.2319999999999984"/>
    <n v="4"/>
    <n v="0.8"/>
    <x v="6119"/>
  </r>
  <r>
    <n v="7698"/>
    <x v="3812"/>
    <x v="3"/>
    <x v="817"/>
    <d v="2014-12-19T00:00:00"/>
    <s v="Standard Class"/>
    <s v="BF-11170"/>
    <s v="Ben Ferrer"/>
    <x v="2"/>
    <s v="United States"/>
    <s v="Lawrence"/>
    <x v="31"/>
    <n v="1841"/>
    <x v="3"/>
    <s v="TEC-CO-10002313"/>
    <x v="2"/>
    <x v="16"/>
    <s v="Canon PC1080F Personal Copier"/>
    <n v="1199.98"/>
    <n v="2"/>
    <n v="0"/>
    <x v="6120"/>
  </r>
  <r>
    <n v="7699"/>
    <x v="3812"/>
    <x v="3"/>
    <x v="817"/>
    <d v="2014-12-19T00:00:00"/>
    <s v="Standard Class"/>
    <s v="BF-11170"/>
    <s v="Ben Ferrer"/>
    <x v="2"/>
    <s v="United States"/>
    <s v="Lawrence"/>
    <x v="31"/>
    <n v="1841"/>
    <x v="3"/>
    <s v="OFF-ST-10002790"/>
    <x v="1"/>
    <x v="4"/>
    <s v="Safco Industrial Shelving"/>
    <n v="73.849999999999994"/>
    <n v="1"/>
    <n v="0"/>
    <x v="6121"/>
  </r>
  <r>
    <n v="7700"/>
    <x v="3812"/>
    <x v="3"/>
    <x v="817"/>
    <d v="2014-12-19T00:00:00"/>
    <s v="Standard Class"/>
    <s v="BF-11170"/>
    <s v="Ben Ferrer"/>
    <x v="2"/>
    <s v="United States"/>
    <s v="Lawrence"/>
    <x v="31"/>
    <n v="1841"/>
    <x v="3"/>
    <s v="OFF-SU-10001664"/>
    <x v="1"/>
    <x v="14"/>
    <s v="Acme Office Executive Series Stainless Steel Trimmers"/>
    <n v="25.71"/>
    <n v="3"/>
    <n v="0"/>
    <x v="4068"/>
  </r>
  <r>
    <n v="7701"/>
    <x v="3812"/>
    <x v="3"/>
    <x v="817"/>
    <d v="2014-12-19T00:00:00"/>
    <s v="Standard Class"/>
    <s v="BF-11170"/>
    <s v="Ben Ferrer"/>
    <x v="2"/>
    <s v="United States"/>
    <s v="Lawrence"/>
    <x v="31"/>
    <n v="1841"/>
    <x v="3"/>
    <s v="OFF-FA-10001332"/>
    <x v="1"/>
    <x v="13"/>
    <s v="Acco Banker's Clasps, 5 3/4&quot;-Long"/>
    <n v="17.28"/>
    <n v="6"/>
    <n v="0"/>
    <x v="6122"/>
  </r>
  <r>
    <n v="7702"/>
    <x v="3812"/>
    <x v="3"/>
    <x v="817"/>
    <d v="2014-12-19T00:00:00"/>
    <s v="Standard Class"/>
    <s v="BF-11170"/>
    <s v="Ben Ferrer"/>
    <x v="2"/>
    <s v="United States"/>
    <s v="Lawrence"/>
    <x v="31"/>
    <n v="1841"/>
    <x v="3"/>
    <s v="FUR-TA-10003473"/>
    <x v="0"/>
    <x v="3"/>
    <s v="Bretford Rectangular Conference Table Tops"/>
    <n v="526.58199999999999"/>
    <n v="2"/>
    <n v="0.3"/>
    <x v="6123"/>
  </r>
  <r>
    <n v="7703"/>
    <x v="3813"/>
    <x v="0"/>
    <x v="370"/>
    <d v="2013-09-03T00:00:00"/>
    <s v="Standard Class"/>
    <s v="AA-10480"/>
    <s v="Andrew Allen"/>
    <x v="0"/>
    <s v="United States"/>
    <s v="Detroit"/>
    <x v="12"/>
    <n v="48234"/>
    <x v="2"/>
    <s v="OFF-PA-10000605"/>
    <x v="1"/>
    <x v="10"/>
    <s v="Xerox 1950"/>
    <n v="11.56"/>
    <n v="2"/>
    <n v="0"/>
    <x v="1302"/>
  </r>
  <r>
    <n v="7704"/>
    <x v="3813"/>
    <x v="0"/>
    <x v="370"/>
    <d v="2013-09-03T00:00:00"/>
    <s v="Standard Class"/>
    <s v="AA-10480"/>
    <s v="Andrew Allen"/>
    <x v="0"/>
    <s v="United States"/>
    <s v="Detroit"/>
    <x v="12"/>
    <n v="48234"/>
    <x v="2"/>
    <s v="TEC-PH-10002170"/>
    <x v="2"/>
    <x v="7"/>
    <s v="ClearSounds CSC500 Amplified Spirit Phone Corded phone"/>
    <n v="209.96999999999997"/>
    <n v="3"/>
    <n v="0"/>
    <x v="4893"/>
  </r>
  <r>
    <n v="7705"/>
    <x v="3813"/>
    <x v="0"/>
    <x v="370"/>
    <d v="2013-09-03T00:00:00"/>
    <s v="Standard Class"/>
    <s v="AA-10480"/>
    <s v="Andrew Allen"/>
    <x v="0"/>
    <s v="United States"/>
    <s v="Detroit"/>
    <x v="12"/>
    <n v="48234"/>
    <x v="2"/>
    <s v="FUR-TA-10004147"/>
    <x v="0"/>
    <x v="3"/>
    <s v="Hon 4060 Series Tables"/>
    <n v="447.84"/>
    <n v="4"/>
    <n v="0"/>
    <x v="6124"/>
  </r>
  <r>
    <n v="7706"/>
    <x v="3813"/>
    <x v="0"/>
    <x v="370"/>
    <d v="2013-09-03T00:00:00"/>
    <s v="Standard Class"/>
    <s v="AA-10480"/>
    <s v="Andrew Allen"/>
    <x v="0"/>
    <s v="United States"/>
    <s v="Detroit"/>
    <x v="12"/>
    <n v="48234"/>
    <x v="2"/>
    <s v="TEC-AC-10003911"/>
    <x v="2"/>
    <x v="11"/>
    <s v="NETGEAR AC1750 Dual Band Gigabit Smart WiFi Router"/>
    <n v="479.97"/>
    <n v="3"/>
    <n v="0"/>
    <x v="663"/>
  </r>
  <r>
    <n v="7707"/>
    <x v="3813"/>
    <x v="0"/>
    <x v="370"/>
    <d v="2013-09-03T00:00:00"/>
    <s v="Standard Class"/>
    <s v="AA-10480"/>
    <s v="Andrew Allen"/>
    <x v="0"/>
    <s v="United States"/>
    <s v="Detroit"/>
    <x v="12"/>
    <n v="48234"/>
    <x v="2"/>
    <s v="OFF-AR-10002578"/>
    <x v="1"/>
    <x v="6"/>
    <s v="Newell 335"/>
    <n v="8.64"/>
    <n v="3"/>
    <n v="0"/>
    <x v="1032"/>
  </r>
  <r>
    <n v="7708"/>
    <x v="3814"/>
    <x v="3"/>
    <x v="453"/>
    <d v="2014-10-20T00:00:00"/>
    <s v="Standard Class"/>
    <s v="SV-20815"/>
    <s v="Stuart Van"/>
    <x v="1"/>
    <s v="United States"/>
    <s v="Orem"/>
    <x v="7"/>
    <n v="84057"/>
    <x v="1"/>
    <s v="OFF-AR-10001761"/>
    <x v="1"/>
    <x v="6"/>
    <s v="Avery Hi-Liter Smear-Safe Highlighters"/>
    <n v="11.68"/>
    <n v="2"/>
    <n v="0"/>
    <x v="2390"/>
  </r>
  <r>
    <n v="7709"/>
    <x v="3815"/>
    <x v="2"/>
    <x v="1089"/>
    <d v="2011-10-29T00:00:00"/>
    <s v="Standard Class"/>
    <s v="EH-14185"/>
    <s v="Evan Henry"/>
    <x v="0"/>
    <s v="United States"/>
    <s v="Philadelphia"/>
    <x v="9"/>
    <n v="19120"/>
    <x v="3"/>
    <s v="TEC-AC-10001553"/>
    <x v="2"/>
    <x v="11"/>
    <s v="Memorex 25GB 6X Branded Blu-Ray Recordable Disc, 15/Pack"/>
    <n v="40.775999999999996"/>
    <n v="3"/>
    <n v="0.2"/>
    <x v="6125"/>
  </r>
  <r>
    <n v="7710"/>
    <x v="3815"/>
    <x v="2"/>
    <x v="1089"/>
    <d v="2011-10-29T00:00:00"/>
    <s v="Standard Class"/>
    <s v="EH-14185"/>
    <s v="Evan Henry"/>
    <x v="0"/>
    <s v="United States"/>
    <s v="Philadelphia"/>
    <x v="9"/>
    <n v="19120"/>
    <x v="3"/>
    <s v="OFF-BI-10000309"/>
    <x v="1"/>
    <x v="8"/>
    <s v="GBC Twin Loop Wire Binding Elements, 9/16&quot; Spine, Black"/>
    <n v="13.698000000000002"/>
    <n v="3"/>
    <n v="0.7"/>
    <x v="6126"/>
  </r>
  <r>
    <n v="7711"/>
    <x v="3816"/>
    <x v="1"/>
    <x v="788"/>
    <d v="2012-04-07T00:00:00"/>
    <s v="Standard Class"/>
    <s v="JL-15850"/>
    <s v="John Lucas"/>
    <x v="0"/>
    <s v="United States"/>
    <s v="Mesa"/>
    <x v="16"/>
    <n v="85204"/>
    <x v="1"/>
    <s v="TEC-PH-10003095"/>
    <x v="2"/>
    <x v="7"/>
    <s v="Samsung HM1900 Bluetooth Headset"/>
    <n v="87.8"/>
    <n v="5"/>
    <n v="0.2"/>
    <x v="6127"/>
  </r>
  <r>
    <n v="7712"/>
    <x v="3817"/>
    <x v="3"/>
    <x v="960"/>
    <d v="2014-10-31T00:00:00"/>
    <s v="Second Class"/>
    <s v="JM-15250"/>
    <s v="Janet Martin"/>
    <x v="0"/>
    <s v="United States"/>
    <s v="Fayetteville"/>
    <x v="3"/>
    <n v="28314"/>
    <x v="0"/>
    <s v="FUR-FU-10001876"/>
    <x v="0"/>
    <x v="5"/>
    <s v="Computer Room Manger, 14&quot;"/>
    <n v="77.951999999999998"/>
    <n v="3"/>
    <n v="0.2"/>
    <x v="4107"/>
  </r>
  <r>
    <n v="7713"/>
    <x v="3817"/>
    <x v="3"/>
    <x v="960"/>
    <d v="2014-10-31T00:00:00"/>
    <s v="Second Class"/>
    <s v="JM-15250"/>
    <s v="Janet Martin"/>
    <x v="0"/>
    <s v="United States"/>
    <s v="Fayetteville"/>
    <x v="3"/>
    <n v="28314"/>
    <x v="0"/>
    <s v="OFF-ST-10001522"/>
    <x v="1"/>
    <x v="4"/>
    <s v="Gould Plastics 18-Pocket Panel Bin, 34w x 5-1/4d x 20-1/2h"/>
    <n v="147.184"/>
    <n v="2"/>
    <n v="0.2"/>
    <x v="3078"/>
  </r>
  <r>
    <n v="7714"/>
    <x v="3817"/>
    <x v="3"/>
    <x v="960"/>
    <d v="2014-10-31T00:00:00"/>
    <s v="Second Class"/>
    <s v="JM-15250"/>
    <s v="Janet Martin"/>
    <x v="0"/>
    <s v="United States"/>
    <s v="Fayetteville"/>
    <x v="3"/>
    <n v="28314"/>
    <x v="0"/>
    <s v="OFF-PA-10000300"/>
    <x v="1"/>
    <x v="10"/>
    <s v="Xerox 1936"/>
    <n v="47.952000000000005"/>
    <n v="3"/>
    <n v="0.2"/>
    <x v="3062"/>
  </r>
  <r>
    <n v="7715"/>
    <x v="3818"/>
    <x v="2"/>
    <x v="29"/>
    <d v="2011-12-07T00:00:00"/>
    <s v="First Class"/>
    <s v="JB-15925"/>
    <s v="Joni Blumstein"/>
    <x v="0"/>
    <s v="United States"/>
    <s v="Los Angeles"/>
    <x v="1"/>
    <n v="90032"/>
    <x v="1"/>
    <s v="OFF-AP-10001469"/>
    <x v="1"/>
    <x v="9"/>
    <s v="Fellowes 8 Outlet Superior Workstation Surge Protector"/>
    <n v="250.26"/>
    <n v="6"/>
    <n v="0"/>
    <x v="6128"/>
  </r>
  <r>
    <n v="7716"/>
    <x v="3819"/>
    <x v="3"/>
    <x v="132"/>
    <d v="2014-11-09T00:00:00"/>
    <s v="Standard Class"/>
    <s v="PB-19105"/>
    <s v="Peter Bühler"/>
    <x v="0"/>
    <s v="United States"/>
    <s v="Philadelphia"/>
    <x v="9"/>
    <n v="19140"/>
    <x v="3"/>
    <s v="TEC-AC-10001553"/>
    <x v="2"/>
    <x v="11"/>
    <s v="Memorex 25GB 6X Branded Blu-Ray Recordable Disc, 15/Pack"/>
    <n v="40.775999999999996"/>
    <n v="3"/>
    <n v="0.2"/>
    <x v="6125"/>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x v="6129"/>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x v="6130"/>
  </r>
  <r>
    <n v="7719"/>
    <x v="3821"/>
    <x v="3"/>
    <x v="428"/>
    <d v="2014-09-15T00:00:00"/>
    <s v="Standard Class"/>
    <s v="MC-17605"/>
    <s v="Matt Connell"/>
    <x v="1"/>
    <s v="United States"/>
    <s v="Los Angeles"/>
    <x v="1"/>
    <n v="90032"/>
    <x v="1"/>
    <s v="TEC-AC-10001114"/>
    <x v="2"/>
    <x v="11"/>
    <s v="Microsoft Wireless Mobile Mouse 4000"/>
    <n v="159.96"/>
    <n v="4"/>
    <n v="0"/>
    <x v="6131"/>
  </r>
  <r>
    <n v="7720"/>
    <x v="3822"/>
    <x v="1"/>
    <x v="956"/>
    <d v="2012-01-10T00:00:00"/>
    <s v="Standard Class"/>
    <s v="BG-11695"/>
    <s v="Brooke Gillingham"/>
    <x v="1"/>
    <s v="United States"/>
    <s v="New York City"/>
    <x v="15"/>
    <n v="10009"/>
    <x v="3"/>
    <s v="OFF-AR-10001615"/>
    <x v="1"/>
    <x v="6"/>
    <s v="Newell 34"/>
    <n v="59.519999999999996"/>
    <n v="3"/>
    <n v="0"/>
    <x v="436"/>
  </r>
  <r>
    <n v="7721"/>
    <x v="3822"/>
    <x v="1"/>
    <x v="956"/>
    <d v="2012-01-10T00:00:00"/>
    <s v="Standard Class"/>
    <s v="BG-11695"/>
    <s v="Brooke Gillingham"/>
    <x v="1"/>
    <s v="United States"/>
    <s v="New York City"/>
    <x v="15"/>
    <n v="10009"/>
    <x v="3"/>
    <s v="OFF-EN-10000461"/>
    <x v="1"/>
    <x v="12"/>
    <s v="#10- 4 1/8&quot; x 9 1/2&quot; Recycled Envelopes"/>
    <n v="17.48"/>
    <n v="2"/>
    <n v="0"/>
    <x v="2211"/>
  </r>
  <r>
    <n v="7722"/>
    <x v="3822"/>
    <x v="1"/>
    <x v="956"/>
    <d v="2012-01-10T00:00:00"/>
    <s v="Standard Class"/>
    <s v="BG-11695"/>
    <s v="Brooke Gillingham"/>
    <x v="1"/>
    <s v="United States"/>
    <s v="New York City"/>
    <x v="15"/>
    <n v="10009"/>
    <x v="3"/>
    <s v="OFF-BI-10004506"/>
    <x v="1"/>
    <x v="8"/>
    <s v="Wilson Jones data.warehouse D-Ring Binders with DublLock"/>
    <n v="13.168000000000001"/>
    <n v="2"/>
    <n v="0.2"/>
    <x v="6132"/>
  </r>
  <r>
    <n v="7723"/>
    <x v="3823"/>
    <x v="3"/>
    <x v="513"/>
    <d v="2014-04-21T00:00:00"/>
    <s v="Standard Class"/>
    <s v="JO-15550"/>
    <s v="Jesus Ocampo"/>
    <x v="2"/>
    <s v="United States"/>
    <s v="San Francisco"/>
    <x v="1"/>
    <n v="94109"/>
    <x v="1"/>
    <s v="OFF-AP-10000027"/>
    <x v="1"/>
    <x v="9"/>
    <s v="Hoover Commercial SteamVac"/>
    <n v="40.74"/>
    <n v="3"/>
    <n v="0"/>
    <x v="6133"/>
  </r>
  <r>
    <n v="7724"/>
    <x v="3824"/>
    <x v="1"/>
    <x v="229"/>
    <d v="2012-09-14T00:00:00"/>
    <s v="Standard Class"/>
    <s v="AR-10345"/>
    <s v="Alex Russell"/>
    <x v="1"/>
    <s v="United States"/>
    <s v="Austin"/>
    <x v="5"/>
    <n v="78745"/>
    <x v="2"/>
    <s v="FUR-CH-10003981"/>
    <x v="0"/>
    <x v="1"/>
    <s v="Global Commerce Series Low-Back Swivel/Tilt Chairs"/>
    <n v="179.886"/>
    <n v="1"/>
    <n v="0.3"/>
    <x v="6134"/>
  </r>
  <r>
    <n v="7725"/>
    <x v="3825"/>
    <x v="0"/>
    <x v="477"/>
    <d v="2013-09-30T00:00:00"/>
    <s v="Standard Class"/>
    <s v="TS-21505"/>
    <s v="Tony Sayre"/>
    <x v="0"/>
    <s v="United States"/>
    <s v="Cleveland"/>
    <x v="24"/>
    <n v="44105"/>
    <x v="3"/>
    <s v="OFF-AP-10003849"/>
    <x v="1"/>
    <x v="9"/>
    <s v="Hoover Shoulder Vac Commercial Portable Vacuum"/>
    <n v="286.25600000000003"/>
    <n v="1"/>
    <n v="0.2"/>
    <x v="6135"/>
  </r>
  <r>
    <n v="7726"/>
    <x v="3825"/>
    <x v="0"/>
    <x v="477"/>
    <d v="2013-09-30T00:00:00"/>
    <s v="Standard Class"/>
    <s v="TS-21505"/>
    <s v="Tony Sayre"/>
    <x v="0"/>
    <s v="United States"/>
    <s v="Cleveland"/>
    <x v="24"/>
    <n v="44105"/>
    <x v="3"/>
    <s v="OFF-ST-10004963"/>
    <x v="1"/>
    <x v="4"/>
    <s v="Eldon Gobal File Keepers"/>
    <n v="24.224000000000004"/>
    <n v="2"/>
    <n v="0.2"/>
    <x v="6136"/>
  </r>
  <r>
    <n v="7727"/>
    <x v="3825"/>
    <x v="0"/>
    <x v="477"/>
    <d v="2013-09-30T00:00:00"/>
    <s v="Standard Class"/>
    <s v="TS-21505"/>
    <s v="Tony Sayre"/>
    <x v="0"/>
    <s v="United States"/>
    <s v="Cleveland"/>
    <x v="24"/>
    <n v="44105"/>
    <x v="3"/>
    <s v="OFF-ST-10002574"/>
    <x v="1"/>
    <x v="4"/>
    <s v="SAFCO Commercial Wire Shelving, Black"/>
    <n v="331.536"/>
    <n v="3"/>
    <n v="0.2"/>
    <x v="4764"/>
  </r>
  <r>
    <n v="7728"/>
    <x v="3826"/>
    <x v="1"/>
    <x v="199"/>
    <d v="2012-03-20T00:00:00"/>
    <s v="Second Class"/>
    <s v="JK-15640"/>
    <s v="Jim Kriz"/>
    <x v="2"/>
    <s v="United States"/>
    <s v="New York City"/>
    <x v="15"/>
    <n v="10009"/>
    <x v="3"/>
    <s v="OFF-AR-10001761"/>
    <x v="1"/>
    <x v="6"/>
    <s v="Avery Hi-Liter Smear-Safe Highlighters"/>
    <n v="17.52"/>
    <n v="3"/>
    <n v="0"/>
    <x v="6137"/>
  </r>
  <r>
    <n v="7729"/>
    <x v="3827"/>
    <x v="0"/>
    <x v="491"/>
    <d v="2013-12-03T00:00:00"/>
    <s v="Standard Class"/>
    <s v="GA-14515"/>
    <s v="George Ashbrook"/>
    <x v="0"/>
    <s v="United States"/>
    <s v="El Paso"/>
    <x v="5"/>
    <n v="79907"/>
    <x v="2"/>
    <s v="OFF-AR-10000716"/>
    <x v="1"/>
    <x v="6"/>
    <s v="DIXON Ticonderoga Erasable Checking Pencils"/>
    <n v="17.856000000000002"/>
    <n v="4"/>
    <n v="0.2"/>
    <x v="6138"/>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x v="6139"/>
  </r>
  <r>
    <n v="7731"/>
    <x v="3829"/>
    <x v="3"/>
    <x v="487"/>
    <d v="2014-06-20T00:00:00"/>
    <s v="Standard Class"/>
    <s v="TW-21025"/>
    <s v="Tamara Willingham"/>
    <x v="2"/>
    <s v="United States"/>
    <s v="Seattle"/>
    <x v="4"/>
    <n v="98103"/>
    <x v="1"/>
    <s v="FUR-CH-10003774"/>
    <x v="0"/>
    <x v="1"/>
    <s v="Global Wood Trimmed Manager's Task Chair, Khaki"/>
    <n v="291.13600000000002"/>
    <n v="4"/>
    <n v="0.2"/>
    <x v="6140"/>
  </r>
  <r>
    <n v="7732"/>
    <x v="3830"/>
    <x v="3"/>
    <x v="65"/>
    <d v="2014-09-22T00:00:00"/>
    <s v="First Class"/>
    <s v="PA-19060"/>
    <s v="Pete Armstrong"/>
    <x v="2"/>
    <s v="United States"/>
    <s v="Dallas"/>
    <x v="5"/>
    <n v="75220"/>
    <x v="2"/>
    <s v="OFF-EN-10000927"/>
    <x v="1"/>
    <x v="12"/>
    <s v="Jet-Pak Recycled Peel 'N' Seal Padded Mailers"/>
    <n v="114.84800000000001"/>
    <n v="4"/>
    <n v="0.2"/>
    <x v="6141"/>
  </r>
  <r>
    <n v="7733"/>
    <x v="3831"/>
    <x v="3"/>
    <x v="455"/>
    <d v="2014-06-09T00:00:00"/>
    <s v="Standard Class"/>
    <s v="JD-15790"/>
    <s v="John Dryer"/>
    <x v="0"/>
    <s v="United States"/>
    <s v="Houston"/>
    <x v="5"/>
    <n v="77070"/>
    <x v="2"/>
    <s v="OFF-PA-10000743"/>
    <x v="1"/>
    <x v="10"/>
    <s v="Xerox 1977"/>
    <n v="10.688000000000001"/>
    <n v="2"/>
    <n v="0.2"/>
    <x v="1507"/>
  </r>
  <r>
    <n v="7734"/>
    <x v="3832"/>
    <x v="0"/>
    <x v="666"/>
    <d v="2013-05-20T00:00:00"/>
    <s v="Second Class"/>
    <s v="MN-17935"/>
    <s v="Michael Nguyen"/>
    <x v="0"/>
    <s v="United States"/>
    <s v="Springfield"/>
    <x v="24"/>
    <n v="45503"/>
    <x v="3"/>
    <s v="OFF-PA-10000697"/>
    <x v="1"/>
    <x v="10"/>
    <s v="TOPS Voice Message Log Book, Flash Format"/>
    <n v="15.231999999999999"/>
    <n v="4"/>
    <n v="0.2"/>
    <x v="6142"/>
  </r>
  <r>
    <n v="7735"/>
    <x v="3833"/>
    <x v="3"/>
    <x v="175"/>
    <d v="2014-09-21T00:00:00"/>
    <s v="Standard Class"/>
    <s v="GM-14500"/>
    <s v="Gene McClure"/>
    <x v="0"/>
    <s v="United States"/>
    <s v="Seattle"/>
    <x v="4"/>
    <n v="98103"/>
    <x v="1"/>
    <s v="OFF-AR-10004441"/>
    <x v="1"/>
    <x v="6"/>
    <s v="BIC Brite Liner Highlighters"/>
    <n v="12.419999999999998"/>
    <n v="3"/>
    <n v="0"/>
    <x v="1878"/>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6143"/>
  </r>
  <r>
    <n v="7738"/>
    <x v="3836"/>
    <x v="3"/>
    <x v="404"/>
    <d v="2014-12-21T00:00:00"/>
    <s v="First Class"/>
    <s v="AG-10330"/>
    <s v="Alex Grayson"/>
    <x v="0"/>
    <s v="United States"/>
    <s v="Charlotte"/>
    <x v="3"/>
    <n v="28205"/>
    <x v="0"/>
    <s v="OFF-AR-10001315"/>
    <x v="1"/>
    <x v="6"/>
    <s v="Newell 310"/>
    <n v="12.672000000000001"/>
    <n v="9"/>
    <n v="0.2"/>
    <x v="6144"/>
  </r>
  <r>
    <n v="7739"/>
    <x v="3837"/>
    <x v="3"/>
    <x v="245"/>
    <d v="2014-08-07T00:00:00"/>
    <s v="Standard Class"/>
    <s v="JF-15355"/>
    <s v="Jay Fein"/>
    <x v="0"/>
    <s v="United States"/>
    <s v="Baltimore"/>
    <x v="39"/>
    <n v="21215"/>
    <x v="3"/>
    <s v="TEC-PH-10003589"/>
    <x v="2"/>
    <x v="7"/>
    <s v="invisibleSHIELD by ZAGG Smudge-Free Screen Protector"/>
    <n v="89.949999999999989"/>
    <n v="5"/>
    <n v="0"/>
    <x v="6145"/>
  </r>
  <r>
    <n v="7740"/>
    <x v="3838"/>
    <x v="2"/>
    <x v="871"/>
    <d v="2011-11-26T00:00:00"/>
    <s v="Standard Class"/>
    <s v="SC-20680"/>
    <s v="Steve Carroll"/>
    <x v="2"/>
    <s v="United States"/>
    <s v="San Francisco"/>
    <x v="1"/>
    <n v="94110"/>
    <x v="1"/>
    <s v="OFF-PA-10001609"/>
    <x v="1"/>
    <x v="10"/>
    <s v="Tops Wirebound Message Log Books"/>
    <n v="6.58"/>
    <n v="2"/>
    <n v="0"/>
    <x v="1632"/>
  </r>
  <r>
    <n v="7741"/>
    <x v="3838"/>
    <x v="2"/>
    <x v="871"/>
    <d v="2011-11-26T00:00:00"/>
    <s v="Standard Class"/>
    <s v="SC-20680"/>
    <s v="Steve Carroll"/>
    <x v="2"/>
    <s v="United States"/>
    <s v="San Francisco"/>
    <x v="1"/>
    <n v="94110"/>
    <x v="1"/>
    <s v="TEC-AC-10000474"/>
    <x v="2"/>
    <x v="11"/>
    <s v="Kensington Expert Mouse Optical USB Trackball for PC or Mac"/>
    <n v="94.99"/>
    <n v="1"/>
    <n v="0"/>
    <x v="6146"/>
  </r>
  <r>
    <n v="7742"/>
    <x v="3839"/>
    <x v="1"/>
    <x v="496"/>
    <d v="2012-09-26T00:00:00"/>
    <s v="Second Class"/>
    <s v="CM-11935"/>
    <s v="Carlos Meador"/>
    <x v="0"/>
    <s v="United States"/>
    <s v="Tucson"/>
    <x v="16"/>
    <n v="85705"/>
    <x v="1"/>
    <s v="TEC-PH-10003095"/>
    <x v="2"/>
    <x v="7"/>
    <s v="Samsung HM1900 Bluetooth Headset"/>
    <n v="35.119999999999997"/>
    <n v="2"/>
    <n v="0.2"/>
    <x v="614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477"/>
  </r>
  <r>
    <n v="7745"/>
    <x v="3841"/>
    <x v="0"/>
    <x v="26"/>
    <d v="2013-06-23T00:00:00"/>
    <s v="Standard Class"/>
    <s v="CP-12340"/>
    <s v="Christine Phan"/>
    <x v="1"/>
    <s v="United States"/>
    <s v="Waterbury"/>
    <x v="29"/>
    <n v="6708"/>
    <x v="3"/>
    <s v="TEC-PH-10004539"/>
    <x v="2"/>
    <x v="7"/>
    <s v="Wireless Extenders zBoost YX545 SOHO Signal Booster"/>
    <n v="566.97"/>
    <n v="3"/>
    <n v="0"/>
    <x v="614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6149"/>
  </r>
  <r>
    <n v="7748"/>
    <x v="3843"/>
    <x v="1"/>
    <x v="70"/>
    <d v="2012-06-02T00:00:00"/>
    <s v="Second Class"/>
    <s v="CW-11905"/>
    <s v="Carl Weiss"/>
    <x v="2"/>
    <s v="United States"/>
    <s v="Long Beach"/>
    <x v="15"/>
    <n v="11561"/>
    <x v="3"/>
    <s v="OFF-FA-10003472"/>
    <x v="1"/>
    <x v="13"/>
    <s v="Bagged Rubber Bands"/>
    <n v="7.5600000000000005"/>
    <n v="6"/>
    <n v="0"/>
    <x v="264"/>
  </r>
  <r>
    <n v="7749"/>
    <x v="3844"/>
    <x v="1"/>
    <x v="652"/>
    <d v="2012-06-24T00:00:00"/>
    <s v="Standard Class"/>
    <s v="KH-16510"/>
    <s v="Keith Herrera"/>
    <x v="0"/>
    <s v="United States"/>
    <s v="Arlington"/>
    <x v="17"/>
    <n v="22204"/>
    <x v="0"/>
    <s v="FUR-FU-10003464"/>
    <x v="0"/>
    <x v="5"/>
    <s v="Seth Thomas 8 1/2&quot; Cubicle Clock"/>
    <n v="60.84"/>
    <n v="3"/>
    <n v="0"/>
    <x v="6150"/>
  </r>
  <r>
    <n v="7750"/>
    <x v="3844"/>
    <x v="1"/>
    <x v="652"/>
    <d v="2012-06-24T00:00:00"/>
    <s v="Standard Class"/>
    <s v="KH-16510"/>
    <s v="Keith Herrera"/>
    <x v="0"/>
    <s v="United States"/>
    <s v="Arlington"/>
    <x v="17"/>
    <n v="22204"/>
    <x v="0"/>
    <s v="OFF-ST-10003716"/>
    <x v="1"/>
    <x v="4"/>
    <s v="Tennsco Double-Tier Lockers"/>
    <n v="450.04"/>
    <n v="2"/>
    <n v="0"/>
    <x v="6151"/>
  </r>
  <r>
    <n v="7751"/>
    <x v="3844"/>
    <x v="1"/>
    <x v="652"/>
    <d v="2012-06-24T00:00:00"/>
    <s v="Standard Class"/>
    <s v="KH-16510"/>
    <s v="Keith Herrera"/>
    <x v="0"/>
    <s v="United States"/>
    <s v="Arlington"/>
    <x v="17"/>
    <n v="22204"/>
    <x v="0"/>
    <s v="OFF-BI-10004002"/>
    <x v="1"/>
    <x v="8"/>
    <s v="Wilson Jones International Size A4 Ring Binders"/>
    <n v="34.6"/>
    <n v="2"/>
    <n v="0"/>
    <x v="6152"/>
  </r>
  <r>
    <n v="7752"/>
    <x v="3844"/>
    <x v="1"/>
    <x v="652"/>
    <d v="2012-06-24T00:00:00"/>
    <s v="Standard Class"/>
    <s v="KH-16510"/>
    <s v="Keith Herrera"/>
    <x v="0"/>
    <s v="United States"/>
    <s v="Arlington"/>
    <x v="17"/>
    <n v="22204"/>
    <x v="0"/>
    <s v="TEC-PH-10002496"/>
    <x v="2"/>
    <x v="7"/>
    <s v="Cisco SPA301"/>
    <n v="467.97"/>
    <n v="3"/>
    <n v="0"/>
    <x v="6153"/>
  </r>
  <r>
    <n v="7753"/>
    <x v="3844"/>
    <x v="1"/>
    <x v="652"/>
    <d v="2012-06-24T00:00:00"/>
    <s v="Standard Class"/>
    <s v="KH-16510"/>
    <s v="Keith Herrera"/>
    <x v="0"/>
    <s v="United States"/>
    <s v="Arlington"/>
    <x v="17"/>
    <n v="22204"/>
    <x v="0"/>
    <s v="OFF-BI-10004826"/>
    <x v="1"/>
    <x v="8"/>
    <s v="JM Magazine Binder"/>
    <n v="33.020000000000003"/>
    <n v="2"/>
    <n v="0"/>
    <x v="6154"/>
  </r>
  <r>
    <n v="7754"/>
    <x v="3845"/>
    <x v="1"/>
    <x v="672"/>
    <d v="2012-12-03T00:00:00"/>
    <s v="First Class"/>
    <s v="AB-10600"/>
    <s v="Ann Blume"/>
    <x v="1"/>
    <s v="United States"/>
    <s v="Jacksonville"/>
    <x v="3"/>
    <n v="28540"/>
    <x v="0"/>
    <s v="FUR-FU-10001546"/>
    <x v="0"/>
    <x v="5"/>
    <s v="Dana Swing-Arm Lamps"/>
    <n v="17.088000000000001"/>
    <n v="2"/>
    <n v="0.2"/>
    <x v="2566"/>
  </r>
  <r>
    <n v="7755"/>
    <x v="3846"/>
    <x v="1"/>
    <x v="379"/>
    <d v="2012-12-23T00:00:00"/>
    <s v="Second Class"/>
    <s v="AH-10075"/>
    <s v="Adam Hart"/>
    <x v="1"/>
    <s v="United States"/>
    <s v="Columbus"/>
    <x v="24"/>
    <n v="43229"/>
    <x v="3"/>
    <s v="OFF-AR-10001919"/>
    <x v="1"/>
    <x v="6"/>
    <s v="OIC #2 Pencils, Medium Soft"/>
    <n v="3.008"/>
    <n v="2"/>
    <n v="0.2"/>
    <x v="6155"/>
  </r>
  <r>
    <n v="7756"/>
    <x v="3847"/>
    <x v="3"/>
    <x v="701"/>
    <d v="2014-11-22T00:00:00"/>
    <s v="Standard Class"/>
    <s v="CK-12595"/>
    <s v="Clytie Kelty"/>
    <x v="0"/>
    <s v="United States"/>
    <s v="Charlotte"/>
    <x v="3"/>
    <n v="28205"/>
    <x v="0"/>
    <s v="OFF-PA-10002558"/>
    <x v="1"/>
    <x v="10"/>
    <s v="Xerox 1938"/>
    <n v="268.24"/>
    <n v="7"/>
    <n v="0.2"/>
    <x v="6156"/>
  </r>
  <r>
    <n v="7757"/>
    <x v="3847"/>
    <x v="3"/>
    <x v="701"/>
    <d v="2014-11-22T00:00:00"/>
    <s v="Standard Class"/>
    <s v="CK-12595"/>
    <s v="Clytie Kelty"/>
    <x v="0"/>
    <s v="United States"/>
    <s v="Charlotte"/>
    <x v="3"/>
    <n v="28205"/>
    <x v="0"/>
    <s v="TEC-AC-10003174"/>
    <x v="2"/>
    <x v="11"/>
    <s v="Plantronics S12 Corded Telephone Headset System"/>
    <n v="431.16000000000008"/>
    <n v="5"/>
    <n v="0.2"/>
    <x v="615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d v="2014-11-17T00:00:00"/>
    <s v="Second Class"/>
    <s v="SP-20620"/>
    <s v="Stefania Perrino"/>
    <x v="1"/>
    <s v="United States"/>
    <s v="Buffalo"/>
    <x v="15"/>
    <n v="14215"/>
    <x v="3"/>
    <s v="FUR-FU-10004845"/>
    <x v="0"/>
    <x v="5"/>
    <s v="Deflect-o EconoMat Nonstudded, No Bevel Mat"/>
    <n v="154.94999999999999"/>
    <n v="3"/>
    <n v="0"/>
    <x v="6159"/>
  </r>
  <r>
    <n v="7760"/>
    <x v="3849"/>
    <x v="0"/>
    <x v="1057"/>
    <d v="2013-10-29T00:00:00"/>
    <s v="Standard Class"/>
    <s v="JP-15460"/>
    <s v="Jennifer Patt"/>
    <x v="1"/>
    <s v="United States"/>
    <s v="Houston"/>
    <x v="5"/>
    <n v="77041"/>
    <x v="2"/>
    <s v="OFF-PA-10003072"/>
    <x v="1"/>
    <x v="10"/>
    <s v="Eureka Recycled Copy Paper 8 1/2&quot; x 11&quot;, Ream"/>
    <n v="15.552000000000003"/>
    <n v="3"/>
    <n v="0.2"/>
    <x v="12"/>
  </r>
  <r>
    <n v="7761"/>
    <x v="3850"/>
    <x v="2"/>
    <x v="776"/>
    <d v="2011-12-11T00:00:00"/>
    <s v="Standard Class"/>
    <s v="BG-11035"/>
    <s v="Barry Gonzalez"/>
    <x v="0"/>
    <s v="United States"/>
    <s v="Memphis"/>
    <x v="18"/>
    <n v="38109"/>
    <x v="0"/>
    <s v="OFF-PA-10003641"/>
    <x v="1"/>
    <x v="10"/>
    <s v="Xerox 1909"/>
    <n v="42.207999999999998"/>
    <n v="2"/>
    <n v="0.2"/>
    <x v="6160"/>
  </r>
  <r>
    <n v="7762"/>
    <x v="3851"/>
    <x v="3"/>
    <x v="734"/>
    <d v="2014-12-07T00:00:00"/>
    <s v="First Class"/>
    <s v="CC-12550"/>
    <s v="Clay Cheatham"/>
    <x v="0"/>
    <s v="United States"/>
    <s v="Plano"/>
    <x v="5"/>
    <n v="75023"/>
    <x v="2"/>
    <s v="OFF-PA-10003729"/>
    <x v="1"/>
    <x v="10"/>
    <s v="Xerox 1998"/>
    <n v="10.368000000000002"/>
    <n v="2"/>
    <n v="0.2"/>
    <x v="572"/>
  </r>
  <r>
    <n v="7763"/>
    <x v="3852"/>
    <x v="3"/>
    <x v="986"/>
    <d v="2014-09-29T00:00:00"/>
    <s v="First Class"/>
    <s v="SL-20155"/>
    <s v="Sara Luxemburg"/>
    <x v="2"/>
    <s v="United States"/>
    <s v="Salem"/>
    <x v="21"/>
    <n v="97301"/>
    <x v="1"/>
    <s v="OFF-AR-10003251"/>
    <x v="1"/>
    <x v="6"/>
    <s v="Prang Drawing Pencil Set"/>
    <n v="2.2239999999999998"/>
    <n v="1"/>
    <n v="0.2"/>
    <x v="6161"/>
  </r>
  <r>
    <n v="7764"/>
    <x v="3853"/>
    <x v="1"/>
    <x v="302"/>
    <d v="2012-02-07T00:00:00"/>
    <s v="Standard Class"/>
    <s v="FO-14305"/>
    <s v="Frank Olsen"/>
    <x v="0"/>
    <s v="United States"/>
    <s v="Columbus"/>
    <x v="32"/>
    <n v="31907"/>
    <x v="0"/>
    <s v="OFF-EN-10003286"/>
    <x v="1"/>
    <x v="12"/>
    <s v="Staples"/>
    <n v="74.52"/>
    <n v="9"/>
    <n v="0"/>
    <x v="6162"/>
  </r>
  <r>
    <n v="7765"/>
    <x v="3854"/>
    <x v="3"/>
    <x v="801"/>
    <d v="2014-08-13T00:00:00"/>
    <s v="Same Day"/>
    <s v="BB-11545"/>
    <s v="Brenda Bowman"/>
    <x v="1"/>
    <s v="United States"/>
    <s v="Columbia"/>
    <x v="39"/>
    <n v="21044"/>
    <x v="3"/>
    <s v="OFF-AR-10004078"/>
    <x v="1"/>
    <x v="6"/>
    <s v="Newell 312"/>
    <n v="17.52"/>
    <n v="3"/>
    <n v="0"/>
    <x v="2961"/>
  </r>
  <r>
    <n v="7766"/>
    <x v="3854"/>
    <x v="3"/>
    <x v="801"/>
    <d v="2014-08-13T00:00:00"/>
    <s v="Same Day"/>
    <s v="BB-11545"/>
    <s v="Brenda Bowman"/>
    <x v="1"/>
    <s v="United States"/>
    <s v="Columbia"/>
    <x v="39"/>
    <n v="21044"/>
    <x v="3"/>
    <s v="FUR-CH-10002331"/>
    <x v="0"/>
    <x v="1"/>
    <s v="Hon 4700 Series Mobuis Mid-Back Task Chairs with Adjustable Arms"/>
    <n v="1779.9"/>
    <n v="5"/>
    <n v="0"/>
    <x v="6163"/>
  </r>
  <r>
    <n v="7767"/>
    <x v="3854"/>
    <x v="3"/>
    <x v="801"/>
    <d v="2014-08-13T00:00:00"/>
    <s v="Same Day"/>
    <s v="BB-11545"/>
    <s v="Brenda Bowman"/>
    <x v="1"/>
    <s v="United States"/>
    <s v="Columbia"/>
    <x v="39"/>
    <n v="21044"/>
    <x v="3"/>
    <s v="OFF-AR-10001953"/>
    <x v="1"/>
    <x v="6"/>
    <s v="Boston 1645 Deluxe Heavier-Duty Electric Pencil Sharpener"/>
    <n v="219.89999999999998"/>
    <n v="5"/>
    <n v="0"/>
    <x v="6164"/>
  </r>
  <r>
    <n v="7768"/>
    <x v="3855"/>
    <x v="1"/>
    <x v="252"/>
    <d v="2012-08-26T00:00:00"/>
    <s v="First Class"/>
    <s v="DO-13435"/>
    <s v="Denny Ordway"/>
    <x v="0"/>
    <s v="United States"/>
    <s v="Portland"/>
    <x v="21"/>
    <n v="97206"/>
    <x v="1"/>
    <s v="OFF-AR-10002053"/>
    <x v="1"/>
    <x v="6"/>
    <s v="Premium Writing Pencils, Soft, #2 by Central Association for the Blind"/>
    <n v="7.1519999999999992"/>
    <n v="3"/>
    <n v="0.2"/>
    <x v="500"/>
  </r>
  <r>
    <n v="7769"/>
    <x v="3856"/>
    <x v="3"/>
    <x v="105"/>
    <d v="2014-11-18T00:00:00"/>
    <s v="Standard Class"/>
    <s v="LB-16735"/>
    <s v="Larry Blacks"/>
    <x v="0"/>
    <s v="United States"/>
    <s v="Tallahassee"/>
    <x v="2"/>
    <n v="32303"/>
    <x v="0"/>
    <s v="OFF-PA-10003651"/>
    <x v="1"/>
    <x v="10"/>
    <s v="Xerox 1968"/>
    <n v="26.720000000000002"/>
    <n v="5"/>
    <n v="0.2"/>
    <x v="3422"/>
  </r>
  <r>
    <n v="7770"/>
    <x v="3857"/>
    <x v="0"/>
    <x v="1147"/>
    <d v="2013-08-02T00:00:00"/>
    <s v="Same Day"/>
    <s v="TS-21205"/>
    <s v="Thomas Seio"/>
    <x v="1"/>
    <s v="United States"/>
    <s v="Riverside"/>
    <x v="1"/>
    <n v="92503"/>
    <x v="1"/>
    <s v="TEC-PH-10002885"/>
    <x v="2"/>
    <x v="7"/>
    <s v="Apple iPhone 5"/>
    <n v="1039.7280000000001"/>
    <n v="2"/>
    <n v="0.2"/>
    <x v="6165"/>
  </r>
  <r>
    <n v="7771"/>
    <x v="3857"/>
    <x v="0"/>
    <x v="1147"/>
    <d v="2013-08-02T00:00:00"/>
    <s v="Same Day"/>
    <s v="TS-21205"/>
    <s v="Thomas Seio"/>
    <x v="1"/>
    <s v="United States"/>
    <s v="Riverside"/>
    <x v="1"/>
    <n v="92503"/>
    <x v="1"/>
    <s v="OFF-AP-10002892"/>
    <x v="1"/>
    <x v="9"/>
    <s v="Belkin F5C206VTEL 6 Outlet Surge"/>
    <n v="45.96"/>
    <n v="2"/>
    <n v="0"/>
    <x v="6166"/>
  </r>
  <r>
    <n v="7772"/>
    <x v="3858"/>
    <x v="0"/>
    <x v="881"/>
    <d v="2013-12-03T00:00:00"/>
    <s v="Standard Class"/>
    <s v="CS-12505"/>
    <s v="Cindy Stewart"/>
    <x v="0"/>
    <s v="United States"/>
    <s v="Lancaster"/>
    <x v="24"/>
    <n v="43130"/>
    <x v="3"/>
    <s v="OFF-BI-10000545"/>
    <x v="1"/>
    <x v="8"/>
    <s v="GBC Ibimaster 500 Manual ProClick Binding System"/>
    <n v="456.58800000000008"/>
    <n v="2"/>
    <n v="0.7"/>
    <x v="6167"/>
  </r>
  <r>
    <n v="7773"/>
    <x v="3858"/>
    <x v="0"/>
    <x v="881"/>
    <d v="2013-12-03T00:00:00"/>
    <s v="Standard Class"/>
    <s v="CS-12505"/>
    <s v="Cindy Stewart"/>
    <x v="0"/>
    <s v="United States"/>
    <s v="Lancaster"/>
    <x v="24"/>
    <n v="43130"/>
    <x v="3"/>
    <s v="TEC-MA-10000418"/>
    <x v="2"/>
    <x v="15"/>
    <s v="Cubify CubeX 3D Printer Double Head Print"/>
    <n v="4499.9850000000006"/>
    <n v="5"/>
    <n v="0.7"/>
    <x v="6168"/>
  </r>
  <r>
    <n v="7774"/>
    <x v="3858"/>
    <x v="0"/>
    <x v="881"/>
    <d v="2013-12-03T00:00:00"/>
    <s v="Standard Class"/>
    <s v="CS-12505"/>
    <s v="Cindy Stewart"/>
    <x v="0"/>
    <s v="United States"/>
    <s v="Lancaster"/>
    <x v="24"/>
    <n v="43130"/>
    <x v="3"/>
    <s v="TEC-AC-10000926"/>
    <x v="2"/>
    <x v="11"/>
    <s v="NETGEAR RangeMax WNR1000 Wireless Router"/>
    <n v="59.975999999999999"/>
    <n v="3"/>
    <n v="0.2"/>
    <x v="2974"/>
  </r>
  <r>
    <n v="7775"/>
    <x v="3859"/>
    <x v="0"/>
    <x v="1172"/>
    <d v="2013-04-16T00:00:00"/>
    <s v="First Class"/>
    <s v="SP-20920"/>
    <s v="Susan Pistek"/>
    <x v="0"/>
    <s v="United States"/>
    <s v="San Francisco"/>
    <x v="1"/>
    <n v="94109"/>
    <x v="1"/>
    <s v="OFF-EN-10001509"/>
    <x v="1"/>
    <x v="12"/>
    <s v="Poly String Tie Envelopes"/>
    <n v="6.12"/>
    <n v="3"/>
    <n v="0"/>
    <x v="6169"/>
  </r>
  <r>
    <n v="7776"/>
    <x v="3860"/>
    <x v="2"/>
    <x v="422"/>
    <d v="2011-12-31T00:00:00"/>
    <s v="Standard Class"/>
    <s v="CD-12790"/>
    <s v="Cynthia Delaney"/>
    <x v="2"/>
    <s v="United States"/>
    <s v="Moreno Valley"/>
    <x v="1"/>
    <n v="92553"/>
    <x v="1"/>
    <s v="OFF-AP-10001366"/>
    <x v="1"/>
    <x v="9"/>
    <s v="Staples"/>
    <n v="10.98"/>
    <n v="1"/>
    <n v="0"/>
    <x v="6170"/>
  </r>
  <r>
    <n v="7777"/>
    <x v="3860"/>
    <x v="2"/>
    <x v="422"/>
    <d v="2011-12-31T00:00:00"/>
    <s v="Standard Class"/>
    <s v="CD-12790"/>
    <s v="Cynthia Delaney"/>
    <x v="2"/>
    <s v="United States"/>
    <s v="Moreno Valley"/>
    <x v="1"/>
    <n v="92553"/>
    <x v="1"/>
    <s v="OFF-FA-10003485"/>
    <x v="1"/>
    <x v="13"/>
    <s v="Staples"/>
    <n v="7.86"/>
    <n v="3"/>
    <n v="0"/>
    <x v="6171"/>
  </r>
  <r>
    <n v="7778"/>
    <x v="3860"/>
    <x v="2"/>
    <x v="422"/>
    <d v="2011-12-31T00:00:00"/>
    <s v="Standard Class"/>
    <s v="CD-12790"/>
    <s v="Cynthia Delaney"/>
    <x v="2"/>
    <s v="United States"/>
    <s v="Moreno Valley"/>
    <x v="1"/>
    <n v="92553"/>
    <x v="1"/>
    <s v="OFF-ST-10004507"/>
    <x v="1"/>
    <x v="4"/>
    <s v="Advantus Rolling Storage Box"/>
    <n v="51.449999999999996"/>
    <n v="3"/>
    <n v="0"/>
    <x v="503"/>
  </r>
  <r>
    <n v="7779"/>
    <x v="3860"/>
    <x v="2"/>
    <x v="422"/>
    <d v="2011-12-31T00:00:00"/>
    <s v="Standard Class"/>
    <s v="CD-12790"/>
    <s v="Cynthia Delaney"/>
    <x v="2"/>
    <s v="United States"/>
    <s v="Moreno Valley"/>
    <x v="1"/>
    <n v="92553"/>
    <x v="1"/>
    <s v="OFF-BI-10002353"/>
    <x v="1"/>
    <x v="8"/>
    <s v="GBC VeloBind Cover Sets"/>
    <n v="37.055999999999997"/>
    <n v="3"/>
    <n v="0.2"/>
    <x v="6172"/>
  </r>
  <r>
    <n v="7780"/>
    <x v="3861"/>
    <x v="0"/>
    <x v="724"/>
    <d v="2013-04-23T00:00:00"/>
    <s v="Standard Class"/>
    <s v="RF-19840"/>
    <s v="Roy Französisch"/>
    <x v="0"/>
    <s v="United States"/>
    <s v="Chesapeake"/>
    <x v="17"/>
    <n v="23320"/>
    <x v="0"/>
    <s v="OFF-AP-10001271"/>
    <x v="1"/>
    <x v="9"/>
    <s v="Eureka The Boss Cordless Rechargeable Stick Vac"/>
    <n v="203.92"/>
    <n v="4"/>
    <n v="0"/>
    <x v="6173"/>
  </r>
  <r>
    <n v="7781"/>
    <x v="3861"/>
    <x v="0"/>
    <x v="724"/>
    <d v="2013-04-23T00:00:00"/>
    <s v="Standard Class"/>
    <s v="RF-19840"/>
    <s v="Roy Französisch"/>
    <x v="0"/>
    <s v="United States"/>
    <s v="Chesapeake"/>
    <x v="17"/>
    <n v="23320"/>
    <x v="0"/>
    <s v="TEC-PH-10004924"/>
    <x v="2"/>
    <x v="7"/>
    <s v="SKILCRAFT Telephone Shoulder Rest, 2&quot; x 6.5&quot; x 2.5&quot;, Black"/>
    <n v="29.56"/>
    <n v="4"/>
    <n v="0"/>
    <x v="6174"/>
  </r>
  <r>
    <n v="7782"/>
    <x v="3862"/>
    <x v="1"/>
    <x v="936"/>
    <d v="2012-03-12T00:00:00"/>
    <s v="Standard Class"/>
    <s v="FO-14305"/>
    <s v="Frank Olsen"/>
    <x v="0"/>
    <s v="United States"/>
    <s v="Chicago"/>
    <x v="10"/>
    <n v="60623"/>
    <x v="2"/>
    <s v="OFF-BI-10002706"/>
    <x v="1"/>
    <x v="8"/>
    <s v="Avery Premier Heavy-Duty Binder with Round Locking Rings"/>
    <n v="8.5679999999999978"/>
    <n v="3"/>
    <n v="0.8"/>
    <x v="872"/>
  </r>
  <r>
    <n v="7783"/>
    <x v="3863"/>
    <x v="0"/>
    <x v="254"/>
    <d v="2013-11-07T00:00:00"/>
    <s v="Second Class"/>
    <s v="ER-13855"/>
    <s v="Elpida Rittenbach"/>
    <x v="1"/>
    <s v="United States"/>
    <s v="Charlotte"/>
    <x v="3"/>
    <n v="28205"/>
    <x v="0"/>
    <s v="OFF-ST-10003442"/>
    <x v="1"/>
    <x v="4"/>
    <s v="Eldon Portable Mobile Manager"/>
    <n v="45.248000000000005"/>
    <n v="2"/>
    <n v="0.2"/>
    <x v="3978"/>
  </r>
  <r>
    <n v="7784"/>
    <x v="3863"/>
    <x v="0"/>
    <x v="254"/>
    <d v="2013-11-07T00:00:00"/>
    <s v="Second Class"/>
    <s v="ER-13855"/>
    <s v="Elpida Rittenbach"/>
    <x v="1"/>
    <s v="United States"/>
    <s v="Charlotte"/>
    <x v="3"/>
    <n v="28205"/>
    <x v="0"/>
    <s v="FUR-TA-10002533"/>
    <x v="0"/>
    <x v="3"/>
    <s v="BPI Conference Tables"/>
    <n v="876.30000000000007"/>
    <n v="10"/>
    <n v="0.4"/>
    <x v="6175"/>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335"/>
  </r>
  <r>
    <n v="7787"/>
    <x v="3865"/>
    <x v="0"/>
    <x v="624"/>
    <d v="2013-05-21T00:00:00"/>
    <s v="First Class"/>
    <s v="LW-17215"/>
    <s v="Luke Weiss"/>
    <x v="0"/>
    <s v="United States"/>
    <s v="Chicago"/>
    <x v="10"/>
    <n v="60653"/>
    <x v="2"/>
    <s v="OFF-BI-10000279"/>
    <x v="1"/>
    <x v="8"/>
    <s v="Acco Recycled 2&quot; Capacity Laser Printer Hanging Data Binders"/>
    <n v="2.8899999999999992"/>
    <n v="1"/>
    <n v="0.8"/>
    <x v="6176"/>
  </r>
  <r>
    <n v="7788"/>
    <x v="3865"/>
    <x v="0"/>
    <x v="624"/>
    <d v="2013-05-21T00:00:00"/>
    <s v="First Class"/>
    <s v="LW-17215"/>
    <s v="Luke Weiss"/>
    <x v="0"/>
    <s v="United States"/>
    <s v="Chicago"/>
    <x v="10"/>
    <n v="60653"/>
    <x v="2"/>
    <s v="OFF-FA-10000936"/>
    <x v="1"/>
    <x v="13"/>
    <s v="Acco Hot Clips Clips to Go"/>
    <n v="7.8960000000000008"/>
    <n v="3"/>
    <n v="0.2"/>
    <x v="6177"/>
  </r>
  <r>
    <n v="7789"/>
    <x v="3865"/>
    <x v="0"/>
    <x v="624"/>
    <d v="2013-05-21T00:00:00"/>
    <s v="First Class"/>
    <s v="LW-17215"/>
    <s v="Luke Weiss"/>
    <x v="0"/>
    <s v="United States"/>
    <s v="Chicago"/>
    <x v="10"/>
    <n v="60653"/>
    <x v="2"/>
    <s v="FUR-FU-10004973"/>
    <x v="0"/>
    <x v="5"/>
    <s v="Flat Face Poster Frame"/>
    <n v="22.608000000000001"/>
    <n v="3"/>
    <n v="0.6"/>
    <x v="1963"/>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178"/>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x v="6179"/>
  </r>
  <r>
    <n v="7792"/>
    <x v="3867"/>
    <x v="0"/>
    <x v="1054"/>
    <d v="2013-12-25T00:00:00"/>
    <s v="Standard Class"/>
    <s v="BP-11050"/>
    <s v="Barry Pond"/>
    <x v="1"/>
    <s v="United States"/>
    <s v="Chicago"/>
    <x v="10"/>
    <n v="60623"/>
    <x v="2"/>
    <s v="OFF-BI-10002012"/>
    <x v="1"/>
    <x v="8"/>
    <s v="Wilson Jones Easy Flow II Sheet Lifters"/>
    <n v="1.7999999999999996"/>
    <n v="5"/>
    <n v="0.8"/>
    <x v="6180"/>
  </r>
  <r>
    <n v="7793"/>
    <x v="3868"/>
    <x v="3"/>
    <x v="386"/>
    <d v="2014-10-16T00:00:00"/>
    <s v="First Class"/>
    <s v="SP-20860"/>
    <s v="Sung Pak"/>
    <x v="1"/>
    <s v="United States"/>
    <s v="Dallas"/>
    <x v="5"/>
    <n v="75217"/>
    <x v="2"/>
    <s v="TEC-AC-10001383"/>
    <x v="2"/>
    <x v="11"/>
    <s v="Logitech Wireless Touch Keyboard K400"/>
    <n v="39.984000000000002"/>
    <n v="2"/>
    <n v="0.2"/>
    <x v="6181"/>
  </r>
  <r>
    <n v="7794"/>
    <x v="3869"/>
    <x v="1"/>
    <x v="295"/>
    <d v="2012-12-15T00:00:00"/>
    <s v="Second Class"/>
    <s v="JD-15895"/>
    <s v="Jonathan Doherty"/>
    <x v="1"/>
    <s v="United States"/>
    <s v="Las Vegas"/>
    <x v="33"/>
    <n v="89115"/>
    <x v="1"/>
    <s v="OFF-PA-10002036"/>
    <x v="1"/>
    <x v="10"/>
    <s v="Xerox 1930"/>
    <n v="32.400000000000006"/>
    <n v="5"/>
    <n v="0"/>
    <x v="6182"/>
  </r>
  <r>
    <n v="7795"/>
    <x v="3869"/>
    <x v="1"/>
    <x v="295"/>
    <d v="2012-12-15T00:00:00"/>
    <s v="Second Class"/>
    <s v="JD-15895"/>
    <s v="Jonathan Doherty"/>
    <x v="1"/>
    <s v="United States"/>
    <s v="Las Vegas"/>
    <x v="33"/>
    <n v="89115"/>
    <x v="1"/>
    <s v="OFF-PA-10002377"/>
    <x v="1"/>
    <x v="10"/>
    <s v="Xerox 1916"/>
    <n v="97.88"/>
    <n v="2"/>
    <n v="0"/>
    <x v="3500"/>
  </r>
  <r>
    <n v="7796"/>
    <x v="3870"/>
    <x v="1"/>
    <x v="984"/>
    <d v="2012-07-18T00:00:00"/>
    <s v="Standard Class"/>
    <s v="FM-14380"/>
    <s v="Fred McMath"/>
    <x v="0"/>
    <s v="United States"/>
    <s v="Amarillo"/>
    <x v="5"/>
    <n v="79109"/>
    <x v="2"/>
    <s v="TEC-PH-10000526"/>
    <x v="2"/>
    <x v="7"/>
    <s v="Vtech CS6719"/>
    <n v="307.16800000000001"/>
    <n v="4"/>
    <n v="0.2"/>
    <x v="6183"/>
  </r>
  <r>
    <n v="7797"/>
    <x v="3871"/>
    <x v="1"/>
    <x v="653"/>
    <d v="2012-10-06T00:00:00"/>
    <s v="Standard Class"/>
    <s v="MP-17965"/>
    <s v="Michael Paige"/>
    <x v="1"/>
    <s v="United States"/>
    <s v="Middletown"/>
    <x v="29"/>
    <n v="6457"/>
    <x v="3"/>
    <s v="OFF-BI-10001078"/>
    <x v="1"/>
    <x v="8"/>
    <s v="Acco PRESSTEX Data Binder with Storage Hooks, Dark Blue, 14 7/8&quot; X 11&quot;"/>
    <n v="26.9"/>
    <n v="5"/>
    <n v="0"/>
    <x v="6184"/>
  </r>
  <r>
    <n v="7798"/>
    <x v="3872"/>
    <x v="3"/>
    <x v="668"/>
    <d v="2014-03-28T00:00:00"/>
    <s v="First Class"/>
    <s v="HR-14830"/>
    <s v="Harold Ryan"/>
    <x v="1"/>
    <s v="United States"/>
    <s v="New York City"/>
    <x v="15"/>
    <n v="10035"/>
    <x v="3"/>
    <s v="OFF-EN-10004483"/>
    <x v="1"/>
    <x v="12"/>
    <s v="#10 White Business Envelopes,4 1/8 x 9 1/2"/>
    <n v="47.01"/>
    <n v="3"/>
    <n v="0"/>
    <x v="6185"/>
  </r>
  <r>
    <n v="7799"/>
    <x v="3872"/>
    <x v="3"/>
    <x v="668"/>
    <d v="2014-03-28T00:00:00"/>
    <s v="First Class"/>
    <s v="HR-14830"/>
    <s v="Harold Ryan"/>
    <x v="1"/>
    <s v="United States"/>
    <s v="New York City"/>
    <x v="15"/>
    <n v="10035"/>
    <x v="3"/>
    <s v="TEC-PH-10002624"/>
    <x v="2"/>
    <x v="7"/>
    <s v="Samsung Galaxy S4 Mini"/>
    <n v="469.99"/>
    <n v="1"/>
    <n v="0"/>
    <x v="6186"/>
  </r>
  <r>
    <n v="7800"/>
    <x v="3872"/>
    <x v="3"/>
    <x v="668"/>
    <d v="2014-03-28T00:00:00"/>
    <s v="First Class"/>
    <s v="HR-14830"/>
    <s v="Harold Ryan"/>
    <x v="1"/>
    <s v="United States"/>
    <s v="New York City"/>
    <x v="15"/>
    <n v="10035"/>
    <x v="3"/>
    <s v="FUR-CH-10003396"/>
    <x v="0"/>
    <x v="1"/>
    <s v="Global Deluxe Steno Chair"/>
    <n v="207.84600000000003"/>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187"/>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188"/>
  </r>
  <r>
    <n v="7803"/>
    <x v="3875"/>
    <x v="1"/>
    <x v="357"/>
    <d v="2012-09-26T00:00:00"/>
    <s v="Standard Class"/>
    <s v="SJ-20125"/>
    <s v="Sanjit Jacobs"/>
    <x v="2"/>
    <s v="United States"/>
    <s v="Franklin"/>
    <x v="18"/>
    <n v="37064"/>
    <x v="0"/>
    <s v="OFF-LA-10003714"/>
    <x v="1"/>
    <x v="2"/>
    <s v="Avery 510"/>
    <n v="12"/>
    <n v="4"/>
    <n v="0.2"/>
    <x v="6189"/>
  </r>
  <r>
    <n v="7804"/>
    <x v="3875"/>
    <x v="1"/>
    <x v="357"/>
    <d v="2012-09-26T00:00:00"/>
    <s v="Standard Class"/>
    <s v="SJ-20125"/>
    <s v="Sanjit Jacobs"/>
    <x v="2"/>
    <s v="United States"/>
    <s v="Franklin"/>
    <x v="18"/>
    <n v="37064"/>
    <x v="0"/>
    <s v="OFF-ST-10003716"/>
    <x v="1"/>
    <x v="4"/>
    <s v="Tennsco Double-Tier Lockers"/>
    <n v="720.06400000000008"/>
    <n v="4"/>
    <n v="0.2"/>
    <x v="3310"/>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x v="6190"/>
  </r>
  <r>
    <n v="7806"/>
    <x v="3875"/>
    <x v="1"/>
    <x v="357"/>
    <d v="2012-09-26T00:00:00"/>
    <s v="Standard Class"/>
    <s v="SJ-20125"/>
    <s v="Sanjit Jacobs"/>
    <x v="2"/>
    <s v="United States"/>
    <s v="Franklin"/>
    <x v="18"/>
    <n v="37064"/>
    <x v="0"/>
    <s v="OFF-AR-10001315"/>
    <x v="1"/>
    <x v="6"/>
    <s v="Newell 310"/>
    <n v="2.8160000000000003"/>
    <n v="2"/>
    <n v="0.2"/>
    <x v="6191"/>
  </r>
  <r>
    <n v="7807"/>
    <x v="3875"/>
    <x v="1"/>
    <x v="357"/>
    <d v="2012-09-26T00:00:00"/>
    <s v="Standard Class"/>
    <s v="SJ-20125"/>
    <s v="Sanjit Jacobs"/>
    <x v="2"/>
    <s v="United States"/>
    <s v="Franklin"/>
    <x v="18"/>
    <n v="37064"/>
    <x v="0"/>
    <s v="OFF-BI-10000042"/>
    <x v="1"/>
    <x v="8"/>
    <s v="Pressboard Data Binder, Crimson, 12&quot; X 8 1/2&quot;"/>
    <n v="3.2040000000000002"/>
    <n v="2"/>
    <n v="0.7"/>
    <x v="6192"/>
  </r>
  <r>
    <n v="7808"/>
    <x v="3876"/>
    <x v="0"/>
    <x v="1134"/>
    <d v="2013-01-13T00:00:00"/>
    <s v="Standard Class"/>
    <s v="VS-21820"/>
    <s v="Vivek Sundaresam"/>
    <x v="0"/>
    <s v="United States"/>
    <s v="Raleigh"/>
    <x v="3"/>
    <n v="27604"/>
    <x v="0"/>
    <s v="OFF-BI-10004236"/>
    <x v="1"/>
    <x v="8"/>
    <s v="XtraLife ClearVue Slant-D Ring Binder, White, 3&quot;"/>
    <n v="30.828000000000007"/>
    <n v="7"/>
    <n v="0.7"/>
    <x v="6193"/>
  </r>
  <r>
    <n v="7809"/>
    <x v="3876"/>
    <x v="0"/>
    <x v="1134"/>
    <d v="2013-01-13T00:00:00"/>
    <s v="Standard Class"/>
    <s v="VS-21820"/>
    <s v="Vivek Sundaresam"/>
    <x v="0"/>
    <s v="United States"/>
    <s v="Raleigh"/>
    <x v="3"/>
    <n v="27604"/>
    <x v="0"/>
    <s v="OFF-AR-10001955"/>
    <x v="1"/>
    <x v="6"/>
    <s v="Newell 319"/>
    <n v="47.616"/>
    <n v="3"/>
    <n v="0.2"/>
    <x v="6194"/>
  </r>
  <r>
    <n v="7810"/>
    <x v="3876"/>
    <x v="0"/>
    <x v="1134"/>
    <d v="2013-01-13T00:00:00"/>
    <s v="Standard Class"/>
    <s v="VS-21820"/>
    <s v="Vivek Sundaresam"/>
    <x v="0"/>
    <s v="United States"/>
    <s v="Raleigh"/>
    <x v="3"/>
    <n v="27604"/>
    <x v="0"/>
    <s v="TEC-PH-10004080"/>
    <x v="2"/>
    <x v="7"/>
    <s v="Avaya 5410 Digital phone"/>
    <n v="108.78399999999999"/>
    <n v="2"/>
    <n v="0.2"/>
    <x v="6195"/>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196"/>
  </r>
  <r>
    <n v="7812"/>
    <x v="3877"/>
    <x v="0"/>
    <x v="1173"/>
    <d v="2013-02-15T00:00:00"/>
    <s v="First Class"/>
    <s v="DK-13090"/>
    <s v="Dave Kipp"/>
    <x v="0"/>
    <s v="United States"/>
    <s v="Clinton"/>
    <x v="39"/>
    <n v="20735"/>
    <x v="3"/>
    <s v="OFF-AR-10001770"/>
    <x v="1"/>
    <x v="6"/>
    <s v="Economy #2 Pencils"/>
    <n v="7.98"/>
    <n v="3"/>
    <n v="0"/>
    <x v="3812"/>
  </r>
  <r>
    <n v="7813"/>
    <x v="3877"/>
    <x v="0"/>
    <x v="1173"/>
    <d v="2013-02-15T00:00:00"/>
    <s v="First Class"/>
    <s v="DK-13090"/>
    <s v="Dave Kipp"/>
    <x v="0"/>
    <s v="United States"/>
    <s v="Clinton"/>
    <x v="39"/>
    <n v="20735"/>
    <x v="3"/>
    <s v="FUR-TA-10002356"/>
    <x v="0"/>
    <x v="3"/>
    <s v="Bevis Boat-Shaped Conference Table"/>
    <n v="550.43100000000004"/>
    <n v="3"/>
    <n v="0.3"/>
    <x v="6197"/>
  </r>
  <r>
    <n v="7814"/>
    <x v="3877"/>
    <x v="0"/>
    <x v="1173"/>
    <d v="2013-02-15T00:00:00"/>
    <s v="First Class"/>
    <s v="DK-13090"/>
    <s v="Dave Kipp"/>
    <x v="0"/>
    <s v="United States"/>
    <s v="Clinton"/>
    <x v="39"/>
    <n v="20735"/>
    <x v="3"/>
    <s v="FUR-FU-10003274"/>
    <x v="0"/>
    <x v="5"/>
    <s v="Regeneration Desk Collection"/>
    <n v="10.56"/>
    <n v="6"/>
    <n v="0"/>
    <x v="619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199"/>
  </r>
  <r>
    <n v="7816"/>
    <x v="3878"/>
    <x v="3"/>
    <x v="110"/>
    <d v="2014-06-11T00:00:00"/>
    <s v="First Class"/>
    <s v="MG-17680"/>
    <s v="Maureen Gastineau"/>
    <x v="2"/>
    <s v="United States"/>
    <s v="Los Angeles"/>
    <x v="1"/>
    <n v="90049"/>
    <x v="1"/>
    <s v="TEC-PH-10000307"/>
    <x v="2"/>
    <x v="7"/>
    <s v="Shocksock Galaxy S4 Armband"/>
    <n v="17.52"/>
    <n v="2"/>
    <n v="0.2"/>
    <x v="6200"/>
  </r>
  <r>
    <n v="7817"/>
    <x v="3879"/>
    <x v="0"/>
    <x v="147"/>
    <d v="2013-10-27T00:00:00"/>
    <s v="Second Class"/>
    <s v="DP-13390"/>
    <s v="Dennis Pardue"/>
    <x v="2"/>
    <s v="United States"/>
    <s v="North Las Vegas"/>
    <x v="33"/>
    <n v="89031"/>
    <x v="1"/>
    <s v="OFF-AR-10002240"/>
    <x v="1"/>
    <x v="6"/>
    <s v="Panasonic KP-150 Electric Pencil Sharpener"/>
    <n v="113.22"/>
    <n v="3"/>
    <n v="0"/>
    <x v="6201"/>
  </r>
  <r>
    <n v="7818"/>
    <x v="3879"/>
    <x v="0"/>
    <x v="147"/>
    <d v="2013-10-27T00:00:00"/>
    <s v="Second Class"/>
    <s v="DP-13390"/>
    <s v="Dennis Pardue"/>
    <x v="2"/>
    <s v="United States"/>
    <s v="North Las Vegas"/>
    <x v="33"/>
    <n v="89031"/>
    <x v="1"/>
    <s v="OFF-PA-10001801"/>
    <x v="1"/>
    <x v="10"/>
    <s v="Xerox 193"/>
    <n v="35.880000000000003"/>
    <n v="6"/>
    <n v="0"/>
    <x v="4746"/>
  </r>
  <r>
    <n v="7819"/>
    <x v="3879"/>
    <x v="0"/>
    <x v="147"/>
    <d v="2013-10-27T00:00:00"/>
    <s v="Second Class"/>
    <s v="DP-13390"/>
    <s v="Dennis Pardue"/>
    <x v="2"/>
    <s v="United States"/>
    <s v="North Las Vegas"/>
    <x v="33"/>
    <n v="89031"/>
    <x v="1"/>
    <s v="OFF-BI-10001120"/>
    <x v="1"/>
    <x v="8"/>
    <s v="Ibico EPK-21 Electric Binding System"/>
    <n v="4535.9760000000006"/>
    <n v="3"/>
    <n v="0.2"/>
    <x v="6202"/>
  </r>
  <r>
    <n v="7820"/>
    <x v="3880"/>
    <x v="3"/>
    <x v="795"/>
    <d v="2014-01-31T00:00:00"/>
    <s v="Standard Class"/>
    <s v="CJ-12010"/>
    <s v="Caroline Jumper"/>
    <x v="0"/>
    <s v="United States"/>
    <s v="San Francisco"/>
    <x v="1"/>
    <n v="94109"/>
    <x v="1"/>
    <s v="OFF-FA-10000611"/>
    <x v="1"/>
    <x v="13"/>
    <s v="Binder Clips by OIC"/>
    <n v="11.84"/>
    <n v="8"/>
    <n v="0"/>
    <x v="6203"/>
  </r>
  <r>
    <n v="7821"/>
    <x v="3881"/>
    <x v="3"/>
    <x v="166"/>
    <d v="2014-12-11T00:00:00"/>
    <s v="Second Class"/>
    <s v="CW-11905"/>
    <s v="Carl Weiss"/>
    <x v="2"/>
    <s v="United States"/>
    <s v="Cranston"/>
    <x v="34"/>
    <n v="2920"/>
    <x v="3"/>
    <s v="OFF-ST-10000036"/>
    <x v="1"/>
    <x v="4"/>
    <s v="Recycled Data-Pak for Archival Bound Computer Printouts, 12-1/2 x 12-1/2 x 16"/>
    <n v="592.74"/>
    <n v="6"/>
    <n v="0"/>
    <x v="6204"/>
  </r>
  <r>
    <n v="7822"/>
    <x v="3882"/>
    <x v="0"/>
    <x v="147"/>
    <d v="2013-10-25T00:00:00"/>
    <s v="Second Class"/>
    <s v="GW-14605"/>
    <s v="Giulietta Weimer"/>
    <x v="0"/>
    <s v="United States"/>
    <s v="Jackson"/>
    <x v="18"/>
    <n v="38301"/>
    <x v="0"/>
    <s v="OFF-ST-10004950"/>
    <x v="1"/>
    <x v="4"/>
    <s v="Tenex Personal Filing Tote With Secure Closure Lid, Black/Frost"/>
    <n v="111.67200000000001"/>
    <n v="9"/>
    <n v="0.2"/>
    <x v="2988"/>
  </r>
  <r>
    <n v="7823"/>
    <x v="3883"/>
    <x v="2"/>
    <x v="86"/>
    <d v="2011-09-01T00:00:00"/>
    <s v="Standard Class"/>
    <s v="PP-18955"/>
    <s v="Paul Prost"/>
    <x v="2"/>
    <s v="United States"/>
    <s v="Newark"/>
    <x v="13"/>
    <n v="19711"/>
    <x v="3"/>
    <s v="OFF-AR-10003770"/>
    <x v="1"/>
    <x v="6"/>
    <s v="Newell 340"/>
    <n v="8.64"/>
    <n v="3"/>
    <n v="0"/>
    <x v="1032"/>
  </r>
  <r>
    <n v="7824"/>
    <x v="3883"/>
    <x v="2"/>
    <x v="86"/>
    <d v="2011-09-01T00:00:00"/>
    <s v="Standard Class"/>
    <s v="PP-18955"/>
    <s v="Paul Prost"/>
    <x v="2"/>
    <s v="United States"/>
    <s v="Newark"/>
    <x v="13"/>
    <n v="19711"/>
    <x v="3"/>
    <s v="TEC-AC-10002800"/>
    <x v="2"/>
    <x v="11"/>
    <s v="Plantronics Audio 478 Stereo USB Headset"/>
    <n v="149.97"/>
    <n v="3"/>
    <n v="0"/>
    <x v="2852"/>
  </r>
  <r>
    <n v="7825"/>
    <x v="3884"/>
    <x v="2"/>
    <x v="1174"/>
    <d v="2011-05-23T00:00:00"/>
    <s v="Standard Class"/>
    <s v="PW-19030"/>
    <s v="Pauline Webber"/>
    <x v="1"/>
    <s v="United States"/>
    <s v="Los Angeles"/>
    <x v="1"/>
    <n v="90036"/>
    <x v="1"/>
    <s v="FUR-CH-10002439"/>
    <x v="0"/>
    <x v="1"/>
    <s v="Iceberg Nesting Folding Chair, 19w x 6d x 43h"/>
    <n v="232.88"/>
    <n v="5"/>
    <n v="0.2"/>
    <x v="6205"/>
  </r>
  <r>
    <n v="7826"/>
    <x v="3885"/>
    <x v="1"/>
    <x v="302"/>
    <d v="2012-02-07T00:00:00"/>
    <s v="Standard Class"/>
    <s v="PW-19030"/>
    <s v="Pauline Webber"/>
    <x v="1"/>
    <s v="United States"/>
    <s v="Rome"/>
    <x v="15"/>
    <n v="13440"/>
    <x v="3"/>
    <s v="FUR-CH-10004218"/>
    <x v="0"/>
    <x v="1"/>
    <s v="Global Fabric Manager's Chair, Dark Gray"/>
    <n v="90.882000000000005"/>
    <n v="1"/>
    <n v="0.1"/>
    <x v="6206"/>
  </r>
  <r>
    <n v="7827"/>
    <x v="3886"/>
    <x v="3"/>
    <x v="1108"/>
    <d v="2014-11-06T00:00:00"/>
    <s v="Standard Class"/>
    <s v="CY-12745"/>
    <s v="Craig Yedwab"/>
    <x v="1"/>
    <s v="United States"/>
    <s v="Chicago"/>
    <x v="10"/>
    <n v="60610"/>
    <x v="2"/>
    <s v="TEC-PH-10004042"/>
    <x v="2"/>
    <x v="7"/>
    <s v="ClearOne Communications CHAT 70 OC Speaker Phone"/>
    <n v="508.76800000000003"/>
    <n v="4"/>
    <n v="0.2"/>
    <x v="5657"/>
  </r>
  <r>
    <n v="7828"/>
    <x v="3886"/>
    <x v="3"/>
    <x v="1108"/>
    <d v="2014-11-06T00:00:00"/>
    <s v="Standard Class"/>
    <s v="CY-12745"/>
    <s v="Craig Yedwab"/>
    <x v="1"/>
    <s v="United States"/>
    <s v="Chicago"/>
    <x v="10"/>
    <n v="60610"/>
    <x v="2"/>
    <s v="OFF-EN-10001137"/>
    <x v="1"/>
    <x v="12"/>
    <s v="#10 Gummed Flap White Envelopes, 100/Box"/>
    <n v="9.9120000000000008"/>
    <n v="3"/>
    <n v="0.2"/>
    <x v="5360"/>
  </r>
  <r>
    <n v="7829"/>
    <x v="3887"/>
    <x v="1"/>
    <x v="33"/>
    <d v="2012-05-01T00:00:00"/>
    <s v="Standard Class"/>
    <s v="BW-11110"/>
    <s v="Bart Watters"/>
    <x v="1"/>
    <s v="United States"/>
    <s v="San Diego"/>
    <x v="1"/>
    <n v="92105"/>
    <x v="1"/>
    <s v="FUR-CH-10002017"/>
    <x v="0"/>
    <x v="1"/>
    <s v="SAFCO Optional Arm Kit for Workspace Cribbage Stacking Chair"/>
    <n v="63.936000000000007"/>
    <n v="3"/>
    <n v="0.2"/>
    <x v="6207"/>
  </r>
  <r>
    <n v="7830"/>
    <x v="3887"/>
    <x v="1"/>
    <x v="33"/>
    <d v="2012-05-01T00:00:00"/>
    <s v="Standard Class"/>
    <s v="BW-11110"/>
    <s v="Bart Watters"/>
    <x v="1"/>
    <s v="United States"/>
    <s v="San Diego"/>
    <x v="1"/>
    <n v="92105"/>
    <x v="1"/>
    <s v="OFF-AR-10000588"/>
    <x v="1"/>
    <x v="6"/>
    <s v="Newell 345"/>
    <n v="59.519999999999996"/>
    <n v="3"/>
    <n v="0"/>
    <x v="436"/>
  </r>
  <r>
    <n v="7831"/>
    <x v="3887"/>
    <x v="1"/>
    <x v="33"/>
    <d v="2012-05-01T00:00:00"/>
    <s v="Standard Class"/>
    <s v="BW-11110"/>
    <s v="Bart Watters"/>
    <x v="1"/>
    <s v="United States"/>
    <s v="San Diego"/>
    <x v="1"/>
    <n v="92105"/>
    <x v="1"/>
    <s v="TEC-PH-10003174"/>
    <x v="2"/>
    <x v="7"/>
    <s v="RCA ViSYS 25825 Wireless digital phone"/>
    <n v="311.97600000000006"/>
    <n v="3"/>
    <n v="0.2"/>
    <x v="6208"/>
  </r>
  <r>
    <n v="7832"/>
    <x v="3887"/>
    <x v="1"/>
    <x v="33"/>
    <d v="2012-05-01T00:00:00"/>
    <s v="Standard Class"/>
    <s v="BW-11110"/>
    <s v="Bart Watters"/>
    <x v="1"/>
    <s v="United States"/>
    <s v="San Diego"/>
    <x v="1"/>
    <n v="92105"/>
    <x v="1"/>
    <s v="OFF-BI-10001524"/>
    <x v="1"/>
    <x v="8"/>
    <s v="GBC Premium Transparent Covers with Diagonal Lined Pattern"/>
    <n v="50.352000000000004"/>
    <n v="3"/>
    <n v="0.2"/>
    <x v="530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d v="2012-01-28T00:00:00"/>
    <s v="Standard Class"/>
    <s v="CR-12820"/>
    <s v="Cyra Reiten"/>
    <x v="2"/>
    <s v="United States"/>
    <s v="West Palm Beach"/>
    <x v="2"/>
    <n v="33407"/>
    <x v="0"/>
    <s v="OFF-AR-10004757"/>
    <x v="1"/>
    <x v="6"/>
    <s v="Crayola Colored Pencils"/>
    <n v="13.120000000000001"/>
    <n v="5"/>
    <n v="0.2"/>
    <x v="5988"/>
  </r>
  <r>
    <n v="7835"/>
    <x v="3890"/>
    <x v="1"/>
    <x v="657"/>
    <d v="2012-04-17T00:00:00"/>
    <s v="Second Class"/>
    <s v="EB-14110"/>
    <s v="Eugene Barchas"/>
    <x v="0"/>
    <s v="United States"/>
    <s v="Los Angeles"/>
    <x v="1"/>
    <n v="90045"/>
    <x v="1"/>
    <s v="FUR-TA-10002530"/>
    <x v="0"/>
    <x v="3"/>
    <s v="Iceberg OfficeWorks 42&quot; Round Tables"/>
    <n v="241.56799999999998"/>
    <n v="2"/>
    <n v="0.2"/>
    <x v="6210"/>
  </r>
  <r>
    <n v="7836"/>
    <x v="3890"/>
    <x v="1"/>
    <x v="657"/>
    <d v="2012-04-17T00:00:00"/>
    <s v="Second Class"/>
    <s v="EB-14110"/>
    <s v="Eugene Barchas"/>
    <x v="0"/>
    <s v="United States"/>
    <s v="Los Angeles"/>
    <x v="1"/>
    <n v="90045"/>
    <x v="1"/>
    <s v="TEC-PH-10001494"/>
    <x v="2"/>
    <x v="7"/>
    <s v="Polycom CX600 IP Phone VoIP phone"/>
    <n v="479.92"/>
    <n v="2"/>
    <n v="0.2"/>
    <x v="6211"/>
  </r>
  <r>
    <n v="7837"/>
    <x v="3891"/>
    <x v="1"/>
    <x v="12"/>
    <d v="2012-09-30T00:00:00"/>
    <s v="Standard Class"/>
    <s v="SH-19975"/>
    <s v="Sally Hughsby"/>
    <x v="1"/>
    <s v="United States"/>
    <s v="Seattle"/>
    <x v="4"/>
    <n v="98103"/>
    <x v="1"/>
    <s v="FUR-CH-10004289"/>
    <x v="0"/>
    <x v="1"/>
    <s v="Global Super Steno Chair"/>
    <n v="307.13600000000002"/>
    <n v="4"/>
    <n v="0.2"/>
    <x v="6212"/>
  </r>
  <r>
    <n v="7838"/>
    <x v="3891"/>
    <x v="1"/>
    <x v="12"/>
    <d v="2012-09-30T00:00:00"/>
    <s v="Standard Class"/>
    <s v="SH-19975"/>
    <s v="Sally Hughsby"/>
    <x v="1"/>
    <s v="United States"/>
    <s v="Seattle"/>
    <x v="4"/>
    <n v="98103"/>
    <x v="1"/>
    <s v="OFF-LA-10002945"/>
    <x v="1"/>
    <x v="2"/>
    <s v="Permanent Self-Adhesive File Folder Labels for Typewriters, 1 1/8 x 3 1/2, White"/>
    <n v="12.6"/>
    <n v="2"/>
    <n v="0"/>
    <x v="5782"/>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6169"/>
  </r>
  <r>
    <n v="7841"/>
    <x v="3892"/>
    <x v="2"/>
    <x v="1176"/>
    <d v="2011-04-02T00:00:00"/>
    <s v="Standard Class"/>
    <s v="CV-12295"/>
    <s v="Christina VanderZanden"/>
    <x v="0"/>
    <s v="United States"/>
    <s v="Des Moines"/>
    <x v="23"/>
    <n v="50315"/>
    <x v="2"/>
    <s v="FUR-TA-10003954"/>
    <x v="0"/>
    <x v="3"/>
    <s v="Hon 94000 Series Round Tables"/>
    <n v="1184.72"/>
    <n v="4"/>
    <n v="0"/>
    <x v="6213"/>
  </r>
  <r>
    <n v="7842"/>
    <x v="3893"/>
    <x v="0"/>
    <x v="19"/>
    <d v="2013-07-23T00:00:00"/>
    <s v="Standard Class"/>
    <s v="AT-10735"/>
    <s v="Annie Thurman"/>
    <x v="0"/>
    <s v="United States"/>
    <s v="New York City"/>
    <x v="15"/>
    <n v="10024"/>
    <x v="3"/>
    <s v="OFF-AP-10002892"/>
    <x v="1"/>
    <x v="9"/>
    <s v="Belkin F5C206VTEL 6 Outlet Surge"/>
    <n v="45.96"/>
    <n v="2"/>
    <n v="0"/>
    <x v="6166"/>
  </r>
  <r>
    <n v="7843"/>
    <x v="3894"/>
    <x v="2"/>
    <x v="987"/>
    <d v="2011-04-23T00:00:00"/>
    <s v="Second Class"/>
    <s v="AG-10390"/>
    <s v="Allen Goldenen"/>
    <x v="0"/>
    <s v="United States"/>
    <s v="Arlington"/>
    <x v="17"/>
    <n v="22204"/>
    <x v="0"/>
    <s v="OFF-BI-10003638"/>
    <x v="1"/>
    <x v="8"/>
    <s v="GBC Durable Plastic Covers"/>
    <n v="58.050000000000004"/>
    <n v="3"/>
    <n v="0"/>
    <x v="720"/>
  </r>
  <r>
    <n v="7844"/>
    <x v="3894"/>
    <x v="2"/>
    <x v="987"/>
    <d v="2011-04-23T00:00:00"/>
    <s v="Second Class"/>
    <s v="AG-10390"/>
    <s v="Allen Goldenen"/>
    <x v="0"/>
    <s v="United States"/>
    <s v="Arlington"/>
    <x v="17"/>
    <n v="22204"/>
    <x v="0"/>
    <s v="OFF-PA-10001569"/>
    <x v="1"/>
    <x v="10"/>
    <s v="Xerox 232"/>
    <n v="71.28"/>
    <n v="11"/>
    <n v="0"/>
    <x v="5108"/>
  </r>
  <r>
    <n v="7845"/>
    <x v="3895"/>
    <x v="3"/>
    <x v="246"/>
    <d v="2014-07-26T00:00:00"/>
    <s v="Standard Class"/>
    <s v="GM-14500"/>
    <s v="Gene McClure"/>
    <x v="0"/>
    <s v="United States"/>
    <s v="Pharr"/>
    <x v="5"/>
    <n v="78577"/>
    <x v="2"/>
    <s v="FUR-TA-10001676"/>
    <x v="0"/>
    <x v="3"/>
    <s v="Hon 61000 Series Interactive Training Tables"/>
    <n v="124.404"/>
    <n v="4"/>
    <n v="0.3"/>
    <x v="6214"/>
  </r>
  <r>
    <n v="7846"/>
    <x v="3896"/>
    <x v="1"/>
    <x v="874"/>
    <d v="2012-10-02T00:00:00"/>
    <s v="Standard Class"/>
    <s v="JK-15205"/>
    <s v="Jamie Kunitz"/>
    <x v="0"/>
    <s v="United States"/>
    <s v="Arlington"/>
    <x v="17"/>
    <n v="22204"/>
    <x v="0"/>
    <s v="OFF-PA-10001125"/>
    <x v="1"/>
    <x v="10"/>
    <s v="Xerox 1988"/>
    <n v="154.9"/>
    <n v="5"/>
    <n v="0"/>
    <x v="934"/>
  </r>
  <r>
    <n v="7847"/>
    <x v="3896"/>
    <x v="1"/>
    <x v="874"/>
    <d v="2012-10-02T00:00:00"/>
    <s v="Standard Class"/>
    <s v="JK-15205"/>
    <s v="Jamie Kunitz"/>
    <x v="0"/>
    <s v="United States"/>
    <s v="Arlington"/>
    <x v="17"/>
    <n v="22204"/>
    <x v="0"/>
    <s v="TEC-PH-10002496"/>
    <x v="2"/>
    <x v="7"/>
    <s v="Cisco SPA301"/>
    <n v="1871.88"/>
    <n v="12"/>
    <n v="0"/>
    <x v="6215"/>
  </r>
  <r>
    <n v="7848"/>
    <x v="3897"/>
    <x v="0"/>
    <x v="535"/>
    <d v="2013-03-03T00:00:00"/>
    <s v="Standard Class"/>
    <s v="DW-13540"/>
    <s v="Don Weiss"/>
    <x v="0"/>
    <s v="United States"/>
    <s v="Houston"/>
    <x v="5"/>
    <n v="77070"/>
    <x v="2"/>
    <s v="FUR-FU-10004053"/>
    <x v="0"/>
    <x v="5"/>
    <s v="DAX Two-Tone Silver Metal Document Frame"/>
    <n v="16.192"/>
    <n v="2"/>
    <n v="0.6"/>
    <x v="6216"/>
  </r>
  <r>
    <n v="7849"/>
    <x v="3898"/>
    <x v="0"/>
    <x v="440"/>
    <d v="2013-05-07T00:00:00"/>
    <s v="Standard Class"/>
    <s v="AS-10090"/>
    <s v="Adam Shillingsburg"/>
    <x v="0"/>
    <s v="United States"/>
    <s v="Irving"/>
    <x v="5"/>
    <n v="75061"/>
    <x v="2"/>
    <s v="OFF-ST-10000321"/>
    <x v="1"/>
    <x v="4"/>
    <s v="Akro Stacking Bins"/>
    <n v="18.936"/>
    <n v="3"/>
    <n v="0.2"/>
    <x v="6217"/>
  </r>
  <r>
    <n v="7850"/>
    <x v="3898"/>
    <x v="0"/>
    <x v="440"/>
    <d v="2013-05-07T00:00:00"/>
    <s v="Standard Class"/>
    <s v="AS-10090"/>
    <s v="Adam Shillingsburg"/>
    <x v="0"/>
    <s v="United States"/>
    <s v="Irving"/>
    <x v="5"/>
    <n v="75061"/>
    <x v="2"/>
    <s v="OFF-ST-10002957"/>
    <x v="1"/>
    <x v="4"/>
    <s v="Sterilite Show Offs Storage Containers"/>
    <n v="12.672000000000001"/>
    <n v="3"/>
    <n v="0.2"/>
    <x v="2831"/>
  </r>
  <r>
    <n v="7851"/>
    <x v="3898"/>
    <x v="0"/>
    <x v="440"/>
    <d v="2013-05-07T00:00:00"/>
    <s v="Standard Class"/>
    <s v="AS-10090"/>
    <s v="Adam Shillingsburg"/>
    <x v="0"/>
    <s v="United States"/>
    <s v="Irving"/>
    <x v="5"/>
    <n v="75061"/>
    <x v="2"/>
    <s v="OFF-LA-10000973"/>
    <x v="1"/>
    <x v="2"/>
    <s v="Avery 502"/>
    <n v="5.04"/>
    <n v="2"/>
    <n v="0.2"/>
    <x v="1382"/>
  </r>
  <r>
    <n v="7852"/>
    <x v="3899"/>
    <x v="2"/>
    <x v="337"/>
    <d v="2011-12-15T00:00:00"/>
    <s v="Standard Class"/>
    <s v="TS-21205"/>
    <s v="Thomas Seio"/>
    <x v="1"/>
    <s v="United States"/>
    <s v="Chicago"/>
    <x v="10"/>
    <n v="60653"/>
    <x v="2"/>
    <s v="OFF-PA-10000143"/>
    <x v="1"/>
    <x v="10"/>
    <s v="Astroparche Fine Business Paper"/>
    <n v="8.4480000000000004"/>
    <n v="2"/>
    <n v="0.2"/>
    <x v="1525"/>
  </r>
  <r>
    <n v="7853"/>
    <x v="3899"/>
    <x v="2"/>
    <x v="337"/>
    <d v="2011-12-15T00:00:00"/>
    <s v="Standard Class"/>
    <s v="TS-21205"/>
    <s v="Thomas Seio"/>
    <x v="1"/>
    <s v="United States"/>
    <s v="Chicago"/>
    <x v="10"/>
    <n v="60653"/>
    <x v="2"/>
    <s v="OFF-AP-10003287"/>
    <x v="1"/>
    <x v="9"/>
    <s v="Tripp Lite TLP810NET Broadband Surge for Modem/Fax"/>
    <n v="20.387999999999995"/>
    <n v="2"/>
    <n v="0.8"/>
    <x v="6218"/>
  </r>
  <r>
    <n v="7854"/>
    <x v="3900"/>
    <x v="1"/>
    <x v="707"/>
    <d v="2012-12-29T00:00:00"/>
    <s v="Standard Class"/>
    <s v="SM-20320"/>
    <s v="Sean Miller"/>
    <x v="2"/>
    <s v="United States"/>
    <s v="Los Angeles"/>
    <x v="1"/>
    <n v="90049"/>
    <x v="1"/>
    <s v="OFF-PA-10001526"/>
    <x v="1"/>
    <x v="10"/>
    <s v="Xerox 1949"/>
    <n v="9.9600000000000009"/>
    <n v="2"/>
    <n v="0"/>
    <x v="5513"/>
  </r>
  <r>
    <n v="7855"/>
    <x v="3901"/>
    <x v="3"/>
    <x v="226"/>
    <d v="2014-12-13T00:00:00"/>
    <s v="Standard Class"/>
    <s v="BH-11710"/>
    <s v="Brosina Hoffman"/>
    <x v="0"/>
    <s v="United States"/>
    <s v="Hattiesburg"/>
    <x v="35"/>
    <n v="39401"/>
    <x v="0"/>
    <s v="OFF-AP-10004540"/>
    <x v="1"/>
    <x v="9"/>
    <s v="Eureka The Boss Lite 10-Amp Upright Vacuum, Blue"/>
    <n v="320.64"/>
    <n v="4"/>
    <n v="0"/>
    <x v="6219"/>
  </r>
  <r>
    <n v="7856"/>
    <x v="3901"/>
    <x v="3"/>
    <x v="226"/>
    <d v="2014-12-13T00:00:00"/>
    <s v="Standard Class"/>
    <s v="BH-11710"/>
    <s v="Brosina Hoffman"/>
    <x v="0"/>
    <s v="United States"/>
    <s v="Hattiesburg"/>
    <x v="35"/>
    <n v="39401"/>
    <x v="0"/>
    <s v="TEC-AC-10001266"/>
    <x v="2"/>
    <x v="11"/>
    <s v="Memorex Micro Travel Drive 8 GB"/>
    <n v="52"/>
    <n v="4"/>
    <n v="0"/>
    <x v="6220"/>
  </r>
  <r>
    <n v="7857"/>
    <x v="3902"/>
    <x v="2"/>
    <x v="992"/>
    <d v="2011-06-01T00:00:00"/>
    <s v="First Class"/>
    <s v="LW-16825"/>
    <s v="Laurel Workman"/>
    <x v="1"/>
    <s v="United States"/>
    <s v="New York City"/>
    <x v="15"/>
    <n v="10024"/>
    <x v="3"/>
    <s v="OFF-BI-10004233"/>
    <x v="1"/>
    <x v="8"/>
    <s v="GBC Pre-Punched Binding Paper, Plastic, White, 8-1/2&quot; x 11&quot;"/>
    <n v="25.584000000000003"/>
    <n v="2"/>
    <n v="0.2"/>
    <x v="2386"/>
  </r>
  <r>
    <n v="7858"/>
    <x v="3902"/>
    <x v="2"/>
    <x v="992"/>
    <d v="2011-06-01T00:00:00"/>
    <s v="First Class"/>
    <s v="LW-16825"/>
    <s v="Laurel Workman"/>
    <x v="1"/>
    <s v="United States"/>
    <s v="New York City"/>
    <x v="15"/>
    <n v="10024"/>
    <x v="3"/>
    <s v="TEC-PH-10003505"/>
    <x v="2"/>
    <x v="7"/>
    <s v="Geemarc AmpliPOWER60"/>
    <n v="464"/>
    <n v="5"/>
    <n v="0"/>
    <x v="6221"/>
  </r>
  <r>
    <n v="7859"/>
    <x v="3902"/>
    <x v="2"/>
    <x v="992"/>
    <d v="2011-06-01T00:00:00"/>
    <s v="First Class"/>
    <s v="LW-16825"/>
    <s v="Laurel Workman"/>
    <x v="1"/>
    <s v="United States"/>
    <s v="New York City"/>
    <x v="15"/>
    <n v="10024"/>
    <x v="3"/>
    <s v="OFF-AP-10001005"/>
    <x v="1"/>
    <x v="9"/>
    <s v="Honeywell Quietcare HEPA Air Cleaner"/>
    <n v="235.95000000000002"/>
    <n v="3"/>
    <n v="0"/>
    <x v="6222"/>
  </r>
  <r>
    <n v="7860"/>
    <x v="3902"/>
    <x v="2"/>
    <x v="992"/>
    <d v="2011-06-01T00:00:00"/>
    <s v="First Class"/>
    <s v="LW-16825"/>
    <s v="Laurel Workman"/>
    <x v="1"/>
    <s v="United States"/>
    <s v="New York City"/>
    <x v="15"/>
    <n v="10024"/>
    <x v="3"/>
    <s v="OFF-PA-10001712"/>
    <x v="1"/>
    <x v="10"/>
    <s v="Xerox 1948"/>
    <n v="39.96"/>
    <n v="4"/>
    <n v="0"/>
    <x v="1339"/>
  </r>
  <r>
    <n v="7861"/>
    <x v="3903"/>
    <x v="3"/>
    <x v="580"/>
    <d v="2014-03-07T00:00:00"/>
    <s v="Standard Class"/>
    <s v="JA-15970"/>
    <s v="Joseph Airdo"/>
    <x v="0"/>
    <s v="United States"/>
    <s v="Cuyahoga Falls"/>
    <x v="24"/>
    <n v="44221"/>
    <x v="3"/>
    <s v="OFF-BI-10002353"/>
    <x v="1"/>
    <x v="8"/>
    <s v="GBC VeloBind Cover Sets"/>
    <n v="18.528000000000002"/>
    <n v="4"/>
    <n v="0.7"/>
    <x v="6223"/>
  </r>
  <r>
    <n v="7862"/>
    <x v="3904"/>
    <x v="1"/>
    <x v="88"/>
    <d v="2012-10-17T00:00:00"/>
    <s v="Standard Class"/>
    <s v="KA-16525"/>
    <s v="Kelly Andreada"/>
    <x v="0"/>
    <s v="United States"/>
    <s v="Seattle"/>
    <x v="4"/>
    <n v="98103"/>
    <x v="1"/>
    <s v="TEC-AC-10003038"/>
    <x v="2"/>
    <x v="11"/>
    <s v="Kingston Digital DataTraveler 16GB USB 2.0"/>
    <n v="17.899999999999999"/>
    <n v="2"/>
    <n v="0"/>
    <x v="159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11"/>
  </r>
  <r>
    <n v="7865"/>
    <x v="3905"/>
    <x v="1"/>
    <x v="1177"/>
    <d v="2012-07-19T00:00:00"/>
    <s v="Second Class"/>
    <s v="TG-21310"/>
    <s v="Toby Gnade"/>
    <x v="0"/>
    <s v="United States"/>
    <s v="Mesa"/>
    <x v="16"/>
    <n v="85204"/>
    <x v="1"/>
    <s v="OFF-PA-10001846"/>
    <x v="1"/>
    <x v="10"/>
    <s v="Xerox 1899"/>
    <n v="18.496000000000002"/>
    <n v="4"/>
    <n v="0.2"/>
    <x v="6224"/>
  </r>
  <r>
    <n v="7866"/>
    <x v="3905"/>
    <x v="1"/>
    <x v="1177"/>
    <d v="2012-07-19T00:00:00"/>
    <s v="Second Class"/>
    <s v="TG-21310"/>
    <s v="Toby Gnade"/>
    <x v="0"/>
    <s v="United States"/>
    <s v="Mesa"/>
    <x v="16"/>
    <n v="85204"/>
    <x v="1"/>
    <s v="FUR-CH-10004287"/>
    <x v="0"/>
    <x v="1"/>
    <s v="SAFCO Arco Folding Chair"/>
    <n v="441.92"/>
    <n v="2"/>
    <n v="0.2"/>
    <x v="6225"/>
  </r>
  <r>
    <n v="7867"/>
    <x v="3905"/>
    <x v="1"/>
    <x v="1177"/>
    <d v="2012-07-19T00:00:00"/>
    <s v="Second Class"/>
    <s v="TG-21310"/>
    <s v="Toby Gnade"/>
    <x v="0"/>
    <s v="United States"/>
    <s v="Mesa"/>
    <x v="16"/>
    <n v="85204"/>
    <x v="1"/>
    <s v="FUR-BO-10001608"/>
    <x v="0"/>
    <x v="0"/>
    <s v="Hon Metal Bookcases, Black"/>
    <n v="127.76400000000002"/>
    <n v="6"/>
    <n v="0.7"/>
    <x v="6226"/>
  </r>
  <r>
    <n v="7868"/>
    <x v="3906"/>
    <x v="2"/>
    <x v="84"/>
    <d v="2011-11-24T00:00:00"/>
    <s v="Second Class"/>
    <s v="DB-13360"/>
    <s v="Dennis Bolton"/>
    <x v="2"/>
    <s v="United States"/>
    <s v="Salt Lake City"/>
    <x v="7"/>
    <n v="84106"/>
    <x v="1"/>
    <s v="OFF-PA-10000357"/>
    <x v="1"/>
    <x v="10"/>
    <s v="Xerox 1888"/>
    <n v="166.44"/>
    <n v="3"/>
    <n v="0"/>
    <x v="1797"/>
  </r>
  <r>
    <n v="7869"/>
    <x v="3907"/>
    <x v="0"/>
    <x v="1022"/>
    <d v="2013-06-03T00:00:00"/>
    <s v="Standard Class"/>
    <s v="LS-17245"/>
    <s v="Lynn Smith"/>
    <x v="0"/>
    <s v="United States"/>
    <s v="Los Angeles"/>
    <x v="1"/>
    <n v="90045"/>
    <x v="1"/>
    <s v="OFF-PA-10000575"/>
    <x v="1"/>
    <x v="10"/>
    <s v="Wirebound Message Books, Four 2 3/4 x 5 White Forms per Page"/>
    <n v="13.38"/>
    <n v="2"/>
    <n v="0"/>
    <x v="6227"/>
  </r>
  <r>
    <n v="7870"/>
    <x v="3908"/>
    <x v="3"/>
    <x v="445"/>
    <d v="2014-07-10T00:00:00"/>
    <s v="Standard Class"/>
    <s v="MO-17950"/>
    <s v="Michael Oakman"/>
    <x v="0"/>
    <s v="United States"/>
    <s v="Jacksonville"/>
    <x v="3"/>
    <n v="28540"/>
    <x v="0"/>
    <s v="TEC-AC-10002167"/>
    <x v="2"/>
    <x v="11"/>
    <s v="Imation 8gb Micro Traveldrive Usb 2.0 Flash Drive"/>
    <n v="24"/>
    <n v="2"/>
    <n v="0.2"/>
    <x v="752"/>
  </r>
  <r>
    <n v="7871"/>
    <x v="3909"/>
    <x v="3"/>
    <x v="145"/>
    <d v="2014-09-30T00:00:00"/>
    <s v="Standard Class"/>
    <s v="CA-11965"/>
    <s v="Carol Adams"/>
    <x v="1"/>
    <s v="United States"/>
    <s v="Lakewood"/>
    <x v="24"/>
    <n v="44107"/>
    <x v="3"/>
    <s v="OFF-EN-10004459"/>
    <x v="1"/>
    <x v="12"/>
    <s v="Security-Tint Envelopes"/>
    <n v="24.448"/>
    <n v="4"/>
    <n v="0.2"/>
    <x v="683"/>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600000000008"/>
    <n v="4"/>
    <n v="0.2"/>
    <x v="5151"/>
  </r>
  <r>
    <n v="7874"/>
    <x v="3910"/>
    <x v="0"/>
    <x v="339"/>
    <d v="2013-10-08T00:00:00"/>
    <s v="Standard Class"/>
    <s v="DB-12910"/>
    <s v="Daniel Byrd"/>
    <x v="2"/>
    <s v="United States"/>
    <s v="Lake Forest"/>
    <x v="1"/>
    <n v="92630"/>
    <x v="1"/>
    <s v="OFF-PA-10004610"/>
    <x v="1"/>
    <x v="10"/>
    <s v="Xerox 1900"/>
    <n v="8.56"/>
    <n v="2"/>
    <n v="0"/>
    <x v="1608"/>
  </r>
  <r>
    <n v="7875"/>
    <x v="3910"/>
    <x v="0"/>
    <x v="339"/>
    <d v="2013-10-08T00:00:00"/>
    <s v="Standard Class"/>
    <s v="DB-12910"/>
    <s v="Daniel Byrd"/>
    <x v="2"/>
    <s v="United States"/>
    <s v="Lake Forest"/>
    <x v="1"/>
    <n v="92630"/>
    <x v="1"/>
    <s v="OFF-PA-10001878"/>
    <x v="1"/>
    <x v="10"/>
    <s v="Xerox 1891"/>
    <n v="97.82"/>
    <n v="2"/>
    <n v="0"/>
    <x v="630"/>
  </r>
  <r>
    <n v="7876"/>
    <x v="3911"/>
    <x v="3"/>
    <x v="428"/>
    <d v="2014-09-16T00:00:00"/>
    <s v="Standard Class"/>
    <s v="DK-12835"/>
    <s v="Damala Kotsonis"/>
    <x v="1"/>
    <s v="United States"/>
    <s v="Portland"/>
    <x v="21"/>
    <n v="97206"/>
    <x v="1"/>
    <s v="OFF-PA-10002036"/>
    <x v="1"/>
    <x v="10"/>
    <s v="Xerox 1930"/>
    <n v="31.104000000000006"/>
    <n v="6"/>
    <n v="0.2"/>
    <x v="3663"/>
  </r>
  <r>
    <n v="7877"/>
    <x v="3911"/>
    <x v="3"/>
    <x v="428"/>
    <d v="2014-09-16T00:00:00"/>
    <s v="Standard Class"/>
    <s v="DK-12835"/>
    <s v="Damala Kotsonis"/>
    <x v="1"/>
    <s v="United States"/>
    <s v="Portland"/>
    <x v="21"/>
    <n v="97206"/>
    <x v="1"/>
    <s v="OFF-AP-10003278"/>
    <x v="1"/>
    <x v="9"/>
    <s v="Belkin 7-Outlet SurgeMaster Home Series"/>
    <n v="11.176000000000002"/>
    <n v="1"/>
    <n v="0.2"/>
    <x v="6228"/>
  </r>
  <r>
    <n v="7878"/>
    <x v="3912"/>
    <x v="1"/>
    <x v="899"/>
    <d v="2012-03-18T00:00:00"/>
    <s v="Standard Class"/>
    <s v="EB-14170"/>
    <s v="Evan Bailliet"/>
    <x v="0"/>
    <s v="United States"/>
    <s v="Charlotte"/>
    <x v="3"/>
    <n v="28205"/>
    <x v="0"/>
    <s v="OFF-LA-10001641"/>
    <x v="1"/>
    <x v="2"/>
    <s v="Avery 518"/>
    <n v="5.04"/>
    <n v="2"/>
    <n v="0.2"/>
    <x v="1382"/>
  </r>
  <r>
    <n v="7879"/>
    <x v="3913"/>
    <x v="0"/>
    <x v="896"/>
    <d v="2013-12-05T00:00:00"/>
    <s v="Second Class"/>
    <s v="DR-12940"/>
    <s v="Daniel Raglin"/>
    <x v="2"/>
    <s v="United States"/>
    <s v="Aurora"/>
    <x v="10"/>
    <n v="60505"/>
    <x v="2"/>
    <s v="FUR-FU-10003806"/>
    <x v="0"/>
    <x v="5"/>
    <s v="Tenex Chairmat w/ Average Lip, 45&quot; x 53&quot;"/>
    <n v="242.17600000000004"/>
    <n v="4"/>
    <n v="0.6"/>
    <x v="6229"/>
  </r>
  <r>
    <n v="7880"/>
    <x v="3914"/>
    <x v="0"/>
    <x v="403"/>
    <d v="2013-06-22T00:00:00"/>
    <s v="Standard Class"/>
    <s v="JS-15685"/>
    <s v="Jim Sink"/>
    <x v="1"/>
    <s v="United States"/>
    <s v="Philadelphia"/>
    <x v="9"/>
    <n v="19140"/>
    <x v="3"/>
    <s v="FUR-TA-10003392"/>
    <x v="0"/>
    <x v="3"/>
    <s v="Global Adaptabilities Conference Tables"/>
    <n v="337.17599999999999"/>
    <n v="2"/>
    <n v="0.4"/>
    <x v="6230"/>
  </r>
  <r>
    <n v="7881"/>
    <x v="3915"/>
    <x v="3"/>
    <x v="734"/>
    <d v="2014-12-07T00:00:00"/>
    <s v="Second Class"/>
    <s v="LC-16870"/>
    <s v="Lena Cacioppo"/>
    <x v="0"/>
    <s v="United States"/>
    <s v="Thornton"/>
    <x v="22"/>
    <n v="80229"/>
    <x v="1"/>
    <s v="OFF-AR-10003856"/>
    <x v="1"/>
    <x v="6"/>
    <s v="Newell 344"/>
    <n v="13.343999999999998"/>
    <n v="6"/>
    <n v="0.2"/>
    <x v="5695"/>
  </r>
  <r>
    <n v="7882"/>
    <x v="3915"/>
    <x v="3"/>
    <x v="734"/>
    <d v="2014-12-07T00:00:00"/>
    <s v="Second Class"/>
    <s v="LC-16870"/>
    <s v="Lena Cacioppo"/>
    <x v="0"/>
    <s v="United States"/>
    <s v="Thornton"/>
    <x v="22"/>
    <n v="80229"/>
    <x v="1"/>
    <s v="TEC-AC-10002006"/>
    <x v="2"/>
    <x v="11"/>
    <s v="Memorex Micro Travel Drive 16 GB"/>
    <n v="76.75200000000001"/>
    <n v="6"/>
    <n v="0.2"/>
    <x v="6231"/>
  </r>
  <r>
    <n v="7883"/>
    <x v="3915"/>
    <x v="3"/>
    <x v="734"/>
    <d v="2014-12-07T00:00:00"/>
    <s v="Second Class"/>
    <s v="LC-16870"/>
    <s v="Lena Cacioppo"/>
    <x v="0"/>
    <s v="United States"/>
    <s v="Thornton"/>
    <x v="22"/>
    <n v="80229"/>
    <x v="1"/>
    <s v="TEC-AC-10002006"/>
    <x v="2"/>
    <x v="11"/>
    <s v="Memorex Micro Travel Drive 16 GB"/>
    <n v="102.33600000000001"/>
    <n v="8"/>
    <n v="0.2"/>
    <x v="6232"/>
  </r>
  <r>
    <n v="7884"/>
    <x v="3915"/>
    <x v="3"/>
    <x v="734"/>
    <d v="2014-12-07T00:00:00"/>
    <s v="Second Class"/>
    <s v="LC-16870"/>
    <s v="Lena Cacioppo"/>
    <x v="0"/>
    <s v="United States"/>
    <s v="Thornton"/>
    <x v="22"/>
    <n v="80229"/>
    <x v="1"/>
    <s v="OFF-PA-10002246"/>
    <x v="1"/>
    <x v="10"/>
    <s v="Wirebound Four 2-3/4 x 5 Forms per Page, 400 Sets per Book"/>
    <n v="10.32"/>
    <n v="2"/>
    <n v="0.2"/>
    <x v="6233"/>
  </r>
  <r>
    <n v="7885"/>
    <x v="3915"/>
    <x v="3"/>
    <x v="734"/>
    <d v="2014-12-07T00:00:00"/>
    <s v="Second Class"/>
    <s v="LC-16870"/>
    <s v="Lena Cacioppo"/>
    <x v="0"/>
    <s v="United States"/>
    <s v="Thornton"/>
    <x v="22"/>
    <n v="80229"/>
    <x v="1"/>
    <s v="OFF-SU-10004782"/>
    <x v="1"/>
    <x v="14"/>
    <s v="Elite 5&quot; Scissors"/>
    <n v="47.32"/>
    <n v="7"/>
    <n v="0.2"/>
    <x v="6234"/>
  </r>
  <r>
    <n v="7886"/>
    <x v="3915"/>
    <x v="3"/>
    <x v="734"/>
    <d v="2014-12-07T00:00:00"/>
    <s v="Second Class"/>
    <s v="LC-16870"/>
    <s v="Lena Cacioppo"/>
    <x v="0"/>
    <s v="United States"/>
    <s v="Thornton"/>
    <x v="22"/>
    <n v="80229"/>
    <x v="1"/>
    <s v="FUR-FU-10004351"/>
    <x v="0"/>
    <x v="5"/>
    <s v="Staples"/>
    <n v="23.376000000000001"/>
    <n v="3"/>
    <n v="0.2"/>
    <x v="6235"/>
  </r>
  <r>
    <n v="7887"/>
    <x v="3915"/>
    <x v="3"/>
    <x v="734"/>
    <d v="2014-12-07T00:00:00"/>
    <s v="Second Class"/>
    <s v="LC-16870"/>
    <s v="Lena Cacioppo"/>
    <x v="0"/>
    <s v="United States"/>
    <s v="Thornton"/>
    <x v="22"/>
    <n v="80229"/>
    <x v="1"/>
    <s v="FUR-FU-10004270"/>
    <x v="0"/>
    <x v="5"/>
    <s v="Eldon Image Series Desk Accessories, Burgundy"/>
    <n v="16.72"/>
    <n v="5"/>
    <n v="0.2"/>
    <x v="2707"/>
  </r>
  <r>
    <n v="7888"/>
    <x v="3915"/>
    <x v="3"/>
    <x v="734"/>
    <d v="2014-12-07T00:00:00"/>
    <s v="Second Class"/>
    <s v="LC-16870"/>
    <s v="Lena Cacioppo"/>
    <x v="0"/>
    <s v="United States"/>
    <s v="Thornton"/>
    <x v="22"/>
    <n v="80229"/>
    <x v="1"/>
    <s v="FUR-FU-10004053"/>
    <x v="0"/>
    <x v="5"/>
    <s v="DAX Two-Tone Silver Metal Document Frame"/>
    <n v="16.192"/>
    <n v="1"/>
    <n v="0.2"/>
    <x v="6236"/>
  </r>
  <r>
    <n v="7889"/>
    <x v="3916"/>
    <x v="0"/>
    <x v="765"/>
    <d v="2013-08-23T00:00:00"/>
    <s v="Standard Class"/>
    <s v="JP-15520"/>
    <s v="Jeremy Pistek"/>
    <x v="0"/>
    <s v="United States"/>
    <s v="Davis"/>
    <x v="1"/>
    <n v="95616"/>
    <x v="1"/>
    <s v="OFF-PA-10000019"/>
    <x v="1"/>
    <x v="10"/>
    <s v="Xerox 1931"/>
    <n v="32.400000000000006"/>
    <n v="5"/>
    <n v="0"/>
    <x v="56"/>
  </r>
  <r>
    <n v="7890"/>
    <x v="3917"/>
    <x v="0"/>
    <x v="591"/>
    <d v="2013-12-30T00:00:00"/>
    <s v="Standard Class"/>
    <s v="TS-21655"/>
    <s v="Trudy Schmidt"/>
    <x v="0"/>
    <s v="United States"/>
    <s v="Fayetteville"/>
    <x v="36"/>
    <n v="72701"/>
    <x v="0"/>
    <s v="OFF-AR-10003811"/>
    <x v="1"/>
    <x v="6"/>
    <s v="Newell 327"/>
    <n v="19.89"/>
    <n v="9"/>
    <n v="0"/>
    <x v="6237"/>
  </r>
  <r>
    <n v="7891"/>
    <x v="3917"/>
    <x v="0"/>
    <x v="591"/>
    <d v="2013-12-30T00:00:00"/>
    <s v="Standard Class"/>
    <s v="TS-21655"/>
    <s v="Trudy Schmidt"/>
    <x v="0"/>
    <s v="United States"/>
    <s v="Fayetteville"/>
    <x v="36"/>
    <n v="72701"/>
    <x v="0"/>
    <s v="TEC-AC-10001838"/>
    <x v="2"/>
    <x v="11"/>
    <s v="Razer Tiamat Over Ear 7.1 Surround Sound PC Gaming Headset"/>
    <n v="399.98"/>
    <n v="2"/>
    <n v="0"/>
    <x v="6238"/>
  </r>
  <r>
    <n v="7892"/>
    <x v="3917"/>
    <x v="0"/>
    <x v="591"/>
    <d v="2013-12-30T00:00:00"/>
    <s v="Standard Class"/>
    <s v="TS-21655"/>
    <s v="Trudy Schmidt"/>
    <x v="0"/>
    <s v="United States"/>
    <s v="Fayetteville"/>
    <x v="36"/>
    <n v="72701"/>
    <x v="0"/>
    <s v="FUR-FU-10003553"/>
    <x v="0"/>
    <x v="5"/>
    <s v="Howard Miller 13-1/2&quot; Diameter Rosebrook Wall Clock"/>
    <n v="343.84999999999997"/>
    <n v="5"/>
    <n v="0"/>
    <x v="6239"/>
  </r>
  <r>
    <n v="7893"/>
    <x v="3917"/>
    <x v="0"/>
    <x v="591"/>
    <d v="2013-12-30T00:00:00"/>
    <s v="Standard Class"/>
    <s v="TS-21655"/>
    <s v="Trudy Schmidt"/>
    <x v="0"/>
    <s v="United States"/>
    <s v="Fayetteville"/>
    <x v="36"/>
    <n v="72701"/>
    <x v="0"/>
    <s v="OFF-PA-10003302"/>
    <x v="1"/>
    <x v="10"/>
    <s v="Xerox 1906"/>
    <n v="106.32"/>
    <n v="3"/>
    <n v="0"/>
    <x v="2086"/>
  </r>
  <r>
    <n v="7894"/>
    <x v="3918"/>
    <x v="3"/>
    <x v="283"/>
    <d v="2014-07-31T00:00:00"/>
    <s v="Standard Class"/>
    <s v="NM-18445"/>
    <s v="Nathan Mautz"/>
    <x v="2"/>
    <s v="United States"/>
    <s v="New York City"/>
    <x v="15"/>
    <n v="10011"/>
    <x v="3"/>
    <s v="OFF-BI-10002412"/>
    <x v="1"/>
    <x v="8"/>
    <s v="Wilson Jones “Snap” Scratch Pad Binder Tool for Ring Binders"/>
    <n v="13.919999999999998"/>
    <n v="3"/>
    <n v="0.2"/>
    <x v="6240"/>
  </r>
  <r>
    <n v="7895"/>
    <x v="3919"/>
    <x v="3"/>
    <x v="548"/>
    <d v="2014-06-26T00:00:00"/>
    <s v="Standard Class"/>
    <s v="EH-14125"/>
    <s v="Eugene Hildebrand"/>
    <x v="2"/>
    <s v="United States"/>
    <s v="Wheeling"/>
    <x v="48"/>
    <n v="26003"/>
    <x v="3"/>
    <s v="OFF-BI-10002852"/>
    <x v="1"/>
    <x v="8"/>
    <s v="Ibico Standard Transparent Covers"/>
    <n v="82.4"/>
    <n v="5"/>
    <n v="0"/>
    <x v="6241"/>
  </r>
  <r>
    <n v="7896"/>
    <x v="3919"/>
    <x v="3"/>
    <x v="548"/>
    <d v="2014-06-26T00:00:00"/>
    <s v="Standard Class"/>
    <s v="EH-14125"/>
    <s v="Eugene Hildebrand"/>
    <x v="2"/>
    <s v="United States"/>
    <s v="Wheeling"/>
    <x v="48"/>
    <n v="26003"/>
    <x v="3"/>
    <s v="OFF-BI-10000145"/>
    <x v="1"/>
    <x v="8"/>
    <s v="Zipper Ring Binder Pockets"/>
    <n v="6.24"/>
    <n v="2"/>
    <n v="0"/>
    <x v="908"/>
  </r>
  <r>
    <n v="7897"/>
    <x v="3919"/>
    <x v="3"/>
    <x v="548"/>
    <d v="2014-06-26T00:00:00"/>
    <s v="Standard Class"/>
    <s v="EH-14125"/>
    <s v="Eugene Hildebrand"/>
    <x v="2"/>
    <s v="United States"/>
    <s v="Wheeling"/>
    <x v="48"/>
    <n v="26003"/>
    <x v="3"/>
    <s v="OFF-PA-10001970"/>
    <x v="1"/>
    <x v="10"/>
    <s v="Xerox 1908"/>
    <n v="447.84"/>
    <n v="8"/>
    <n v="0"/>
    <x v="1281"/>
  </r>
  <r>
    <n v="7898"/>
    <x v="3920"/>
    <x v="3"/>
    <x v="802"/>
    <d v="2014-08-19T00:00:00"/>
    <s v="Standard Class"/>
    <s v="DC-12850"/>
    <s v="Dan Campbell"/>
    <x v="0"/>
    <s v="United States"/>
    <s v="Memphis"/>
    <x v="18"/>
    <n v="38109"/>
    <x v="0"/>
    <s v="OFF-AP-10001563"/>
    <x v="1"/>
    <x v="9"/>
    <s v="Belkin Premiere Surge Master II 8-outlet surge protector"/>
    <n v="272.048"/>
    <n v="7"/>
    <n v="0.2"/>
    <x v="6242"/>
  </r>
  <r>
    <n v="7899"/>
    <x v="3920"/>
    <x v="3"/>
    <x v="802"/>
    <d v="2014-08-19T00:00:00"/>
    <s v="Standard Class"/>
    <s v="DC-12850"/>
    <s v="Dan Campbell"/>
    <x v="0"/>
    <s v="United States"/>
    <s v="Memphis"/>
    <x v="18"/>
    <n v="38109"/>
    <x v="0"/>
    <s v="OFF-BI-10001359"/>
    <x v="1"/>
    <x v="8"/>
    <s v="GBC DocuBind TL300 Electric Binding System"/>
    <n v="1614.5820000000003"/>
    <n v="6"/>
    <n v="0.7"/>
    <x v="6243"/>
  </r>
  <r>
    <n v="7900"/>
    <x v="3920"/>
    <x v="3"/>
    <x v="802"/>
    <d v="2014-08-19T00:00:00"/>
    <s v="Standard Class"/>
    <s v="DC-12850"/>
    <s v="Dan Campbell"/>
    <x v="0"/>
    <s v="United States"/>
    <s v="Memphis"/>
    <x v="18"/>
    <n v="38109"/>
    <x v="0"/>
    <s v="OFF-FA-10003495"/>
    <x v="1"/>
    <x v="13"/>
    <s v="Staples"/>
    <n v="24.320000000000004"/>
    <n v="5"/>
    <n v="0.2"/>
    <x v="6244"/>
  </r>
  <r>
    <n v="7901"/>
    <x v="3920"/>
    <x v="3"/>
    <x v="802"/>
    <d v="2014-08-19T00:00:00"/>
    <s v="Standard Class"/>
    <s v="DC-12850"/>
    <s v="Dan Campbell"/>
    <x v="0"/>
    <s v="United States"/>
    <s v="Memphis"/>
    <x v="18"/>
    <n v="38109"/>
    <x v="0"/>
    <s v="TEC-AC-10003709"/>
    <x v="2"/>
    <x v="11"/>
    <s v="Maxell 4.7GB DVD-R 5/Pack"/>
    <n v="1.5840000000000001"/>
    <n v="2"/>
    <n v="0.2"/>
    <x v="6245"/>
  </r>
  <r>
    <n v="7902"/>
    <x v="3920"/>
    <x v="3"/>
    <x v="802"/>
    <d v="2014-08-19T00:00:00"/>
    <s v="Standard Class"/>
    <s v="DC-12850"/>
    <s v="Dan Campbell"/>
    <x v="0"/>
    <s v="United States"/>
    <s v="Memphis"/>
    <x v="18"/>
    <n v="38109"/>
    <x v="0"/>
    <s v="FUR-FU-10003268"/>
    <x v="0"/>
    <x v="5"/>
    <s v="Eldon Radial Chair Mat for Low to Medium Pile Carpets"/>
    <n v="31.983999999999998"/>
    <n v="1"/>
    <n v="0.2"/>
    <x v="232"/>
  </r>
  <r>
    <n v="7903"/>
    <x v="3920"/>
    <x v="3"/>
    <x v="802"/>
    <d v="2014-08-19T00:00:00"/>
    <s v="Standard Class"/>
    <s v="DC-12850"/>
    <s v="Dan Campbell"/>
    <x v="0"/>
    <s v="United States"/>
    <s v="Memphis"/>
    <x v="18"/>
    <n v="38109"/>
    <x v="0"/>
    <s v="OFF-EN-10003845"/>
    <x v="1"/>
    <x v="12"/>
    <s v="Colored Envelopes"/>
    <n v="14.76"/>
    <n v="5"/>
    <n v="0.2"/>
    <x v="6246"/>
  </r>
  <r>
    <n v="7904"/>
    <x v="3920"/>
    <x v="3"/>
    <x v="802"/>
    <d v="2014-08-19T00:00:00"/>
    <s v="Standard Class"/>
    <s v="DC-12850"/>
    <s v="Dan Campbell"/>
    <x v="0"/>
    <s v="United States"/>
    <s v="Memphis"/>
    <x v="18"/>
    <n v="38109"/>
    <x v="0"/>
    <s v="FUR-CH-10002073"/>
    <x v="0"/>
    <x v="1"/>
    <s v="Hon Olson Stacker Chairs"/>
    <n v="423.64799999999997"/>
    <n v="2"/>
    <n v="0.2"/>
    <x v="6247"/>
  </r>
  <r>
    <n v="7905"/>
    <x v="3921"/>
    <x v="1"/>
    <x v="209"/>
    <d v="2012-11-13T00:00:00"/>
    <s v="Standard Class"/>
    <s v="DO-13645"/>
    <s v="Doug O'Connell"/>
    <x v="0"/>
    <s v="United States"/>
    <s v="Houston"/>
    <x v="5"/>
    <n v="77036"/>
    <x v="2"/>
    <s v="OFF-PA-10001357"/>
    <x v="1"/>
    <x v="10"/>
    <s v="Xerox 1886"/>
    <n v="76.64"/>
    <n v="2"/>
    <n v="0.2"/>
    <x v="6248"/>
  </r>
  <r>
    <n v="7906"/>
    <x v="3922"/>
    <x v="1"/>
    <x v="52"/>
    <d v="2012-10-22T00:00:00"/>
    <s v="Standard Class"/>
    <s v="LS-16975"/>
    <s v="Lindsay Shagiari"/>
    <x v="2"/>
    <s v="United States"/>
    <s v="Dallas"/>
    <x v="5"/>
    <n v="75217"/>
    <x v="2"/>
    <s v="OFF-EN-10001415"/>
    <x v="1"/>
    <x v="12"/>
    <s v="Staples"/>
    <n v="4.4640000000000004"/>
    <n v="1"/>
    <n v="0.2"/>
    <x v="6249"/>
  </r>
  <r>
    <n v="7907"/>
    <x v="3922"/>
    <x v="1"/>
    <x v="52"/>
    <d v="2012-10-22T00:00:00"/>
    <s v="Standard Class"/>
    <s v="LS-16975"/>
    <s v="Lindsay Shagiari"/>
    <x v="2"/>
    <s v="United States"/>
    <s v="Dallas"/>
    <x v="5"/>
    <n v="75217"/>
    <x v="2"/>
    <s v="OFF-BI-10002813"/>
    <x v="1"/>
    <x v="8"/>
    <s v="Avery Reinforcements for Hole-Punch Pages"/>
    <n v="3.9599999999999991"/>
    <n v="10"/>
    <n v="0.8"/>
    <x v="6250"/>
  </r>
  <r>
    <n v="7908"/>
    <x v="3923"/>
    <x v="0"/>
    <x v="679"/>
    <d v="2013-08-03T00:00:00"/>
    <s v="First Class"/>
    <s v="RW-19630"/>
    <s v="Rob Williams"/>
    <x v="1"/>
    <s v="United States"/>
    <s v="San Francisco"/>
    <x v="1"/>
    <n v="94122"/>
    <x v="1"/>
    <s v="OFF-AP-10003849"/>
    <x v="1"/>
    <x v="9"/>
    <s v="Hoover Shoulder Vac Commercial Portable Vacuum"/>
    <n v="715.64"/>
    <n v="2"/>
    <n v="0"/>
    <x v="4850"/>
  </r>
  <r>
    <n v="7909"/>
    <x v="3924"/>
    <x v="0"/>
    <x v="275"/>
    <d v="2013-12-08T00:00:00"/>
    <s v="Standard Class"/>
    <s v="RD-19720"/>
    <s v="Roger Demir"/>
    <x v="0"/>
    <s v="United States"/>
    <s v="Morgan Hill"/>
    <x v="1"/>
    <n v="95037"/>
    <x v="1"/>
    <s v="FUR-TA-10004147"/>
    <x v="0"/>
    <x v="3"/>
    <s v="Hon 4060 Series Tables"/>
    <n v="268.70400000000001"/>
    <n v="3"/>
    <n v="0.2"/>
    <x v="6251"/>
  </r>
  <r>
    <n v="7910"/>
    <x v="3924"/>
    <x v="0"/>
    <x v="275"/>
    <d v="2013-12-08T00:00:00"/>
    <s v="Standard Class"/>
    <s v="RD-19720"/>
    <s v="Roger Demir"/>
    <x v="0"/>
    <s v="United States"/>
    <s v="Morgan Hill"/>
    <x v="1"/>
    <n v="95037"/>
    <x v="1"/>
    <s v="OFF-AR-10001662"/>
    <x v="1"/>
    <x v="6"/>
    <s v="Rogers Handheld Barrel Pencil Sharpener"/>
    <n v="21.92"/>
    <n v="8"/>
    <n v="0"/>
    <x v="6252"/>
  </r>
  <r>
    <n v="7911"/>
    <x v="3924"/>
    <x v="0"/>
    <x v="275"/>
    <d v="2013-12-08T00:00:00"/>
    <s v="Standard Class"/>
    <s v="RD-19720"/>
    <s v="Roger Demir"/>
    <x v="0"/>
    <s v="United States"/>
    <s v="Morgan Hill"/>
    <x v="1"/>
    <n v="95037"/>
    <x v="1"/>
    <s v="OFF-ST-10001558"/>
    <x v="1"/>
    <x v="4"/>
    <s v="Acco Perma 4000 Stacking Storage Drawers"/>
    <n v="48.72"/>
    <n v="3"/>
    <n v="0"/>
    <x v="6253"/>
  </r>
  <r>
    <n v="7912"/>
    <x v="3924"/>
    <x v="0"/>
    <x v="275"/>
    <d v="2013-12-08T00:00:00"/>
    <s v="Standard Class"/>
    <s v="RD-19720"/>
    <s v="Roger Demir"/>
    <x v="0"/>
    <s v="United States"/>
    <s v="Morgan Hill"/>
    <x v="1"/>
    <n v="95037"/>
    <x v="1"/>
    <s v="FUR-BO-10001337"/>
    <x v="0"/>
    <x v="0"/>
    <s v="O'Sullivan Living Dimensions 2-Shelf Bookcases"/>
    <n v="205.666"/>
    <n v="2"/>
    <n v="0.15"/>
    <x v="5036"/>
  </r>
  <r>
    <n v="7913"/>
    <x v="3925"/>
    <x v="0"/>
    <x v="236"/>
    <d v="2013-05-01T00:00:00"/>
    <s v="Second Class"/>
    <s v="RB-19570"/>
    <s v="Rob Beeghly"/>
    <x v="0"/>
    <s v="United States"/>
    <s v="Saint Charles"/>
    <x v="10"/>
    <n v="60174"/>
    <x v="2"/>
    <s v="FUR-FU-10001602"/>
    <x v="0"/>
    <x v="5"/>
    <s v="Eldon Delta Triangular Chair Mat, 52&quot; x 58&quot;, Clear"/>
    <n v="30.344000000000001"/>
    <n v="2"/>
    <n v="0.6"/>
    <x v="6254"/>
  </r>
  <r>
    <n v="7914"/>
    <x v="3926"/>
    <x v="3"/>
    <x v="326"/>
    <d v="2014-08-28T00:00:00"/>
    <s v="First Class"/>
    <s v="JE-15715"/>
    <s v="Joe Elijah"/>
    <x v="0"/>
    <s v="United States"/>
    <s v="Cleveland"/>
    <x v="24"/>
    <n v="44105"/>
    <x v="3"/>
    <s v="OFF-ST-10003996"/>
    <x v="1"/>
    <x v="4"/>
    <s v="Letter/Legal File Tote with Clear Snap-On Lid, Black Granite"/>
    <n v="25.695999999999998"/>
    <n v="2"/>
    <n v="0.2"/>
    <x v="6255"/>
  </r>
  <r>
    <n v="7915"/>
    <x v="3927"/>
    <x v="3"/>
    <x v="46"/>
    <d v="2014-06-22T00:00:00"/>
    <s v="Standard Class"/>
    <s v="SR-20740"/>
    <s v="Steven Roelle"/>
    <x v="2"/>
    <s v="United States"/>
    <s v="New York City"/>
    <x v="15"/>
    <n v="10024"/>
    <x v="3"/>
    <s v="TEC-MA-10003673"/>
    <x v="2"/>
    <x v="15"/>
    <s v="Hewlett-Packard Desktjet 6988DT Refurbished Printer"/>
    <n v="3404.5"/>
    <n v="5"/>
    <n v="0"/>
    <x v="6256"/>
  </r>
  <r>
    <n v="7916"/>
    <x v="3927"/>
    <x v="3"/>
    <x v="46"/>
    <d v="2014-06-22T00:00:00"/>
    <s v="Standard Class"/>
    <s v="SR-20740"/>
    <s v="Steven Roelle"/>
    <x v="2"/>
    <s v="United States"/>
    <s v="New York City"/>
    <x v="15"/>
    <n v="10024"/>
    <x v="3"/>
    <s v="TEC-AC-10004992"/>
    <x v="2"/>
    <x v="11"/>
    <s v="Kingston Digital DataTraveler 64GB USB 2.0"/>
    <n v="101.34"/>
    <n v="3"/>
    <n v="0"/>
    <x v="4539"/>
  </r>
  <r>
    <n v="7917"/>
    <x v="3928"/>
    <x v="1"/>
    <x v="312"/>
    <d v="2012-11-24T00:00:00"/>
    <s v="Standard Class"/>
    <s v="PO-19195"/>
    <s v="Phillina Ober"/>
    <x v="2"/>
    <s v="United States"/>
    <s v="Philadelphia"/>
    <x v="9"/>
    <n v="19140"/>
    <x v="3"/>
    <s v="FUR-CH-10002880"/>
    <x v="0"/>
    <x v="1"/>
    <s v="Global High-Back Leather Tilter, Burgundy"/>
    <n v="344.37199999999996"/>
    <n v="4"/>
    <n v="0.3"/>
    <x v="6257"/>
  </r>
  <r>
    <n v="7918"/>
    <x v="3929"/>
    <x v="3"/>
    <x v="507"/>
    <d v="2014-09-09T00:00:00"/>
    <s v="Second Class"/>
    <s v="JK-16120"/>
    <s v="Julie Kriz"/>
    <x v="2"/>
    <s v="United States"/>
    <s v="Garland"/>
    <x v="5"/>
    <n v="75043"/>
    <x v="2"/>
    <s v="OFF-AR-10000380"/>
    <x v="1"/>
    <x v="6"/>
    <s v="Hunt PowerHouse Electric Pencil Sharpener, Blue"/>
    <n v="30.384"/>
    <n v="1"/>
    <n v="0.2"/>
    <x v="6258"/>
  </r>
  <r>
    <n v="7919"/>
    <x v="3930"/>
    <x v="1"/>
    <x v="433"/>
    <d v="2012-07-08T00:00:00"/>
    <s v="Second Class"/>
    <s v="JP-16135"/>
    <s v="Julie Prescott"/>
    <x v="2"/>
    <s v="United States"/>
    <s v="San Diego"/>
    <x v="1"/>
    <n v="92024"/>
    <x v="1"/>
    <s v="OFF-BI-10002706"/>
    <x v="1"/>
    <x v="8"/>
    <s v="Avery Premier Heavy-Duty Binder with Round Locking Rings"/>
    <n v="22.847999999999999"/>
    <n v="2"/>
    <n v="0.2"/>
    <x v="6259"/>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260"/>
  </r>
  <r>
    <n v="7921"/>
    <x v="3931"/>
    <x v="3"/>
    <x v="175"/>
    <d v="2014-09-22T00:00:00"/>
    <s v="Standard Class"/>
    <s v="Dp-13240"/>
    <s v="Dean percer"/>
    <x v="2"/>
    <s v="United States"/>
    <s v="Waterbury"/>
    <x v="29"/>
    <n v="6708"/>
    <x v="3"/>
    <s v="TEC-AC-10001090"/>
    <x v="2"/>
    <x v="11"/>
    <s v="Micro Innovations Wireless Classic Keyboard with Mouse"/>
    <n v="59.98"/>
    <n v="2"/>
    <n v="0"/>
    <x v="6261"/>
  </r>
  <r>
    <n v="7922"/>
    <x v="3932"/>
    <x v="3"/>
    <x v="677"/>
    <d v="2014-03-18T00:00:00"/>
    <s v="Standard Class"/>
    <s v="JB-16000"/>
    <s v="Joy Bell-"/>
    <x v="0"/>
    <s v="United States"/>
    <s v="Columbia"/>
    <x v="39"/>
    <n v="21044"/>
    <x v="3"/>
    <s v="OFF-BI-10002026"/>
    <x v="1"/>
    <x v="8"/>
    <s v="Avery Arch Ring Binders"/>
    <n v="174.3"/>
    <n v="3"/>
    <n v="0"/>
    <x v="6262"/>
  </r>
  <r>
    <n v="7923"/>
    <x v="3933"/>
    <x v="3"/>
    <x v="241"/>
    <d v="2014-09-30T00:00:00"/>
    <s v="Standard Class"/>
    <s v="PP-18955"/>
    <s v="Paul Prost"/>
    <x v="2"/>
    <s v="United States"/>
    <s v="Hollywood"/>
    <x v="2"/>
    <n v="33021"/>
    <x v="0"/>
    <s v="TEC-PH-10000526"/>
    <x v="2"/>
    <x v="7"/>
    <s v="Vtech CS6719"/>
    <n v="383.96000000000004"/>
    <n v="5"/>
    <n v="0.2"/>
    <x v="3716"/>
  </r>
  <r>
    <n v="7924"/>
    <x v="3933"/>
    <x v="3"/>
    <x v="241"/>
    <d v="2014-09-30T00:00:00"/>
    <s v="Standard Class"/>
    <s v="PP-18955"/>
    <s v="Paul Prost"/>
    <x v="2"/>
    <s v="United States"/>
    <s v="Hollywood"/>
    <x v="2"/>
    <n v="33021"/>
    <x v="0"/>
    <s v="OFF-BI-10004002"/>
    <x v="1"/>
    <x v="8"/>
    <s v="Wilson Jones International Size A4 Ring Binders"/>
    <n v="15.570000000000004"/>
    <n v="3"/>
    <n v="0.7"/>
    <x v="6263"/>
  </r>
  <r>
    <n v="7925"/>
    <x v="3934"/>
    <x v="0"/>
    <x v="572"/>
    <d v="2013-08-17T00:00:00"/>
    <s v="First Class"/>
    <s v="RF-19840"/>
    <s v="Roy Französisch"/>
    <x v="0"/>
    <s v="United States"/>
    <s v="Springfield"/>
    <x v="17"/>
    <n v="22153"/>
    <x v="0"/>
    <s v="OFF-BI-10002309"/>
    <x v="1"/>
    <x v="8"/>
    <s v="Avery Heavy-Duty EZD  Binder With Locking Rings"/>
    <n v="22.32"/>
    <n v="4"/>
    <n v="0"/>
    <x v="6264"/>
  </r>
  <r>
    <n v="7926"/>
    <x v="3934"/>
    <x v="0"/>
    <x v="572"/>
    <d v="2013-08-17T00:00:00"/>
    <s v="First Class"/>
    <s v="RF-19840"/>
    <s v="Roy Französisch"/>
    <x v="0"/>
    <s v="United States"/>
    <s v="Springfield"/>
    <x v="17"/>
    <n v="22153"/>
    <x v="0"/>
    <s v="OFF-LA-10003923"/>
    <x v="1"/>
    <x v="2"/>
    <s v="Alphabetical Labels for Top Tab Filing"/>
    <n v="103.60000000000001"/>
    <n v="7"/>
    <n v="0"/>
    <x v="855"/>
  </r>
  <r>
    <n v="7927"/>
    <x v="3935"/>
    <x v="3"/>
    <x v="225"/>
    <d v="2014-11-25T00:00:00"/>
    <s v="Second Class"/>
    <s v="KH-16330"/>
    <s v="Katharine Harms"/>
    <x v="1"/>
    <s v="United States"/>
    <s v="New York City"/>
    <x v="15"/>
    <n v="10035"/>
    <x v="3"/>
    <s v="TEC-AC-10003433"/>
    <x v="2"/>
    <x v="11"/>
    <s v="Maxell 4.7GB DVD+R 5/Pack"/>
    <n v="2.9699999999999998"/>
    <n v="3"/>
    <n v="0"/>
    <x v="2077"/>
  </r>
  <r>
    <n v="7928"/>
    <x v="3935"/>
    <x v="3"/>
    <x v="225"/>
    <d v="2014-11-25T00:00:00"/>
    <s v="Second Class"/>
    <s v="KH-16330"/>
    <s v="Katharine Harms"/>
    <x v="1"/>
    <s v="United States"/>
    <s v="New York City"/>
    <x v="15"/>
    <n v="10035"/>
    <x v="3"/>
    <s v="TEC-PH-10001363"/>
    <x v="2"/>
    <x v="7"/>
    <s v="Apple iPhone 5S"/>
    <n v="569.99"/>
    <n v="1"/>
    <n v="0"/>
    <x v="6265"/>
  </r>
  <r>
    <n v="7929"/>
    <x v="3935"/>
    <x v="3"/>
    <x v="225"/>
    <d v="2014-11-25T00:00:00"/>
    <s v="Second Class"/>
    <s v="KH-16330"/>
    <s v="Katharine Harms"/>
    <x v="1"/>
    <s v="United States"/>
    <s v="New York City"/>
    <x v="15"/>
    <n v="10035"/>
    <x v="3"/>
    <s v="FUR-FU-10000820"/>
    <x v="0"/>
    <x v="5"/>
    <s v="Tensor Brushed Steel Torchiere Floor Lamp"/>
    <n v="50.97"/>
    <n v="3"/>
    <n v="0"/>
    <x v="6266"/>
  </r>
  <r>
    <n v="7930"/>
    <x v="3936"/>
    <x v="3"/>
    <x v="800"/>
    <d v="2014-07-28T00:00:00"/>
    <s v="First Class"/>
    <s v="EM-14200"/>
    <s v="Evan Minnotte"/>
    <x v="2"/>
    <s v="United States"/>
    <s v="Dallas"/>
    <x v="5"/>
    <n v="75217"/>
    <x v="2"/>
    <s v="FUR-TA-10004767"/>
    <x v="0"/>
    <x v="3"/>
    <s v="Safco Drafting Table"/>
    <n v="298.11599999999999"/>
    <n v="6"/>
    <n v="0.3"/>
    <x v="6267"/>
  </r>
  <r>
    <n v="7931"/>
    <x v="3937"/>
    <x v="0"/>
    <x v="869"/>
    <d v="2013-03-28T00:00:00"/>
    <s v="Second Class"/>
    <s v="DK-12835"/>
    <s v="Damala Kotsonis"/>
    <x v="1"/>
    <s v="United States"/>
    <s v="New York City"/>
    <x v="15"/>
    <n v="10024"/>
    <x v="3"/>
    <s v="OFF-AR-10001955"/>
    <x v="1"/>
    <x v="6"/>
    <s v="Newell 319"/>
    <n v="59.519999999999996"/>
    <n v="3"/>
    <n v="0"/>
    <x v="6268"/>
  </r>
  <r>
    <n v="7932"/>
    <x v="3938"/>
    <x v="0"/>
    <x v="692"/>
    <d v="2013-07-21T00:00:00"/>
    <s v="Standard Class"/>
    <s v="MC-17425"/>
    <s v="Mark Cousins"/>
    <x v="1"/>
    <s v="United States"/>
    <s v="Portland"/>
    <x v="21"/>
    <n v="97206"/>
    <x v="1"/>
    <s v="FUR-CH-10004886"/>
    <x v="0"/>
    <x v="1"/>
    <s v="Bevis Steel Folding Chairs"/>
    <n v="230.28000000000003"/>
    <n v="3"/>
    <n v="0.2"/>
    <x v="2355"/>
  </r>
  <r>
    <n v="7933"/>
    <x v="3938"/>
    <x v="0"/>
    <x v="692"/>
    <d v="2013-07-21T00:00:00"/>
    <s v="Standard Class"/>
    <s v="MC-17425"/>
    <s v="Mark Cousins"/>
    <x v="1"/>
    <s v="United States"/>
    <s v="Portland"/>
    <x v="21"/>
    <n v="97206"/>
    <x v="1"/>
    <s v="OFF-PA-10003641"/>
    <x v="1"/>
    <x v="10"/>
    <s v="Xerox 1909"/>
    <n v="105.52"/>
    <n v="5"/>
    <n v="0.2"/>
    <x v="6269"/>
  </r>
  <r>
    <n v="7934"/>
    <x v="3939"/>
    <x v="3"/>
    <x v="629"/>
    <d v="2014-08-25T00:00:00"/>
    <s v="Standard Class"/>
    <s v="RW-19540"/>
    <s v="Rick Wilson"/>
    <x v="1"/>
    <s v="United States"/>
    <s v="Brentwood"/>
    <x v="1"/>
    <n v="94513"/>
    <x v="1"/>
    <s v="OFF-EN-10003134"/>
    <x v="1"/>
    <x v="12"/>
    <s v="Staples"/>
    <n v="23.36"/>
    <n v="2"/>
    <n v="0"/>
    <x v="5982"/>
  </r>
  <r>
    <n v="7935"/>
    <x v="3939"/>
    <x v="3"/>
    <x v="629"/>
    <d v="2014-08-25T00:00:00"/>
    <s v="Standard Class"/>
    <s v="RW-19540"/>
    <s v="Rick Wilson"/>
    <x v="1"/>
    <s v="United States"/>
    <s v="Brentwood"/>
    <x v="1"/>
    <n v="94513"/>
    <x v="1"/>
    <s v="TEC-PH-10002564"/>
    <x v="2"/>
    <x v="7"/>
    <s v="OtterBox Defender Series Case - Samsung Galaxy S4"/>
    <n v="71.975999999999999"/>
    <n v="3"/>
    <n v="0.2"/>
    <x v="3306"/>
  </r>
  <r>
    <n v="7936"/>
    <x v="3939"/>
    <x v="3"/>
    <x v="629"/>
    <d v="2014-08-25T00:00:00"/>
    <s v="Standard Class"/>
    <s v="RW-19540"/>
    <s v="Rick Wilson"/>
    <x v="1"/>
    <s v="United States"/>
    <s v="Brentwood"/>
    <x v="1"/>
    <n v="94513"/>
    <x v="1"/>
    <s v="OFF-PA-10003893"/>
    <x v="1"/>
    <x v="10"/>
    <s v="Xerox 1962"/>
    <n v="8.56"/>
    <n v="2"/>
    <n v="0"/>
    <x v="1608"/>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x v="4771"/>
  </r>
  <r>
    <n v="7938"/>
    <x v="3939"/>
    <x v="3"/>
    <x v="629"/>
    <d v="2014-08-25T00:00:00"/>
    <s v="Standard Class"/>
    <s v="RW-19540"/>
    <s v="Rick Wilson"/>
    <x v="1"/>
    <s v="United States"/>
    <s v="Brentwood"/>
    <x v="1"/>
    <n v="94513"/>
    <x v="1"/>
    <s v="OFF-AP-10001058"/>
    <x v="1"/>
    <x v="9"/>
    <s v="Sanyo 2.5 Cubic Foot Mid-Size Office Refrigerators"/>
    <n v="2518.29"/>
    <n v="9"/>
    <n v="0"/>
    <x v="6270"/>
  </r>
  <r>
    <n v="7939"/>
    <x v="3939"/>
    <x v="3"/>
    <x v="629"/>
    <d v="2014-08-25T00:00:00"/>
    <s v="Standard Class"/>
    <s v="RW-19540"/>
    <s v="Rick Wilson"/>
    <x v="1"/>
    <s v="United States"/>
    <s v="Brentwood"/>
    <x v="1"/>
    <n v="94513"/>
    <x v="1"/>
    <s v="OFF-ST-10001496"/>
    <x v="1"/>
    <x v="4"/>
    <s v="Standard Rollaway File with Lock"/>
    <n v="540.56999999999994"/>
    <n v="3"/>
    <n v="0"/>
    <x v="894"/>
  </r>
  <r>
    <n v="7940"/>
    <x v="3939"/>
    <x v="3"/>
    <x v="629"/>
    <d v="2014-08-25T00:00:00"/>
    <s v="Standard Class"/>
    <s v="RW-19540"/>
    <s v="Rick Wilson"/>
    <x v="1"/>
    <s v="United States"/>
    <s v="Brentwood"/>
    <x v="1"/>
    <n v="94513"/>
    <x v="1"/>
    <s v="OFF-BI-10004230"/>
    <x v="1"/>
    <x v="8"/>
    <s v="GBC Recycled Grain Textured Covers"/>
    <n v="221.05600000000001"/>
    <n v="8"/>
    <n v="0.2"/>
    <x v="6271"/>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272"/>
  </r>
  <r>
    <n v="7943"/>
    <x v="3941"/>
    <x v="3"/>
    <x v="53"/>
    <d v="2015-01-02T00:00:00"/>
    <s v="Standard Class"/>
    <s v="GA-14725"/>
    <s v="Guy Armstrong"/>
    <x v="0"/>
    <s v="United States"/>
    <s v="Dallas"/>
    <x v="5"/>
    <n v="75081"/>
    <x v="2"/>
    <s v="OFF-BI-10003684"/>
    <x v="1"/>
    <x v="8"/>
    <s v="Wilson Jones Legal Size Ring Binders"/>
    <n v="39.581999999999987"/>
    <n v="9"/>
    <n v="0.8"/>
    <x v="6273"/>
  </r>
  <r>
    <n v="7944"/>
    <x v="3941"/>
    <x v="3"/>
    <x v="53"/>
    <d v="2015-01-02T00:00:00"/>
    <s v="Standard Class"/>
    <s v="GA-14725"/>
    <s v="Guy Armstrong"/>
    <x v="0"/>
    <s v="United States"/>
    <s v="Dallas"/>
    <x v="5"/>
    <n v="75081"/>
    <x v="2"/>
    <s v="OFF-SU-10000946"/>
    <x v="1"/>
    <x v="14"/>
    <s v="Staples"/>
    <n v="44.688000000000002"/>
    <n v="7"/>
    <n v="0.2"/>
    <x v="6274"/>
  </r>
  <r>
    <n v="7945"/>
    <x v="3941"/>
    <x v="3"/>
    <x v="53"/>
    <d v="2015-01-02T00:00:00"/>
    <s v="Standard Class"/>
    <s v="GA-14725"/>
    <s v="Guy Armstrong"/>
    <x v="0"/>
    <s v="United States"/>
    <s v="Dallas"/>
    <x v="5"/>
    <n v="75081"/>
    <x v="2"/>
    <s v="OFF-AR-10001615"/>
    <x v="1"/>
    <x v="6"/>
    <s v="Newell 34"/>
    <n v="31.744"/>
    <n v="2"/>
    <n v="0.2"/>
    <x v="6275"/>
  </r>
  <r>
    <n v="7946"/>
    <x v="3941"/>
    <x v="3"/>
    <x v="53"/>
    <d v="2015-01-02T00:00:00"/>
    <s v="Standard Class"/>
    <s v="GA-14725"/>
    <s v="Guy Armstrong"/>
    <x v="0"/>
    <s v="United States"/>
    <s v="Dallas"/>
    <x v="5"/>
    <n v="75081"/>
    <x v="2"/>
    <s v="OFF-BI-10001597"/>
    <x v="1"/>
    <x v="8"/>
    <s v="Wilson Jones Ledger-Size, Piano-Hinge Binder, 2&quot;, Blue"/>
    <n v="40.97999999999999"/>
    <n v="5"/>
    <n v="0.8"/>
    <x v="6276"/>
  </r>
  <r>
    <n v="7947"/>
    <x v="3941"/>
    <x v="3"/>
    <x v="53"/>
    <d v="2015-01-02T00:00:00"/>
    <s v="Standard Class"/>
    <s v="GA-14725"/>
    <s v="Guy Armstrong"/>
    <x v="0"/>
    <s v="United States"/>
    <s v="Dallas"/>
    <x v="5"/>
    <n v="75081"/>
    <x v="2"/>
    <s v="OFF-BI-10001116"/>
    <x v="1"/>
    <x v="8"/>
    <s v="Wilson Jones 1&quot; Hanging DublLock Ring Binders"/>
    <n v="3.1679999999999993"/>
    <n v="3"/>
    <n v="0.8"/>
    <x v="6277"/>
  </r>
  <r>
    <n v="7948"/>
    <x v="3942"/>
    <x v="2"/>
    <x v="72"/>
    <d v="2011-03-05T00:00:00"/>
    <s v="Standard Class"/>
    <s v="SC-20380"/>
    <s v="Shahid Collister"/>
    <x v="0"/>
    <s v="United States"/>
    <s v="El Paso"/>
    <x v="5"/>
    <n v="79907"/>
    <x v="2"/>
    <s v="OFF-FA-10004395"/>
    <x v="1"/>
    <x v="13"/>
    <s v="Plymouth Boxed Rubber Bands by Plymouth"/>
    <n v="18.84"/>
    <n v="5"/>
    <n v="0.2"/>
    <x v="6278"/>
  </r>
  <r>
    <n v="7949"/>
    <x v="3942"/>
    <x v="2"/>
    <x v="72"/>
    <d v="2011-03-05T00:00:00"/>
    <s v="Standard Class"/>
    <s v="SC-20380"/>
    <s v="Shahid Collister"/>
    <x v="0"/>
    <s v="United States"/>
    <s v="El Paso"/>
    <x v="5"/>
    <n v="79907"/>
    <x v="2"/>
    <s v="FUR-CH-10001270"/>
    <x v="0"/>
    <x v="1"/>
    <s v="Harbour Creations Steel Folding Chair"/>
    <n v="362.24999999999994"/>
    <n v="6"/>
    <n v="0.3"/>
    <x v="232"/>
  </r>
  <r>
    <n v="7950"/>
    <x v="3942"/>
    <x v="2"/>
    <x v="72"/>
    <d v="2011-03-05T00:00:00"/>
    <s v="Standard Class"/>
    <s v="SC-20380"/>
    <s v="Shahid Collister"/>
    <x v="0"/>
    <s v="United States"/>
    <s v="El Paso"/>
    <x v="5"/>
    <n v="79907"/>
    <x v="2"/>
    <s v="FUR-FU-10001095"/>
    <x v="0"/>
    <x v="5"/>
    <s v="DAX Black Cherry Wood-Tone Poster Frame"/>
    <n v="63.552000000000007"/>
    <n v="6"/>
    <n v="0.6"/>
    <x v="6279"/>
  </r>
  <r>
    <n v="7951"/>
    <x v="3942"/>
    <x v="2"/>
    <x v="72"/>
    <d v="2011-03-05T00:00:00"/>
    <s v="Standard Class"/>
    <s v="SC-20380"/>
    <s v="Shahid Collister"/>
    <x v="0"/>
    <s v="United States"/>
    <s v="El Paso"/>
    <x v="5"/>
    <n v="79907"/>
    <x v="2"/>
    <s v="OFF-ST-10001469"/>
    <x v="1"/>
    <x v="4"/>
    <s v="Fellowes Bankers Box Recycled Super Stor/Drawer"/>
    <n v="129.55199999999999"/>
    <n v="3"/>
    <n v="0.2"/>
    <x v="6280"/>
  </r>
  <r>
    <n v="7952"/>
    <x v="3943"/>
    <x v="1"/>
    <x v="902"/>
    <d v="2012-11-24T00:00:00"/>
    <s v="Standard Class"/>
    <s v="KD-16345"/>
    <s v="Katherine Ducich"/>
    <x v="0"/>
    <s v="United States"/>
    <s v="New York City"/>
    <x v="15"/>
    <n v="10035"/>
    <x v="3"/>
    <s v="OFF-BI-10003196"/>
    <x v="1"/>
    <x v="8"/>
    <s v="Accohide Poly Flexible Ring Binders"/>
    <n v="5.9840000000000009"/>
    <n v="2"/>
    <n v="0.2"/>
    <x v="6281"/>
  </r>
  <r>
    <n v="7953"/>
    <x v="3943"/>
    <x v="1"/>
    <x v="902"/>
    <d v="2012-11-24T00:00:00"/>
    <s v="Standard Class"/>
    <s v="KD-16345"/>
    <s v="Katherine Ducich"/>
    <x v="0"/>
    <s v="United States"/>
    <s v="New York City"/>
    <x v="15"/>
    <n v="10035"/>
    <x v="3"/>
    <s v="TEC-PH-10002200"/>
    <x v="2"/>
    <x v="7"/>
    <s v="Aastra 6757i CT Wireless VoIP phone"/>
    <n v="861.76"/>
    <n v="4"/>
    <n v="0"/>
    <x v="6282"/>
  </r>
  <r>
    <n v="7954"/>
    <x v="3944"/>
    <x v="2"/>
    <x v="470"/>
    <d v="2011-04-06T00:00:00"/>
    <s v="Standard Class"/>
    <s v="KH-16330"/>
    <s v="Katharine Harms"/>
    <x v="1"/>
    <s v="United States"/>
    <s v="Revere"/>
    <x v="31"/>
    <n v="2151"/>
    <x v="3"/>
    <s v="OFF-ST-10000636"/>
    <x v="1"/>
    <x v="4"/>
    <s v="Rogers Profile Extra Capacity Storage Tub"/>
    <n v="66.959999999999994"/>
    <n v="4"/>
    <n v="0"/>
    <x v="6283"/>
  </r>
  <r>
    <n v="7955"/>
    <x v="3944"/>
    <x v="2"/>
    <x v="470"/>
    <d v="2011-04-06T00:00:00"/>
    <s v="Standard Class"/>
    <s v="KH-16330"/>
    <s v="Katharine Harms"/>
    <x v="1"/>
    <s v="United States"/>
    <s v="Revere"/>
    <x v="31"/>
    <n v="2151"/>
    <x v="3"/>
    <s v="OFF-BI-10000145"/>
    <x v="1"/>
    <x v="8"/>
    <s v="Zipper Ring Binder Pockets"/>
    <n v="6.24"/>
    <n v="2"/>
    <n v="0"/>
    <x v="908"/>
  </r>
  <r>
    <n v="7956"/>
    <x v="3945"/>
    <x v="3"/>
    <x v="361"/>
    <d v="2014-10-11T00:00:00"/>
    <s v="Standard Class"/>
    <s v="GG-14650"/>
    <s v="Greg Guthrie"/>
    <x v="1"/>
    <s v="United States"/>
    <s v="Chico"/>
    <x v="1"/>
    <n v="95928"/>
    <x v="1"/>
    <s v="FUR-CH-10001190"/>
    <x v="0"/>
    <x v="1"/>
    <s v="Global Deluxe High-Back Office Chair in Storm"/>
    <n v="435.16800000000006"/>
    <n v="4"/>
    <n v="0.2"/>
    <x v="6024"/>
  </r>
  <r>
    <n v="7957"/>
    <x v="3945"/>
    <x v="3"/>
    <x v="361"/>
    <d v="2014-10-11T00:00:00"/>
    <s v="Standard Class"/>
    <s v="GG-14650"/>
    <s v="Greg Guthrie"/>
    <x v="1"/>
    <s v="United States"/>
    <s v="Chico"/>
    <x v="1"/>
    <n v="95928"/>
    <x v="1"/>
    <s v="OFF-FA-10002780"/>
    <x v="1"/>
    <x v="13"/>
    <s v="Staples"/>
    <n v="14.9"/>
    <n v="5"/>
    <n v="0"/>
    <x v="6284"/>
  </r>
  <r>
    <n v="7958"/>
    <x v="3945"/>
    <x v="3"/>
    <x v="361"/>
    <d v="2014-10-11T00:00:00"/>
    <s v="Standard Class"/>
    <s v="GG-14650"/>
    <s v="Greg Guthrie"/>
    <x v="1"/>
    <s v="United States"/>
    <s v="Chico"/>
    <x v="1"/>
    <n v="95928"/>
    <x v="1"/>
    <s v="OFF-AP-10004052"/>
    <x v="1"/>
    <x v="9"/>
    <s v="Hoover Replacement Belts For Soft Guard &amp; Commercial Ltweight Upright Vacs, 2/Pk"/>
    <n v="15.8"/>
    <n v="4"/>
    <n v="0"/>
    <x v="6285"/>
  </r>
  <r>
    <n v="7959"/>
    <x v="3945"/>
    <x v="3"/>
    <x v="361"/>
    <d v="2014-10-11T00:00:00"/>
    <s v="Standard Class"/>
    <s v="GG-14650"/>
    <s v="Greg Guthrie"/>
    <x v="1"/>
    <s v="United States"/>
    <s v="Chico"/>
    <x v="1"/>
    <n v="95928"/>
    <x v="1"/>
    <s v="FUR-FU-10004666"/>
    <x v="0"/>
    <x v="5"/>
    <s v="DAX Clear Channel Poster Frame"/>
    <n v="72.900000000000006"/>
    <n v="5"/>
    <n v="0"/>
    <x v="6286"/>
  </r>
  <r>
    <n v="7960"/>
    <x v="3945"/>
    <x v="3"/>
    <x v="361"/>
    <d v="2014-10-11T00:00:00"/>
    <s v="Standard Class"/>
    <s v="GG-14650"/>
    <s v="Greg Guthrie"/>
    <x v="1"/>
    <s v="United States"/>
    <s v="Chico"/>
    <x v="1"/>
    <n v="95928"/>
    <x v="1"/>
    <s v="FUR-TA-10004086"/>
    <x v="0"/>
    <x v="3"/>
    <s v="KI Adjustable-Height Table"/>
    <n v="206.35200000000003"/>
    <n v="3"/>
    <n v="0.2"/>
    <x v="6287"/>
  </r>
  <r>
    <n v="7961"/>
    <x v="3945"/>
    <x v="3"/>
    <x v="361"/>
    <d v="2014-10-11T00:00:00"/>
    <s v="Standard Class"/>
    <s v="GG-14650"/>
    <s v="Greg Guthrie"/>
    <x v="1"/>
    <s v="United States"/>
    <s v="Chico"/>
    <x v="1"/>
    <n v="95928"/>
    <x v="1"/>
    <s v="TEC-PH-10000702"/>
    <x v="2"/>
    <x v="7"/>
    <s v="Square Credit Card Reader, 4 1/2&quot; x 4 1/2&quot; x 1&quot;, White"/>
    <n v="7.9920000000000009"/>
    <n v="1"/>
    <n v="0.2"/>
    <x v="3148"/>
  </r>
  <r>
    <n v="7962"/>
    <x v="3946"/>
    <x v="3"/>
    <x v="551"/>
    <d v="2014-11-24T00:00:00"/>
    <s v="Second Class"/>
    <s v="JS-15685"/>
    <s v="Jim Sink"/>
    <x v="1"/>
    <s v="United States"/>
    <s v="Miramar"/>
    <x v="2"/>
    <n v="33023"/>
    <x v="0"/>
    <s v="OFF-ST-10002301"/>
    <x v="1"/>
    <x v="4"/>
    <s v="Tennsco Commercial Shelving"/>
    <n v="81.360000000000014"/>
    <n v="5"/>
    <n v="0.2"/>
    <x v="6288"/>
  </r>
  <r>
    <n v="7963"/>
    <x v="3946"/>
    <x v="3"/>
    <x v="551"/>
    <d v="2014-11-24T00:00:00"/>
    <s v="Second Class"/>
    <s v="JS-15685"/>
    <s v="Jim Sink"/>
    <x v="1"/>
    <s v="United States"/>
    <s v="Miramar"/>
    <x v="2"/>
    <n v="33023"/>
    <x v="0"/>
    <s v="OFF-BI-10001636"/>
    <x v="1"/>
    <x v="8"/>
    <s v="Ibico Plastic and Wire Spiral Binding Combs"/>
    <n v="20.232000000000003"/>
    <n v="8"/>
    <n v="0.7"/>
    <x v="6289"/>
  </r>
  <r>
    <n v="7964"/>
    <x v="3946"/>
    <x v="3"/>
    <x v="551"/>
    <d v="2014-11-24T00:00:00"/>
    <s v="Second Class"/>
    <s v="JS-15685"/>
    <s v="Jim Sink"/>
    <x v="1"/>
    <s v="United States"/>
    <s v="Miramar"/>
    <x v="2"/>
    <n v="33023"/>
    <x v="0"/>
    <s v="OFF-AP-10002684"/>
    <x v="1"/>
    <x v="9"/>
    <s v="Acco 7-Outlet Masterpiece Power Center, Wihtout Fax/Phone Line Protection"/>
    <n v="389.05600000000004"/>
    <n v="4"/>
    <n v="0.2"/>
    <x v="6290"/>
  </r>
  <r>
    <n v="7965"/>
    <x v="3946"/>
    <x v="3"/>
    <x v="551"/>
    <d v="2014-11-24T00:00:00"/>
    <s v="Second Class"/>
    <s v="JS-15685"/>
    <s v="Jim Sink"/>
    <x v="1"/>
    <s v="United States"/>
    <s v="Miramar"/>
    <x v="2"/>
    <n v="33023"/>
    <x v="0"/>
    <s v="OFF-PA-10004609"/>
    <x v="1"/>
    <x v="10"/>
    <s v="Xerox 221"/>
    <n v="20.736000000000004"/>
    <n v="4"/>
    <n v="0.2"/>
    <x v="570"/>
  </r>
  <r>
    <n v="7966"/>
    <x v="3946"/>
    <x v="3"/>
    <x v="551"/>
    <d v="2014-11-24T00:00:00"/>
    <s v="Second Class"/>
    <s v="JS-15685"/>
    <s v="Jim Sink"/>
    <x v="1"/>
    <s v="United States"/>
    <s v="Miramar"/>
    <x v="2"/>
    <n v="33023"/>
    <x v="0"/>
    <s v="OFF-PA-10003309"/>
    <x v="1"/>
    <x v="10"/>
    <s v="Xerox 211"/>
    <n v="41.472000000000008"/>
    <n v="8"/>
    <n v="0.2"/>
    <x v="782"/>
  </r>
  <r>
    <n v="7967"/>
    <x v="3947"/>
    <x v="1"/>
    <x v="391"/>
    <d v="2012-03-30T00:00:00"/>
    <s v="Standard Class"/>
    <s v="BP-11095"/>
    <s v="Bart Pistole"/>
    <x v="1"/>
    <s v="United States"/>
    <s v="Los Angeles"/>
    <x v="1"/>
    <n v="90049"/>
    <x v="1"/>
    <s v="OFF-PA-10000380"/>
    <x v="1"/>
    <x v="10"/>
    <s v="REDIFORM Incoming/Outgoing Call Register, 11&quot; X 8 1/2&quot;, 100 Messages"/>
    <n v="33.36"/>
    <n v="4"/>
    <n v="0"/>
    <x v="6291"/>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292"/>
  </r>
  <r>
    <n v="7969"/>
    <x v="3948"/>
    <x v="0"/>
    <x v="1155"/>
    <d v="2013-10-13T00:00:00"/>
    <s v="First Class"/>
    <s v="CC-12610"/>
    <s v="Corey Catlett"/>
    <x v="1"/>
    <s v="United States"/>
    <s v="Denver"/>
    <x v="22"/>
    <n v="80219"/>
    <x v="1"/>
    <s v="TEC-PH-10002583"/>
    <x v="2"/>
    <x v="7"/>
    <s v="iOttie HLCRIO102 Car Mount"/>
    <n v="15.991999999999999"/>
    <n v="1"/>
    <n v="0.2"/>
    <x v="6293"/>
  </r>
  <r>
    <n v="7970"/>
    <x v="3948"/>
    <x v="0"/>
    <x v="1155"/>
    <d v="2013-10-13T00:00:00"/>
    <s v="First Class"/>
    <s v="CC-12610"/>
    <s v="Corey Catlett"/>
    <x v="1"/>
    <s v="United States"/>
    <s v="Denver"/>
    <x v="22"/>
    <n v="80219"/>
    <x v="1"/>
    <s v="FUR-CH-10004853"/>
    <x v="0"/>
    <x v="1"/>
    <s v="Global Manager's Adjustable Task Chair, Storm"/>
    <n v="120.78399999999999"/>
    <n v="1"/>
    <n v="0.2"/>
    <x v="6294"/>
  </r>
  <r>
    <n v="7971"/>
    <x v="3949"/>
    <x v="1"/>
    <x v="748"/>
    <d v="2012-08-20T00:00:00"/>
    <s v="Standard Class"/>
    <s v="SP-20860"/>
    <s v="Sung Pak"/>
    <x v="1"/>
    <s v="United States"/>
    <s v="Philadelphia"/>
    <x v="9"/>
    <n v="19134"/>
    <x v="3"/>
    <s v="TEC-PH-10003580"/>
    <x v="2"/>
    <x v="7"/>
    <s v="Cisco IP Phone 7961G-GE VoIP phone"/>
    <n v="519.79200000000003"/>
    <n v="4"/>
    <n v="0.4"/>
    <x v="6295"/>
  </r>
  <r>
    <n v="7972"/>
    <x v="3949"/>
    <x v="1"/>
    <x v="748"/>
    <d v="2012-08-20T00:00:00"/>
    <s v="Standard Class"/>
    <s v="SP-20860"/>
    <s v="Sung Pak"/>
    <x v="1"/>
    <s v="United States"/>
    <s v="Philadelphia"/>
    <x v="9"/>
    <n v="19134"/>
    <x v="3"/>
    <s v="TEC-AC-10004227"/>
    <x v="2"/>
    <x v="11"/>
    <s v="SanDisk Ultra 16 GB MicroSDHC Class 10 Memory Card"/>
    <n v="31.176000000000002"/>
    <n v="3"/>
    <n v="0.2"/>
    <x v="6296"/>
  </r>
  <r>
    <n v="7973"/>
    <x v="3949"/>
    <x v="1"/>
    <x v="748"/>
    <d v="2012-08-20T00:00:00"/>
    <s v="Standard Class"/>
    <s v="SP-20860"/>
    <s v="Sung Pak"/>
    <x v="1"/>
    <s v="United States"/>
    <s v="Philadelphia"/>
    <x v="9"/>
    <n v="19134"/>
    <x v="3"/>
    <s v="OFF-PA-10002787"/>
    <x v="1"/>
    <x v="10"/>
    <s v="Xerox 227"/>
    <n v="10.368000000000002"/>
    <n v="2"/>
    <n v="0.2"/>
    <x v="572"/>
  </r>
  <r>
    <n v="7974"/>
    <x v="3949"/>
    <x v="1"/>
    <x v="748"/>
    <d v="2012-08-20T00:00:00"/>
    <s v="Standard Class"/>
    <s v="SP-20860"/>
    <s v="Sung Pak"/>
    <x v="1"/>
    <s v="United States"/>
    <s v="Philadelphia"/>
    <x v="9"/>
    <n v="19134"/>
    <x v="3"/>
    <s v="OFF-BI-10003981"/>
    <x v="1"/>
    <x v="8"/>
    <s v="Avery Durable Plastic 1&quot; Binders"/>
    <n v="2.7240000000000006"/>
    <n v="2"/>
    <n v="0.7"/>
    <x v="6297"/>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x v="232"/>
  </r>
  <r>
    <n v="7976"/>
    <x v="3949"/>
    <x v="1"/>
    <x v="748"/>
    <d v="2012-08-20T00:00:00"/>
    <s v="Standard Class"/>
    <s v="SP-20860"/>
    <s v="Sung Pak"/>
    <x v="1"/>
    <s v="United States"/>
    <s v="Philadelphia"/>
    <x v="9"/>
    <n v="19134"/>
    <x v="3"/>
    <s v="OFF-BI-10003727"/>
    <x v="1"/>
    <x v="8"/>
    <s v="Avery Durable Slant Ring Binders With Label Holder"/>
    <n v="3.762"/>
    <n v="3"/>
    <n v="0.7"/>
    <x v="6298"/>
  </r>
  <r>
    <n v="7977"/>
    <x v="3949"/>
    <x v="1"/>
    <x v="748"/>
    <d v="2012-08-20T00:00:00"/>
    <s v="Standard Class"/>
    <s v="SP-20860"/>
    <s v="Sung Pak"/>
    <x v="1"/>
    <s v="United States"/>
    <s v="Philadelphia"/>
    <x v="9"/>
    <n v="19134"/>
    <x v="3"/>
    <s v="OFF-PA-10000130"/>
    <x v="1"/>
    <x v="10"/>
    <s v="Xerox 199"/>
    <n v="10.272000000000002"/>
    <n v="3"/>
    <n v="0.2"/>
    <x v="1603"/>
  </r>
  <r>
    <n v="7978"/>
    <x v="3950"/>
    <x v="2"/>
    <x v="1178"/>
    <d v="2011-06-05T00:00:00"/>
    <s v="Standard Class"/>
    <s v="JK-15625"/>
    <s v="Jim Karlsson"/>
    <x v="0"/>
    <s v="United States"/>
    <s v="Jackson"/>
    <x v="35"/>
    <n v="39212"/>
    <x v="0"/>
    <s v="TEC-PH-10002680"/>
    <x v="2"/>
    <x v="7"/>
    <s v="Samsung Galaxy Note 3"/>
    <n v="659.97"/>
    <n v="3"/>
    <n v="0"/>
    <x v="6299"/>
  </r>
  <r>
    <n v="7979"/>
    <x v="3950"/>
    <x v="2"/>
    <x v="1178"/>
    <d v="2011-06-05T00:00:00"/>
    <s v="Standard Class"/>
    <s v="JK-15625"/>
    <s v="Jim Karlsson"/>
    <x v="0"/>
    <s v="United States"/>
    <s v="Jackson"/>
    <x v="35"/>
    <n v="39212"/>
    <x v="0"/>
    <s v="TEC-PH-10002538"/>
    <x v="2"/>
    <x v="7"/>
    <s v="Grandstream GXP1160 VoIP phone"/>
    <n v="113.72999999999999"/>
    <n v="3"/>
    <n v="0"/>
    <x v="5070"/>
  </r>
  <r>
    <n v="7980"/>
    <x v="3951"/>
    <x v="1"/>
    <x v="375"/>
    <d v="2012-08-31T00:00:00"/>
    <s v="Standard Class"/>
    <s v="CC-12100"/>
    <s v="Chad Cunningham"/>
    <x v="2"/>
    <s v="United States"/>
    <s v="Los Angeles"/>
    <x v="1"/>
    <n v="90045"/>
    <x v="1"/>
    <s v="OFF-BI-10001249"/>
    <x v="1"/>
    <x v="8"/>
    <s v="Avery Heavy-Duty EZD View Binder with Locking Rings"/>
    <n v="5.1040000000000001"/>
    <n v="1"/>
    <n v="0.2"/>
    <x v="6300"/>
  </r>
  <r>
    <n v="7981"/>
    <x v="3952"/>
    <x v="2"/>
    <x v="1179"/>
    <d v="2011-01-08T00:00:00"/>
    <s v="Standard Class"/>
    <s v="DP-13000"/>
    <s v="Darren Powers"/>
    <x v="0"/>
    <s v="United States"/>
    <s v="Houston"/>
    <x v="5"/>
    <n v="77095"/>
    <x v="2"/>
    <s v="OFF-PA-10000174"/>
    <x v="1"/>
    <x v="10"/>
    <s v="Message Book, Wirebound, Four 5 1/2&quot; X 4&quot; Forms/Pg., 200 Dupl. Sets/Book"/>
    <n v="16.448"/>
    <n v="2"/>
    <n v="0.2"/>
    <x v="3181"/>
  </r>
  <r>
    <n v="7982"/>
    <x v="3953"/>
    <x v="2"/>
    <x v="1076"/>
    <d v="2011-09-13T00:00:00"/>
    <s v="First Class"/>
    <s v="SF-20065"/>
    <s v="Sandra Flanagan"/>
    <x v="0"/>
    <s v="United States"/>
    <s v="Clifton"/>
    <x v="30"/>
    <n v="7011"/>
    <x v="3"/>
    <s v="OFF-AP-10004532"/>
    <x v="1"/>
    <x v="9"/>
    <s v="Kensington 6 Outlet Guardian Standard Surge Protector"/>
    <n v="81.92"/>
    <n v="4"/>
    <n v="0"/>
    <x v="1108"/>
  </r>
  <r>
    <n v="7983"/>
    <x v="3953"/>
    <x v="2"/>
    <x v="1076"/>
    <d v="2011-09-13T00:00:00"/>
    <s v="First Class"/>
    <s v="SF-20065"/>
    <s v="Sandra Flanagan"/>
    <x v="0"/>
    <s v="United States"/>
    <s v="Clifton"/>
    <x v="30"/>
    <n v="7011"/>
    <x v="3"/>
    <s v="FUR-FU-10001986"/>
    <x v="0"/>
    <x v="5"/>
    <s v="Dana Fluorescent Magnifying Lamp, White, 36&quot;"/>
    <n v="254.89999999999998"/>
    <n v="5"/>
    <n v="0"/>
    <x v="6301"/>
  </r>
  <r>
    <n v="7984"/>
    <x v="3954"/>
    <x v="3"/>
    <x v="203"/>
    <d v="2014-01-26T00:00:00"/>
    <s v="Second Class"/>
    <s v="EH-13765"/>
    <s v="Edward Hooks"/>
    <x v="1"/>
    <s v="United States"/>
    <s v="Chicago"/>
    <x v="10"/>
    <n v="60623"/>
    <x v="2"/>
    <s v="OFF-FA-10002975"/>
    <x v="1"/>
    <x v="13"/>
    <s v="Staples"/>
    <n v="15.120000000000001"/>
    <n v="5"/>
    <n v="0.2"/>
    <x v="1192"/>
  </r>
  <r>
    <n v="7985"/>
    <x v="3954"/>
    <x v="3"/>
    <x v="203"/>
    <d v="2014-01-26T00:00:00"/>
    <s v="Second Class"/>
    <s v="EH-13765"/>
    <s v="Edward Hooks"/>
    <x v="1"/>
    <s v="United States"/>
    <s v="Chicago"/>
    <x v="10"/>
    <n v="60623"/>
    <x v="2"/>
    <s v="OFF-AR-10003481"/>
    <x v="1"/>
    <x v="6"/>
    <s v="Newell 348"/>
    <n v="7.8719999999999999"/>
    <n v="3"/>
    <n v="0.2"/>
    <x v="3456"/>
  </r>
  <r>
    <n v="7986"/>
    <x v="3955"/>
    <x v="0"/>
    <x v="438"/>
    <d v="2013-04-25T00:00:00"/>
    <s v="First Class"/>
    <s v="DN-13690"/>
    <s v="Duane Noonan"/>
    <x v="0"/>
    <s v="United States"/>
    <s v="Seattle"/>
    <x v="4"/>
    <n v="98115"/>
    <x v="1"/>
    <s v="OFF-BI-10004967"/>
    <x v="1"/>
    <x v="8"/>
    <s v="Round Ring Binders"/>
    <n v="8.32"/>
    <n v="5"/>
    <n v="0.2"/>
    <x v="5499"/>
  </r>
  <r>
    <n v="7987"/>
    <x v="3956"/>
    <x v="0"/>
    <x v="1180"/>
    <d v="2013-07-24T00:00:00"/>
    <s v="Second Class"/>
    <s v="PJ-19015"/>
    <s v="Pauline Johnson"/>
    <x v="0"/>
    <s v="United States"/>
    <s v="Long Beach"/>
    <x v="15"/>
    <n v="11561"/>
    <x v="3"/>
    <s v="TEC-PH-10003589"/>
    <x v="2"/>
    <x v="7"/>
    <s v="invisibleSHIELD by ZAGG Smudge-Free Screen Protector"/>
    <n v="89.949999999999989"/>
    <n v="5"/>
    <n v="0"/>
    <x v="6145"/>
  </r>
  <r>
    <n v="7988"/>
    <x v="3957"/>
    <x v="0"/>
    <x v="828"/>
    <d v="2013-08-30T00:00:00"/>
    <s v="Standard Class"/>
    <s v="MA-17560"/>
    <s v="Matt Abelman"/>
    <x v="2"/>
    <s v="United States"/>
    <s v="Sheboygan"/>
    <x v="6"/>
    <n v="53081"/>
    <x v="2"/>
    <s v="OFF-LA-10002945"/>
    <x v="1"/>
    <x v="2"/>
    <s v="Permanent Self-Adhesive File Folder Labels for Typewriters, 1 1/8 x 3 1/2, White"/>
    <n v="25.2"/>
    <n v="4"/>
    <n v="0"/>
    <x v="6302"/>
  </r>
  <r>
    <n v="7989"/>
    <x v="3957"/>
    <x v="0"/>
    <x v="828"/>
    <d v="2013-08-30T00:00:00"/>
    <s v="Standard Class"/>
    <s v="MA-17560"/>
    <s v="Matt Abelman"/>
    <x v="2"/>
    <s v="United States"/>
    <s v="Sheboygan"/>
    <x v="6"/>
    <n v="53081"/>
    <x v="2"/>
    <s v="OFF-LA-10003537"/>
    <x v="1"/>
    <x v="2"/>
    <s v="Avery 515"/>
    <n v="37.589999999999996"/>
    <n v="3"/>
    <n v="0"/>
    <x v="3587"/>
  </r>
  <r>
    <n v="7990"/>
    <x v="3957"/>
    <x v="0"/>
    <x v="828"/>
    <d v="2013-08-30T00:00:00"/>
    <s v="Standard Class"/>
    <s v="MA-17560"/>
    <s v="Matt Abelman"/>
    <x v="2"/>
    <s v="United States"/>
    <s v="Sheboygan"/>
    <x v="6"/>
    <n v="53081"/>
    <x v="2"/>
    <s v="OFF-ST-10002406"/>
    <x v="1"/>
    <x v="4"/>
    <s v="Pizazz Global Quick File"/>
    <n v="14.97"/>
    <n v="1"/>
    <n v="0"/>
    <x v="3045"/>
  </r>
  <r>
    <n v="7991"/>
    <x v="3957"/>
    <x v="0"/>
    <x v="828"/>
    <d v="2013-08-30T00:00:00"/>
    <s v="Standard Class"/>
    <s v="MA-17560"/>
    <s v="Matt Abelman"/>
    <x v="2"/>
    <s v="United States"/>
    <s v="Sheboygan"/>
    <x v="6"/>
    <n v="53081"/>
    <x v="2"/>
    <s v="TEC-AC-10003433"/>
    <x v="2"/>
    <x v="11"/>
    <s v="Maxell 4.7GB DVD+R 5/Pack"/>
    <n v="1.98"/>
    <n v="2"/>
    <n v="0"/>
    <x v="6303"/>
  </r>
  <r>
    <n v="7992"/>
    <x v="3958"/>
    <x v="0"/>
    <x v="403"/>
    <d v="2013-06-18T00:00:00"/>
    <s v="First Class"/>
    <s v="VM-21835"/>
    <s v="Vivian Mathis"/>
    <x v="0"/>
    <s v="United States"/>
    <s v="Boca Raton"/>
    <x v="2"/>
    <n v="33433"/>
    <x v="0"/>
    <s v="OFF-BI-10002082"/>
    <x v="1"/>
    <x v="8"/>
    <s v="GBC Twin Loop Wire Binding Elements"/>
    <n v="39.936000000000007"/>
    <n v="4"/>
    <n v="0.7"/>
    <x v="6304"/>
  </r>
  <r>
    <n v="7993"/>
    <x v="3958"/>
    <x v="0"/>
    <x v="403"/>
    <d v="2013-06-18T00:00:00"/>
    <s v="First Class"/>
    <s v="VM-21835"/>
    <s v="Vivian Mathis"/>
    <x v="0"/>
    <s v="United States"/>
    <s v="Boca Raton"/>
    <x v="2"/>
    <n v="33433"/>
    <x v="0"/>
    <s v="TEC-AC-10000521"/>
    <x v="2"/>
    <x v="11"/>
    <s v="Verbatim Slim CD and DVD Storage Cases, 50/Pack"/>
    <n v="18.463999999999999"/>
    <n v="2"/>
    <n v="0.2"/>
    <x v="6305"/>
  </r>
  <r>
    <n v="7994"/>
    <x v="3959"/>
    <x v="1"/>
    <x v="312"/>
    <d v="2012-11-23T00:00:00"/>
    <s v="Second Class"/>
    <s v="MM-18055"/>
    <s v="Michelle Moray"/>
    <x v="0"/>
    <s v="United States"/>
    <s v="Aurora"/>
    <x v="22"/>
    <n v="80013"/>
    <x v="1"/>
    <s v="OFF-BI-10001982"/>
    <x v="1"/>
    <x v="8"/>
    <s v="Wilson Jones Custom Binder Spines &amp; Labels"/>
    <n v="4.8960000000000008"/>
    <n v="3"/>
    <n v="0.7"/>
    <x v="328"/>
  </r>
  <r>
    <n v="7995"/>
    <x v="3959"/>
    <x v="1"/>
    <x v="312"/>
    <d v="2012-11-23T00:00:00"/>
    <s v="Second Class"/>
    <s v="MM-18055"/>
    <s v="Michelle Moray"/>
    <x v="0"/>
    <s v="United States"/>
    <s v="Aurora"/>
    <x v="22"/>
    <n v="80013"/>
    <x v="1"/>
    <s v="FUR-BO-10002268"/>
    <x v="0"/>
    <x v="0"/>
    <s v="Sauder Barrister Bookcases"/>
    <n v="145.76400000000001"/>
    <n v="6"/>
    <n v="0.7"/>
    <x v="6306"/>
  </r>
  <r>
    <n v="7996"/>
    <x v="3959"/>
    <x v="1"/>
    <x v="312"/>
    <d v="2012-11-23T00:00:00"/>
    <s v="Second Class"/>
    <s v="MM-18055"/>
    <s v="Michelle Moray"/>
    <x v="0"/>
    <s v="United States"/>
    <s v="Aurora"/>
    <x v="22"/>
    <n v="80013"/>
    <x v="1"/>
    <s v="OFF-BI-10001758"/>
    <x v="1"/>
    <x v="8"/>
    <s v="Wilson Jones 14 Line Acrylic Coated Pressboard Data Binders"/>
    <n v="9.6120000000000001"/>
    <n v="6"/>
    <n v="0.7"/>
    <x v="6307"/>
  </r>
  <r>
    <n v="7997"/>
    <x v="3960"/>
    <x v="3"/>
    <x v="132"/>
    <d v="2014-11-06T00:00:00"/>
    <s v="First Class"/>
    <s v="CR-12580"/>
    <s v="Clay Rozendal"/>
    <x v="2"/>
    <s v="United States"/>
    <s v="San Diego"/>
    <x v="1"/>
    <n v="92037"/>
    <x v="1"/>
    <s v="TEC-AC-10004469"/>
    <x v="2"/>
    <x v="11"/>
    <s v="Microsoft Sculpt Comfort Mouse"/>
    <n v="199.75"/>
    <n v="5"/>
    <n v="0"/>
    <x v="6308"/>
  </r>
  <r>
    <n v="7998"/>
    <x v="3960"/>
    <x v="3"/>
    <x v="132"/>
    <d v="2014-11-06T00:00:00"/>
    <s v="First Class"/>
    <s v="CR-12580"/>
    <s v="Clay Rozendal"/>
    <x v="2"/>
    <s v="United States"/>
    <s v="San Diego"/>
    <x v="1"/>
    <n v="92037"/>
    <x v="1"/>
    <s v="FUR-TA-10001095"/>
    <x v="0"/>
    <x v="3"/>
    <s v="Chromcraft Round Conference Tables"/>
    <n v="1673.1839999999997"/>
    <n v="12"/>
    <n v="0.2"/>
    <x v="6309"/>
  </r>
  <r>
    <n v="7999"/>
    <x v="3961"/>
    <x v="2"/>
    <x v="417"/>
    <d v="2011-05-07T00:00:00"/>
    <s v="First Class"/>
    <s v="BS-11365"/>
    <s v="Bill Shonely"/>
    <x v="1"/>
    <s v="United States"/>
    <s v="Seattle"/>
    <x v="4"/>
    <n v="98105"/>
    <x v="1"/>
    <s v="FUR-FU-10001852"/>
    <x v="0"/>
    <x v="5"/>
    <s v="Eldon Regeneration Recycled Desk Accessories, Smoke"/>
    <n v="12.18"/>
    <n v="7"/>
    <n v="0"/>
    <x v="6310"/>
  </r>
  <r>
    <n v="8000"/>
    <x v="3961"/>
    <x v="2"/>
    <x v="417"/>
    <d v="2011-05-07T00:00:00"/>
    <s v="First Class"/>
    <s v="BS-11365"/>
    <s v="Bill Shonely"/>
    <x v="1"/>
    <s v="United States"/>
    <s v="Seattle"/>
    <x v="4"/>
    <n v="98105"/>
    <x v="1"/>
    <s v="OFF-AP-10000696"/>
    <x v="1"/>
    <x v="9"/>
    <s v="Holmes Odor Grabber"/>
    <n v="57.68"/>
    <n v="4"/>
    <n v="0"/>
    <x v="6311"/>
  </r>
  <r>
    <n v="8001"/>
    <x v="3962"/>
    <x v="1"/>
    <x v="627"/>
    <d v="2012-11-12T00:00:00"/>
    <s v="Standard Class"/>
    <s v="RD-19585"/>
    <s v="Rob Dowd"/>
    <x v="0"/>
    <s v="United States"/>
    <s v="Dubuque"/>
    <x v="23"/>
    <n v="52001"/>
    <x v="2"/>
    <s v="TEC-PH-10003885"/>
    <x v="2"/>
    <x v="7"/>
    <s v="Cisco SPA508G"/>
    <n v="263.95999999999998"/>
    <n v="4"/>
    <n v="0"/>
    <x v="6312"/>
  </r>
  <r>
    <n v="8002"/>
    <x v="3963"/>
    <x v="1"/>
    <x v="295"/>
    <d v="2012-12-15T00:00:00"/>
    <s v="First Class"/>
    <s v="KD-16270"/>
    <s v="Karen Daniels"/>
    <x v="0"/>
    <s v="United States"/>
    <s v="Los Angeles"/>
    <x v="1"/>
    <n v="90032"/>
    <x v="1"/>
    <s v="TEC-AC-10002926"/>
    <x v="2"/>
    <x v="11"/>
    <s v="Logitech Wireless Marathon Mouse M705"/>
    <n v="299.94"/>
    <n v="6"/>
    <n v="0"/>
    <x v="6313"/>
  </r>
  <r>
    <n v="8003"/>
    <x v="3963"/>
    <x v="1"/>
    <x v="295"/>
    <d v="2012-12-15T00:00:00"/>
    <s v="First Class"/>
    <s v="KD-16270"/>
    <s v="Karen Daniels"/>
    <x v="0"/>
    <s v="United States"/>
    <s v="Los Angeles"/>
    <x v="1"/>
    <n v="90032"/>
    <x v="1"/>
    <s v="OFF-SU-10001225"/>
    <x v="1"/>
    <x v="14"/>
    <s v="Staples"/>
    <n v="25.76"/>
    <n v="7"/>
    <n v="0"/>
    <x v="6314"/>
  </r>
  <r>
    <n v="8004"/>
    <x v="3964"/>
    <x v="2"/>
    <x v="588"/>
    <d v="2011-12-03T00:00:00"/>
    <s v="First Class"/>
    <s v="AA-10645"/>
    <s v="Anna Andreadi"/>
    <x v="0"/>
    <s v="United States"/>
    <s v="Lowell"/>
    <x v="31"/>
    <n v="1852"/>
    <x v="3"/>
    <s v="TEC-PH-10004434"/>
    <x v="2"/>
    <x v="7"/>
    <s v="Cisco IP Phone 7961G VoIP phone - Dark gray"/>
    <n v="271.89999999999998"/>
    <n v="2"/>
    <n v="0"/>
    <x v="6315"/>
  </r>
  <r>
    <n v="8005"/>
    <x v="3964"/>
    <x v="2"/>
    <x v="588"/>
    <d v="2011-12-03T00:00:00"/>
    <s v="First Class"/>
    <s v="AA-10645"/>
    <s v="Anna Andreadi"/>
    <x v="0"/>
    <s v="United States"/>
    <s v="Lowell"/>
    <x v="31"/>
    <n v="1852"/>
    <x v="3"/>
    <s v="FUR-FU-10003878"/>
    <x v="0"/>
    <x v="5"/>
    <s v="Linden 10&quot; Round Wall Clock, Black"/>
    <n v="45.839999999999996"/>
    <n v="3"/>
    <n v="0"/>
    <x v="6316"/>
  </r>
  <r>
    <n v="8006"/>
    <x v="3964"/>
    <x v="2"/>
    <x v="588"/>
    <d v="2011-12-03T00:00:00"/>
    <s v="First Class"/>
    <s v="AA-10645"/>
    <s v="Anna Andreadi"/>
    <x v="0"/>
    <s v="United States"/>
    <s v="Lowell"/>
    <x v="31"/>
    <n v="1852"/>
    <x v="3"/>
    <s v="FUR-FU-10002268"/>
    <x v="0"/>
    <x v="5"/>
    <s v="Ultra Door Push Plate"/>
    <n v="9.82"/>
    <n v="2"/>
    <n v="0"/>
    <x v="3413"/>
  </r>
  <r>
    <n v="8007"/>
    <x v="3965"/>
    <x v="0"/>
    <x v="877"/>
    <d v="2013-10-12T00:00:00"/>
    <s v="Standard Class"/>
    <s v="MC-18100"/>
    <s v="Mick Crebagga"/>
    <x v="0"/>
    <s v="United States"/>
    <s v="Marysville"/>
    <x v="4"/>
    <n v="98270"/>
    <x v="1"/>
    <s v="OFF-FA-10001883"/>
    <x v="1"/>
    <x v="13"/>
    <s v="Alliance Super-Size Bands, Assorted Sizes"/>
    <n v="93.36"/>
    <n v="12"/>
    <n v="0"/>
    <x v="6317"/>
  </r>
  <r>
    <n v="8008"/>
    <x v="3966"/>
    <x v="1"/>
    <x v="972"/>
    <d v="2012-11-24T00:00:00"/>
    <s v="Standard Class"/>
    <s v="AA-10645"/>
    <s v="Anna Andreadi"/>
    <x v="0"/>
    <s v="United States"/>
    <s v="Oklahoma City"/>
    <x v="26"/>
    <n v="73120"/>
    <x v="2"/>
    <s v="OFF-ST-10002756"/>
    <x v="1"/>
    <x v="4"/>
    <s v="Tennsco Stur-D-Stor Boltless Shelving, 5 Shelves, 24&quot; Deep, Sand"/>
    <n v="541.24"/>
    <n v="4"/>
    <n v="0"/>
    <x v="6318"/>
  </r>
  <r>
    <n v="8009"/>
    <x v="3966"/>
    <x v="1"/>
    <x v="972"/>
    <d v="2012-11-24T00:00:00"/>
    <s v="Standard Class"/>
    <s v="AA-10645"/>
    <s v="Anna Andreadi"/>
    <x v="0"/>
    <s v="United States"/>
    <s v="Oklahoma City"/>
    <x v="26"/>
    <n v="73120"/>
    <x v="2"/>
    <s v="OFF-PA-10000474"/>
    <x v="1"/>
    <x v="10"/>
    <s v="Staples"/>
    <n v="106.32"/>
    <n v="3"/>
    <n v="0"/>
    <x v="2086"/>
  </r>
  <r>
    <n v="8010"/>
    <x v="3966"/>
    <x v="1"/>
    <x v="972"/>
    <d v="2012-11-24T00:00:00"/>
    <s v="Standard Class"/>
    <s v="AA-10645"/>
    <s v="Anna Andreadi"/>
    <x v="0"/>
    <s v="United States"/>
    <s v="Oklahoma City"/>
    <x v="26"/>
    <n v="73120"/>
    <x v="2"/>
    <s v="FUR-CH-10002073"/>
    <x v="0"/>
    <x v="1"/>
    <s v="Hon Olson Stacker Chairs"/>
    <n v="1323.8999999999999"/>
    <n v="5"/>
    <n v="0"/>
    <x v="6319"/>
  </r>
  <r>
    <n v="8011"/>
    <x v="3967"/>
    <x v="2"/>
    <x v="461"/>
    <d v="2011-03-20T00:00:00"/>
    <s v="Second Class"/>
    <s v="QJ-19255"/>
    <s v="Quincy Jones"/>
    <x v="1"/>
    <s v="United States"/>
    <s v="Philadelphia"/>
    <x v="9"/>
    <n v="19134"/>
    <x v="3"/>
    <s v="OFF-PA-10003641"/>
    <x v="1"/>
    <x v="10"/>
    <s v="Xerox 1909"/>
    <n v="126.624"/>
    <n v="6"/>
    <n v="0.2"/>
    <x v="6320"/>
  </r>
  <r>
    <n v="8012"/>
    <x v="3968"/>
    <x v="1"/>
    <x v="782"/>
    <d v="2012-06-23T00:00:00"/>
    <s v="First Class"/>
    <s v="JM-16195"/>
    <s v="Justin MacKendrick"/>
    <x v="0"/>
    <s v="United States"/>
    <s v="Aurora"/>
    <x v="22"/>
    <n v="80013"/>
    <x v="1"/>
    <s v="TEC-PH-10002070"/>
    <x v="2"/>
    <x v="7"/>
    <s v="Griffin GC36547 PowerJolt SE Lightning Charger"/>
    <n v="125.944"/>
    <n v="7"/>
    <n v="0.2"/>
    <x v="6321"/>
  </r>
  <r>
    <n v="8013"/>
    <x v="3969"/>
    <x v="3"/>
    <x v="1126"/>
    <d v="2014-05-26T00:00:00"/>
    <s v="Same Day"/>
    <s v="TB-21625"/>
    <s v="Trudy Brown"/>
    <x v="0"/>
    <s v="United States"/>
    <s v="New York City"/>
    <x v="15"/>
    <n v="10009"/>
    <x v="3"/>
    <s v="OFF-BI-10004519"/>
    <x v="1"/>
    <x v="8"/>
    <s v="GBC DocuBind P100 Manual Binding Machine"/>
    <n v="663.92"/>
    <n v="5"/>
    <n v="0.2"/>
    <x v="6322"/>
  </r>
  <r>
    <n v="8014"/>
    <x v="3969"/>
    <x v="3"/>
    <x v="1126"/>
    <d v="2014-05-26T00:00:00"/>
    <s v="Same Day"/>
    <s v="TB-21625"/>
    <s v="Trudy Brown"/>
    <x v="0"/>
    <s v="United States"/>
    <s v="New York City"/>
    <x v="15"/>
    <n v="10009"/>
    <x v="3"/>
    <s v="TEC-AC-10002167"/>
    <x v="2"/>
    <x v="11"/>
    <s v="Imation 8gb Micro Traveldrive Usb 2.0 Flash Drive"/>
    <n v="120"/>
    <n v="8"/>
    <n v="0"/>
    <x v="6323"/>
  </r>
  <r>
    <n v="8015"/>
    <x v="3969"/>
    <x v="3"/>
    <x v="1126"/>
    <d v="2014-05-26T00:00:00"/>
    <s v="Same Day"/>
    <s v="TB-21625"/>
    <s v="Trudy Brown"/>
    <x v="0"/>
    <s v="United States"/>
    <s v="New York City"/>
    <x v="15"/>
    <n v="10009"/>
    <x v="3"/>
    <s v="OFF-FA-10000936"/>
    <x v="1"/>
    <x v="13"/>
    <s v="Acco Hot Clips Clips to Go"/>
    <n v="3.29"/>
    <n v="1"/>
    <n v="0"/>
    <x v="6324"/>
  </r>
  <r>
    <n v="8016"/>
    <x v="3969"/>
    <x v="3"/>
    <x v="1126"/>
    <d v="2014-05-26T00:00:00"/>
    <s v="Same Day"/>
    <s v="TB-21625"/>
    <s v="Trudy Brown"/>
    <x v="0"/>
    <s v="United States"/>
    <s v="New York City"/>
    <x v="15"/>
    <n v="10009"/>
    <x v="3"/>
    <s v="FUR-FU-10000732"/>
    <x v="0"/>
    <x v="5"/>
    <s v="Eldon 200 Class Desk Accessories"/>
    <n v="18.84"/>
    <n v="3"/>
    <n v="0"/>
    <x v="619"/>
  </r>
  <r>
    <n v="8017"/>
    <x v="3970"/>
    <x v="2"/>
    <x v="340"/>
    <d v="2011-09-11T00:00:00"/>
    <s v="First Class"/>
    <s v="NF-18595"/>
    <s v="Nicole Fjeld"/>
    <x v="2"/>
    <s v="United States"/>
    <s v="Lancaster"/>
    <x v="24"/>
    <n v="43130"/>
    <x v="3"/>
    <s v="FUR-FU-10002501"/>
    <x v="0"/>
    <x v="5"/>
    <s v="Nu-Dell Executive Frame"/>
    <n v="60.672000000000011"/>
    <n v="6"/>
    <n v="0.2"/>
    <x v="6325"/>
  </r>
  <r>
    <n v="8018"/>
    <x v="3970"/>
    <x v="2"/>
    <x v="340"/>
    <d v="2011-09-11T00:00:00"/>
    <s v="First Class"/>
    <s v="NF-18595"/>
    <s v="Nicole Fjeld"/>
    <x v="2"/>
    <s v="United States"/>
    <s v="Lancaster"/>
    <x v="24"/>
    <n v="43130"/>
    <x v="3"/>
    <s v="OFF-AR-10000634"/>
    <x v="1"/>
    <x v="6"/>
    <s v="Newell 320"/>
    <n v="30.816000000000003"/>
    <n v="9"/>
    <n v="0.2"/>
    <x v="6326"/>
  </r>
  <r>
    <n v="8019"/>
    <x v="3971"/>
    <x v="3"/>
    <x v="161"/>
    <d v="2014-10-20T00:00:00"/>
    <s v="Second Class"/>
    <s v="BF-11020"/>
    <s v="Barry Französisch"/>
    <x v="1"/>
    <s v="United States"/>
    <s v="Modesto"/>
    <x v="1"/>
    <n v="95351"/>
    <x v="1"/>
    <s v="TEC-PH-10001700"/>
    <x v="2"/>
    <x v="7"/>
    <s v="Panasonic KX-TG6844B Expandable Digital Cordless Telephone"/>
    <n v="52.792000000000002"/>
    <n v="1"/>
    <n v="0.2"/>
    <x v="6034"/>
  </r>
  <r>
    <n v="8020"/>
    <x v="3972"/>
    <x v="3"/>
    <x v="808"/>
    <d v="2014-11-06T00:00:00"/>
    <s v="First Class"/>
    <s v="NP-18670"/>
    <s v="Nora Paige"/>
    <x v="0"/>
    <s v="United States"/>
    <s v="Saint Louis"/>
    <x v="25"/>
    <n v="63116"/>
    <x v="2"/>
    <s v="OFF-AP-10001962"/>
    <x v="1"/>
    <x v="9"/>
    <s v="Black &amp; Decker Filter for Double Action Dustbuster Cordless Vac BLDV7210"/>
    <n v="83.9"/>
    <n v="10"/>
    <n v="0"/>
    <x v="632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n v="8022"/>
    <x v="3973"/>
    <x v="2"/>
    <x v="609"/>
    <d v="2011-07-25T00:00:00"/>
    <s v="Standard Class"/>
    <s v="HM-14860"/>
    <s v="Harry Marie"/>
    <x v="1"/>
    <s v="United States"/>
    <s v="Dallas"/>
    <x v="5"/>
    <n v="75217"/>
    <x v="2"/>
    <s v="OFF-AP-10000124"/>
    <x v="1"/>
    <x v="9"/>
    <s v="Acco 6 Outlet Guardian Basic Surge Suppressor"/>
    <n v="4.9919999999999991"/>
    <n v="3"/>
    <n v="0.8"/>
    <x v="632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329"/>
  </r>
  <r>
    <n v="8024"/>
    <x v="3973"/>
    <x v="2"/>
    <x v="609"/>
    <d v="2011-07-25T00:00:00"/>
    <s v="Standard Class"/>
    <s v="HM-14860"/>
    <s v="Harry Marie"/>
    <x v="1"/>
    <s v="United States"/>
    <s v="Dallas"/>
    <x v="5"/>
    <n v="75217"/>
    <x v="2"/>
    <s v="FUR-CH-10004997"/>
    <x v="0"/>
    <x v="1"/>
    <s v="Hon Every-Day Series Multi-Task Chairs"/>
    <n v="657.93"/>
    <n v="5"/>
    <n v="0.3"/>
    <x v="3172"/>
  </r>
  <r>
    <n v="8025"/>
    <x v="3973"/>
    <x v="2"/>
    <x v="609"/>
    <d v="2011-07-25T00:00:00"/>
    <s v="Standard Class"/>
    <s v="HM-14860"/>
    <s v="Harry Marie"/>
    <x v="1"/>
    <s v="United States"/>
    <s v="Dallas"/>
    <x v="5"/>
    <n v="75217"/>
    <x v="2"/>
    <s v="OFF-BI-10000494"/>
    <x v="1"/>
    <x v="8"/>
    <s v="Acco Economy Flexible Poly Round Ring Binder"/>
    <n v="1.0439999999999998"/>
    <n v="1"/>
    <n v="0.8"/>
    <x v="633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331"/>
  </r>
  <r>
    <n v="8027"/>
    <x v="3974"/>
    <x v="1"/>
    <x v="861"/>
    <d v="2012-09-15T00:00:00"/>
    <s v="Second Class"/>
    <s v="DM-13525"/>
    <s v="Don Miller"/>
    <x v="1"/>
    <s v="United States"/>
    <s v="New York City"/>
    <x v="15"/>
    <n v="10035"/>
    <x v="3"/>
    <s v="OFF-ST-10003641"/>
    <x v="1"/>
    <x v="4"/>
    <s v="Space Solutions Industrial Galvanized Steel Shelving."/>
    <n v="78.8"/>
    <n v="1"/>
    <n v="0"/>
    <x v="6332"/>
  </r>
  <r>
    <n v="8028"/>
    <x v="3974"/>
    <x v="1"/>
    <x v="861"/>
    <d v="2012-09-15T00:00:00"/>
    <s v="Second Class"/>
    <s v="DM-13525"/>
    <s v="Don Miller"/>
    <x v="1"/>
    <s v="United States"/>
    <s v="New York City"/>
    <x v="15"/>
    <n v="10035"/>
    <x v="3"/>
    <s v="TEC-AC-10001998"/>
    <x v="2"/>
    <x v="11"/>
    <s v="Logitech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5051"/>
  </r>
  <r>
    <n v="8030"/>
    <x v="3975"/>
    <x v="0"/>
    <x v="147"/>
    <d v="2013-10-26T00:00:00"/>
    <s v="Standard Class"/>
    <s v="JF-15565"/>
    <s v="Jill Fjeld"/>
    <x v="0"/>
    <s v="United States"/>
    <s v="San Antonio"/>
    <x v="5"/>
    <n v="78207"/>
    <x v="2"/>
    <s v="TEC-AC-10002323"/>
    <x v="2"/>
    <x v="11"/>
    <s v="SanDisk Ultra 32 GB MicroSDHC Class 10 Memory Card"/>
    <n v="106.08000000000001"/>
    <n v="6"/>
    <n v="0.2"/>
    <x v="6333"/>
  </r>
  <r>
    <n v="8031"/>
    <x v="3976"/>
    <x v="0"/>
    <x v="676"/>
    <d v="2013-01-11T00:00:00"/>
    <s v="Standard Class"/>
    <s v="NM-18520"/>
    <s v="Neoma Murray"/>
    <x v="0"/>
    <s v="United States"/>
    <s v="Amarillo"/>
    <x v="5"/>
    <n v="79109"/>
    <x v="2"/>
    <s v="FUR-FU-10004270"/>
    <x v="0"/>
    <x v="5"/>
    <s v="Executive Impressions 13&quot; Clairmont Wall Clock"/>
    <n v="23.076000000000001"/>
    <n v="3"/>
    <n v="0.6"/>
    <x v="6334"/>
  </r>
  <r>
    <n v="8032"/>
    <x v="3976"/>
    <x v="0"/>
    <x v="676"/>
    <d v="2013-01-11T00:00:00"/>
    <s v="Standard Class"/>
    <s v="NM-18520"/>
    <s v="Neoma Murray"/>
    <x v="0"/>
    <s v="United States"/>
    <s v="Amarillo"/>
    <x v="5"/>
    <n v="79109"/>
    <x v="2"/>
    <s v="OFF-PA-10004621"/>
    <x v="1"/>
    <x v="10"/>
    <s v="Xerox 212"/>
    <n v="25.920000000000005"/>
    <n v="5"/>
    <n v="0.2"/>
    <x v="1446"/>
  </r>
  <r>
    <n v="8033"/>
    <x v="3977"/>
    <x v="1"/>
    <x v="608"/>
    <d v="2012-06-28T00:00:00"/>
    <s v="First Class"/>
    <s v="MV-17485"/>
    <s v="Mark Van Huff"/>
    <x v="0"/>
    <s v="United States"/>
    <s v="Houston"/>
    <x v="5"/>
    <n v="77041"/>
    <x v="2"/>
    <s v="OFF-PA-10001019"/>
    <x v="1"/>
    <x v="10"/>
    <s v="Xerox 1884"/>
    <n v="47.952000000000005"/>
    <n v="3"/>
    <n v="0.2"/>
    <x v="3062"/>
  </r>
  <r>
    <n v="8034"/>
    <x v="3977"/>
    <x v="1"/>
    <x v="608"/>
    <d v="2012-06-28T00:00:00"/>
    <s v="First Class"/>
    <s v="MV-17485"/>
    <s v="Mark Van Huff"/>
    <x v="0"/>
    <s v="United States"/>
    <s v="Houston"/>
    <x v="5"/>
    <n v="77041"/>
    <x v="2"/>
    <s v="OFF-BI-10000201"/>
    <x v="1"/>
    <x v="8"/>
    <s v="Avery Triangle Shaped Sheet Lifters, Black, 2/Pack"/>
    <n v="0.98399999999999976"/>
    <n v="2"/>
    <n v="0.8"/>
    <x v="6335"/>
  </r>
  <r>
    <n v="8035"/>
    <x v="3977"/>
    <x v="1"/>
    <x v="608"/>
    <d v="2012-06-28T00:00:00"/>
    <s v="First Class"/>
    <s v="MV-17485"/>
    <s v="Mark Van Huff"/>
    <x v="0"/>
    <s v="United States"/>
    <s v="Houston"/>
    <x v="5"/>
    <n v="77041"/>
    <x v="2"/>
    <s v="FUR-FU-10004587"/>
    <x v="0"/>
    <x v="5"/>
    <s v="GE General Use Halogen Bulbs, 100 Watts, 1 Bulb per Pack"/>
    <n v="75.384000000000015"/>
    <n v="9"/>
    <n v="0.6"/>
    <x v="6336"/>
  </r>
  <r>
    <n v="8036"/>
    <x v="3977"/>
    <x v="1"/>
    <x v="608"/>
    <d v="2012-06-28T00:00:00"/>
    <s v="First Class"/>
    <s v="MV-17485"/>
    <s v="Mark Van Huff"/>
    <x v="0"/>
    <s v="United States"/>
    <s v="Houston"/>
    <x v="5"/>
    <n v="77041"/>
    <x v="2"/>
    <s v="OFF-LA-10001613"/>
    <x v="1"/>
    <x v="2"/>
    <s v="Avery File Folder Labels"/>
    <n v="4.6079999999999997"/>
    <n v="2"/>
    <n v="0.2"/>
    <x v="910"/>
  </r>
  <r>
    <n v="8037"/>
    <x v="3978"/>
    <x v="1"/>
    <x v="1181"/>
    <d v="2012-09-22T00:00:00"/>
    <s v="First Class"/>
    <s v="AG-10270"/>
    <s v="Alejandro Grove"/>
    <x v="0"/>
    <s v="United States"/>
    <s v="Lawrence"/>
    <x v="31"/>
    <n v="1841"/>
    <x v="3"/>
    <s v="OFF-BI-10001308"/>
    <x v="1"/>
    <x v="8"/>
    <s v="GBC Standard Plastic Binding Systems' Combs"/>
    <n v="37.68"/>
    <n v="6"/>
    <n v="0"/>
    <x v="6337"/>
  </r>
  <r>
    <n v="8038"/>
    <x v="3979"/>
    <x v="3"/>
    <x v="815"/>
    <d v="2014-07-15T00:00:00"/>
    <s v="Standard Class"/>
    <s v="BF-11275"/>
    <s v="Beth Fritzler"/>
    <x v="1"/>
    <s v="United States"/>
    <s v="Columbus"/>
    <x v="32"/>
    <n v="31907"/>
    <x v="0"/>
    <s v="OFF-AP-10003278"/>
    <x v="1"/>
    <x v="9"/>
    <s v="Belkin 7-Outlet SurgeMaster Home Series"/>
    <n v="41.910000000000004"/>
    <n v="3"/>
    <n v="0"/>
    <x v="6338"/>
  </r>
  <r>
    <n v="8039"/>
    <x v="3980"/>
    <x v="3"/>
    <x v="160"/>
    <d v="2014-07-03T00:00:00"/>
    <s v="Second Class"/>
    <s v="JC-15775"/>
    <s v="John Castell"/>
    <x v="0"/>
    <s v="United States"/>
    <s v="Los Angeles"/>
    <x v="1"/>
    <n v="90032"/>
    <x v="1"/>
    <s v="FUR-BO-10003966"/>
    <x v="0"/>
    <x v="0"/>
    <s v="Sauder Facets Collection Library, Sky Alder Finish"/>
    <n v="435.99900000000002"/>
    <n v="3"/>
    <n v="0.15"/>
    <x v="6339"/>
  </r>
  <r>
    <n v="8040"/>
    <x v="3981"/>
    <x v="3"/>
    <x v="170"/>
    <d v="2014-08-26T00:00:00"/>
    <s v="Second Class"/>
    <s v="CM-11815"/>
    <s v="Candace McMahon"/>
    <x v="1"/>
    <s v="United States"/>
    <s v="Seattle"/>
    <x v="4"/>
    <n v="98115"/>
    <x v="1"/>
    <s v="FUR-CH-10004698"/>
    <x v="0"/>
    <x v="1"/>
    <s v="Padded Folding Chairs, Black, 4/Carton"/>
    <n v="388.70400000000006"/>
    <n v="6"/>
    <n v="0.2"/>
    <x v="6340"/>
  </r>
  <r>
    <n v="8041"/>
    <x v="3981"/>
    <x v="3"/>
    <x v="170"/>
    <d v="2014-08-26T00:00:00"/>
    <s v="Second Class"/>
    <s v="CM-11815"/>
    <s v="Candace McMahon"/>
    <x v="1"/>
    <s v="United States"/>
    <s v="Seattle"/>
    <x v="4"/>
    <n v="98115"/>
    <x v="1"/>
    <s v="OFF-ST-10000025"/>
    <x v="1"/>
    <x v="4"/>
    <s v="Fellowes Stor/Drawer Steel Plus Storage Drawers"/>
    <n v="572.58000000000004"/>
    <n v="6"/>
    <n v="0"/>
    <x v="738"/>
  </r>
  <r>
    <n v="8042"/>
    <x v="3981"/>
    <x v="3"/>
    <x v="170"/>
    <d v="2014-08-26T00:00:00"/>
    <s v="Second Class"/>
    <s v="CM-11815"/>
    <s v="Candace McMahon"/>
    <x v="1"/>
    <s v="United States"/>
    <s v="Seattle"/>
    <x v="4"/>
    <n v="98115"/>
    <x v="1"/>
    <s v="TEC-AC-10000682"/>
    <x v="2"/>
    <x v="11"/>
    <s v="Kensington K72356US Mouse-in-a-Box USB Desktop Mouse"/>
    <n v="33.18"/>
    <n v="2"/>
    <n v="0"/>
    <x v="6341"/>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342"/>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343"/>
  </r>
  <r>
    <n v="8046"/>
    <x v="3984"/>
    <x v="0"/>
    <x v="873"/>
    <d v="2013-09-25T00:00:00"/>
    <s v="Standard Class"/>
    <s v="HA-14905"/>
    <s v="Helen Abelman"/>
    <x v="0"/>
    <s v="United States"/>
    <s v="New York City"/>
    <x v="15"/>
    <n v="10035"/>
    <x v="3"/>
    <s v="OFF-AP-10001005"/>
    <x v="1"/>
    <x v="9"/>
    <s v="Honeywell Quietcare HEPA Air Cleaner"/>
    <n v="393.25"/>
    <n v="5"/>
    <n v="0"/>
    <x v="6344"/>
  </r>
  <r>
    <n v="8047"/>
    <x v="3985"/>
    <x v="0"/>
    <x v="272"/>
    <d v="2013-12-18T00:00:00"/>
    <s v="Second Class"/>
    <s v="SH-20395"/>
    <s v="Shahid Hopkins"/>
    <x v="0"/>
    <s v="United States"/>
    <s v="Cuyahoga Falls"/>
    <x v="24"/>
    <n v="44221"/>
    <x v="3"/>
    <s v="OFF-BI-10000201"/>
    <x v="1"/>
    <x v="8"/>
    <s v="Avery Triangle Shaped Sheet Lifters, Black, 2/Pack"/>
    <n v="2.2140000000000004"/>
    <n v="3"/>
    <n v="0.7"/>
    <x v="4144"/>
  </r>
  <r>
    <n v="8048"/>
    <x v="3986"/>
    <x v="3"/>
    <x v="132"/>
    <d v="2014-11-07T00:00:00"/>
    <s v="Second Class"/>
    <s v="JM-16195"/>
    <s v="Justin MacKendrick"/>
    <x v="0"/>
    <s v="United States"/>
    <s v="Wilmington"/>
    <x v="3"/>
    <n v="28403"/>
    <x v="0"/>
    <s v="OFF-PA-10003673"/>
    <x v="1"/>
    <x v="10"/>
    <s v="Strathmore Photo Mount Cards"/>
    <n v="16.272000000000002"/>
    <n v="3"/>
    <n v="0.2"/>
    <x v="6345"/>
  </r>
  <r>
    <n v="8049"/>
    <x v="3987"/>
    <x v="0"/>
    <x v="894"/>
    <d v="2013-07-08T00:00:00"/>
    <s v="Standard Class"/>
    <s v="DK-13225"/>
    <s v="Dean Katz"/>
    <x v="1"/>
    <s v="United States"/>
    <s v="New York City"/>
    <x v="15"/>
    <n v="10035"/>
    <x v="3"/>
    <s v="OFF-AP-10000938"/>
    <x v="1"/>
    <x v="9"/>
    <s v="Avanti 1.7 Cu. Ft. Refrigerator"/>
    <n v="706.86"/>
    <n v="7"/>
    <n v="0"/>
    <x v="4401"/>
  </r>
  <r>
    <n v="8050"/>
    <x v="3988"/>
    <x v="2"/>
    <x v="467"/>
    <d v="2011-09-30T00:00:00"/>
    <s v="Standard Class"/>
    <s v="CM-12715"/>
    <s v="Craig Molinari"/>
    <x v="1"/>
    <s v="United States"/>
    <s v="Philadelphia"/>
    <x v="9"/>
    <n v="19140"/>
    <x v="3"/>
    <s v="OFF-BI-10003274"/>
    <x v="1"/>
    <x v="8"/>
    <s v="Avery Durable Slant Ring Binders, No Labels"/>
    <n v="5.9700000000000006"/>
    <n v="5"/>
    <n v="0.7"/>
    <x v="4169"/>
  </r>
  <r>
    <n v="8051"/>
    <x v="3988"/>
    <x v="2"/>
    <x v="467"/>
    <d v="2011-09-30T00:00:00"/>
    <s v="Standard Class"/>
    <s v="CM-12715"/>
    <s v="Craig Molinari"/>
    <x v="1"/>
    <s v="United States"/>
    <s v="Philadelphia"/>
    <x v="9"/>
    <n v="19140"/>
    <x v="3"/>
    <s v="FUR-FU-10001095"/>
    <x v="0"/>
    <x v="5"/>
    <s v="DAX Black Cherry Wood-Tone Poster Frame"/>
    <n v="21.184000000000001"/>
    <n v="1"/>
    <n v="0.2"/>
    <x v="6346"/>
  </r>
  <r>
    <n v="8052"/>
    <x v="3988"/>
    <x v="2"/>
    <x v="467"/>
    <d v="2011-09-30T00:00:00"/>
    <s v="Standard Class"/>
    <s v="CM-12715"/>
    <s v="Craig Molinari"/>
    <x v="1"/>
    <s v="United States"/>
    <s v="Philadelphia"/>
    <x v="9"/>
    <n v="19140"/>
    <x v="3"/>
    <s v="OFF-AP-10001492"/>
    <x v="1"/>
    <x v="9"/>
    <s v="Acco Six-Outlet Power Strip, 4' Cord Length"/>
    <n v="41.375999999999998"/>
    <n v="6"/>
    <n v="0.2"/>
    <x v="6347"/>
  </r>
  <r>
    <n v="8053"/>
    <x v="3989"/>
    <x v="2"/>
    <x v="686"/>
    <d v="2011-07-17T00:00:00"/>
    <s v="Second Class"/>
    <s v="BF-10975"/>
    <s v="Barbara Fisher"/>
    <x v="1"/>
    <s v="United States"/>
    <s v="New York City"/>
    <x v="15"/>
    <n v="10009"/>
    <x v="3"/>
    <s v="OFF-AR-10004999"/>
    <x v="1"/>
    <x v="6"/>
    <s v="Newell 315"/>
    <n v="17.940000000000001"/>
    <n v="3"/>
    <n v="0"/>
    <x v="6036"/>
  </r>
  <r>
    <n v="8054"/>
    <x v="3990"/>
    <x v="3"/>
    <x v="394"/>
    <d v="2014-10-06T00:00:00"/>
    <s v="Standard Class"/>
    <s v="SF-20965"/>
    <s v="Sylvia Foulston"/>
    <x v="1"/>
    <s v="United States"/>
    <s v="Philadelphia"/>
    <x v="9"/>
    <n v="19134"/>
    <x v="3"/>
    <s v="OFF-BI-10004094"/>
    <x v="1"/>
    <x v="8"/>
    <s v="GBC Standard Plastic Binding Systems Combs"/>
    <n v="2.6550000000000002"/>
    <n v="1"/>
    <n v="0.7"/>
    <x v="6348"/>
  </r>
  <r>
    <n v="8055"/>
    <x v="3991"/>
    <x v="1"/>
    <x v="834"/>
    <d v="2012-09-04T00:00:00"/>
    <s v="Standard Class"/>
    <s v="CB-12025"/>
    <s v="Cassandra Brandow"/>
    <x v="0"/>
    <s v="United States"/>
    <s v="Los Angeles"/>
    <x v="1"/>
    <n v="90049"/>
    <x v="1"/>
    <s v="OFF-ST-10001490"/>
    <x v="1"/>
    <x v="4"/>
    <s v="Hot File 7-Pocket, Floor Stand"/>
    <n v="892.35"/>
    <n v="5"/>
    <n v="0"/>
    <x v="6349"/>
  </r>
  <r>
    <n v="8056"/>
    <x v="3991"/>
    <x v="1"/>
    <x v="834"/>
    <d v="2012-09-04T00:00:00"/>
    <s v="Standard Class"/>
    <s v="CB-12025"/>
    <s v="Cassandra Brandow"/>
    <x v="0"/>
    <s v="United States"/>
    <s v="Los Angeles"/>
    <x v="1"/>
    <n v="90049"/>
    <x v="1"/>
    <s v="FUR-BO-10004695"/>
    <x v="0"/>
    <x v="0"/>
    <s v="O'Sullivan 2-Door Barrister Bookcase in Odessa Pine"/>
    <n v="307.666"/>
    <n v="2"/>
    <n v="0.15"/>
    <x v="6350"/>
  </r>
  <r>
    <n v="8057"/>
    <x v="3991"/>
    <x v="1"/>
    <x v="834"/>
    <d v="2012-09-04T00:00:00"/>
    <s v="Standard Class"/>
    <s v="CB-12025"/>
    <s v="Cassandra Brandow"/>
    <x v="0"/>
    <s v="United States"/>
    <s v="Los Angeles"/>
    <x v="1"/>
    <n v="90049"/>
    <x v="1"/>
    <s v="OFF-ST-10000736"/>
    <x v="1"/>
    <x v="4"/>
    <s v="Carina Double Wide Media Storage Towers in Natural &amp; Black"/>
    <n v="728.82"/>
    <n v="9"/>
    <n v="0"/>
    <x v="6351"/>
  </r>
  <r>
    <n v="8058"/>
    <x v="3991"/>
    <x v="1"/>
    <x v="834"/>
    <d v="2012-09-04T00:00:00"/>
    <s v="Standard Class"/>
    <s v="CB-12025"/>
    <s v="Cassandra Brandow"/>
    <x v="0"/>
    <s v="United States"/>
    <s v="Los Angeles"/>
    <x v="1"/>
    <n v="90049"/>
    <x v="1"/>
    <s v="OFF-BI-10001617"/>
    <x v="1"/>
    <x v="8"/>
    <s v="GBC Wire Binding Combs"/>
    <n v="41.36"/>
    <n v="5"/>
    <n v="0.2"/>
    <x v="6352"/>
  </r>
  <r>
    <n v="8059"/>
    <x v="3991"/>
    <x v="1"/>
    <x v="834"/>
    <d v="2012-09-04T00:00:00"/>
    <s v="Standard Class"/>
    <s v="CB-12025"/>
    <s v="Cassandra Brandow"/>
    <x v="0"/>
    <s v="United States"/>
    <s v="Los Angeles"/>
    <x v="1"/>
    <n v="90049"/>
    <x v="1"/>
    <s v="TEC-PH-10003589"/>
    <x v="2"/>
    <x v="7"/>
    <s v="invisibleSHIELD by ZAGG Smudge-Free Screen Protector"/>
    <n v="43.176000000000002"/>
    <n v="3"/>
    <n v="0.2"/>
    <x v="2740"/>
  </r>
  <r>
    <n v="8060"/>
    <x v="3991"/>
    <x v="1"/>
    <x v="834"/>
    <d v="2012-09-04T00:00:00"/>
    <s v="Standard Class"/>
    <s v="CB-12025"/>
    <s v="Cassandra Brandow"/>
    <x v="0"/>
    <s v="United States"/>
    <s v="Los Angeles"/>
    <x v="1"/>
    <n v="90049"/>
    <x v="1"/>
    <s v="FUR-FU-10003981"/>
    <x v="0"/>
    <x v="5"/>
    <s v="Eldon Wave Desk Accessories"/>
    <n v="4.16"/>
    <n v="2"/>
    <n v="0"/>
    <x v="6353"/>
  </r>
  <r>
    <n v="8061"/>
    <x v="3992"/>
    <x v="1"/>
    <x v="1181"/>
    <d v="2012-09-26T00:00:00"/>
    <s v="Standard Class"/>
    <s v="TC-20980"/>
    <s v="Tamara Chand"/>
    <x v="1"/>
    <s v="United States"/>
    <s v="Long Beach"/>
    <x v="15"/>
    <n v="11561"/>
    <x v="3"/>
    <s v="OFF-PA-10001970"/>
    <x v="1"/>
    <x v="10"/>
    <s v="Xerox 1881"/>
    <n v="61.4"/>
    <n v="5"/>
    <n v="0"/>
    <x v="4271"/>
  </r>
  <r>
    <n v="8062"/>
    <x v="3992"/>
    <x v="1"/>
    <x v="1181"/>
    <d v="2012-09-26T00:00:00"/>
    <s v="Standard Class"/>
    <s v="TC-20980"/>
    <s v="Tamara Chand"/>
    <x v="1"/>
    <s v="United States"/>
    <s v="Long Beach"/>
    <x v="15"/>
    <n v="11561"/>
    <x v="3"/>
    <s v="OFF-BI-10002437"/>
    <x v="1"/>
    <x v="8"/>
    <s v="Recycled Premium Regency Composition Covers"/>
    <n v="24.448"/>
    <n v="2"/>
    <n v="0.2"/>
    <x v="683"/>
  </r>
  <r>
    <n v="8063"/>
    <x v="3993"/>
    <x v="0"/>
    <x v="77"/>
    <d v="2013-11-10T00:00:00"/>
    <s v="First Class"/>
    <s v="LW-17215"/>
    <s v="Luke Weiss"/>
    <x v="0"/>
    <s v="United States"/>
    <s v="Rochester"/>
    <x v="15"/>
    <n v="14609"/>
    <x v="3"/>
    <s v="TEC-PH-10000586"/>
    <x v="2"/>
    <x v="7"/>
    <s v="AT&amp;T SB67148 SynJ"/>
    <n v="263.95999999999998"/>
    <n v="4"/>
    <n v="0"/>
    <x v="2603"/>
  </r>
  <r>
    <n v="8064"/>
    <x v="3993"/>
    <x v="0"/>
    <x v="77"/>
    <d v="2013-11-10T00:00:00"/>
    <s v="First Class"/>
    <s v="LW-17215"/>
    <s v="Luke Weiss"/>
    <x v="0"/>
    <s v="United States"/>
    <s v="Rochester"/>
    <x v="15"/>
    <n v="14609"/>
    <x v="3"/>
    <s v="TEC-PH-10003811"/>
    <x v="2"/>
    <x v="7"/>
    <s v="Jabra Supreme Plus Driver Edition Headset"/>
    <n v="359.96999999999997"/>
    <n v="3"/>
    <n v="0"/>
    <x v="6354"/>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355"/>
  </r>
  <r>
    <n v="8067"/>
    <x v="3993"/>
    <x v="0"/>
    <x v="77"/>
    <d v="2013-11-10T00:00:00"/>
    <s v="First Class"/>
    <s v="LW-17215"/>
    <s v="Luke Weiss"/>
    <x v="0"/>
    <s v="United States"/>
    <s v="Rochester"/>
    <x v="15"/>
    <n v="14609"/>
    <x v="3"/>
    <s v="OFF-BI-10004318"/>
    <x v="1"/>
    <x v="8"/>
    <s v="Ibico EB-19 Dual Function Manual Binding System"/>
    <n v="276.78400000000005"/>
    <n v="2"/>
    <n v="0.2"/>
    <x v="5710"/>
  </r>
  <r>
    <n v="8068"/>
    <x v="3994"/>
    <x v="1"/>
    <x v="1182"/>
    <d v="2012-10-24T00:00:00"/>
    <s v="Standard Class"/>
    <s v="NS-18640"/>
    <s v="Noel Staavos"/>
    <x v="1"/>
    <s v="United States"/>
    <s v="San Francisco"/>
    <x v="1"/>
    <n v="94109"/>
    <x v="1"/>
    <s v="TEC-AC-10002567"/>
    <x v="2"/>
    <x v="11"/>
    <s v="Logitech G602 Wireless Gaming Mouse"/>
    <n v="239.96999999999997"/>
    <n v="3"/>
    <n v="0"/>
    <x v="6356"/>
  </r>
  <r>
    <n v="8069"/>
    <x v="3994"/>
    <x v="1"/>
    <x v="1182"/>
    <d v="2012-10-24T00:00:00"/>
    <s v="Standard Class"/>
    <s v="NS-18640"/>
    <s v="Noel Staavos"/>
    <x v="1"/>
    <s v="United States"/>
    <s v="San Francisco"/>
    <x v="1"/>
    <n v="94109"/>
    <x v="1"/>
    <s v="FUR-FU-10001731"/>
    <x v="0"/>
    <x v="5"/>
    <s v="Acrylic Self-Standing Desk Frames"/>
    <n v="16.02"/>
    <n v="6"/>
    <n v="0"/>
    <x v="6357"/>
  </r>
  <r>
    <n v="8070"/>
    <x v="3995"/>
    <x v="3"/>
    <x v="314"/>
    <d v="2014-01-06T00:00:00"/>
    <s v="Standard Class"/>
    <s v="JM-15250"/>
    <s v="Janet Martin"/>
    <x v="0"/>
    <s v="United States"/>
    <s v="Huntsville"/>
    <x v="5"/>
    <n v="77340"/>
    <x v="2"/>
    <s v="OFF-ST-10002743"/>
    <x v="1"/>
    <x v="4"/>
    <s v="SAFCO Boltless Steel Shelving"/>
    <n v="454.56000000000006"/>
    <n v="5"/>
    <n v="0.2"/>
    <x v="6358"/>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n v="8072"/>
    <x v="3995"/>
    <x v="3"/>
    <x v="314"/>
    <d v="2014-01-06T00:00:00"/>
    <s v="Standard Class"/>
    <s v="JM-15250"/>
    <s v="Janet Martin"/>
    <x v="0"/>
    <s v="United States"/>
    <s v="Huntsville"/>
    <x v="5"/>
    <n v="77340"/>
    <x v="2"/>
    <s v="FUR-CH-10003199"/>
    <x v="0"/>
    <x v="1"/>
    <s v="Office Star - Contemporary Task Swivel Chair"/>
    <n v="310.74399999999997"/>
    <n v="4"/>
    <n v="0.3"/>
    <x v="6360"/>
  </r>
  <r>
    <n v="8073"/>
    <x v="3995"/>
    <x v="3"/>
    <x v="314"/>
    <d v="2014-01-06T00:00:00"/>
    <s v="Standard Class"/>
    <s v="JM-15250"/>
    <s v="Janet Martin"/>
    <x v="0"/>
    <s v="United States"/>
    <s v="Huntsville"/>
    <x v="5"/>
    <n v="77340"/>
    <x v="2"/>
    <s v="OFF-AR-10003158"/>
    <x v="1"/>
    <x v="6"/>
    <s v="Fluorescent Highlighters by Dixon"/>
    <n v="12.736000000000001"/>
    <n v="4"/>
    <n v="0.2"/>
    <x v="6361"/>
  </r>
  <r>
    <n v="8074"/>
    <x v="3995"/>
    <x v="3"/>
    <x v="314"/>
    <d v="2014-01-06T00:00:00"/>
    <s v="Standard Class"/>
    <s v="JM-15250"/>
    <s v="Janet Martin"/>
    <x v="0"/>
    <s v="United States"/>
    <s v="Huntsville"/>
    <x v="5"/>
    <n v="77340"/>
    <x v="2"/>
    <s v="OFF-BI-10000301"/>
    <x v="1"/>
    <x v="8"/>
    <s v="GBC Instant Report Kit"/>
    <n v="6.469999999999998"/>
    <n v="5"/>
    <n v="0.8"/>
    <x v="6362"/>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x v="6363"/>
  </r>
  <r>
    <n v="8076"/>
    <x v="3995"/>
    <x v="3"/>
    <x v="314"/>
    <d v="2014-01-06T00:00:00"/>
    <s v="Standard Class"/>
    <s v="JM-15250"/>
    <s v="Janet Martin"/>
    <x v="0"/>
    <s v="United States"/>
    <s v="Huntsville"/>
    <x v="5"/>
    <n v="77340"/>
    <x v="2"/>
    <s v="OFF-AP-10004708"/>
    <x v="1"/>
    <x v="9"/>
    <s v="Fellowes Superior 10 Outlet Split Surge Protector"/>
    <n v="15.223999999999997"/>
    <n v="2"/>
    <n v="0.8"/>
    <x v="6364"/>
  </r>
  <r>
    <n v="8077"/>
    <x v="3996"/>
    <x v="1"/>
    <x v="537"/>
    <d v="2012-06-29T00:00:00"/>
    <s v="Standard Class"/>
    <s v="RF-19345"/>
    <s v="Randy Ferguson"/>
    <x v="1"/>
    <s v="United States"/>
    <s v="East Point"/>
    <x v="32"/>
    <n v="30344"/>
    <x v="0"/>
    <s v="FUR-FU-10000794"/>
    <x v="0"/>
    <x v="5"/>
    <s v="Eldon Stackable Tray, Side-Load, Legal, Smoke"/>
    <n v="27.42"/>
    <n v="3"/>
    <n v="0"/>
    <x v="6365"/>
  </r>
  <r>
    <n v="8078"/>
    <x v="3996"/>
    <x v="1"/>
    <x v="537"/>
    <d v="2012-06-29T00:00:00"/>
    <s v="Standard Class"/>
    <s v="RF-19345"/>
    <s v="Randy Ferguson"/>
    <x v="1"/>
    <s v="United States"/>
    <s v="East Point"/>
    <x v="32"/>
    <n v="30344"/>
    <x v="0"/>
    <s v="OFF-BI-10004519"/>
    <x v="1"/>
    <x v="8"/>
    <s v="GBC DocuBind P100 Manual Binding Machine"/>
    <n v="165.98"/>
    <n v="1"/>
    <n v="0"/>
    <x v="6366"/>
  </r>
  <r>
    <n v="8079"/>
    <x v="3996"/>
    <x v="1"/>
    <x v="537"/>
    <d v="2012-06-29T00:00:00"/>
    <s v="Standard Class"/>
    <s v="RF-19345"/>
    <s v="Randy Ferguson"/>
    <x v="1"/>
    <s v="United States"/>
    <s v="East Point"/>
    <x v="32"/>
    <n v="30344"/>
    <x v="0"/>
    <s v="TEC-AC-10001590"/>
    <x v="2"/>
    <x v="11"/>
    <s v="Dell Slim USB Multimedia Keyboard"/>
    <n v="75"/>
    <n v="3"/>
    <n v="0"/>
    <x v="6367"/>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x v="6368"/>
  </r>
  <r>
    <n v="8081"/>
    <x v="3998"/>
    <x v="1"/>
    <x v="662"/>
    <d v="2012-11-01T00:00:00"/>
    <s v="Standard Class"/>
    <s v="KH-16690"/>
    <s v="Kristen Hastings"/>
    <x v="1"/>
    <s v="United States"/>
    <s v="Springfield"/>
    <x v="21"/>
    <n v="97477"/>
    <x v="1"/>
    <s v="OFF-LA-10001474"/>
    <x v="1"/>
    <x v="2"/>
    <s v="Avery 477"/>
    <n v="146.54400000000001"/>
    <n v="6"/>
    <n v="0.2"/>
    <x v="6369"/>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000000000002"/>
    <n v="5"/>
    <n v="0.2"/>
    <x v="6370"/>
  </r>
  <r>
    <n v="8084"/>
    <x v="3998"/>
    <x v="1"/>
    <x v="662"/>
    <d v="2012-11-01T00:00:00"/>
    <s v="Standard Class"/>
    <s v="KH-16690"/>
    <s v="Kristen Hastings"/>
    <x v="1"/>
    <s v="United States"/>
    <s v="Springfield"/>
    <x v="21"/>
    <n v="97477"/>
    <x v="1"/>
    <s v="OFF-BI-10002982"/>
    <x v="1"/>
    <x v="8"/>
    <s v="Avery Self-Adhesive Photo Pockets for Polaroid Photos"/>
    <n v="14.301000000000002"/>
    <n v="7"/>
    <n v="0.7"/>
    <x v="5255"/>
  </r>
  <r>
    <n v="8085"/>
    <x v="3998"/>
    <x v="1"/>
    <x v="662"/>
    <d v="2012-11-01T00:00:00"/>
    <s v="Standard Class"/>
    <s v="KH-16690"/>
    <s v="Kristen Hastings"/>
    <x v="1"/>
    <s v="United States"/>
    <s v="Springfield"/>
    <x v="21"/>
    <n v="97477"/>
    <x v="1"/>
    <s v="OFF-ST-10001809"/>
    <x v="1"/>
    <x v="4"/>
    <s v="Fellowes Officeware Wire Shelving"/>
    <n v="718.6400000000001"/>
    <n v="10"/>
    <n v="0.2"/>
    <x v="6371"/>
  </r>
  <r>
    <n v="8086"/>
    <x v="3999"/>
    <x v="0"/>
    <x v="201"/>
    <d v="2013-10-27T00:00:00"/>
    <s v="Standard Class"/>
    <s v="LC-16960"/>
    <s v="Lindsay Castell"/>
    <x v="2"/>
    <s v="United States"/>
    <s v="Arlington"/>
    <x v="17"/>
    <n v="22204"/>
    <x v="0"/>
    <s v="FUR-FU-10000246"/>
    <x v="0"/>
    <x v="5"/>
    <s v="Aluminum Document Frame"/>
    <n v="61.1"/>
    <n v="5"/>
    <n v="0"/>
    <x v="6372"/>
  </r>
  <r>
    <n v="8087"/>
    <x v="4000"/>
    <x v="3"/>
    <x v="1045"/>
    <d v="2014-05-03T00:00:00"/>
    <s v="Standard Class"/>
    <s v="JL-15130"/>
    <s v="Jack Lebron"/>
    <x v="0"/>
    <s v="United States"/>
    <s v="Wilmington"/>
    <x v="3"/>
    <n v="28403"/>
    <x v="0"/>
    <s v="OFF-AP-10000252"/>
    <x v="1"/>
    <x v="9"/>
    <s v="Harmony HEPA Quiet Air Purifiers"/>
    <n v="28.08"/>
    <n v="3"/>
    <n v="0.2"/>
    <x v="6373"/>
  </r>
  <r>
    <n v="8088"/>
    <x v="4001"/>
    <x v="0"/>
    <x v="321"/>
    <d v="2013-10-02T00:00:00"/>
    <s v="Second Class"/>
    <s v="DM-12955"/>
    <s v="Dario Medina"/>
    <x v="1"/>
    <s v="United States"/>
    <s v="Yuma"/>
    <x v="16"/>
    <n v="85364"/>
    <x v="1"/>
    <s v="OFF-AR-10002375"/>
    <x v="1"/>
    <x v="6"/>
    <s v="Newell 351"/>
    <n v="10.496"/>
    <n v="4"/>
    <n v="0.2"/>
    <x v="6374"/>
  </r>
  <r>
    <n v="8089"/>
    <x v="4002"/>
    <x v="1"/>
    <x v="848"/>
    <d v="2012-07-14T00:00:00"/>
    <s v="Standard Class"/>
    <s v="MV-18190"/>
    <s v="Mike Vittorini"/>
    <x v="0"/>
    <s v="United States"/>
    <s v="San Bernardino"/>
    <x v="1"/>
    <n v="92404"/>
    <x v="1"/>
    <s v="OFF-BI-10003719"/>
    <x v="1"/>
    <x v="8"/>
    <s v="Large Capacity Hanging Post Binders"/>
    <n v="39.92"/>
    <n v="2"/>
    <n v="0.2"/>
    <x v="6375"/>
  </r>
  <r>
    <n v="8090"/>
    <x v="4003"/>
    <x v="1"/>
    <x v="976"/>
    <d v="2012-08-09T00:00:00"/>
    <s v="First Class"/>
    <s v="NS-18640"/>
    <s v="Noel Staavos"/>
    <x v="1"/>
    <s v="United States"/>
    <s v="Baltimore"/>
    <x v="39"/>
    <n v="21215"/>
    <x v="3"/>
    <s v="OFF-AP-10001492"/>
    <x v="1"/>
    <x v="9"/>
    <s v="Acco Six-Outlet Power Strip, 4' Cord Length"/>
    <n v="77.58"/>
    <n v="9"/>
    <n v="0"/>
    <x v="6376"/>
  </r>
  <r>
    <n v="8091"/>
    <x v="4004"/>
    <x v="2"/>
    <x v="1035"/>
    <d v="2011-12-13T00:00:00"/>
    <s v="Standard Class"/>
    <s v="AS-10630"/>
    <s v="Ann Steele"/>
    <x v="2"/>
    <s v="United States"/>
    <s v="Seattle"/>
    <x v="4"/>
    <n v="98103"/>
    <x v="1"/>
    <s v="OFF-ST-10000532"/>
    <x v="1"/>
    <x v="4"/>
    <s v="Advantus Rolling Drawer Organizers"/>
    <n v="269.35999999999996"/>
    <n v="7"/>
    <n v="0"/>
    <x v="6377"/>
  </r>
  <r>
    <n v="8092"/>
    <x v="4005"/>
    <x v="1"/>
    <x v="895"/>
    <d v="2012-12-14T00:00:00"/>
    <s v="Standard Class"/>
    <s v="MT-17815"/>
    <s v="Meg Tillman"/>
    <x v="0"/>
    <s v="United States"/>
    <s v="San Francisco"/>
    <x v="1"/>
    <n v="94110"/>
    <x v="1"/>
    <s v="OFF-LA-10001613"/>
    <x v="1"/>
    <x v="2"/>
    <s v="Avery File Folder Labels"/>
    <n v="5.76"/>
    <n v="2"/>
    <n v="0"/>
    <x v="2167"/>
  </r>
  <r>
    <n v="8093"/>
    <x v="4006"/>
    <x v="3"/>
    <x v="1183"/>
    <d v="2014-11-14T00:00:00"/>
    <s v="Second Class"/>
    <s v="SR-20425"/>
    <s v="Sharelle Roach"/>
    <x v="2"/>
    <s v="United States"/>
    <s v="New York City"/>
    <x v="15"/>
    <n v="10035"/>
    <x v="3"/>
    <s v="OFF-AR-10002818"/>
    <x v="1"/>
    <x v="6"/>
    <s v="Panasonic KP-310 Heavy-Duty Electric Pencil Sharpener"/>
    <n v="109.9"/>
    <n v="5"/>
    <n v="0"/>
    <x v="6378"/>
  </r>
  <r>
    <n v="8094"/>
    <x v="4007"/>
    <x v="3"/>
    <x v="944"/>
    <d v="2014-08-02T00:00:00"/>
    <s v="Second Class"/>
    <s v="DK-13375"/>
    <s v="Dennis Kane"/>
    <x v="0"/>
    <s v="United States"/>
    <s v="Seattle"/>
    <x v="4"/>
    <n v="98115"/>
    <x v="1"/>
    <s v="FUR-FU-10001940"/>
    <x v="0"/>
    <x v="5"/>
    <s v="Staples"/>
    <n v="23.88"/>
    <n v="3"/>
    <n v="0"/>
    <x v="1811"/>
  </r>
  <r>
    <n v="8095"/>
    <x v="4007"/>
    <x v="3"/>
    <x v="944"/>
    <d v="2014-08-02T00:00:00"/>
    <s v="Second Class"/>
    <s v="DK-13375"/>
    <s v="Dennis Kane"/>
    <x v="0"/>
    <s v="United States"/>
    <s v="Seattle"/>
    <x v="4"/>
    <n v="98115"/>
    <x v="1"/>
    <s v="OFF-PA-10003883"/>
    <x v="1"/>
    <x v="10"/>
    <s v="Message Book, Phone, Wirebound Standard Line Memo, 2 3/4&quot; X 5&quot;"/>
    <n v="26.2"/>
    <n v="4"/>
    <n v="0"/>
    <x v="6379"/>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000000000002"/>
    <n v="5"/>
    <n v="0"/>
    <x v="6380"/>
  </r>
  <r>
    <n v="8098"/>
    <x v="4008"/>
    <x v="3"/>
    <x v="116"/>
    <d v="2015-01-02T00:00:00"/>
    <s v="Standard Class"/>
    <s v="SV-20935"/>
    <s v="Susan Vittorini"/>
    <x v="0"/>
    <s v="United States"/>
    <s v="Albuquerque"/>
    <x v="27"/>
    <n v="87105"/>
    <x v="1"/>
    <s v="OFF-ST-10003058"/>
    <x v="1"/>
    <x v="4"/>
    <s v="Eldon Mobile Mega Data Cart  Mega Stackable  Add-On Trays"/>
    <n v="118.25"/>
    <n v="5"/>
    <n v="0"/>
    <x v="3284"/>
  </r>
  <r>
    <n v="8099"/>
    <x v="4008"/>
    <x v="3"/>
    <x v="116"/>
    <d v="2015-01-02T00:00:00"/>
    <s v="Standard Class"/>
    <s v="SV-20935"/>
    <s v="Susan Vittorini"/>
    <x v="0"/>
    <s v="United States"/>
    <s v="Albuquerque"/>
    <x v="27"/>
    <n v="87105"/>
    <x v="1"/>
    <s v="OFF-PA-10004239"/>
    <x v="1"/>
    <x v="10"/>
    <s v="Xerox 1953"/>
    <n v="4.28"/>
    <n v="1"/>
    <n v="0"/>
    <x v="750"/>
  </r>
  <r>
    <n v="8100"/>
    <x v="4009"/>
    <x v="0"/>
    <x v="612"/>
    <d v="2013-03-14T00:00:00"/>
    <s v="First Class"/>
    <s v="RH-19510"/>
    <s v="Rick Huthwaite"/>
    <x v="2"/>
    <s v="United States"/>
    <s v="Los Angeles"/>
    <x v="1"/>
    <n v="90045"/>
    <x v="1"/>
    <s v="TEC-AC-10003038"/>
    <x v="2"/>
    <x v="11"/>
    <s v="Kingston Digital DataTraveler 16GB USB 2.0"/>
    <n v="26.849999999999998"/>
    <n v="3"/>
    <n v="0"/>
    <x v="4625"/>
  </r>
  <r>
    <n v="8101"/>
    <x v="4009"/>
    <x v="0"/>
    <x v="612"/>
    <d v="2013-03-14T00:00:00"/>
    <s v="First Class"/>
    <s v="RH-19510"/>
    <s v="Rick Huthwaite"/>
    <x v="2"/>
    <s v="United States"/>
    <s v="Los Angeles"/>
    <x v="1"/>
    <n v="90045"/>
    <x v="1"/>
    <s v="TEC-MA-10000984"/>
    <x v="2"/>
    <x v="15"/>
    <s v="Okidata MB760 Printer"/>
    <n v="3357.6000000000004"/>
    <n v="3"/>
    <n v="0.2"/>
    <x v="6381"/>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382"/>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800000000007"/>
    <n v="6"/>
    <n v="0.2"/>
    <x v="6383"/>
  </r>
  <r>
    <n v="8106"/>
    <x v="4011"/>
    <x v="3"/>
    <x v="922"/>
    <d v="2014-02-20T00:00:00"/>
    <s v="First Class"/>
    <s v="CR-12820"/>
    <s v="Cyra Reiten"/>
    <x v="2"/>
    <s v="United States"/>
    <s v="Houston"/>
    <x v="5"/>
    <n v="77041"/>
    <x v="2"/>
    <s v="FUR-BO-10001601"/>
    <x v="0"/>
    <x v="0"/>
    <s v="Sauder Mission Library with Doors, Fruitwood Finish"/>
    <n v="89.066399999999987"/>
    <n v="1"/>
    <n v="0.32"/>
    <x v="6384"/>
  </r>
  <r>
    <n v="8107"/>
    <x v="4011"/>
    <x v="3"/>
    <x v="922"/>
    <d v="2014-02-20T00:00:00"/>
    <s v="First Class"/>
    <s v="CR-12820"/>
    <s v="Cyra Reiten"/>
    <x v="2"/>
    <s v="United States"/>
    <s v="Houston"/>
    <x v="5"/>
    <n v="77041"/>
    <x v="2"/>
    <s v="OFF-AR-10000937"/>
    <x v="1"/>
    <x v="6"/>
    <s v="Dixon Ticonderoga Core-Lock Colored Pencils, 48-Color Set"/>
    <n v="175.44"/>
    <n v="6"/>
    <n v="0.2"/>
    <x v="6385"/>
  </r>
  <r>
    <n v="8108"/>
    <x v="4011"/>
    <x v="3"/>
    <x v="922"/>
    <d v="2014-02-20T00:00:00"/>
    <s v="First Class"/>
    <s v="CR-12820"/>
    <s v="Cyra Reiten"/>
    <x v="2"/>
    <s v="United States"/>
    <s v="Houston"/>
    <x v="5"/>
    <n v="77041"/>
    <x v="2"/>
    <s v="TEC-PH-10000038"/>
    <x v="2"/>
    <x v="7"/>
    <s v="Jawbone MINI JAMBOX Wireless Bluetooth Speaker"/>
    <n v="438.33600000000001"/>
    <n v="4"/>
    <n v="0.2"/>
    <x v="1510"/>
  </r>
  <r>
    <n v="8109"/>
    <x v="4012"/>
    <x v="3"/>
    <x v="166"/>
    <d v="2014-12-16T00:00:00"/>
    <s v="Standard Class"/>
    <s v="EG-13900"/>
    <s v="Emily Grady"/>
    <x v="0"/>
    <s v="United States"/>
    <s v="Philadelphia"/>
    <x v="9"/>
    <n v="19140"/>
    <x v="3"/>
    <s v="FUR-CH-10003396"/>
    <x v="0"/>
    <x v="1"/>
    <s v="Global Deluxe Steno Chair"/>
    <n v="215.54400000000001"/>
    <n v="4"/>
    <n v="0.3"/>
    <x v="6386"/>
  </r>
  <r>
    <n v="8110"/>
    <x v="4013"/>
    <x v="3"/>
    <x v="551"/>
    <d v="2014-11-24T00:00:00"/>
    <s v="Standard Class"/>
    <s v="RD-19930"/>
    <s v="Russell D'Ascenzo"/>
    <x v="0"/>
    <s v="United States"/>
    <s v="Chicago"/>
    <x v="10"/>
    <n v="60623"/>
    <x v="2"/>
    <s v="OFF-EN-10002592"/>
    <x v="1"/>
    <x v="12"/>
    <s v="Peel &amp; Seel Recycled Catalog Envelopes, Brown"/>
    <n v="55.584000000000003"/>
    <n v="6"/>
    <n v="0.2"/>
    <x v="6387"/>
  </r>
  <r>
    <n v="8111"/>
    <x v="4013"/>
    <x v="3"/>
    <x v="551"/>
    <d v="2014-11-24T00:00:00"/>
    <s v="Standard Class"/>
    <s v="RD-19930"/>
    <s v="Russell D'Ascenzo"/>
    <x v="0"/>
    <s v="United States"/>
    <s v="Chicago"/>
    <x v="10"/>
    <n v="60623"/>
    <x v="2"/>
    <s v="FUR-CH-10000422"/>
    <x v="0"/>
    <x v="1"/>
    <s v="Global Highback Leather Tilter in Burgundy"/>
    <n v="127.38599999999998"/>
    <n v="2"/>
    <n v="0.3"/>
    <x v="6388"/>
  </r>
  <r>
    <n v="8112"/>
    <x v="4014"/>
    <x v="0"/>
    <x v="49"/>
    <d v="2013-12-04T00:00:00"/>
    <s v="Second Class"/>
    <s v="JM-15865"/>
    <s v="John Murray"/>
    <x v="0"/>
    <s v="United States"/>
    <s v="San Angelo"/>
    <x v="5"/>
    <n v="76903"/>
    <x v="2"/>
    <s v="FUR-CH-10002647"/>
    <x v="0"/>
    <x v="1"/>
    <s v="Situations Contoured Folding Chairs, 4/Set"/>
    <n v="248.43"/>
    <n v="5"/>
    <n v="0.3"/>
    <x v="6389"/>
  </r>
  <r>
    <n v="8113"/>
    <x v="4014"/>
    <x v="0"/>
    <x v="49"/>
    <d v="2013-12-04T00:00:00"/>
    <s v="Second Class"/>
    <s v="JM-15865"/>
    <s v="John Murray"/>
    <x v="0"/>
    <s v="United States"/>
    <s v="San Angelo"/>
    <x v="5"/>
    <n v="76903"/>
    <x v="2"/>
    <s v="OFF-AP-10004859"/>
    <x v="1"/>
    <x v="9"/>
    <s v="Acco 6 Outlet Guardian Premium Surge Suppressor"/>
    <n v="11.647999999999998"/>
    <n v="4"/>
    <n v="0.8"/>
    <x v="6390"/>
  </r>
  <r>
    <n v="8114"/>
    <x v="4014"/>
    <x v="0"/>
    <x v="49"/>
    <d v="2013-12-04T00:00:00"/>
    <s v="Second Class"/>
    <s v="JM-15865"/>
    <s v="John Murray"/>
    <x v="0"/>
    <s v="United States"/>
    <s v="San Angelo"/>
    <x v="5"/>
    <n v="76903"/>
    <x v="2"/>
    <s v="FUR-CH-10004477"/>
    <x v="0"/>
    <x v="1"/>
    <s v="Global Push Button Manager's Chair, Indigo"/>
    <n v="85.245999999999995"/>
    <n v="2"/>
    <n v="0.3"/>
    <x v="5996"/>
  </r>
  <r>
    <n v="8115"/>
    <x v="4015"/>
    <x v="3"/>
    <x v="621"/>
    <d v="2014-10-08T00:00:00"/>
    <s v="Second Class"/>
    <s v="LW-16825"/>
    <s v="Laurel Workman"/>
    <x v="1"/>
    <s v="United States"/>
    <s v="Pasadena"/>
    <x v="5"/>
    <n v="77506"/>
    <x v="2"/>
    <s v="OFF-AR-10004817"/>
    <x v="1"/>
    <x v="6"/>
    <s v="Colorific Watercolor Pencils"/>
    <n v="20.64"/>
    <n v="5"/>
    <n v="0.2"/>
    <x v="6391"/>
  </r>
  <r>
    <n v="8116"/>
    <x v="4016"/>
    <x v="3"/>
    <x v="635"/>
    <d v="2014-09-05T00:00:00"/>
    <s v="Standard Class"/>
    <s v="RW-19540"/>
    <s v="Rick Wilson"/>
    <x v="1"/>
    <s v="United States"/>
    <s v="Los Angeles"/>
    <x v="1"/>
    <n v="90049"/>
    <x v="1"/>
    <s v="FUR-FU-10003374"/>
    <x v="0"/>
    <x v="5"/>
    <s v="Electrix Fluorescent Magnifier Lamps &amp; Weighted Base"/>
    <n v="148.02000000000001"/>
    <n v="3"/>
    <n v="0"/>
    <x v="6392"/>
  </r>
  <r>
    <n v="8117"/>
    <x v="4017"/>
    <x v="3"/>
    <x v="221"/>
    <d v="2014-11-25T00:00:00"/>
    <s v="Same Day"/>
    <s v="BG-11695"/>
    <s v="Brooke Gillingham"/>
    <x v="1"/>
    <s v="United States"/>
    <s v="Garden City"/>
    <x v="41"/>
    <n v="67846"/>
    <x v="2"/>
    <s v="OFF-ST-10003123"/>
    <x v="1"/>
    <x v="4"/>
    <s v="Fellowes Bases and Tops For Staxonsteel/High-Stak Systems"/>
    <n v="33.29"/>
    <n v="1"/>
    <n v="0"/>
    <x v="3729"/>
  </r>
  <r>
    <n v="8118"/>
    <x v="4018"/>
    <x v="3"/>
    <x v="160"/>
    <d v="2014-07-06T00:00:00"/>
    <s v="Standard Class"/>
    <s v="TT-21220"/>
    <s v="Thomas Thornton"/>
    <x v="0"/>
    <s v="United States"/>
    <s v="Los Angeles"/>
    <x v="1"/>
    <n v="90045"/>
    <x v="1"/>
    <s v="OFF-PA-10000675"/>
    <x v="1"/>
    <x v="10"/>
    <s v="Xerox 1919"/>
    <n v="204.95000000000002"/>
    <n v="5"/>
    <n v="0"/>
    <x v="3261"/>
  </r>
  <r>
    <n v="8119"/>
    <x v="4019"/>
    <x v="3"/>
    <x v="847"/>
    <d v="2014-07-28T00:00:00"/>
    <s v="Standard Class"/>
    <s v="EB-13930"/>
    <s v="Eric Barreto"/>
    <x v="0"/>
    <s v="United States"/>
    <s v="Chicago"/>
    <x v="10"/>
    <n v="60653"/>
    <x v="2"/>
    <s v="FUR-CH-10004997"/>
    <x v="0"/>
    <x v="1"/>
    <s v="Hon Every-Day Series Multi-Task Chairs"/>
    <n v="526.34399999999994"/>
    <n v="4"/>
    <n v="0.3"/>
    <x v="6393"/>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3"/>
    <n v="3"/>
    <n v="0.2"/>
    <x v="232"/>
  </r>
  <r>
    <n v="8122"/>
    <x v="4020"/>
    <x v="0"/>
    <x v="583"/>
    <d v="2013-11-17T00:00:00"/>
    <s v="Standard Class"/>
    <s v="LP-17080"/>
    <s v="Liz Pelletier"/>
    <x v="0"/>
    <s v="United States"/>
    <s v="San Francisco"/>
    <x v="1"/>
    <n v="94110"/>
    <x v="1"/>
    <s v="OFF-BI-10001890"/>
    <x v="1"/>
    <x v="8"/>
    <s v="Avery Poly Binder Pockets"/>
    <n v="31.504000000000005"/>
    <n v="11"/>
    <n v="0.2"/>
    <x v="6394"/>
  </r>
  <r>
    <n v="8123"/>
    <x v="4021"/>
    <x v="2"/>
    <x v="337"/>
    <d v="2011-12-15T00:00:00"/>
    <s v="Standard Class"/>
    <s v="FP-14320"/>
    <s v="Frank Preis"/>
    <x v="0"/>
    <s v="United States"/>
    <s v="Philadelphia"/>
    <x v="9"/>
    <n v="19134"/>
    <x v="3"/>
    <s v="OFF-EN-10002500"/>
    <x v="1"/>
    <x v="12"/>
    <s v="Globe Weis Peel &amp; Seel First Class Envelopes"/>
    <n v="30.672000000000001"/>
    <n v="3"/>
    <n v="0.2"/>
    <x v="6395"/>
  </r>
  <r>
    <n v="8124"/>
    <x v="4021"/>
    <x v="2"/>
    <x v="337"/>
    <d v="2011-12-15T00:00:00"/>
    <s v="Standard Class"/>
    <s v="FP-14320"/>
    <s v="Frank Preis"/>
    <x v="0"/>
    <s v="United States"/>
    <s v="Philadelphia"/>
    <x v="9"/>
    <n v="19134"/>
    <x v="3"/>
    <s v="TEC-CO-10001766"/>
    <x v="2"/>
    <x v="16"/>
    <s v="Canon PC940 Copier"/>
    <n v="1079.9759999999999"/>
    <n v="4"/>
    <n v="0.4"/>
    <x v="6396"/>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39999999999993"/>
    <n v="3"/>
    <n v="0.8"/>
    <x v="1034"/>
  </r>
  <r>
    <n v="8127"/>
    <x v="4023"/>
    <x v="1"/>
    <x v="525"/>
    <d v="2012-02-13T00:00:00"/>
    <s v="Standard Class"/>
    <s v="TS-21655"/>
    <s v="Trudy Schmidt"/>
    <x v="0"/>
    <s v="United States"/>
    <s v="Houston"/>
    <x v="5"/>
    <n v="77070"/>
    <x v="2"/>
    <s v="TEC-AC-10003499"/>
    <x v="2"/>
    <x v="11"/>
    <s v="Memorex Mini Travel Drive 8 GB USB 2.0 Flash Drive"/>
    <n v="18.528000000000002"/>
    <n v="2"/>
    <n v="0.2"/>
    <x v="6397"/>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x v="6398"/>
  </r>
  <r>
    <n v="8129"/>
    <x v="4024"/>
    <x v="3"/>
    <x v="775"/>
    <d v="2014-09-02T00:00:00"/>
    <s v="Standard Class"/>
    <s v="DP-13000"/>
    <s v="Darren Powers"/>
    <x v="0"/>
    <s v="United States"/>
    <s v="Chicago"/>
    <x v="10"/>
    <n v="60610"/>
    <x v="2"/>
    <s v="FUR-FU-10000222"/>
    <x v="0"/>
    <x v="5"/>
    <s v="Seth Thomas 16&quot; Steel Case Clock"/>
    <n v="64.959999999999994"/>
    <n v="5"/>
    <n v="0.6"/>
    <x v="6399"/>
  </r>
  <r>
    <n v="8130"/>
    <x v="4025"/>
    <x v="2"/>
    <x v="836"/>
    <d v="2011-07-23T00:00:00"/>
    <s v="First Class"/>
    <s v="JD-15895"/>
    <s v="Jonathan Doherty"/>
    <x v="1"/>
    <s v="United States"/>
    <s v="Riverside"/>
    <x v="1"/>
    <n v="92503"/>
    <x v="1"/>
    <s v="TEC-AC-10000023"/>
    <x v="2"/>
    <x v="11"/>
    <s v="Maxell 74 Minute CD-R Spindle, 50/Pack"/>
    <n v="41.94"/>
    <n v="2"/>
    <n v="0"/>
    <x v="6033"/>
  </r>
  <r>
    <n v="8131"/>
    <x v="4025"/>
    <x v="2"/>
    <x v="836"/>
    <d v="2011-07-23T00:00:00"/>
    <s v="First Class"/>
    <s v="JD-15895"/>
    <s v="Jonathan Doherty"/>
    <x v="1"/>
    <s v="United States"/>
    <s v="Riverside"/>
    <x v="1"/>
    <n v="92503"/>
    <x v="1"/>
    <s v="OFF-PA-10003971"/>
    <x v="1"/>
    <x v="10"/>
    <s v="Xerox 1965"/>
    <n v="11.96"/>
    <n v="2"/>
    <n v="0"/>
    <x v="2181"/>
  </r>
  <r>
    <n v="8132"/>
    <x v="4025"/>
    <x v="2"/>
    <x v="836"/>
    <d v="2011-07-23T00:00:00"/>
    <s v="First Class"/>
    <s v="JD-15895"/>
    <s v="Jonathan Doherty"/>
    <x v="1"/>
    <s v="United States"/>
    <s v="Riverside"/>
    <x v="1"/>
    <n v="92503"/>
    <x v="1"/>
    <s v="OFF-AR-10003481"/>
    <x v="1"/>
    <x v="6"/>
    <s v="Newell 348"/>
    <n v="13.12"/>
    <n v="4"/>
    <n v="0"/>
    <x v="3116"/>
  </r>
  <r>
    <n v="8133"/>
    <x v="4025"/>
    <x v="2"/>
    <x v="836"/>
    <d v="2011-07-23T00:00:00"/>
    <s v="First Class"/>
    <s v="JD-15895"/>
    <s v="Jonathan Doherty"/>
    <x v="1"/>
    <s v="United States"/>
    <s v="Riverside"/>
    <x v="1"/>
    <n v="92503"/>
    <x v="1"/>
    <s v="OFF-ST-10001490"/>
    <x v="1"/>
    <x v="4"/>
    <s v="Hot File 7-Pocket, Floor Stand"/>
    <n v="535.41"/>
    <n v="3"/>
    <n v="0"/>
    <x v="3941"/>
  </r>
  <r>
    <n v="8134"/>
    <x v="4026"/>
    <x v="1"/>
    <x v="1049"/>
    <d v="2012-10-13T00:00:00"/>
    <s v="Standard Class"/>
    <s v="GH-14485"/>
    <s v="Gene Hale"/>
    <x v="1"/>
    <s v="United States"/>
    <s v="Dallas"/>
    <x v="5"/>
    <n v="75081"/>
    <x v="2"/>
    <s v="FUR-FU-10003708"/>
    <x v="0"/>
    <x v="5"/>
    <s v="Tenex Traditional Chairmats for Medium Pile Carpet, Standard Lip, 36&quot; x 48&quot;"/>
    <n v="72.78"/>
    <n v="3"/>
    <n v="0.6"/>
    <x v="6400"/>
  </r>
  <r>
    <n v="8135"/>
    <x v="4027"/>
    <x v="1"/>
    <x v="1130"/>
    <d v="2012-02-21T00:00:00"/>
    <s v="Standard Class"/>
    <s v="RD-19585"/>
    <s v="Rob Dowd"/>
    <x v="0"/>
    <s v="United States"/>
    <s v="Los Angeles"/>
    <x v="1"/>
    <n v="90008"/>
    <x v="1"/>
    <s v="OFF-PA-10001970"/>
    <x v="1"/>
    <x v="10"/>
    <s v="Xerox 1881"/>
    <n v="36.839999999999996"/>
    <n v="3"/>
    <n v="0"/>
    <x v="4445"/>
  </r>
  <r>
    <n v="8136"/>
    <x v="4027"/>
    <x v="1"/>
    <x v="1130"/>
    <d v="2012-02-21T00:00:00"/>
    <s v="Standard Class"/>
    <s v="RD-19585"/>
    <s v="Rob Dowd"/>
    <x v="0"/>
    <s v="United States"/>
    <s v="Los Angeles"/>
    <x v="1"/>
    <n v="90008"/>
    <x v="1"/>
    <s v="OFF-LA-10002762"/>
    <x v="1"/>
    <x v="2"/>
    <s v="Avery 485"/>
    <n v="87.71"/>
    <n v="7"/>
    <n v="0"/>
    <x v="2238"/>
  </r>
  <r>
    <n v="8137"/>
    <x v="4028"/>
    <x v="0"/>
    <x v="399"/>
    <d v="2013-08-17T00:00:00"/>
    <s v="Standard Class"/>
    <s v="CS-12490"/>
    <s v="Cindy Schnelling"/>
    <x v="1"/>
    <s v="United States"/>
    <s v="Lakeland"/>
    <x v="2"/>
    <n v="33801"/>
    <x v="0"/>
    <s v="FUR-TA-10002533"/>
    <x v="0"/>
    <x v="3"/>
    <s v="BPI Conference Tables"/>
    <n v="562.29250000000013"/>
    <n v="7"/>
    <n v="0.45"/>
    <x v="6401"/>
  </r>
  <r>
    <n v="8138"/>
    <x v="4029"/>
    <x v="2"/>
    <x v="187"/>
    <d v="2011-11-13T00:00:00"/>
    <s v="Standard Class"/>
    <s v="BF-11215"/>
    <s v="Benjamin Farhat"/>
    <x v="2"/>
    <s v="United States"/>
    <s v="New York City"/>
    <x v="15"/>
    <n v="10035"/>
    <x v="3"/>
    <s v="FUR-FU-10004091"/>
    <x v="0"/>
    <x v="5"/>
    <s v="Eldon 200 Class Desk Accessories, Black"/>
    <n v="56.52"/>
    <n v="9"/>
    <n v="0"/>
    <x v="6402"/>
  </r>
  <r>
    <n v="8139"/>
    <x v="4030"/>
    <x v="0"/>
    <x v="427"/>
    <d v="2013-07-23T00:00:00"/>
    <s v="Standard Class"/>
    <s v="NK-18490"/>
    <s v="Neil Knudson"/>
    <x v="2"/>
    <s v="United States"/>
    <s v="Philadelphia"/>
    <x v="9"/>
    <n v="19140"/>
    <x v="3"/>
    <s v="OFF-AR-10001545"/>
    <x v="1"/>
    <x v="6"/>
    <s v="Newell 326"/>
    <n v="11.264000000000001"/>
    <n v="8"/>
    <n v="0.2"/>
    <x v="6403"/>
  </r>
  <r>
    <n v="8140"/>
    <x v="4030"/>
    <x v="0"/>
    <x v="427"/>
    <d v="2013-07-23T00:00:00"/>
    <s v="Standard Class"/>
    <s v="NK-18490"/>
    <s v="Neil Knudson"/>
    <x v="2"/>
    <s v="United States"/>
    <s v="Philadelphia"/>
    <x v="9"/>
    <n v="19140"/>
    <x v="3"/>
    <s v="OFF-ST-10001476"/>
    <x v="1"/>
    <x v="4"/>
    <s v="Steel Personal Filing/Posting Tote"/>
    <n v="284.08000000000004"/>
    <n v="10"/>
    <n v="0.2"/>
    <x v="6404"/>
  </r>
  <r>
    <n v="8141"/>
    <x v="4030"/>
    <x v="0"/>
    <x v="427"/>
    <d v="2013-07-23T00:00:00"/>
    <s v="Standard Class"/>
    <s v="NK-18490"/>
    <s v="Neil Knudson"/>
    <x v="2"/>
    <s v="United States"/>
    <s v="Philadelphia"/>
    <x v="9"/>
    <n v="19140"/>
    <x v="3"/>
    <s v="OFF-PA-10004971"/>
    <x v="1"/>
    <x v="10"/>
    <s v="Xerox 196"/>
    <n v="18.496000000000002"/>
    <n v="4"/>
    <n v="0.2"/>
    <x v="6224"/>
  </r>
  <r>
    <n v="8142"/>
    <x v="4031"/>
    <x v="0"/>
    <x v="473"/>
    <d v="2013-02-10T00:00:00"/>
    <s v="Standard Class"/>
    <s v="AZ-10750"/>
    <s v="Annie Zypern"/>
    <x v="0"/>
    <s v="United States"/>
    <s v="San Diego"/>
    <x v="1"/>
    <n v="92037"/>
    <x v="1"/>
    <s v="OFF-LA-10003223"/>
    <x v="1"/>
    <x v="2"/>
    <s v="Avery 508"/>
    <n v="14.73"/>
    <n v="3"/>
    <n v="0"/>
    <x v="4030"/>
  </r>
  <r>
    <n v="8143"/>
    <x v="4031"/>
    <x v="0"/>
    <x v="473"/>
    <d v="2013-02-10T00:00:00"/>
    <s v="Standard Class"/>
    <s v="AZ-10750"/>
    <s v="Annie Zypern"/>
    <x v="0"/>
    <s v="United States"/>
    <s v="San Diego"/>
    <x v="1"/>
    <n v="92037"/>
    <x v="1"/>
    <s v="OFF-ST-10004340"/>
    <x v="1"/>
    <x v="4"/>
    <s v="Fellowes Mobile File Cart, Black"/>
    <n v="186.54"/>
    <n v="3"/>
    <n v="0"/>
    <x v="5587"/>
  </r>
  <r>
    <n v="8144"/>
    <x v="4031"/>
    <x v="0"/>
    <x v="473"/>
    <d v="2013-02-10T00:00:00"/>
    <s v="Standard Class"/>
    <s v="AZ-10750"/>
    <s v="Annie Zypern"/>
    <x v="0"/>
    <s v="United States"/>
    <s v="San Diego"/>
    <x v="1"/>
    <n v="92037"/>
    <x v="1"/>
    <s v="FUR-TA-10001095"/>
    <x v="0"/>
    <x v="3"/>
    <s v="Chromcraft Round Conference Tables"/>
    <n v="557.72799999999995"/>
    <n v="4"/>
    <n v="0.2"/>
    <x v="6405"/>
  </r>
  <r>
    <n v="8145"/>
    <x v="4031"/>
    <x v="0"/>
    <x v="473"/>
    <d v="2013-02-10T00:00:00"/>
    <s v="Standard Class"/>
    <s v="AZ-10750"/>
    <s v="Annie Zypern"/>
    <x v="0"/>
    <s v="United States"/>
    <s v="San Diego"/>
    <x v="1"/>
    <n v="92037"/>
    <x v="1"/>
    <s v="TEC-PH-10001448"/>
    <x v="2"/>
    <x v="7"/>
    <s v="Anker Astro 15000mAh USB Portable Charger"/>
    <n v="159.96800000000002"/>
    <n v="4"/>
    <n v="0.2"/>
    <x v="6406"/>
  </r>
  <r>
    <n v="8146"/>
    <x v="4032"/>
    <x v="2"/>
    <x v="886"/>
    <d v="2011-06-27T00:00:00"/>
    <s v="Standard Class"/>
    <s v="Co-12640"/>
    <s v="Corey-Lock"/>
    <x v="0"/>
    <s v="United States"/>
    <s v="Lawton"/>
    <x v="26"/>
    <n v="73505"/>
    <x v="2"/>
    <s v="OFF-AP-10001005"/>
    <x v="1"/>
    <x v="9"/>
    <s v="Honeywell Quietcare HEPA Air Cleaner"/>
    <n v="471.90000000000003"/>
    <n v="6"/>
    <n v="0"/>
    <x v="6407"/>
  </r>
  <r>
    <n v="8147"/>
    <x v="4032"/>
    <x v="2"/>
    <x v="886"/>
    <d v="2011-06-27T00:00:00"/>
    <s v="Standard Class"/>
    <s v="Co-12640"/>
    <s v="Corey-Lock"/>
    <x v="0"/>
    <s v="United States"/>
    <s v="Lawton"/>
    <x v="26"/>
    <n v="73505"/>
    <x v="2"/>
    <s v="OFF-AR-10003469"/>
    <x v="1"/>
    <x v="6"/>
    <s v="Nontoxic Chalk"/>
    <n v="3.52"/>
    <n v="2"/>
    <n v="0"/>
    <x v="570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5"/>
  </r>
  <r>
    <n v="8150"/>
    <x v="4035"/>
    <x v="2"/>
    <x v="755"/>
    <d v="2011-01-30T00:00:00"/>
    <s v="First Class"/>
    <s v="CA-11965"/>
    <s v="Carol Adams"/>
    <x v="1"/>
    <s v="United States"/>
    <s v="Rapid City"/>
    <x v="44"/>
    <n v="57701"/>
    <x v="2"/>
    <s v="OFF-BI-10001758"/>
    <x v="1"/>
    <x v="8"/>
    <s v="Wilson Jones 14 Line Acrylic Coated Pressboard Data Binders"/>
    <n v="10.68"/>
    <n v="2"/>
    <n v="0"/>
    <x v="6408"/>
  </r>
  <r>
    <n v="8151"/>
    <x v="4035"/>
    <x v="2"/>
    <x v="755"/>
    <d v="2011-01-30T00:00:00"/>
    <s v="First Class"/>
    <s v="CA-11965"/>
    <s v="Carol Adams"/>
    <x v="1"/>
    <s v="United States"/>
    <s v="Rapid City"/>
    <x v="44"/>
    <n v="57701"/>
    <x v="2"/>
    <s v="FUR-BO-10004409"/>
    <x v="0"/>
    <x v="0"/>
    <s v="Safco Value Mate Series Steel Bookcases, Baked Enamel Finish on Steel, Gray"/>
    <n v="141.96"/>
    <n v="2"/>
    <n v="0"/>
    <x v="1848"/>
  </r>
  <r>
    <n v="8152"/>
    <x v="4036"/>
    <x v="3"/>
    <x v="721"/>
    <d v="2014-03-26T00:00:00"/>
    <s v="First Class"/>
    <s v="RB-19360"/>
    <s v="Raymond Buch"/>
    <x v="0"/>
    <s v="United States"/>
    <s v="Seattle"/>
    <x v="4"/>
    <n v="98115"/>
    <x v="1"/>
    <s v="OFF-ST-10001558"/>
    <x v="1"/>
    <x v="4"/>
    <s v="Acco Perma 4000 Stacking Storage Drawers"/>
    <n v="32.479999999999997"/>
    <n v="2"/>
    <n v="0"/>
    <x v="5530"/>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409"/>
  </r>
  <r>
    <n v="8155"/>
    <x v="4037"/>
    <x v="3"/>
    <x v="177"/>
    <d v="2014-03-25T00:00:00"/>
    <s v="Standard Class"/>
    <s v="RD-19720"/>
    <s v="Roger Demir"/>
    <x v="0"/>
    <s v="United States"/>
    <s v="Middletown"/>
    <x v="29"/>
    <n v="6457"/>
    <x v="3"/>
    <s v="TEC-AC-10002842"/>
    <x v="2"/>
    <x v="11"/>
    <s v="WD My Passport Ultra 2TB Portable External Hard Drive"/>
    <n v="238"/>
    <n v="2"/>
    <n v="0"/>
    <x v="1785"/>
  </r>
  <r>
    <n v="8156"/>
    <x v="4037"/>
    <x v="3"/>
    <x v="177"/>
    <d v="2014-03-25T00:00:00"/>
    <s v="Standard Class"/>
    <s v="RD-19720"/>
    <s v="Roger Demir"/>
    <x v="0"/>
    <s v="United States"/>
    <s v="Middletown"/>
    <x v="29"/>
    <n v="6457"/>
    <x v="3"/>
    <s v="OFF-PA-10001125"/>
    <x v="1"/>
    <x v="10"/>
    <s v="Xerox 1988"/>
    <n v="61.96"/>
    <n v="2"/>
    <n v="0"/>
    <x v="4027"/>
  </r>
  <r>
    <n v="8157"/>
    <x v="4038"/>
    <x v="0"/>
    <x v="964"/>
    <d v="2013-10-10T00:00:00"/>
    <s v="Standard Class"/>
    <s v="MS-17830"/>
    <s v="Melanie Seite"/>
    <x v="0"/>
    <s v="United States"/>
    <s v="Baltimore"/>
    <x v="39"/>
    <n v="21215"/>
    <x v="3"/>
    <s v="FUR-TA-10002622"/>
    <x v="0"/>
    <x v="3"/>
    <s v="Bush Andora Conference Table, Maple/Graphite Gray Finish"/>
    <n v="239.37199999999996"/>
    <n v="2"/>
    <n v="0.3"/>
    <x v="6410"/>
  </r>
  <r>
    <n v="8158"/>
    <x v="4039"/>
    <x v="0"/>
    <x v="741"/>
    <d v="2013-11-23T00:00:00"/>
    <s v="Standard Class"/>
    <s v="PG-18820"/>
    <s v="Patrick Gardner"/>
    <x v="0"/>
    <s v="United States"/>
    <s v="San Diego"/>
    <x v="1"/>
    <n v="92105"/>
    <x v="1"/>
    <s v="TEC-AC-10002842"/>
    <x v="2"/>
    <x v="11"/>
    <s v="WD My Passport Ultra 2TB Portable External Hard Drive"/>
    <n v="595"/>
    <n v="5"/>
    <n v="0"/>
    <x v="2185"/>
  </r>
  <r>
    <n v="8159"/>
    <x v="4040"/>
    <x v="3"/>
    <x v="377"/>
    <d v="2015-01-02T00:00:00"/>
    <s v="Standard Class"/>
    <s v="KB-16240"/>
    <s v="Karen Bern"/>
    <x v="1"/>
    <s v="United States"/>
    <s v="Odessa"/>
    <x v="5"/>
    <n v="79762"/>
    <x v="2"/>
    <s v="OFF-PA-10004285"/>
    <x v="1"/>
    <x v="10"/>
    <s v="Xerox 1959"/>
    <n v="16.032"/>
    <n v="3"/>
    <n v="0.2"/>
    <x v="6411"/>
  </r>
  <r>
    <n v="8160"/>
    <x v="4041"/>
    <x v="0"/>
    <x v="1185"/>
    <d v="2013-03-14T00:00:00"/>
    <s v="Standard Class"/>
    <s v="RB-19465"/>
    <s v="Rick Bensley"/>
    <x v="2"/>
    <s v="United States"/>
    <s v="Milford"/>
    <x v="29"/>
    <n v="6460"/>
    <x v="3"/>
    <s v="TEC-AC-10004469"/>
    <x v="2"/>
    <x v="11"/>
    <s v="Microsoft Sculpt Comfort Mouse"/>
    <n v="199.75"/>
    <n v="5"/>
    <n v="0"/>
    <x v="6308"/>
  </r>
  <r>
    <n v="8161"/>
    <x v="4042"/>
    <x v="0"/>
    <x v="595"/>
    <d v="2013-02-20T00:00:00"/>
    <s v="Standard Class"/>
    <s v="JD-15790"/>
    <s v="John Dryer"/>
    <x v="0"/>
    <s v="United States"/>
    <s v="Belleville"/>
    <x v="30"/>
    <n v="7109"/>
    <x v="3"/>
    <s v="FUR-CH-10001545"/>
    <x v="0"/>
    <x v="1"/>
    <s v="Hon Comfortask Task/Swivel Chairs"/>
    <n v="227.96"/>
    <n v="2"/>
    <n v="0"/>
    <x v="6412"/>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413"/>
  </r>
  <r>
    <n v="8163"/>
    <x v="4043"/>
    <x v="1"/>
    <x v="694"/>
    <d v="2012-10-03T00:00:00"/>
    <s v="Second Class"/>
    <s v="JJ-15445"/>
    <s v="Jennifer Jackson"/>
    <x v="0"/>
    <s v="United States"/>
    <s v="New York City"/>
    <x v="15"/>
    <n v="10035"/>
    <x v="3"/>
    <s v="TEC-PH-10003012"/>
    <x v="2"/>
    <x v="7"/>
    <s v="Nortel Meridian M3904 Professional Digital phone"/>
    <n v="307.98"/>
    <n v="2"/>
    <n v="0"/>
    <x v="685"/>
  </r>
  <r>
    <n v="8164"/>
    <x v="4044"/>
    <x v="1"/>
    <x v="121"/>
    <d v="2012-11-06T00:00:00"/>
    <s v="Standard Class"/>
    <s v="LT-17110"/>
    <s v="Liz Thompson"/>
    <x v="0"/>
    <s v="United States"/>
    <s v="San Diego"/>
    <x v="1"/>
    <n v="92105"/>
    <x v="1"/>
    <s v="FUR-FU-10004909"/>
    <x v="0"/>
    <x v="5"/>
    <s v="Contemporary Wood/Metal Frame"/>
    <n v="96.960000000000008"/>
    <n v="6"/>
    <n v="0"/>
    <x v="6414"/>
  </r>
  <r>
    <n v="8165"/>
    <x v="4044"/>
    <x v="1"/>
    <x v="121"/>
    <d v="2012-11-06T00:00:00"/>
    <s v="Standard Class"/>
    <s v="LT-17110"/>
    <s v="Liz Thompson"/>
    <x v="0"/>
    <s v="United States"/>
    <s v="San Diego"/>
    <x v="1"/>
    <n v="92105"/>
    <x v="1"/>
    <s v="OFF-BI-10001524"/>
    <x v="1"/>
    <x v="8"/>
    <s v="GBC Premium Transparent Covers with Diagonal Lined Pattern"/>
    <n v="117.48800000000001"/>
    <n v="7"/>
    <n v="0.2"/>
    <x v="4195"/>
  </r>
  <r>
    <n v="8166"/>
    <x v="4044"/>
    <x v="1"/>
    <x v="121"/>
    <d v="2012-11-06T00:00:00"/>
    <s v="Standard Class"/>
    <s v="LT-17110"/>
    <s v="Liz Thompson"/>
    <x v="0"/>
    <s v="United States"/>
    <s v="San Diego"/>
    <x v="1"/>
    <n v="92105"/>
    <x v="1"/>
    <s v="OFF-BI-10003355"/>
    <x v="1"/>
    <x v="8"/>
    <s v="Cardinal Holdit Business Card Pockets"/>
    <n v="11.952000000000002"/>
    <n v="3"/>
    <n v="0.2"/>
    <x v="4063"/>
  </r>
  <r>
    <n v="8167"/>
    <x v="4044"/>
    <x v="1"/>
    <x v="121"/>
    <d v="2012-11-06T00:00:00"/>
    <s v="Standard Class"/>
    <s v="LT-17110"/>
    <s v="Liz Thompson"/>
    <x v="0"/>
    <s v="United States"/>
    <s v="San Diego"/>
    <x v="1"/>
    <n v="92105"/>
    <x v="1"/>
    <s v="FUR-BO-10004357"/>
    <x v="0"/>
    <x v="0"/>
    <s v="O'Sullivan Living Dimensions 3-Shelf Bookcases"/>
    <n v="512.49900000000002"/>
    <n v="3"/>
    <n v="0.15"/>
    <x v="6415"/>
  </r>
  <r>
    <n v="8168"/>
    <x v="4045"/>
    <x v="0"/>
    <x v="995"/>
    <d v="2013-08-06T00:00:00"/>
    <s v="Standard Class"/>
    <s v="AH-10690"/>
    <s v="Anna Häberlin"/>
    <x v="1"/>
    <s v="United States"/>
    <s v="San Francisco"/>
    <x v="1"/>
    <n v="94122"/>
    <x v="1"/>
    <s v="FUR-TA-10002774"/>
    <x v="0"/>
    <x v="3"/>
    <s v="Laminate Occasional Tables"/>
    <n v="863.12800000000004"/>
    <n v="7"/>
    <n v="0.2"/>
    <x v="6416"/>
  </r>
  <r>
    <n v="8169"/>
    <x v="4046"/>
    <x v="3"/>
    <x v="44"/>
    <d v="2014-11-14T00:00:00"/>
    <s v="Standard Class"/>
    <s v="AB-10060"/>
    <s v="Adam Bellavance"/>
    <x v="2"/>
    <s v="United States"/>
    <s v="Seattle"/>
    <x v="4"/>
    <n v="98105"/>
    <x v="1"/>
    <s v="FUR-TA-10004575"/>
    <x v="0"/>
    <x v="3"/>
    <s v="Hon 5100 Series Wood Tables"/>
    <n v="2036.8600000000001"/>
    <n v="7"/>
    <n v="0"/>
    <x v="6417"/>
  </r>
  <r>
    <n v="8170"/>
    <x v="4046"/>
    <x v="3"/>
    <x v="44"/>
    <d v="2014-11-14T00:00:00"/>
    <s v="Standard Class"/>
    <s v="AB-10060"/>
    <s v="Adam Bellavance"/>
    <x v="2"/>
    <s v="United States"/>
    <s v="Seattle"/>
    <x v="4"/>
    <n v="98105"/>
    <x v="1"/>
    <s v="FUR-CH-10003312"/>
    <x v="0"/>
    <x v="1"/>
    <s v="Hon 2090 “Pillow Soft” Series Mid Back Swivel/Tilt Chairs"/>
    <n v="449.56800000000004"/>
    <n v="2"/>
    <n v="0.2"/>
    <x v="6418"/>
  </r>
  <r>
    <n v="8171"/>
    <x v="4046"/>
    <x v="3"/>
    <x v="44"/>
    <d v="2014-11-14T00:00:00"/>
    <s v="Standard Class"/>
    <s v="AB-10060"/>
    <s v="Adam Bellavance"/>
    <x v="2"/>
    <s v="United States"/>
    <s v="Seattle"/>
    <x v="4"/>
    <n v="98105"/>
    <x v="1"/>
    <s v="TEC-AC-10001465"/>
    <x v="2"/>
    <x v="11"/>
    <s v="SanDisk Cruzer 64 GB USB Flash Drive"/>
    <n v="108.96000000000001"/>
    <n v="3"/>
    <n v="0"/>
    <x v="6419"/>
  </r>
  <r>
    <n v="8172"/>
    <x v="4047"/>
    <x v="0"/>
    <x v="1173"/>
    <d v="2013-02-19T00:00:00"/>
    <s v="Standard Class"/>
    <s v="FM-14380"/>
    <s v="Fred McMath"/>
    <x v="0"/>
    <s v="United States"/>
    <s v="Jackson"/>
    <x v="35"/>
    <n v="39212"/>
    <x v="0"/>
    <s v="OFF-AR-10002240"/>
    <x v="1"/>
    <x v="6"/>
    <s v="Panasonic KP-150 Electric Pencil Sharpener"/>
    <n v="264.18"/>
    <n v="7"/>
    <n v="0"/>
    <x v="6420"/>
  </r>
  <r>
    <n v="8173"/>
    <x v="4048"/>
    <x v="2"/>
    <x v="868"/>
    <d v="2011-07-13T00:00:00"/>
    <s v="Standard Class"/>
    <s v="GH-14410"/>
    <s v="Gary Hansen"/>
    <x v="2"/>
    <s v="United States"/>
    <s v="Los Angeles"/>
    <x v="1"/>
    <n v="90049"/>
    <x v="1"/>
    <s v="OFF-LA-10004559"/>
    <x v="1"/>
    <x v="2"/>
    <s v="Avery 49"/>
    <n v="2.88"/>
    <n v="1"/>
    <n v="0"/>
    <x v="723"/>
  </r>
  <r>
    <n v="8174"/>
    <x v="4048"/>
    <x v="2"/>
    <x v="868"/>
    <d v="2011-07-13T00:00:00"/>
    <s v="Standard Class"/>
    <s v="GH-14410"/>
    <s v="Gary Hansen"/>
    <x v="2"/>
    <s v="United States"/>
    <s v="Los Angeles"/>
    <x v="1"/>
    <n v="90049"/>
    <x v="1"/>
    <s v="OFF-BI-10003291"/>
    <x v="1"/>
    <x v="8"/>
    <s v="Wilson Jones Leather-Like Binders with DublLock Round Rings"/>
    <n v="41.904000000000003"/>
    <n v="6"/>
    <n v="0.2"/>
    <x v="5022"/>
  </r>
  <r>
    <n v="8175"/>
    <x v="4048"/>
    <x v="2"/>
    <x v="868"/>
    <d v="2011-07-13T00:00:00"/>
    <s v="Standard Class"/>
    <s v="GH-14410"/>
    <s v="Gary Hansen"/>
    <x v="2"/>
    <s v="United States"/>
    <s v="Los Angeles"/>
    <x v="1"/>
    <n v="90049"/>
    <x v="1"/>
    <s v="OFF-ST-10001505"/>
    <x v="1"/>
    <x v="4"/>
    <s v="Perma STOR-ALL Hanging File Box, 13 1/8&quot;W x 12 1/4&quot;D x 10 1/2&quot;H"/>
    <n v="23.92"/>
    <n v="4"/>
    <n v="0"/>
    <x v="6421"/>
  </r>
  <r>
    <n v="8176"/>
    <x v="4049"/>
    <x v="0"/>
    <x v="806"/>
    <d v="2013-02-04T00:00:00"/>
    <s v="Standard Class"/>
    <s v="HE-14800"/>
    <s v="Harold Engle"/>
    <x v="1"/>
    <s v="United States"/>
    <s v="Chicago"/>
    <x v="10"/>
    <n v="60623"/>
    <x v="2"/>
    <s v="OFF-PA-10003892"/>
    <x v="1"/>
    <x v="10"/>
    <s v="Xerox 1943"/>
    <n v="156.512"/>
    <n v="4"/>
    <n v="0.2"/>
    <x v="6422"/>
  </r>
  <r>
    <n v="8177"/>
    <x v="4050"/>
    <x v="0"/>
    <x v="897"/>
    <d v="2013-09-26T00:00:00"/>
    <s v="First Class"/>
    <s v="SZ-20035"/>
    <s v="Sam Zeldin"/>
    <x v="2"/>
    <s v="United States"/>
    <s v="New York City"/>
    <x v="15"/>
    <n v="10035"/>
    <x v="3"/>
    <s v="OFF-ST-10002370"/>
    <x v="1"/>
    <x v="4"/>
    <s v="Sortfiler Multipurpose Personal File Organizer, Black"/>
    <n v="128.34"/>
    <n v="6"/>
    <n v="0"/>
    <x v="6423"/>
  </r>
  <r>
    <n v="8178"/>
    <x v="4051"/>
    <x v="3"/>
    <x v="66"/>
    <d v="2014-12-25T00:00:00"/>
    <s v="First Class"/>
    <s v="CM-12115"/>
    <s v="Chad McGuire"/>
    <x v="0"/>
    <s v="United States"/>
    <s v="Los Angeles"/>
    <x v="1"/>
    <n v="90008"/>
    <x v="1"/>
    <s v="TEC-AC-10000474"/>
    <x v="2"/>
    <x v="11"/>
    <s v="Kensington Expert Mouse Optical USB Trackball for PC or Mac"/>
    <n v="474.95"/>
    <n v="5"/>
    <n v="0"/>
    <x v="6424"/>
  </r>
  <r>
    <n v="8179"/>
    <x v="4052"/>
    <x v="0"/>
    <x v="476"/>
    <d v="2013-09-09T00:00:00"/>
    <s v="Standard Class"/>
    <s v="TG-21310"/>
    <s v="Toby Gnade"/>
    <x v="0"/>
    <s v="United States"/>
    <s v="Des Moines"/>
    <x v="4"/>
    <n v="98198"/>
    <x v="1"/>
    <s v="TEC-CO-10002095"/>
    <x v="2"/>
    <x v="16"/>
    <s v="Hewlett Packard 610 Color Digital Copier / Printer"/>
    <n v="999.98"/>
    <n v="2"/>
    <n v="0"/>
    <x v="3549"/>
  </r>
  <r>
    <n v="8180"/>
    <x v="4053"/>
    <x v="1"/>
    <x v="991"/>
    <d v="2012-08-06T00:00:00"/>
    <s v="Standard Class"/>
    <s v="DK-12985"/>
    <s v="Darren Koutras"/>
    <x v="0"/>
    <s v="United States"/>
    <s v="Springfield"/>
    <x v="21"/>
    <n v="97477"/>
    <x v="1"/>
    <s v="FUR-TA-10003469"/>
    <x v="0"/>
    <x v="3"/>
    <s v="Balt Split Level Computer Training Table"/>
    <n v="277.5"/>
    <n v="4"/>
    <n v="0.5"/>
    <x v="6425"/>
  </r>
  <r>
    <n v="8181"/>
    <x v="4054"/>
    <x v="1"/>
    <x v="82"/>
    <d v="2012-11-25T00:00:00"/>
    <s v="Standard Class"/>
    <s v="SS-20410"/>
    <s v="Shahid Shariari"/>
    <x v="0"/>
    <s v="United States"/>
    <s v="Philadelphia"/>
    <x v="9"/>
    <n v="19120"/>
    <x v="3"/>
    <s v="FUR-TA-10002958"/>
    <x v="0"/>
    <x v="3"/>
    <s v="Bevis Oval Conference Table, Walnut"/>
    <n v="1252.704"/>
    <n v="8"/>
    <n v="0.4"/>
    <x v="6426"/>
  </r>
  <r>
    <n v="8182"/>
    <x v="4054"/>
    <x v="1"/>
    <x v="82"/>
    <d v="2012-11-25T00:00:00"/>
    <s v="Standard Class"/>
    <s v="SS-20410"/>
    <s v="Shahid Shariari"/>
    <x v="0"/>
    <s v="United States"/>
    <s v="Philadelphia"/>
    <x v="9"/>
    <n v="19120"/>
    <x v="3"/>
    <s v="TEC-PH-10002923"/>
    <x v="2"/>
    <x v="7"/>
    <s v="Logitech B530 USB Headset - headset - Full size, Binaural"/>
    <n v="110.97"/>
    <n v="5"/>
    <n v="0.4"/>
    <x v="6427"/>
  </r>
  <r>
    <n v="8183"/>
    <x v="4055"/>
    <x v="3"/>
    <x v="796"/>
    <d v="2014-05-23T00:00:00"/>
    <s v="Standard Class"/>
    <s v="BM-11575"/>
    <s v="Brendan Murry"/>
    <x v="1"/>
    <s v="United States"/>
    <s v="Chicago"/>
    <x v="10"/>
    <n v="60653"/>
    <x v="2"/>
    <s v="FUR-FU-10004973"/>
    <x v="0"/>
    <x v="5"/>
    <s v="Flat Face Poster Frame"/>
    <n v="22.608000000000001"/>
    <n v="3"/>
    <n v="0.6"/>
    <x v="1963"/>
  </r>
  <r>
    <n v="8184"/>
    <x v="4055"/>
    <x v="3"/>
    <x v="796"/>
    <d v="2014-05-23T00:00:00"/>
    <s v="Standard Class"/>
    <s v="BM-11575"/>
    <s v="Brendan Murry"/>
    <x v="1"/>
    <s v="United States"/>
    <s v="Chicago"/>
    <x v="10"/>
    <n v="60653"/>
    <x v="2"/>
    <s v="FUR-FU-10001918"/>
    <x v="0"/>
    <x v="5"/>
    <s v="C-Line Cubicle Keepers Polyproplyene Holder With Velcro Backings"/>
    <n v="1.8920000000000003"/>
    <n v="1"/>
    <n v="0.6"/>
    <x v="6428"/>
  </r>
  <r>
    <n v="8185"/>
    <x v="4056"/>
    <x v="3"/>
    <x v="283"/>
    <d v="2014-07-28T00:00:00"/>
    <s v="Standard Class"/>
    <s v="MY-17380"/>
    <s v="Maribeth Yedwab"/>
    <x v="1"/>
    <s v="United States"/>
    <s v="Chicago"/>
    <x v="10"/>
    <n v="60623"/>
    <x v="2"/>
    <s v="OFF-PA-10003641"/>
    <x v="1"/>
    <x v="10"/>
    <s v="Xerox 1909"/>
    <n v="63.311999999999998"/>
    <n v="3"/>
    <n v="0.2"/>
    <x v="964"/>
  </r>
  <r>
    <n v="8186"/>
    <x v="4057"/>
    <x v="1"/>
    <x v="1023"/>
    <d v="2012-09-17T00:00:00"/>
    <s v="Second Class"/>
    <s v="AG-10900"/>
    <s v="Arthur Gainer"/>
    <x v="0"/>
    <s v="United States"/>
    <s v="Chicago"/>
    <x v="10"/>
    <n v="60623"/>
    <x v="2"/>
    <s v="OFF-EN-10002621"/>
    <x v="1"/>
    <x v="12"/>
    <s v="Staples"/>
    <n v="7.8239999999999998"/>
    <n v="1"/>
    <n v="0.2"/>
    <x v="1732"/>
  </r>
  <r>
    <n v="8187"/>
    <x v="4057"/>
    <x v="1"/>
    <x v="1023"/>
    <d v="2012-09-17T00:00:00"/>
    <s v="Second Class"/>
    <s v="AG-10900"/>
    <s v="Arthur Gainer"/>
    <x v="0"/>
    <s v="United States"/>
    <s v="Chicago"/>
    <x v="10"/>
    <n v="60623"/>
    <x v="2"/>
    <s v="FUR-CH-10003817"/>
    <x v="0"/>
    <x v="1"/>
    <s v="Global Value Steno Chair, Gray"/>
    <n v="170.072"/>
    <n v="4"/>
    <n v="0.3"/>
    <x v="6429"/>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x v="6430"/>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431"/>
  </r>
  <r>
    <n v="8191"/>
    <x v="4060"/>
    <x v="3"/>
    <x v="701"/>
    <d v="2014-11-22T00:00:00"/>
    <s v="Standard Class"/>
    <s v="CC-12370"/>
    <s v="Christopher Conant"/>
    <x v="0"/>
    <s v="United States"/>
    <s v="New York City"/>
    <x v="15"/>
    <n v="10011"/>
    <x v="3"/>
    <s v="OFF-PA-10004735"/>
    <x v="1"/>
    <x v="10"/>
    <s v="Xerox 1905"/>
    <n v="38.880000000000003"/>
    <n v="6"/>
    <n v="0"/>
    <x v="814"/>
  </r>
  <r>
    <n v="8192"/>
    <x v="4060"/>
    <x v="3"/>
    <x v="701"/>
    <d v="2014-11-22T00:00:00"/>
    <s v="Standard Class"/>
    <s v="CC-12370"/>
    <s v="Christopher Conant"/>
    <x v="0"/>
    <s v="United States"/>
    <s v="New York City"/>
    <x v="15"/>
    <n v="10011"/>
    <x v="3"/>
    <s v="FUR-FU-10004091"/>
    <x v="0"/>
    <x v="5"/>
    <s v="Howard Miller 13&quot; Diameter Goldtone Round Wall Clock"/>
    <n v="187.76"/>
    <n v="4"/>
    <n v="0"/>
    <x v="6093"/>
  </r>
  <r>
    <n v="8193"/>
    <x v="4061"/>
    <x v="1"/>
    <x v="672"/>
    <d v="2012-12-03T00:00:00"/>
    <s v="First Class"/>
    <s v="LR-16915"/>
    <s v="Lena Radford"/>
    <x v="0"/>
    <s v="United States"/>
    <s v="Durham"/>
    <x v="3"/>
    <n v="27707"/>
    <x v="0"/>
    <s v="OFF-BI-10000546"/>
    <x v="1"/>
    <x v="8"/>
    <s v="Avery Durable Binders"/>
    <n v="6.0480000000000009"/>
    <n v="7"/>
    <n v="0.7"/>
    <x v="6432"/>
  </r>
  <r>
    <n v="8194"/>
    <x v="4061"/>
    <x v="1"/>
    <x v="672"/>
    <d v="2012-12-03T00:00:00"/>
    <s v="First Class"/>
    <s v="LR-16915"/>
    <s v="Lena Radford"/>
    <x v="0"/>
    <s v="United States"/>
    <s v="Durham"/>
    <x v="3"/>
    <n v="27707"/>
    <x v="0"/>
    <s v="OFF-AP-10001293"/>
    <x v="1"/>
    <x v="9"/>
    <s v="Belkin 8 Outlet Surge Protector"/>
    <n v="98.352000000000004"/>
    <n v="3"/>
    <n v="0.2"/>
    <x v="6433"/>
  </r>
  <r>
    <n v="8195"/>
    <x v="4061"/>
    <x v="1"/>
    <x v="672"/>
    <d v="2012-12-03T00:00:00"/>
    <s v="First Class"/>
    <s v="LR-16915"/>
    <s v="Lena Radford"/>
    <x v="0"/>
    <s v="United States"/>
    <s v="Durham"/>
    <x v="3"/>
    <n v="27707"/>
    <x v="0"/>
    <s v="FUR-FU-10000576"/>
    <x v="0"/>
    <x v="5"/>
    <s v="Luxo Professional Fluorescent Magnifier Lamp with Clamp-Mount Base"/>
    <n v="335.74400000000003"/>
    <n v="2"/>
    <n v="0.2"/>
    <x v="6434"/>
  </r>
  <r>
    <n v="8196"/>
    <x v="4062"/>
    <x v="1"/>
    <x v="401"/>
    <d v="2012-12-11T00:00:00"/>
    <s v="Second Class"/>
    <s v="DB-13120"/>
    <s v="David Bremer"/>
    <x v="1"/>
    <s v="United States"/>
    <s v="Santa Barbara"/>
    <x v="1"/>
    <n v="93101"/>
    <x v="1"/>
    <s v="OFF-PA-10004519"/>
    <x v="1"/>
    <x v="10"/>
    <s v="Spiral Phone Message Books with Labels by Adams"/>
    <n v="8.9600000000000009"/>
    <n v="2"/>
    <n v="0"/>
    <x v="4602"/>
  </r>
  <r>
    <n v="8197"/>
    <x v="4063"/>
    <x v="3"/>
    <x v="528"/>
    <d v="2014-09-10T00:00:00"/>
    <s v="Standard Class"/>
    <s v="LP-17095"/>
    <s v="Liz Preis"/>
    <x v="0"/>
    <s v="United States"/>
    <s v="Knoxville"/>
    <x v="18"/>
    <n v="37918"/>
    <x v="0"/>
    <s v="TEC-AC-10004568"/>
    <x v="2"/>
    <x v="11"/>
    <s v="Maxell LTO Ultrium - 800 GB"/>
    <n v="89.567999999999998"/>
    <n v="4"/>
    <n v="0.2"/>
    <x v="6435"/>
  </r>
  <r>
    <n v="8198"/>
    <x v="4063"/>
    <x v="3"/>
    <x v="528"/>
    <d v="2014-09-10T00:00:00"/>
    <s v="Standard Class"/>
    <s v="LP-17095"/>
    <s v="Liz Preis"/>
    <x v="0"/>
    <s v="United States"/>
    <s v="Knoxville"/>
    <x v="18"/>
    <n v="37918"/>
    <x v="0"/>
    <s v="OFF-AR-10001897"/>
    <x v="1"/>
    <x v="6"/>
    <s v="Model L Table or Wall-Mount Pencil Sharpener"/>
    <n v="71.959999999999994"/>
    <n v="5"/>
    <n v="0.2"/>
    <x v="6063"/>
  </r>
  <r>
    <n v="8199"/>
    <x v="4063"/>
    <x v="3"/>
    <x v="528"/>
    <d v="2014-09-10T00:00:00"/>
    <s v="Standard Class"/>
    <s v="LP-17095"/>
    <s v="Liz Preis"/>
    <x v="0"/>
    <s v="United States"/>
    <s v="Knoxville"/>
    <x v="18"/>
    <n v="37918"/>
    <x v="0"/>
    <s v="OFF-PA-10001800"/>
    <x v="1"/>
    <x v="10"/>
    <s v="Xerox 220"/>
    <n v="15.552000000000003"/>
    <n v="3"/>
    <n v="0.2"/>
    <x v="1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x v="6436"/>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437"/>
  </r>
  <r>
    <n v="8203"/>
    <x v="4065"/>
    <x v="1"/>
    <x v="627"/>
    <d v="2012-11-08T00:00:00"/>
    <s v="Same Day"/>
    <s v="KD-16495"/>
    <s v="Keith Dawkins"/>
    <x v="1"/>
    <s v="United States"/>
    <s v="New York City"/>
    <x v="15"/>
    <n v="10024"/>
    <x v="3"/>
    <s v="TEC-PH-10004165"/>
    <x v="2"/>
    <x v="7"/>
    <s v="Mitel MiVoice 5330e IP Phone"/>
    <n v="549.98"/>
    <n v="2"/>
    <n v="0"/>
    <x v="6438"/>
  </r>
  <r>
    <n v="8204"/>
    <x v="4065"/>
    <x v="1"/>
    <x v="627"/>
    <d v="2012-11-08T00:00:00"/>
    <s v="Same Day"/>
    <s v="KD-16495"/>
    <s v="Keith Dawkins"/>
    <x v="1"/>
    <s v="United States"/>
    <s v="New York City"/>
    <x v="15"/>
    <n v="10024"/>
    <x v="3"/>
    <s v="FUR-FU-10002240"/>
    <x v="0"/>
    <x v="5"/>
    <s v="Nu-Dell EZ-Mount Plastic Wall Frames"/>
    <n v="11.82"/>
    <n v="3"/>
    <n v="0"/>
    <x v="6439"/>
  </r>
  <r>
    <n v="8205"/>
    <x v="4065"/>
    <x v="1"/>
    <x v="627"/>
    <d v="2012-11-08T00:00:00"/>
    <s v="Same Day"/>
    <s v="KD-16495"/>
    <s v="Keith Dawkins"/>
    <x v="1"/>
    <s v="United States"/>
    <s v="New York City"/>
    <x v="15"/>
    <n v="10024"/>
    <x v="3"/>
    <s v="TEC-MA-10000045"/>
    <x v="2"/>
    <x v="15"/>
    <s v="Zebra ZM400 Thermal Label Printer"/>
    <n v="4643.8"/>
    <n v="4"/>
    <n v="0"/>
    <x v="6440"/>
  </r>
  <r>
    <n v="8206"/>
    <x v="4065"/>
    <x v="1"/>
    <x v="627"/>
    <d v="2012-11-08T00:00:00"/>
    <s v="Same Day"/>
    <s v="KD-16495"/>
    <s v="Keith Dawkins"/>
    <x v="1"/>
    <s v="United States"/>
    <s v="New York City"/>
    <x v="15"/>
    <n v="10024"/>
    <x v="3"/>
    <s v="FUR-CH-10003746"/>
    <x v="0"/>
    <x v="1"/>
    <s v="Hon 4070 Series Pagoda Round Back Stacking Chairs"/>
    <n v="577.76400000000001"/>
    <n v="2"/>
    <n v="0.1"/>
    <x v="6441"/>
  </r>
  <r>
    <n v="8207"/>
    <x v="4066"/>
    <x v="1"/>
    <x v="33"/>
    <d v="2012-04-30T00:00:00"/>
    <s v="Standard Class"/>
    <s v="SA-20830"/>
    <s v="Sue Ann Reed"/>
    <x v="0"/>
    <s v="United States"/>
    <s v="Daytona Beach"/>
    <x v="2"/>
    <n v="32114"/>
    <x v="0"/>
    <s v="FUR-TA-10000577"/>
    <x v="0"/>
    <x v="3"/>
    <s v="Bretford CR4500 Series Slim Rectangular Table"/>
    <n v="191.5155"/>
    <n v="1"/>
    <n v="0.45"/>
    <x v="6442"/>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40000000001"/>
    <n v="6"/>
    <n v="0.7"/>
    <x v="6443"/>
  </r>
  <r>
    <n v="8210"/>
    <x v="4067"/>
    <x v="1"/>
    <x v="1181"/>
    <d v="2012-09-24T00:00:00"/>
    <s v="Standard Class"/>
    <s v="BG-11035"/>
    <s v="Barry Gonzalez"/>
    <x v="0"/>
    <s v="United States"/>
    <s v="Nashville"/>
    <x v="18"/>
    <n v="37211"/>
    <x v="0"/>
    <s v="OFF-ST-10001522"/>
    <x v="1"/>
    <x v="4"/>
    <s v="Gould Plastics 18-Pocket Panel Bin, 34w x 5-1/4d x 20-1/2h"/>
    <n v="294.36799999999999"/>
    <n v="4"/>
    <n v="0.2"/>
    <x v="6444"/>
  </r>
  <r>
    <n v="8211"/>
    <x v="4068"/>
    <x v="3"/>
    <x v="210"/>
    <d v="2014-09-13T00:00:00"/>
    <s v="Standard Class"/>
    <s v="DM-12955"/>
    <s v="Dario Medina"/>
    <x v="1"/>
    <s v="United States"/>
    <s v="Nashville"/>
    <x v="18"/>
    <n v="37211"/>
    <x v="0"/>
    <s v="OFF-AP-10001271"/>
    <x v="1"/>
    <x v="9"/>
    <s v="Eureka The Boss Cordless Rechargeable Stick Vac"/>
    <n v="81.567999999999998"/>
    <n v="2"/>
    <n v="0.2"/>
    <x v="644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x v="6446"/>
  </r>
  <r>
    <n v="8213"/>
    <x v="4069"/>
    <x v="0"/>
    <x v="77"/>
    <d v="2013-11-13T00:00:00"/>
    <s v="Standard Class"/>
    <s v="MC-17845"/>
    <s v="Michael Chen"/>
    <x v="0"/>
    <s v="United States"/>
    <s v="Dallas"/>
    <x v="5"/>
    <n v="75220"/>
    <x v="2"/>
    <s v="OFF-ST-10001272"/>
    <x v="1"/>
    <x v="4"/>
    <s v="Mini 13-1/2 Capacity Data Binder Rack, Pearl"/>
    <n v="314.08800000000002"/>
    <n v="3"/>
    <n v="0.2"/>
    <x v="6447"/>
  </r>
  <r>
    <n v="8214"/>
    <x v="4070"/>
    <x v="1"/>
    <x v="12"/>
    <d v="2012-10-02T00:00:00"/>
    <s v="Standard Class"/>
    <s v="ML-17395"/>
    <s v="Marina Lichtenstein"/>
    <x v="1"/>
    <s v="United States"/>
    <s v="Murfreesboro"/>
    <x v="18"/>
    <n v="37130"/>
    <x v="0"/>
    <s v="OFF-BI-10001116"/>
    <x v="1"/>
    <x v="8"/>
    <s v="Wilson Jones 1&quot; Hanging DublLock Ring Binders"/>
    <n v="6.3360000000000012"/>
    <n v="4"/>
    <n v="0.7"/>
    <x v="6448"/>
  </r>
  <r>
    <n v="8215"/>
    <x v="4070"/>
    <x v="1"/>
    <x v="12"/>
    <d v="2012-10-02T00:00:00"/>
    <s v="Standard Class"/>
    <s v="ML-17395"/>
    <s v="Marina Lichtenstein"/>
    <x v="1"/>
    <s v="United States"/>
    <s v="Murfreesboro"/>
    <x v="18"/>
    <n v="37130"/>
    <x v="0"/>
    <s v="OFF-PA-10004665"/>
    <x v="1"/>
    <x v="10"/>
    <s v="Advantus Motivational Note Cards"/>
    <n v="10.48"/>
    <n v="1"/>
    <n v="0.2"/>
    <x v="6449"/>
  </r>
  <r>
    <n v="8216"/>
    <x v="4070"/>
    <x v="1"/>
    <x v="12"/>
    <d v="2012-10-02T00:00:00"/>
    <s v="Standard Class"/>
    <s v="ML-17395"/>
    <s v="Marina Lichtenstein"/>
    <x v="1"/>
    <s v="United States"/>
    <s v="Murfreesboro"/>
    <x v="18"/>
    <n v="37130"/>
    <x v="0"/>
    <s v="OFF-BI-10004506"/>
    <x v="1"/>
    <x v="8"/>
    <s v="Wilson Jones data.warehouse D-Ring Binders with DublLock"/>
    <n v="2.4690000000000003"/>
    <n v="1"/>
    <n v="0.7"/>
    <x v="6450"/>
  </r>
  <r>
    <n v="8217"/>
    <x v="4070"/>
    <x v="1"/>
    <x v="12"/>
    <d v="2012-10-02T00:00:00"/>
    <s v="Standard Class"/>
    <s v="ML-17395"/>
    <s v="Marina Lichtenstein"/>
    <x v="1"/>
    <s v="United States"/>
    <s v="Murfreesboro"/>
    <x v="18"/>
    <n v="37130"/>
    <x v="0"/>
    <s v="OFF-BI-10001982"/>
    <x v="1"/>
    <x v="8"/>
    <s v="Wilson Jones Custom Binder Spines &amp; Labels"/>
    <n v="3.2640000000000007"/>
    <n v="2"/>
    <n v="0.7"/>
    <x v="6451"/>
  </r>
  <r>
    <n v="8218"/>
    <x v="4071"/>
    <x v="2"/>
    <x v="462"/>
    <d v="2011-10-07T00:00:00"/>
    <s v="Standard Class"/>
    <s v="RD-19930"/>
    <s v="Russell D'Ascenzo"/>
    <x v="0"/>
    <s v="United States"/>
    <s v="Dallas"/>
    <x v="5"/>
    <n v="75217"/>
    <x v="2"/>
    <s v="OFF-FA-10002676"/>
    <x v="1"/>
    <x v="13"/>
    <s v="Colored Push Pins"/>
    <n v="4.3440000000000003"/>
    <n v="3"/>
    <n v="0.2"/>
    <x v="1535"/>
  </r>
  <r>
    <n v="8219"/>
    <x v="4071"/>
    <x v="2"/>
    <x v="462"/>
    <d v="2011-10-07T00:00:00"/>
    <s v="Standard Class"/>
    <s v="RD-19930"/>
    <s v="Russell D'Ascenzo"/>
    <x v="0"/>
    <s v="United States"/>
    <s v="Dallas"/>
    <x v="5"/>
    <n v="75217"/>
    <x v="2"/>
    <s v="FUR-FU-10000758"/>
    <x v="0"/>
    <x v="5"/>
    <s v="DAX Natural Wood-Tone Poster Frame"/>
    <n v="31.776000000000003"/>
    <n v="3"/>
    <n v="0.6"/>
    <x v="6452"/>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x v="5212"/>
  </r>
  <r>
    <n v="8221"/>
    <x v="4071"/>
    <x v="2"/>
    <x v="462"/>
    <d v="2011-10-07T00:00:00"/>
    <s v="Standard Class"/>
    <s v="RD-19930"/>
    <s v="Russell D'Ascenzo"/>
    <x v="0"/>
    <s v="United States"/>
    <s v="Dallas"/>
    <x v="5"/>
    <n v="75217"/>
    <x v="2"/>
    <s v="OFF-BI-10002609"/>
    <x v="1"/>
    <x v="8"/>
    <s v="Avery Hidden Tab Dividers for Binding Systems"/>
    <n v="1.7879999999999996"/>
    <n v="3"/>
    <n v="0.8"/>
    <x v="100"/>
  </r>
  <r>
    <n v="8222"/>
    <x v="4071"/>
    <x v="2"/>
    <x v="462"/>
    <d v="2011-10-07T00:00:00"/>
    <s v="Standard Class"/>
    <s v="RD-19930"/>
    <s v="Russell D'Ascenzo"/>
    <x v="0"/>
    <s v="United States"/>
    <s v="Dallas"/>
    <x v="5"/>
    <n v="75217"/>
    <x v="2"/>
    <s v="OFF-FA-10000254"/>
    <x v="1"/>
    <x v="13"/>
    <s v="Sterling Rubber Bands by Alliance"/>
    <n v="15.072000000000001"/>
    <n v="4"/>
    <n v="0.2"/>
    <x v="6453"/>
  </r>
  <r>
    <n v="8223"/>
    <x v="4072"/>
    <x v="2"/>
    <x v="1087"/>
    <d v="2011-02-25T00:00:00"/>
    <s v="Standard Class"/>
    <s v="AB-10015"/>
    <s v="Aaron Bergman"/>
    <x v="0"/>
    <s v="United States"/>
    <s v="Arlington"/>
    <x v="5"/>
    <n v="76017"/>
    <x v="2"/>
    <s v="OFF-ST-10000321"/>
    <x v="1"/>
    <x v="4"/>
    <s v="Akro Stacking Bins"/>
    <n v="12.624000000000001"/>
    <n v="2"/>
    <n v="0.2"/>
    <x v="5629"/>
  </r>
  <r>
    <n v="8224"/>
    <x v="4073"/>
    <x v="0"/>
    <x v="1"/>
    <d v="2013-06-17T00:00:00"/>
    <s v="Standard Class"/>
    <s v="EA-14035"/>
    <s v="Erin Ashbrook"/>
    <x v="1"/>
    <s v="United States"/>
    <s v="Pasadena"/>
    <x v="1"/>
    <n v="91104"/>
    <x v="1"/>
    <s v="OFF-PA-10000241"/>
    <x v="1"/>
    <x v="10"/>
    <s v="IBM Multi-Purpose Copy Paper, 8 1/2 x 11&quot;, Case"/>
    <n v="185.88"/>
    <n v="6"/>
    <n v="0"/>
    <x v="6454"/>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455"/>
  </r>
  <r>
    <n v="8227"/>
    <x v="4074"/>
    <x v="3"/>
    <x v="752"/>
    <d v="2014-11-05T00:00:00"/>
    <s v="Second Class"/>
    <s v="SF-20065"/>
    <s v="Sandra Flanagan"/>
    <x v="0"/>
    <s v="United States"/>
    <s v="Everett"/>
    <x v="31"/>
    <n v="2149"/>
    <x v="3"/>
    <s v="OFF-PA-10001033"/>
    <x v="1"/>
    <x v="10"/>
    <s v="Xerox 1893"/>
    <n v="40.99"/>
    <n v="1"/>
    <n v="0"/>
    <x v="1057"/>
  </r>
  <r>
    <n v="8228"/>
    <x v="4075"/>
    <x v="0"/>
    <x v="958"/>
    <d v="2013-04-09T00:00:00"/>
    <s v="Second Class"/>
    <s v="BC-11125"/>
    <s v="Becky Castell"/>
    <x v="2"/>
    <s v="United States"/>
    <s v="Troy"/>
    <x v="15"/>
    <n v="12180"/>
    <x v="3"/>
    <s v="FUR-FU-10000723"/>
    <x v="0"/>
    <x v="5"/>
    <s v="Deflect-o EconoMat Studded, No Bevel Mat for Low Pile Carpeting"/>
    <n v="82.64"/>
    <n v="2"/>
    <n v="0"/>
    <x v="6456"/>
  </r>
  <r>
    <n v="8229"/>
    <x v="4075"/>
    <x v="0"/>
    <x v="958"/>
    <d v="2013-04-09T00:00:00"/>
    <s v="Second Class"/>
    <s v="BC-11125"/>
    <s v="Becky Castell"/>
    <x v="2"/>
    <s v="United States"/>
    <s v="Troy"/>
    <x v="15"/>
    <n v="12180"/>
    <x v="3"/>
    <s v="OFF-ST-10003455"/>
    <x v="1"/>
    <x v="4"/>
    <s v="Tenex File Box, Personal Filing Tote with Lid, Black"/>
    <n v="31.02"/>
    <n v="2"/>
    <n v="0"/>
    <x v="6457"/>
  </r>
  <r>
    <n v="8230"/>
    <x v="4075"/>
    <x v="0"/>
    <x v="958"/>
    <d v="2013-04-09T00:00:00"/>
    <s v="Second Class"/>
    <s v="BC-11125"/>
    <s v="Becky Castell"/>
    <x v="2"/>
    <s v="United States"/>
    <s v="Troy"/>
    <x v="15"/>
    <n v="12180"/>
    <x v="3"/>
    <s v="TEC-AC-10001109"/>
    <x v="2"/>
    <x v="11"/>
    <s v="Logitech Trackman Marble Mouse"/>
    <n v="89.97"/>
    <n v="3"/>
    <n v="0"/>
    <x v="1381"/>
  </r>
  <r>
    <n v="8231"/>
    <x v="4076"/>
    <x v="0"/>
    <x v="1186"/>
    <d v="2013-07-03T00:00:00"/>
    <s v="Second Class"/>
    <s v="PF-19165"/>
    <s v="Philip Fox"/>
    <x v="0"/>
    <s v="United States"/>
    <s v="Sandy Springs"/>
    <x v="32"/>
    <n v="30328"/>
    <x v="0"/>
    <s v="OFF-AR-10004344"/>
    <x v="1"/>
    <x v="6"/>
    <s v="Bulldog Vacuum Base Pencil Sharpener"/>
    <n v="35.97"/>
    <n v="3"/>
    <n v="0"/>
    <x v="911"/>
  </r>
  <r>
    <n v="8232"/>
    <x v="4076"/>
    <x v="0"/>
    <x v="1186"/>
    <d v="2013-07-03T00:00:00"/>
    <s v="Second Class"/>
    <s v="PF-19165"/>
    <s v="Philip Fox"/>
    <x v="0"/>
    <s v="United States"/>
    <s v="Sandy Springs"/>
    <x v="32"/>
    <n v="30328"/>
    <x v="0"/>
    <s v="FUR-BO-10004695"/>
    <x v="0"/>
    <x v="0"/>
    <s v="O'Sullivan 2-Door Barrister Bookcase in Odessa Pine"/>
    <n v="1266.8599999999999"/>
    <n v="7"/>
    <n v="0"/>
    <x v="6458"/>
  </r>
  <r>
    <n v="8233"/>
    <x v="4077"/>
    <x v="2"/>
    <x v="358"/>
    <d v="2011-09-28T00:00:00"/>
    <s v="Standard Class"/>
    <s v="SE-20110"/>
    <s v="Sanjit Engle"/>
    <x v="0"/>
    <s v="United States"/>
    <s v="San Jose"/>
    <x v="1"/>
    <n v="95123"/>
    <x v="1"/>
    <s v="OFF-ST-10000675"/>
    <x v="1"/>
    <x v="4"/>
    <s v="File Shuttle II and Handi-File, Black"/>
    <n v="169.45"/>
    <n v="5"/>
    <n v="0"/>
    <x v="3823"/>
  </r>
  <r>
    <n v="8234"/>
    <x v="4077"/>
    <x v="2"/>
    <x v="358"/>
    <d v="2011-09-28T00:00:00"/>
    <s v="Standard Class"/>
    <s v="SE-20110"/>
    <s v="Sanjit Engle"/>
    <x v="0"/>
    <s v="United States"/>
    <s v="San Jose"/>
    <x v="1"/>
    <n v="95123"/>
    <x v="1"/>
    <s v="OFF-ST-10002301"/>
    <x v="1"/>
    <x v="4"/>
    <s v="Tennsco Commercial Shelving"/>
    <n v="40.68"/>
    <n v="2"/>
    <n v="0"/>
    <x v="4594"/>
  </r>
  <r>
    <n v="8235"/>
    <x v="4078"/>
    <x v="3"/>
    <x v="927"/>
    <d v="2014-05-07T00:00:00"/>
    <s v="Standard Class"/>
    <s v="CJ-12010"/>
    <s v="Caroline Jumper"/>
    <x v="0"/>
    <s v="United States"/>
    <s v="Jacksonville"/>
    <x v="2"/>
    <n v="32216"/>
    <x v="0"/>
    <s v="OFF-SU-10001212"/>
    <x v="1"/>
    <x v="14"/>
    <s v="Kleencut Forged Office Shears by Acme United Corporation"/>
    <n v="3.3280000000000003"/>
    <n v="2"/>
    <n v="0.2"/>
    <x v="6459"/>
  </r>
  <r>
    <n v="8236"/>
    <x v="4078"/>
    <x v="3"/>
    <x v="927"/>
    <d v="2014-05-07T00:00:00"/>
    <s v="Standard Class"/>
    <s v="CJ-12010"/>
    <s v="Caroline Jumper"/>
    <x v="0"/>
    <s v="United States"/>
    <s v="Jacksonville"/>
    <x v="2"/>
    <n v="32216"/>
    <x v="0"/>
    <s v="FUR-TA-10001889"/>
    <x v="0"/>
    <x v="3"/>
    <s v="Bush Advantage Collection Racetrack Conference Table"/>
    <n v="933.26200000000006"/>
    <n v="4"/>
    <n v="0.45"/>
    <x v="6460"/>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x v="6461"/>
  </r>
  <r>
    <n v="8240"/>
    <x v="4079"/>
    <x v="3"/>
    <x v="179"/>
    <d v="2014-10-21T00:00:00"/>
    <s v="Same Day"/>
    <s v="PT-19090"/>
    <s v="Pete Takahito"/>
    <x v="0"/>
    <s v="United States"/>
    <s v="Jacksonville"/>
    <x v="2"/>
    <n v="32216"/>
    <x v="0"/>
    <s v="OFF-AR-10003251"/>
    <x v="1"/>
    <x v="6"/>
    <s v="Prang Drawing Pencil Set"/>
    <n v="4.4479999999999995"/>
    <n v="2"/>
    <n v="0.2"/>
    <x v="6462"/>
  </r>
  <r>
    <n v="8241"/>
    <x v="4079"/>
    <x v="3"/>
    <x v="179"/>
    <d v="2014-10-21T00:00:00"/>
    <s v="Same Day"/>
    <s v="PT-19090"/>
    <s v="Pete Takahito"/>
    <x v="0"/>
    <s v="United States"/>
    <s v="Jacksonville"/>
    <x v="2"/>
    <n v="32216"/>
    <x v="0"/>
    <s v="FUR-FU-10000175"/>
    <x v="0"/>
    <x v="5"/>
    <s v="DAX Wood Document Frame."/>
    <n v="43.936000000000007"/>
    <n v="4"/>
    <n v="0.2"/>
    <x v="6463"/>
  </r>
  <r>
    <n v="8242"/>
    <x v="4080"/>
    <x v="2"/>
    <x v="416"/>
    <d v="2011-09-05T00:00:00"/>
    <s v="Standard Class"/>
    <s v="LH-16900"/>
    <s v="Lena Hernandez"/>
    <x v="0"/>
    <s v="United States"/>
    <s v="New York City"/>
    <x v="15"/>
    <n v="10009"/>
    <x v="3"/>
    <s v="OFF-BI-10004716"/>
    <x v="1"/>
    <x v="8"/>
    <s v="Wilson Jones Hanging Recycled Pressboard Data Binders"/>
    <n v="23.744"/>
    <n v="2"/>
    <n v="0.2"/>
    <x v="6464"/>
  </r>
  <r>
    <n v="8243"/>
    <x v="4080"/>
    <x v="2"/>
    <x v="416"/>
    <d v="2011-09-05T00:00:00"/>
    <s v="Standard Class"/>
    <s v="LH-16900"/>
    <s v="Lena Hernandez"/>
    <x v="0"/>
    <s v="United States"/>
    <s v="New York City"/>
    <x v="15"/>
    <n v="10009"/>
    <x v="3"/>
    <s v="TEC-AC-10002842"/>
    <x v="2"/>
    <x v="11"/>
    <s v="WD My Passport Ultra 2TB Portable External Hard Drive"/>
    <n v="357"/>
    <n v="3"/>
    <n v="0"/>
    <x v="6465"/>
  </r>
  <r>
    <n v="8244"/>
    <x v="4081"/>
    <x v="2"/>
    <x v="1132"/>
    <d v="2011-08-16T00:00:00"/>
    <s v="Standard Class"/>
    <s v="BW-11200"/>
    <s v="Ben Wallace"/>
    <x v="0"/>
    <s v="United States"/>
    <s v="San Francisco"/>
    <x v="1"/>
    <n v="94122"/>
    <x v="1"/>
    <s v="TEC-PH-10003691"/>
    <x v="2"/>
    <x v="7"/>
    <s v="BlackBerry Q10"/>
    <n v="806.33600000000001"/>
    <n v="8"/>
    <n v="0.2"/>
    <x v="5287"/>
  </r>
  <r>
    <n v="8245"/>
    <x v="4081"/>
    <x v="2"/>
    <x v="1132"/>
    <d v="2011-08-16T00:00:00"/>
    <s v="Standard Class"/>
    <s v="BW-11200"/>
    <s v="Ben Wallace"/>
    <x v="0"/>
    <s v="United States"/>
    <s v="San Francisco"/>
    <x v="1"/>
    <n v="94122"/>
    <x v="1"/>
    <s v="FUR-FU-10002878"/>
    <x v="0"/>
    <x v="5"/>
    <s v="Seth Thomas 14&quot; Day/Date Wall Clock"/>
    <n v="85.44"/>
    <n v="3"/>
    <n v="0"/>
    <x v="6466"/>
  </r>
  <r>
    <n v="8246"/>
    <x v="4082"/>
    <x v="2"/>
    <x v="710"/>
    <d v="2011-08-23T00:00:00"/>
    <s v="Standard Class"/>
    <s v="BS-11365"/>
    <s v="Bill Shonely"/>
    <x v="1"/>
    <s v="United States"/>
    <s v="Columbus"/>
    <x v="32"/>
    <n v="31907"/>
    <x v="0"/>
    <s v="OFF-ST-10000991"/>
    <x v="1"/>
    <x v="4"/>
    <s v="Space Solutions HD Industrial Steel Shelving."/>
    <n v="344.90999999999997"/>
    <n v="3"/>
    <n v="0"/>
    <x v="3624"/>
  </r>
  <r>
    <n v="8247"/>
    <x v="4083"/>
    <x v="1"/>
    <x v="1187"/>
    <d v="2012-05-10T00:00:00"/>
    <s v="Same Day"/>
    <s v="DP-13390"/>
    <s v="Dennis Pardue"/>
    <x v="2"/>
    <s v="United States"/>
    <s v="Aurora"/>
    <x v="10"/>
    <n v="60505"/>
    <x v="2"/>
    <s v="OFF-AP-10002439"/>
    <x v="1"/>
    <x v="9"/>
    <s v="Tripp Lite Isotel 8 Ultra 8 Outlet Metal Surge"/>
    <n v="70.969999999999985"/>
    <n v="5"/>
    <n v="0.8"/>
    <x v="6467"/>
  </r>
  <r>
    <n v="8248"/>
    <x v="4083"/>
    <x v="1"/>
    <x v="1187"/>
    <d v="2012-05-10T00:00:00"/>
    <s v="Same Day"/>
    <s v="DP-13390"/>
    <s v="Dennis Pardue"/>
    <x v="2"/>
    <s v="United States"/>
    <s v="Aurora"/>
    <x v="10"/>
    <n v="60505"/>
    <x v="2"/>
    <s v="OFF-AR-10004602"/>
    <x v="1"/>
    <x v="6"/>
    <s v="Boston KS Multi-Size Manual Pencil Sharpener"/>
    <n v="36.783999999999999"/>
    <n v="2"/>
    <n v="0.2"/>
    <x v="6468"/>
  </r>
  <r>
    <n v="8249"/>
    <x v="4084"/>
    <x v="0"/>
    <x v="1120"/>
    <d v="2013-05-14T00:00:00"/>
    <s v="Second Class"/>
    <s v="CS-12400"/>
    <s v="Christopher Schild"/>
    <x v="2"/>
    <s v="United States"/>
    <s v="Philadelphia"/>
    <x v="9"/>
    <n v="19134"/>
    <x v="3"/>
    <s v="TEC-PH-10001795"/>
    <x v="2"/>
    <x v="7"/>
    <s v="ClearOne CHATAttach 160 - speaker phone"/>
    <n v="743.98799999999994"/>
    <n v="2"/>
    <n v="0.4"/>
    <x v="6469"/>
  </r>
  <r>
    <n v="8250"/>
    <x v="4085"/>
    <x v="1"/>
    <x v="616"/>
    <d v="2012-03-09T00:00:00"/>
    <s v="Second Class"/>
    <s v="MS-17365"/>
    <s v="Maribeth Schnelling"/>
    <x v="0"/>
    <s v="United States"/>
    <s v="Chicago"/>
    <x v="10"/>
    <n v="60653"/>
    <x v="2"/>
    <s v="OFF-BI-10002854"/>
    <x v="1"/>
    <x v="8"/>
    <s v="Performers Binder/Pad Holder, Black"/>
    <n v="11.211999999999998"/>
    <n v="2"/>
    <n v="0.8"/>
    <x v="6470"/>
  </r>
  <r>
    <n v="8251"/>
    <x v="4085"/>
    <x v="1"/>
    <x v="616"/>
    <d v="2012-03-09T00:00:00"/>
    <s v="Second Class"/>
    <s v="MS-17365"/>
    <s v="Maribeth Schnelling"/>
    <x v="0"/>
    <s v="United States"/>
    <s v="Chicago"/>
    <x v="10"/>
    <n v="60653"/>
    <x v="2"/>
    <s v="FUR-FU-10000023"/>
    <x v="0"/>
    <x v="5"/>
    <s v="Eldon Wave Desk Accessories"/>
    <n v="4.7119999999999997"/>
    <n v="2"/>
    <n v="0.6"/>
    <x v="6471"/>
  </r>
  <r>
    <n v="8252"/>
    <x v="4085"/>
    <x v="1"/>
    <x v="616"/>
    <d v="2012-03-09T00:00:00"/>
    <s v="Second Class"/>
    <s v="MS-17365"/>
    <s v="Maribeth Schnelling"/>
    <x v="0"/>
    <s v="United States"/>
    <s v="Chicago"/>
    <x v="10"/>
    <n v="60653"/>
    <x v="2"/>
    <s v="OFF-AP-10000828"/>
    <x v="1"/>
    <x v="9"/>
    <s v="Avanti 4.4 Cu. Ft. Refrigerator"/>
    <n v="180.97999999999996"/>
    <n v="5"/>
    <n v="0.8"/>
    <x v="6472"/>
  </r>
  <r>
    <n v="8253"/>
    <x v="4085"/>
    <x v="1"/>
    <x v="616"/>
    <d v="2012-03-09T00:00:00"/>
    <s v="Second Class"/>
    <s v="MS-17365"/>
    <s v="Maribeth Schnelling"/>
    <x v="0"/>
    <s v="United States"/>
    <s v="Chicago"/>
    <x v="10"/>
    <n v="60653"/>
    <x v="2"/>
    <s v="OFF-ST-10000777"/>
    <x v="1"/>
    <x v="4"/>
    <s v="Companion Letter/Legal File, Black"/>
    <n v="60.415999999999997"/>
    <n v="2"/>
    <n v="0.2"/>
    <x v="1644"/>
  </r>
  <r>
    <n v="8254"/>
    <x v="4086"/>
    <x v="3"/>
    <x v="801"/>
    <d v="2014-08-20T00:00:00"/>
    <s v="Standard Class"/>
    <s v="DK-12895"/>
    <s v="Dana Kaydos"/>
    <x v="0"/>
    <s v="United States"/>
    <s v="Seattle"/>
    <x v="4"/>
    <n v="98103"/>
    <x v="1"/>
    <s v="TEC-CO-10000971"/>
    <x v="2"/>
    <x v="16"/>
    <s v="Hewlett Packard 310 Color Digital Copier"/>
    <n v="299.99"/>
    <n v="1"/>
    <n v="0"/>
    <x v="3911"/>
  </r>
  <r>
    <n v="8255"/>
    <x v="4086"/>
    <x v="3"/>
    <x v="801"/>
    <d v="2014-08-20T00:00:00"/>
    <s v="Standard Class"/>
    <s v="DK-12895"/>
    <s v="Dana Kaydos"/>
    <x v="0"/>
    <s v="United States"/>
    <s v="Seattle"/>
    <x v="4"/>
    <n v="98103"/>
    <x v="1"/>
    <s v="OFF-PA-10003134"/>
    <x v="1"/>
    <x v="10"/>
    <s v="Xerox 1937"/>
    <n v="192.16"/>
    <n v="4"/>
    <n v="0"/>
    <x v="2430"/>
  </r>
  <r>
    <n v="8256"/>
    <x v="4086"/>
    <x v="3"/>
    <x v="801"/>
    <d v="2014-08-20T00:00:00"/>
    <s v="Standard Class"/>
    <s v="DK-12895"/>
    <s v="Dana Kaydos"/>
    <x v="0"/>
    <s v="United States"/>
    <s v="Seattle"/>
    <x v="4"/>
    <n v="98103"/>
    <x v="1"/>
    <s v="TEC-PH-10002538"/>
    <x v="2"/>
    <x v="7"/>
    <s v="Grandstream GXP1160 VoIP phone"/>
    <n v="242.624"/>
    <n v="8"/>
    <n v="0.2"/>
    <x v="6473"/>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000000000002"/>
    <n v="5"/>
    <n v="0"/>
    <x v="6474"/>
  </r>
  <r>
    <n v="8259"/>
    <x v="4086"/>
    <x v="3"/>
    <x v="801"/>
    <d v="2014-08-20T00:00:00"/>
    <s v="Standard Class"/>
    <s v="DK-12895"/>
    <s v="Dana Kaydos"/>
    <x v="0"/>
    <s v="United States"/>
    <s v="Seattle"/>
    <x v="4"/>
    <n v="98103"/>
    <x v="1"/>
    <s v="OFF-BI-10004308"/>
    <x v="1"/>
    <x v="8"/>
    <s v="Avery Legal 4-Ring Binder"/>
    <n v="100.70400000000001"/>
    <n v="6"/>
    <n v="0.2"/>
    <x v="6475"/>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29"/>
  </r>
  <r>
    <n v="8261"/>
    <x v="4087"/>
    <x v="0"/>
    <x v="190"/>
    <d v="2013-06-27T00:00:00"/>
    <s v="Same Day"/>
    <s v="SN-20560"/>
    <s v="Skye Norling"/>
    <x v="2"/>
    <s v="United States"/>
    <s v="Roseville"/>
    <x v="12"/>
    <n v="48066"/>
    <x v="2"/>
    <s v="OFF-BI-10000773"/>
    <x v="1"/>
    <x v="8"/>
    <s v="Insertable Tab Post Binder Dividers"/>
    <n v="8.02"/>
    <n v="1"/>
    <n v="0"/>
    <x v="6476"/>
  </r>
  <r>
    <n v="8262"/>
    <x v="4087"/>
    <x v="0"/>
    <x v="190"/>
    <d v="2013-06-27T00:00:00"/>
    <s v="Same Day"/>
    <s v="SN-20560"/>
    <s v="Skye Norling"/>
    <x v="2"/>
    <s v="United States"/>
    <s v="Roseville"/>
    <x v="12"/>
    <n v="48066"/>
    <x v="2"/>
    <s v="OFF-ST-10001837"/>
    <x v="1"/>
    <x v="4"/>
    <s v="SAFCO Mobile Desk Side File, Wire Frame"/>
    <n v="171.04"/>
    <n v="4"/>
    <n v="0"/>
    <x v="6477"/>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2"/>
    <n v="4"/>
    <n v="0.7"/>
    <x v="4234"/>
  </r>
  <r>
    <n v="8265"/>
    <x v="4090"/>
    <x v="2"/>
    <x v="125"/>
    <d v="2012-01-04T00:00:00"/>
    <s v="Standard Class"/>
    <s v="AJ-10960"/>
    <s v="Astrea Jones"/>
    <x v="0"/>
    <s v="United States"/>
    <s v="New York City"/>
    <x v="15"/>
    <n v="10035"/>
    <x v="3"/>
    <s v="OFF-AP-10004136"/>
    <x v="1"/>
    <x v="9"/>
    <s v="Kensington 6 Outlet SmartSocket Surge Protector"/>
    <n v="122.94"/>
    <n v="3"/>
    <n v="0"/>
    <x v="6478"/>
  </r>
  <r>
    <n v="8266"/>
    <x v="4090"/>
    <x v="2"/>
    <x v="125"/>
    <d v="2012-01-04T00:00:00"/>
    <s v="Standard Class"/>
    <s v="AJ-10960"/>
    <s v="Astrea Jones"/>
    <x v="0"/>
    <s v="United States"/>
    <s v="New York City"/>
    <x v="15"/>
    <n v="10035"/>
    <x v="3"/>
    <s v="OFF-BI-10003429"/>
    <x v="1"/>
    <x v="8"/>
    <s v="Cardinal HOLDit! Binder Insert Strips,Extra Strips"/>
    <n v="35.448"/>
    <n v="7"/>
    <n v="0.2"/>
    <x v="6479"/>
  </r>
  <r>
    <n v="8267"/>
    <x v="4091"/>
    <x v="2"/>
    <x v="333"/>
    <d v="2011-05-04T00:00:00"/>
    <s v="Standard Class"/>
    <s v="KH-16360"/>
    <s v="Katherine Hughes"/>
    <x v="0"/>
    <s v="United States"/>
    <s v="Dover"/>
    <x v="13"/>
    <n v="19901"/>
    <x v="3"/>
    <s v="TEC-PH-10000376"/>
    <x v="2"/>
    <x v="7"/>
    <s v="Square Credit Card Reader"/>
    <n v="19.98"/>
    <n v="2"/>
    <n v="0"/>
    <x v="6480"/>
  </r>
  <r>
    <n v="8268"/>
    <x v="4092"/>
    <x v="3"/>
    <x v="289"/>
    <d v="2014-02-07T00:00:00"/>
    <s v="Standard Class"/>
    <s v="LP-17095"/>
    <s v="Liz Preis"/>
    <x v="0"/>
    <s v="United States"/>
    <s v="Aurora"/>
    <x v="10"/>
    <n v="60505"/>
    <x v="2"/>
    <s v="FUR-TA-10003469"/>
    <x v="0"/>
    <x v="3"/>
    <s v="Balt Split Level Computer Training Table"/>
    <n v="69.375"/>
    <n v="1"/>
    <n v="0.5"/>
    <x v="6481"/>
  </r>
  <r>
    <n v="8269"/>
    <x v="4092"/>
    <x v="3"/>
    <x v="289"/>
    <d v="2014-02-07T00:00:00"/>
    <s v="Standard Class"/>
    <s v="LP-17095"/>
    <s v="Liz Preis"/>
    <x v="0"/>
    <s v="United States"/>
    <s v="Aurora"/>
    <x v="10"/>
    <n v="60505"/>
    <x v="2"/>
    <s v="OFF-SU-10004231"/>
    <x v="1"/>
    <x v="14"/>
    <s v="Acme Tagit Stainless Steel Antibacterial Scissors"/>
    <n v="31.680000000000003"/>
    <n v="4"/>
    <n v="0.2"/>
    <x v="2752"/>
  </r>
  <r>
    <n v="8270"/>
    <x v="4092"/>
    <x v="3"/>
    <x v="289"/>
    <d v="2014-02-07T00:00:00"/>
    <s v="Standard Class"/>
    <s v="LP-17095"/>
    <s v="Liz Preis"/>
    <x v="0"/>
    <s v="United States"/>
    <s v="Aurora"/>
    <x v="10"/>
    <n v="60505"/>
    <x v="2"/>
    <s v="TEC-PH-10002584"/>
    <x v="2"/>
    <x v="7"/>
    <s v="Samsung Galaxy S4"/>
    <n v="2003.1680000000001"/>
    <n v="4"/>
    <n v="0.2"/>
    <x v="6482"/>
  </r>
  <r>
    <n v="8271"/>
    <x v="4092"/>
    <x v="3"/>
    <x v="289"/>
    <d v="2014-02-07T00:00:00"/>
    <s v="Standard Class"/>
    <s v="LP-17095"/>
    <s v="Liz Preis"/>
    <x v="0"/>
    <s v="United States"/>
    <s v="Aurora"/>
    <x v="10"/>
    <n v="60505"/>
    <x v="2"/>
    <s v="OFF-AR-10003602"/>
    <x v="1"/>
    <x v="6"/>
    <s v="Quartet Omega Colored Chalk, 12/Pack"/>
    <n v="9.3439999999999994"/>
    <n v="2"/>
    <n v="0.2"/>
    <x v="6483"/>
  </r>
  <r>
    <n v="8272"/>
    <x v="4093"/>
    <x v="0"/>
    <x v="591"/>
    <d v="2014-01-01T00:00:00"/>
    <s v="Standard Class"/>
    <s v="JE-15715"/>
    <s v="Joe Elijah"/>
    <x v="0"/>
    <s v="United States"/>
    <s v="New York City"/>
    <x v="15"/>
    <n v="10009"/>
    <x v="3"/>
    <s v="FUR-CH-10002331"/>
    <x v="0"/>
    <x v="1"/>
    <s v="Hon 4700 Series Mobuis Mid-Back Task Chairs with Adjustable Arms"/>
    <n v="2563.056"/>
    <n v="8"/>
    <n v="0.1"/>
    <x v="6484"/>
  </r>
  <r>
    <n v="8273"/>
    <x v="4094"/>
    <x v="0"/>
    <x v="201"/>
    <d v="2013-10-26T00:00:00"/>
    <s v="Standard Class"/>
    <s v="MY-18295"/>
    <s v="Muhammed Yedwab"/>
    <x v="1"/>
    <s v="United States"/>
    <s v="El Cajon"/>
    <x v="1"/>
    <n v="92020"/>
    <x v="1"/>
    <s v="FUR-CH-10001802"/>
    <x v="0"/>
    <x v="1"/>
    <s v="Hon Every-Day Chair Series Swivel Task Chairs"/>
    <n v="387.13600000000002"/>
    <n v="4"/>
    <n v="0.2"/>
    <x v="6485"/>
  </r>
  <r>
    <n v="8274"/>
    <x v="4095"/>
    <x v="1"/>
    <x v="385"/>
    <d v="2012-06-15T00:00:00"/>
    <s v="Second Class"/>
    <s v="FC-14245"/>
    <s v="Frank Carlisle"/>
    <x v="2"/>
    <s v="United States"/>
    <s v="Springfield"/>
    <x v="24"/>
    <n v="45503"/>
    <x v="3"/>
    <s v="OFF-AR-10000634"/>
    <x v="1"/>
    <x v="6"/>
    <s v="Newell 320"/>
    <n v="3.4240000000000004"/>
    <n v="1"/>
    <n v="0.2"/>
    <x v="6486"/>
  </r>
  <r>
    <n v="8275"/>
    <x v="4096"/>
    <x v="3"/>
    <x v="160"/>
    <d v="2014-07-05T00:00:00"/>
    <s v="Standard Class"/>
    <s v="ND-18460"/>
    <s v="Neil Ducich"/>
    <x v="1"/>
    <s v="United States"/>
    <s v="Mount Vernon"/>
    <x v="15"/>
    <n v="10550"/>
    <x v="3"/>
    <s v="OFF-ST-10002615"/>
    <x v="1"/>
    <x v="4"/>
    <s v="Dual Level, Single-Width Filing Carts"/>
    <n v="1085.42"/>
    <n v="7"/>
    <n v="0"/>
    <x v="3313"/>
  </r>
  <r>
    <n v="8276"/>
    <x v="4097"/>
    <x v="1"/>
    <x v="153"/>
    <d v="2012-06-30T00:00:00"/>
    <s v="Standard Class"/>
    <s v="DB-13360"/>
    <s v="Dennis Bolton"/>
    <x v="2"/>
    <s v="United States"/>
    <s v="Lakewood"/>
    <x v="24"/>
    <n v="44107"/>
    <x v="3"/>
    <s v="OFF-PA-10004040"/>
    <x v="1"/>
    <x v="10"/>
    <s v="Universal Premium White Copier/Laser Paper (20Lb. and 87 Bright)"/>
    <n v="43.056000000000004"/>
    <n v="9"/>
    <n v="0.2"/>
    <x v="6487"/>
  </r>
  <r>
    <n v="8277"/>
    <x v="4098"/>
    <x v="0"/>
    <x v="823"/>
    <d v="2013-02-25T00:00:00"/>
    <s v="Standard Class"/>
    <s v="LC-16960"/>
    <s v="Lindsay Castell"/>
    <x v="2"/>
    <s v="United States"/>
    <s v="Tampa"/>
    <x v="2"/>
    <n v="33614"/>
    <x v="0"/>
    <s v="OFF-BI-10003727"/>
    <x v="1"/>
    <x v="8"/>
    <s v="Avery Durable Slant Ring Binders With Label Holder"/>
    <n v="3.762"/>
    <n v="3"/>
    <n v="0.7"/>
    <x v="6298"/>
  </r>
  <r>
    <n v="8278"/>
    <x v="4098"/>
    <x v="0"/>
    <x v="823"/>
    <d v="2013-02-25T00:00:00"/>
    <s v="Standard Class"/>
    <s v="LC-16960"/>
    <s v="Lindsay Castell"/>
    <x v="2"/>
    <s v="United States"/>
    <s v="Tampa"/>
    <x v="2"/>
    <n v="33614"/>
    <x v="0"/>
    <s v="OFF-BI-10002026"/>
    <x v="1"/>
    <x v="8"/>
    <s v="Avery Arch Ring Binders"/>
    <n v="34.860000000000007"/>
    <n v="2"/>
    <n v="0.7"/>
    <x v="6488"/>
  </r>
  <r>
    <n v="8279"/>
    <x v="4098"/>
    <x v="0"/>
    <x v="823"/>
    <d v="2013-02-25T00:00:00"/>
    <s v="Standard Class"/>
    <s v="LC-16960"/>
    <s v="Lindsay Castell"/>
    <x v="2"/>
    <s v="United States"/>
    <s v="Tampa"/>
    <x v="2"/>
    <n v="33614"/>
    <x v="0"/>
    <s v="OFF-ST-10001496"/>
    <x v="1"/>
    <x v="4"/>
    <s v="Standard Rollaway File with Lock"/>
    <n v="432.45600000000002"/>
    <n v="3"/>
    <n v="0.2"/>
    <x v="6489"/>
  </r>
  <r>
    <n v="8280"/>
    <x v="4099"/>
    <x v="3"/>
    <x v="300"/>
    <d v="2014-04-27T00:00:00"/>
    <s v="Standard Class"/>
    <s v="BD-11725"/>
    <s v="Bruce Degenhardt"/>
    <x v="0"/>
    <s v="United States"/>
    <s v="Columbus"/>
    <x v="32"/>
    <n v="31907"/>
    <x v="0"/>
    <s v="OFF-ST-10003716"/>
    <x v="1"/>
    <x v="4"/>
    <s v="Tennsco Double-Tier Lockers"/>
    <n v="675.06000000000006"/>
    <n v="3"/>
    <n v="0"/>
    <x v="6490"/>
  </r>
  <r>
    <n v="8281"/>
    <x v="4100"/>
    <x v="3"/>
    <x v="1188"/>
    <d v="2014-05-11T00:00:00"/>
    <s v="First Class"/>
    <s v="MC-17605"/>
    <s v="Matt Connell"/>
    <x v="1"/>
    <s v="United States"/>
    <s v="Jacksonville"/>
    <x v="3"/>
    <n v="28540"/>
    <x v="0"/>
    <s v="OFF-EN-10002504"/>
    <x v="1"/>
    <x v="12"/>
    <s v="Tyvek  Top-Opening Peel &amp; Seel Envelopes, Plain White"/>
    <n v="65.231999999999999"/>
    <n v="3"/>
    <n v="0.2"/>
    <x v="6491"/>
  </r>
  <r>
    <n v="8282"/>
    <x v="4100"/>
    <x v="3"/>
    <x v="1188"/>
    <d v="2014-05-11T00:00:00"/>
    <s v="First Class"/>
    <s v="MC-17605"/>
    <s v="Matt Connell"/>
    <x v="1"/>
    <s v="United States"/>
    <s v="Jacksonville"/>
    <x v="3"/>
    <n v="28540"/>
    <x v="0"/>
    <s v="FUR-CH-10001270"/>
    <x v="0"/>
    <x v="1"/>
    <s v="Harbour Creations Steel Folding Chair"/>
    <n v="207"/>
    <n v="3"/>
    <n v="0.2"/>
    <x v="1681"/>
  </r>
  <r>
    <n v="8283"/>
    <x v="4101"/>
    <x v="1"/>
    <x v="379"/>
    <d v="2012-12-26T00:00:00"/>
    <s v="Second Class"/>
    <s v="SZ-20035"/>
    <s v="Sam Zeldin"/>
    <x v="2"/>
    <s v="United States"/>
    <s v="Saint Charles"/>
    <x v="10"/>
    <n v="60174"/>
    <x v="2"/>
    <s v="TEC-MA-10004241"/>
    <x v="2"/>
    <x v="15"/>
    <s v="Star Micronics TSP800 TSP847IIU Receipt Printer"/>
    <n v="600.53"/>
    <n v="2"/>
    <n v="0.3"/>
    <x v="6492"/>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x v="3979"/>
  </r>
  <r>
    <n v="8285"/>
    <x v="4101"/>
    <x v="1"/>
    <x v="379"/>
    <d v="2012-12-26T00:00:00"/>
    <s v="Second Class"/>
    <s v="SZ-20035"/>
    <s v="Sam Zeldin"/>
    <x v="2"/>
    <s v="United States"/>
    <s v="Saint Charles"/>
    <x v="10"/>
    <n v="60174"/>
    <x v="2"/>
    <s v="TEC-AC-10003198"/>
    <x v="2"/>
    <x v="11"/>
    <s v="Enermax Acrylux Wireless Keyboard"/>
    <n v="637.44000000000005"/>
    <n v="8"/>
    <n v="0.2"/>
    <x v="6493"/>
  </r>
  <r>
    <n v="8286"/>
    <x v="4101"/>
    <x v="1"/>
    <x v="379"/>
    <d v="2012-12-26T00:00:00"/>
    <s v="Second Class"/>
    <s v="SZ-20035"/>
    <s v="Sam Zeldin"/>
    <x v="2"/>
    <s v="United States"/>
    <s v="Saint Charles"/>
    <x v="10"/>
    <n v="60174"/>
    <x v="2"/>
    <s v="FUR-FU-10003039"/>
    <x v="0"/>
    <x v="5"/>
    <s v="Howard Miller 11-1/2&quot; Diameter Grantwood Wall Clock"/>
    <n v="51.756000000000007"/>
    <n v="3"/>
    <n v="0.6"/>
    <x v="6494"/>
  </r>
  <r>
    <n v="8287"/>
    <x v="4102"/>
    <x v="2"/>
    <x v="1132"/>
    <d v="2011-08-16T00:00:00"/>
    <s v="Standard Class"/>
    <s v="DH-13675"/>
    <s v="Duane Huffman"/>
    <x v="2"/>
    <s v="United States"/>
    <s v="Miami"/>
    <x v="2"/>
    <n v="33180"/>
    <x v="0"/>
    <s v="OFF-PA-10000295"/>
    <x v="1"/>
    <x v="10"/>
    <s v="Xerox 229"/>
    <n v="31.104000000000006"/>
    <n v="6"/>
    <n v="0.2"/>
    <x v="282"/>
  </r>
  <r>
    <n v="8288"/>
    <x v="4102"/>
    <x v="2"/>
    <x v="1132"/>
    <d v="2011-08-16T00:00:00"/>
    <s v="Standard Class"/>
    <s v="DH-13675"/>
    <s v="Duane Huffman"/>
    <x v="2"/>
    <s v="United States"/>
    <s v="Miami"/>
    <x v="2"/>
    <n v="33180"/>
    <x v="0"/>
    <s v="OFF-AR-10004344"/>
    <x v="1"/>
    <x v="6"/>
    <s v="Bulldog Vacuum Base Pencil Sharpener"/>
    <n v="47.96"/>
    <n v="5"/>
    <n v="0.2"/>
    <x v="2058"/>
  </r>
  <r>
    <n v="8289"/>
    <x v="4102"/>
    <x v="2"/>
    <x v="1132"/>
    <d v="2011-08-16T00:00:00"/>
    <s v="Standard Class"/>
    <s v="DH-13675"/>
    <s v="Duane Huffman"/>
    <x v="2"/>
    <s v="United States"/>
    <s v="Miami"/>
    <x v="2"/>
    <n v="33180"/>
    <x v="0"/>
    <s v="TEC-AC-10002473"/>
    <x v="2"/>
    <x v="11"/>
    <s v="Maxell 4.7GB DVD-R"/>
    <n v="158.928"/>
    <n v="7"/>
    <n v="0.2"/>
    <x v="2188"/>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495"/>
  </r>
  <r>
    <n v="8291"/>
    <x v="4102"/>
    <x v="2"/>
    <x v="1132"/>
    <d v="2011-08-16T00:00:00"/>
    <s v="Standard Class"/>
    <s v="DH-13675"/>
    <s v="Duane Huffman"/>
    <x v="2"/>
    <s v="United States"/>
    <s v="Miami"/>
    <x v="2"/>
    <n v="33180"/>
    <x v="0"/>
    <s v="OFF-SU-10000432"/>
    <x v="1"/>
    <x v="14"/>
    <s v="Acco Side-Punched Conventional Columnar Pads"/>
    <n v="5.5520000000000005"/>
    <n v="2"/>
    <n v="0.2"/>
    <x v="5772"/>
  </r>
  <r>
    <n v="8292"/>
    <x v="4102"/>
    <x v="2"/>
    <x v="1132"/>
    <d v="2011-08-16T00:00:00"/>
    <s v="Standard Class"/>
    <s v="DH-13675"/>
    <s v="Duane Huffman"/>
    <x v="2"/>
    <s v="United States"/>
    <s v="Miami"/>
    <x v="2"/>
    <n v="33180"/>
    <x v="0"/>
    <s v="OFF-LA-10000443"/>
    <x v="1"/>
    <x v="2"/>
    <s v="Avery 501"/>
    <n v="2.952"/>
    <n v="1"/>
    <n v="0.2"/>
    <x v="6496"/>
  </r>
  <r>
    <n v="8293"/>
    <x v="4103"/>
    <x v="1"/>
    <x v="555"/>
    <d v="2012-12-15T00:00:00"/>
    <s v="Standard Class"/>
    <s v="LC-16885"/>
    <s v="Lena Creighton"/>
    <x v="0"/>
    <s v="United States"/>
    <s v="Troy"/>
    <x v="24"/>
    <n v="45373"/>
    <x v="3"/>
    <s v="OFF-BI-10003166"/>
    <x v="1"/>
    <x v="8"/>
    <s v="GBC Plasticlear Binding Covers"/>
    <n v="10.332000000000003"/>
    <n v="3"/>
    <n v="0.7"/>
    <x v="2479"/>
  </r>
  <r>
    <n v="8294"/>
    <x v="4104"/>
    <x v="3"/>
    <x v="132"/>
    <d v="2014-11-08T00:00:00"/>
    <s v="Standard Class"/>
    <s v="JO-15145"/>
    <s v="Jack O'Briant"/>
    <x v="1"/>
    <s v="United States"/>
    <s v="Seattle"/>
    <x v="4"/>
    <n v="98103"/>
    <x v="1"/>
    <s v="OFF-BI-10002393"/>
    <x v="1"/>
    <x v="8"/>
    <s v="Binder Posts"/>
    <n v="18.368000000000002"/>
    <n v="4"/>
    <n v="0.2"/>
    <x v="6497"/>
  </r>
  <r>
    <n v="8295"/>
    <x v="4105"/>
    <x v="3"/>
    <x v="677"/>
    <d v="2014-03-18T00:00:00"/>
    <s v="Standard Class"/>
    <s v="MT-17815"/>
    <s v="Meg Tillman"/>
    <x v="0"/>
    <s v="United States"/>
    <s v="New York City"/>
    <x v="15"/>
    <n v="10011"/>
    <x v="3"/>
    <s v="TEC-PH-10001809"/>
    <x v="2"/>
    <x v="7"/>
    <s v="Panasonic KX T7736-B Digital phone"/>
    <n v="299.89999999999998"/>
    <n v="2"/>
    <n v="0"/>
    <x v="1755"/>
  </r>
  <r>
    <n v="8296"/>
    <x v="4106"/>
    <x v="0"/>
    <x v="198"/>
    <d v="2013-06-04T00:00:00"/>
    <s v="Standard Class"/>
    <s v="EB-13750"/>
    <s v="Edward Becker"/>
    <x v="1"/>
    <s v="United States"/>
    <s v="Arlington"/>
    <x v="17"/>
    <n v="22204"/>
    <x v="0"/>
    <s v="OFF-EN-10002600"/>
    <x v="1"/>
    <x v="12"/>
    <s v="Redi-Strip #10 Envelopes, 4 1/8 x 9 1/2"/>
    <n v="26.55"/>
    <n v="9"/>
    <n v="0"/>
    <x v="6498"/>
  </r>
  <r>
    <n v="8297"/>
    <x v="4106"/>
    <x v="0"/>
    <x v="198"/>
    <d v="2013-06-04T00:00:00"/>
    <s v="Standard Class"/>
    <s v="EB-13750"/>
    <s v="Edward Becker"/>
    <x v="1"/>
    <s v="United States"/>
    <s v="Arlington"/>
    <x v="17"/>
    <n v="22204"/>
    <x v="0"/>
    <s v="TEC-AC-10000109"/>
    <x v="2"/>
    <x v="11"/>
    <s v="Sony Micro Vault Click 16 GB USB 2.0 Flash Drive"/>
    <n v="111.98"/>
    <n v="2"/>
    <n v="0"/>
    <x v="6499"/>
  </r>
  <r>
    <n v="8298"/>
    <x v="4107"/>
    <x v="1"/>
    <x v="761"/>
    <d v="2012-07-11T00:00:00"/>
    <s v="Standard Class"/>
    <s v="RS-19765"/>
    <s v="Roland Schwarz"/>
    <x v="1"/>
    <s v="United States"/>
    <s v="Charlotte"/>
    <x v="3"/>
    <n v="28205"/>
    <x v="0"/>
    <s v="FUR-FU-10003829"/>
    <x v="0"/>
    <x v="5"/>
    <s v="Stackable Trays"/>
    <n v="4.9280000000000008"/>
    <n v="2"/>
    <n v="0.2"/>
    <x v="2371"/>
  </r>
  <r>
    <n v="8299"/>
    <x v="4107"/>
    <x v="1"/>
    <x v="761"/>
    <d v="2012-07-11T00:00:00"/>
    <s v="Standard Class"/>
    <s v="RS-19765"/>
    <s v="Roland Schwarz"/>
    <x v="1"/>
    <s v="United States"/>
    <s v="Charlotte"/>
    <x v="3"/>
    <n v="28205"/>
    <x v="0"/>
    <s v="OFF-LA-10003223"/>
    <x v="1"/>
    <x v="2"/>
    <s v="Avery 508"/>
    <n v="11.784000000000001"/>
    <n v="3"/>
    <n v="0.2"/>
    <x v="710"/>
  </r>
  <r>
    <n v="8300"/>
    <x v="4108"/>
    <x v="2"/>
    <x v="518"/>
    <d v="2011-03-15T00:00:00"/>
    <s v="Standard Class"/>
    <s v="RB-19435"/>
    <s v="Richard Bierner"/>
    <x v="0"/>
    <s v="United States"/>
    <s v="Roseville"/>
    <x v="1"/>
    <n v="95661"/>
    <x v="1"/>
    <s v="OFF-AR-10001770"/>
    <x v="1"/>
    <x v="6"/>
    <s v="Economy #2 Pencils"/>
    <n v="7.98"/>
    <n v="3"/>
    <n v="0"/>
    <x v="3812"/>
  </r>
  <r>
    <n v="8301"/>
    <x v="4109"/>
    <x v="1"/>
    <x v="704"/>
    <d v="2012-04-24T00:00:00"/>
    <s v="Standard Class"/>
    <s v="OT-18730"/>
    <s v="Olvera Toch"/>
    <x v="0"/>
    <s v="United States"/>
    <s v="Detroit"/>
    <x v="12"/>
    <n v="48234"/>
    <x v="2"/>
    <s v="OFF-EN-10003296"/>
    <x v="1"/>
    <x v="12"/>
    <s v="Tyvek Side-Opening Peel &amp; Seel Expanding Envelopes"/>
    <n v="180.96"/>
    <n v="2"/>
    <n v="0"/>
    <x v="2338"/>
  </r>
  <r>
    <n v="8302"/>
    <x v="4110"/>
    <x v="3"/>
    <x v="1189"/>
    <d v="2014-08-02T00:00:00"/>
    <s v="Standard Class"/>
    <s v="GZ-14545"/>
    <s v="George Zrebassa"/>
    <x v="1"/>
    <s v="United States"/>
    <s v="Los Angeles"/>
    <x v="1"/>
    <n v="90036"/>
    <x v="1"/>
    <s v="TEC-AC-10003870"/>
    <x v="2"/>
    <x v="11"/>
    <s v="Logitech Z-906 Speaker sys - home theater - 5.1-CH"/>
    <n v="1649.95"/>
    <n v="5"/>
    <n v="0"/>
    <x v="4548"/>
  </r>
  <r>
    <n v="8303"/>
    <x v="4110"/>
    <x v="3"/>
    <x v="1189"/>
    <d v="2014-08-02T00:00:00"/>
    <s v="Standard Class"/>
    <s v="GZ-14545"/>
    <s v="George Zrebassa"/>
    <x v="1"/>
    <s v="United States"/>
    <s v="Los Angeles"/>
    <x v="1"/>
    <n v="90036"/>
    <x v="1"/>
    <s v="FUR-CH-10000665"/>
    <x v="0"/>
    <x v="1"/>
    <s v="Global Airflow Leather Mesh Back Chair, Black"/>
    <n v="362.35199999999998"/>
    <n v="3"/>
    <n v="0.2"/>
    <x v="6500"/>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800000000005"/>
    <n v="4"/>
    <n v="0.2"/>
    <x v="6501"/>
  </r>
  <r>
    <n v="8306"/>
    <x v="4113"/>
    <x v="0"/>
    <x v="1190"/>
    <d v="2013-08-17T00:00:00"/>
    <s v="Standard Class"/>
    <s v="MT-18070"/>
    <s v="Michelle Tran"/>
    <x v="2"/>
    <s v="United States"/>
    <s v="Tulsa"/>
    <x v="26"/>
    <n v="74133"/>
    <x v="2"/>
    <s v="OFF-PA-10001870"/>
    <x v="1"/>
    <x v="10"/>
    <s v="Xerox 202"/>
    <n v="32.400000000000006"/>
    <n v="5"/>
    <n v="0"/>
    <x v="56"/>
  </r>
  <r>
    <n v="8307"/>
    <x v="4113"/>
    <x v="0"/>
    <x v="1190"/>
    <d v="2013-08-17T00:00:00"/>
    <s v="Standard Class"/>
    <s v="MT-18070"/>
    <s v="Michelle Tran"/>
    <x v="2"/>
    <s v="United States"/>
    <s v="Tulsa"/>
    <x v="26"/>
    <n v="74133"/>
    <x v="2"/>
    <s v="OFF-BI-10003305"/>
    <x v="1"/>
    <x v="8"/>
    <s v="Avery Hanging File Binders"/>
    <n v="41.86"/>
    <n v="7"/>
    <n v="0"/>
    <x v="6502"/>
  </r>
  <r>
    <n v="8308"/>
    <x v="4113"/>
    <x v="0"/>
    <x v="1190"/>
    <d v="2013-08-17T00:00:00"/>
    <s v="Standard Class"/>
    <s v="MT-18070"/>
    <s v="Michelle Tran"/>
    <x v="2"/>
    <s v="United States"/>
    <s v="Tulsa"/>
    <x v="26"/>
    <n v="74133"/>
    <x v="2"/>
    <s v="OFF-BI-10003007"/>
    <x v="1"/>
    <x v="8"/>
    <s v="Premium Transparent Presentation Covers, No Pattern/Clear, 8 1/2&quot; x 11&quot;"/>
    <n v="77.56"/>
    <n v="2"/>
    <n v="0"/>
    <x v="4935"/>
  </r>
  <r>
    <n v="8309"/>
    <x v="4114"/>
    <x v="0"/>
    <x v="197"/>
    <d v="2013-07-26T00:00:00"/>
    <s v="Same Day"/>
    <s v="BC-11125"/>
    <s v="Becky Castell"/>
    <x v="2"/>
    <s v="United States"/>
    <s v="San Francisco"/>
    <x v="1"/>
    <n v="94122"/>
    <x v="1"/>
    <s v="OFF-AR-10001419"/>
    <x v="1"/>
    <x v="6"/>
    <s v="Newell 325"/>
    <n v="37.17"/>
    <n v="9"/>
    <n v="0"/>
    <x v="979"/>
  </r>
  <r>
    <n v="8310"/>
    <x v="4115"/>
    <x v="2"/>
    <x v="72"/>
    <d v="2011-03-07T00:00:00"/>
    <s v="Standard Class"/>
    <s v="GW-14605"/>
    <s v="Giulietta Weimer"/>
    <x v="0"/>
    <s v="United States"/>
    <s v="Houston"/>
    <x v="5"/>
    <n v="77036"/>
    <x v="2"/>
    <s v="OFF-ST-10003692"/>
    <x v="1"/>
    <x v="4"/>
    <s v="Recycled Steel Personal File for Hanging File Folders"/>
    <n v="137.352"/>
    <n v="3"/>
    <n v="0.2"/>
    <x v="6503"/>
  </r>
  <r>
    <n v="8311"/>
    <x v="4115"/>
    <x v="2"/>
    <x v="72"/>
    <d v="2011-03-07T00:00:00"/>
    <s v="Standard Class"/>
    <s v="GW-14605"/>
    <s v="Giulietta Weimer"/>
    <x v="0"/>
    <s v="United States"/>
    <s v="Houston"/>
    <x v="5"/>
    <n v="77036"/>
    <x v="2"/>
    <s v="FUR-TA-10001866"/>
    <x v="0"/>
    <x v="3"/>
    <s v="Bevis Round Conference Room Tables and Bases"/>
    <n v="376.50899999999996"/>
    <n v="3"/>
    <n v="0.3"/>
    <x v="6504"/>
  </r>
  <r>
    <n v="8312"/>
    <x v="4116"/>
    <x v="3"/>
    <x v="795"/>
    <d v="2014-02-01T00:00:00"/>
    <s v="Standard Class"/>
    <s v="BD-11500"/>
    <s v="Bradley Drucker"/>
    <x v="0"/>
    <s v="United States"/>
    <s v="Columbus"/>
    <x v="32"/>
    <n v="31907"/>
    <x v="0"/>
    <s v="FUR-FU-10002157"/>
    <x v="0"/>
    <x v="5"/>
    <s v="Artistic Insta-Plaque"/>
    <n v="62.72"/>
    <n v="4"/>
    <n v="0"/>
    <x v="6505"/>
  </r>
  <r>
    <n v="8313"/>
    <x v="4116"/>
    <x v="3"/>
    <x v="795"/>
    <d v="2014-02-01T00:00:00"/>
    <s v="Standard Class"/>
    <s v="BD-11500"/>
    <s v="Bradley Drucker"/>
    <x v="0"/>
    <s v="United States"/>
    <s v="Columbus"/>
    <x v="32"/>
    <n v="31907"/>
    <x v="0"/>
    <s v="TEC-PH-10001459"/>
    <x v="2"/>
    <x v="7"/>
    <s v="Samsung Galaxy Mega 6.3"/>
    <n v="2939.9300000000003"/>
    <n v="7"/>
    <n v="0"/>
    <x v="6506"/>
  </r>
  <r>
    <n v="8314"/>
    <x v="4117"/>
    <x v="2"/>
    <x v="136"/>
    <d v="2011-07-16T00:00:00"/>
    <s v="Standard Class"/>
    <s v="PV-18985"/>
    <s v="Paul Van Hugh"/>
    <x v="2"/>
    <s v="United States"/>
    <s v="League City"/>
    <x v="5"/>
    <n v="77573"/>
    <x v="2"/>
    <s v="FUR-CH-10002126"/>
    <x v="0"/>
    <x v="1"/>
    <s v="Hon Deluxe Fabric Upholstered Stacking Chairs"/>
    <n v="512.35799999999995"/>
    <n v="3"/>
    <n v="0.3"/>
    <x v="6507"/>
  </r>
  <r>
    <n v="8315"/>
    <x v="4117"/>
    <x v="2"/>
    <x v="136"/>
    <d v="2011-07-16T00:00:00"/>
    <s v="Standard Class"/>
    <s v="PV-18985"/>
    <s v="Paul Van Hugh"/>
    <x v="2"/>
    <s v="United States"/>
    <s v="League City"/>
    <x v="5"/>
    <n v="77573"/>
    <x v="2"/>
    <s v="OFF-FA-10001561"/>
    <x v="1"/>
    <x v="13"/>
    <s v="Stockwell Push Pins"/>
    <n v="3.4880000000000004"/>
    <n v="2"/>
    <n v="0.2"/>
    <x v="4992"/>
  </r>
  <r>
    <n v="8316"/>
    <x v="4117"/>
    <x v="2"/>
    <x v="136"/>
    <d v="2011-07-16T00:00:00"/>
    <s v="Standard Class"/>
    <s v="PV-18985"/>
    <s v="Paul Van Hugh"/>
    <x v="2"/>
    <s v="United States"/>
    <s v="League City"/>
    <x v="5"/>
    <n v="77573"/>
    <x v="2"/>
    <s v="OFF-AR-10003158"/>
    <x v="1"/>
    <x v="6"/>
    <s v="Fluorescent Highlighters by Dixon"/>
    <n v="22.288"/>
    <n v="7"/>
    <n v="0.2"/>
    <x v="6508"/>
  </r>
  <r>
    <n v="8317"/>
    <x v="4117"/>
    <x v="2"/>
    <x v="136"/>
    <d v="2011-07-16T00:00:00"/>
    <s v="Standard Class"/>
    <s v="PV-18985"/>
    <s v="Paul Van Hugh"/>
    <x v="2"/>
    <s v="United States"/>
    <s v="League City"/>
    <x v="5"/>
    <n v="77573"/>
    <x v="2"/>
    <s v="OFF-PA-10001804"/>
    <x v="1"/>
    <x v="10"/>
    <s v="Xerox 195"/>
    <n v="16.032"/>
    <n v="3"/>
    <n v="0.2"/>
    <x v="6411"/>
  </r>
  <r>
    <n v="8318"/>
    <x v="4118"/>
    <x v="3"/>
    <x v="645"/>
    <d v="2014-04-17T00:00:00"/>
    <s v="Standard Class"/>
    <s v="HM-14980"/>
    <s v="Henry MacAllister"/>
    <x v="0"/>
    <s v="United States"/>
    <s v="Burlington"/>
    <x v="3"/>
    <n v="27217"/>
    <x v="0"/>
    <s v="OFF-AR-10000422"/>
    <x v="1"/>
    <x v="6"/>
    <s v="Pencil and Crayon Sharpener"/>
    <n v="1.752"/>
    <n v="1"/>
    <n v="0.2"/>
    <x v="6509"/>
  </r>
  <r>
    <n v="8319"/>
    <x v="4118"/>
    <x v="3"/>
    <x v="645"/>
    <d v="2014-04-17T00:00:00"/>
    <s v="Standard Class"/>
    <s v="HM-14980"/>
    <s v="Henry MacAllister"/>
    <x v="0"/>
    <s v="United States"/>
    <s v="Burlington"/>
    <x v="3"/>
    <n v="27217"/>
    <x v="0"/>
    <s v="OFF-AR-10000127"/>
    <x v="1"/>
    <x v="6"/>
    <s v="Newell 321"/>
    <n v="20.992000000000001"/>
    <n v="8"/>
    <n v="0.2"/>
    <x v="6510"/>
  </r>
  <r>
    <n v="8320"/>
    <x v="4119"/>
    <x v="3"/>
    <x v="38"/>
    <d v="2014-11-19T00:00:00"/>
    <s v="Standard Class"/>
    <s v="EM-14065"/>
    <s v="Erin Mull"/>
    <x v="0"/>
    <s v="United States"/>
    <s v="New York City"/>
    <x v="15"/>
    <n v="10009"/>
    <x v="3"/>
    <s v="OFF-ST-10004634"/>
    <x v="1"/>
    <x v="4"/>
    <s v="Personal Folder Holder, Ebony"/>
    <n v="11.21"/>
    <n v="1"/>
    <n v="0"/>
    <x v="1123"/>
  </r>
  <r>
    <n v="8321"/>
    <x v="4120"/>
    <x v="1"/>
    <x v="901"/>
    <d v="2012-12-06T00:00:00"/>
    <s v="First Class"/>
    <s v="SF-20065"/>
    <s v="Sandra Flanagan"/>
    <x v="0"/>
    <s v="United States"/>
    <s v="Dallas"/>
    <x v="5"/>
    <n v="75220"/>
    <x v="2"/>
    <s v="OFF-AR-10003582"/>
    <x v="1"/>
    <x v="6"/>
    <s v="Boston Electric Pencil Sharpener, Model 1818, Charcoal Black"/>
    <n v="45.04"/>
    <n v="2"/>
    <n v="0.2"/>
    <x v="4382"/>
  </r>
  <r>
    <n v="8322"/>
    <x v="4121"/>
    <x v="0"/>
    <x v="182"/>
    <d v="2013-10-02T00:00:00"/>
    <s v="Standard Class"/>
    <s v="SC-20380"/>
    <s v="Shahid Collister"/>
    <x v="0"/>
    <s v="United States"/>
    <s v="Houston"/>
    <x v="5"/>
    <n v="77095"/>
    <x v="2"/>
    <s v="OFF-BI-10002026"/>
    <x v="1"/>
    <x v="8"/>
    <s v="Ibico Recycled Linen-Style Covers"/>
    <n v="15.623999999999997"/>
    <n v="2"/>
    <n v="0.8"/>
    <x v="6511"/>
  </r>
  <r>
    <n v="8323"/>
    <x v="4122"/>
    <x v="0"/>
    <x v="258"/>
    <d v="2013-11-26T00:00:00"/>
    <s v="Standard Class"/>
    <s v="ND-18370"/>
    <s v="Natalie DeCherney"/>
    <x v="0"/>
    <s v="United States"/>
    <s v="Long Beach"/>
    <x v="15"/>
    <n v="11561"/>
    <x v="3"/>
    <s v="OFF-AP-10000595"/>
    <x v="1"/>
    <x v="9"/>
    <s v="Disposable Triple-Filter Dust Bags"/>
    <n v="8.74"/>
    <n v="2"/>
    <n v="0"/>
    <x v="5476"/>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8"/>
  </r>
  <r>
    <n v="8325"/>
    <x v="4123"/>
    <x v="3"/>
    <x v="565"/>
    <d v="2014-09-10T00:00:00"/>
    <s v="First Class"/>
    <s v="FC-14245"/>
    <s v="Frank Carlisle"/>
    <x v="2"/>
    <s v="United States"/>
    <s v="Hialeah"/>
    <x v="2"/>
    <n v="33012"/>
    <x v="0"/>
    <s v="OFF-ST-10001321"/>
    <x v="1"/>
    <x v="4"/>
    <s v="Decoflex Hanging Personal Folder File, Blue"/>
    <n v="61.68"/>
    <n v="5"/>
    <n v="0.2"/>
    <x v="6512"/>
  </r>
  <r>
    <n v="8326"/>
    <x v="4123"/>
    <x v="3"/>
    <x v="565"/>
    <d v="2014-09-10T00:00:00"/>
    <s v="First Class"/>
    <s v="FC-14245"/>
    <s v="Frank Carlisle"/>
    <x v="2"/>
    <s v="United States"/>
    <s v="Hialeah"/>
    <x v="2"/>
    <n v="33012"/>
    <x v="0"/>
    <s v="TEC-PH-10001750"/>
    <x v="2"/>
    <x v="7"/>
    <s v="Samsung Rugby III"/>
    <n v="158.376"/>
    <n v="3"/>
    <n v="0.2"/>
    <x v="3581"/>
  </r>
  <r>
    <n v="8327"/>
    <x v="4124"/>
    <x v="3"/>
    <x v="246"/>
    <d v="2014-07-25T00:00:00"/>
    <s v="Second Class"/>
    <s v="KL-16555"/>
    <s v="Kelly Lampkin"/>
    <x v="1"/>
    <s v="United States"/>
    <s v="Aurora"/>
    <x v="10"/>
    <n v="60505"/>
    <x v="2"/>
    <s v="OFF-BI-10001890"/>
    <x v="1"/>
    <x v="8"/>
    <s v="Avery Poly Binder Pockets"/>
    <n v="2.8639999999999994"/>
    <n v="4"/>
    <n v="0.8"/>
    <x v="6513"/>
  </r>
  <r>
    <n v="8328"/>
    <x v="4124"/>
    <x v="3"/>
    <x v="246"/>
    <d v="2014-07-25T00:00:00"/>
    <s v="Second Class"/>
    <s v="KL-16555"/>
    <s v="Kelly Lampkin"/>
    <x v="1"/>
    <s v="United States"/>
    <s v="Aurora"/>
    <x v="10"/>
    <n v="60505"/>
    <x v="2"/>
    <s v="OFF-BI-10004224"/>
    <x v="1"/>
    <x v="8"/>
    <s v="Catalog Binders with Expanding Posts"/>
    <n v="94.191999999999979"/>
    <n v="7"/>
    <n v="0.8"/>
    <x v="6514"/>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515"/>
  </r>
  <r>
    <n v="8332"/>
    <x v="4127"/>
    <x v="0"/>
    <x v="1185"/>
    <d v="2013-03-13T00:00:00"/>
    <s v="First Class"/>
    <s v="PS-18760"/>
    <s v="Pamela Stobb"/>
    <x v="0"/>
    <s v="United States"/>
    <s v="Andover"/>
    <x v="31"/>
    <n v="1810"/>
    <x v="3"/>
    <s v="OFF-ST-10004634"/>
    <x v="1"/>
    <x v="4"/>
    <s v="Personal Folder Holder, Ebony"/>
    <n v="11.21"/>
    <n v="1"/>
    <n v="0"/>
    <x v="1123"/>
  </r>
  <r>
    <n v="8333"/>
    <x v="4127"/>
    <x v="0"/>
    <x v="1185"/>
    <d v="2013-03-13T00:00:00"/>
    <s v="First Class"/>
    <s v="PS-18760"/>
    <s v="Pamela Stobb"/>
    <x v="0"/>
    <s v="United States"/>
    <s v="Andover"/>
    <x v="31"/>
    <n v="1810"/>
    <x v="3"/>
    <s v="FUR-CH-10002647"/>
    <x v="0"/>
    <x v="1"/>
    <s v="Situations Contoured Folding Chairs, 4/Set"/>
    <n v="354.90000000000003"/>
    <n v="5"/>
    <n v="0"/>
    <x v="5044"/>
  </r>
  <r>
    <n v="8334"/>
    <x v="4127"/>
    <x v="0"/>
    <x v="1185"/>
    <d v="2013-03-13T00:00:00"/>
    <s v="First Class"/>
    <s v="PS-18760"/>
    <s v="Pamela Stobb"/>
    <x v="0"/>
    <s v="United States"/>
    <s v="Andover"/>
    <x v="31"/>
    <n v="1810"/>
    <x v="3"/>
    <s v="OFF-PA-10001801"/>
    <x v="1"/>
    <x v="10"/>
    <s v="Xerox 193"/>
    <n v="17.940000000000001"/>
    <n v="3"/>
    <n v="0"/>
    <x v="1544"/>
  </r>
  <r>
    <n v="8335"/>
    <x v="4127"/>
    <x v="0"/>
    <x v="1185"/>
    <d v="2013-03-13T00:00:00"/>
    <s v="First Class"/>
    <s v="PS-18760"/>
    <s v="Pamela Stobb"/>
    <x v="0"/>
    <s v="United States"/>
    <s v="Andover"/>
    <x v="31"/>
    <n v="1810"/>
    <x v="3"/>
    <s v="OFF-BI-10004632"/>
    <x v="1"/>
    <x v="8"/>
    <s v="GBC Binding covers"/>
    <n v="51.8"/>
    <n v="4"/>
    <n v="0"/>
    <x v="6516"/>
  </r>
  <r>
    <n v="8336"/>
    <x v="4128"/>
    <x v="3"/>
    <x v="726"/>
    <d v="2014-05-19T00:00:00"/>
    <s v="Second Class"/>
    <s v="CW-11905"/>
    <s v="Carl Weiss"/>
    <x v="2"/>
    <s v="United States"/>
    <s v="Newark"/>
    <x v="13"/>
    <n v="19711"/>
    <x v="3"/>
    <s v="OFF-BI-10002082"/>
    <x v="1"/>
    <x v="8"/>
    <s v="GBC Twin Loop Wire Binding Elements"/>
    <n v="299.52"/>
    <n v="9"/>
    <n v="0"/>
    <x v="6517"/>
  </r>
  <r>
    <n v="8337"/>
    <x v="4129"/>
    <x v="0"/>
    <x v="415"/>
    <d v="2013-07-09T00:00:00"/>
    <s v="Standard Class"/>
    <s v="KH-16360"/>
    <s v="Katherine Hughes"/>
    <x v="0"/>
    <s v="United States"/>
    <s v="Arlington"/>
    <x v="17"/>
    <n v="22204"/>
    <x v="0"/>
    <s v="OFF-AR-10003986"/>
    <x v="1"/>
    <x v="6"/>
    <s v="Avery Hi-Liter Pen Style Six-Color Fluorescent Set"/>
    <n v="7.7"/>
    <n v="2"/>
    <n v="0"/>
    <x v="6518"/>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519"/>
  </r>
  <r>
    <n v="8340"/>
    <x v="4131"/>
    <x v="3"/>
    <x v="669"/>
    <d v="2014-04-18T00:00:00"/>
    <s v="Standard Class"/>
    <s v="YS-21880"/>
    <s v="Yana Sorensen"/>
    <x v="1"/>
    <s v="United States"/>
    <s v="Hesperia"/>
    <x v="1"/>
    <n v="92345"/>
    <x v="1"/>
    <s v="FUR-CH-10003774"/>
    <x v="0"/>
    <x v="1"/>
    <s v="Global Wood Trimmed Manager's Task Chair, Khaki"/>
    <n v="436.70400000000006"/>
    <n v="6"/>
    <n v="0.2"/>
    <x v="6520"/>
  </r>
  <r>
    <n v="8341"/>
    <x v="4132"/>
    <x v="2"/>
    <x v="687"/>
    <d v="2011-11-20T00:00:00"/>
    <s v="Standard Class"/>
    <s v="CC-12220"/>
    <s v="Chris Cortes"/>
    <x v="0"/>
    <s v="United States"/>
    <s v="Chesapeake"/>
    <x v="17"/>
    <n v="23320"/>
    <x v="0"/>
    <s v="OFF-PA-10002262"/>
    <x v="1"/>
    <x v="10"/>
    <s v="Xerox 192"/>
    <n v="32.400000000000006"/>
    <n v="5"/>
    <n v="0"/>
    <x v="56"/>
  </r>
  <r>
    <n v="8342"/>
    <x v="4133"/>
    <x v="3"/>
    <x v="532"/>
    <d v="2014-06-15T00:00:00"/>
    <s v="First Class"/>
    <s v="ZD-21925"/>
    <s v="Zuschuss Donatelli"/>
    <x v="0"/>
    <s v="United States"/>
    <s v="Los Angeles"/>
    <x v="1"/>
    <n v="90036"/>
    <x v="1"/>
    <s v="OFF-AP-10004532"/>
    <x v="1"/>
    <x v="9"/>
    <s v="Kensington 6 Outlet Guardian Standard Surge Protector"/>
    <n v="61.44"/>
    <n v="3"/>
    <n v="0"/>
    <x v="651"/>
  </r>
  <r>
    <n v="8343"/>
    <x v="4134"/>
    <x v="0"/>
    <x v="881"/>
    <d v="2013-12-01T00:00:00"/>
    <s v="Standard Class"/>
    <s v="JK-15370"/>
    <s v="Jay Kimmel"/>
    <x v="0"/>
    <s v="United States"/>
    <s v="Huntsville"/>
    <x v="19"/>
    <n v="35810"/>
    <x v="0"/>
    <s v="OFF-ST-10001325"/>
    <x v="1"/>
    <x v="4"/>
    <s v="Sterilite Officeware Hinged File Box"/>
    <n v="73.36"/>
    <n v="7"/>
    <n v="0"/>
    <x v="6521"/>
  </r>
  <r>
    <n v="8344"/>
    <x v="4135"/>
    <x v="2"/>
    <x v="90"/>
    <d v="2011-03-25T00:00:00"/>
    <s v="Standard Class"/>
    <s v="GM-14440"/>
    <s v="Gary McGarr"/>
    <x v="0"/>
    <s v="United States"/>
    <s v="Knoxville"/>
    <x v="18"/>
    <n v="37918"/>
    <x v="0"/>
    <s v="OFF-LA-10004544"/>
    <x v="1"/>
    <x v="2"/>
    <s v="Avery 505"/>
    <n v="59.20000000000001"/>
    <n v="5"/>
    <n v="0.2"/>
    <x v="6522"/>
  </r>
  <r>
    <n v="8345"/>
    <x v="4135"/>
    <x v="2"/>
    <x v="90"/>
    <d v="2011-03-25T00:00:00"/>
    <s v="Standard Class"/>
    <s v="GM-14440"/>
    <s v="Gary McGarr"/>
    <x v="0"/>
    <s v="United States"/>
    <s v="Knoxville"/>
    <x v="18"/>
    <n v="37918"/>
    <x v="0"/>
    <s v="FUR-FU-10001473"/>
    <x v="0"/>
    <x v="5"/>
    <s v="DAX Wood Document Frame"/>
    <n v="32.952000000000005"/>
    <n v="3"/>
    <n v="0.2"/>
    <x v="6523"/>
  </r>
  <r>
    <n v="8346"/>
    <x v="4135"/>
    <x v="2"/>
    <x v="90"/>
    <d v="2011-03-25T00:00:00"/>
    <s v="Standard Class"/>
    <s v="GM-14440"/>
    <s v="Gary McGarr"/>
    <x v="0"/>
    <s v="United States"/>
    <s v="Knoxville"/>
    <x v="18"/>
    <n v="37918"/>
    <x v="0"/>
    <s v="FUR-CH-10000422"/>
    <x v="0"/>
    <x v="1"/>
    <s v="Global Highback Leather Tilter in Burgundy"/>
    <n v="218.376"/>
    <n v="3"/>
    <n v="0.2"/>
    <x v="6524"/>
  </r>
  <r>
    <n v="8347"/>
    <x v="4136"/>
    <x v="1"/>
    <x v="28"/>
    <d v="2012-05-04T00:00:00"/>
    <s v="Standard Class"/>
    <s v="JW-15220"/>
    <s v="Jane Waco"/>
    <x v="1"/>
    <s v="United States"/>
    <s v="Lawrence"/>
    <x v="31"/>
    <n v="1841"/>
    <x v="3"/>
    <s v="FUR-FU-10002960"/>
    <x v="0"/>
    <x v="5"/>
    <s v="Eldon 200 Class Desk Accessories, Burgundy"/>
    <n v="31.400000000000002"/>
    <n v="5"/>
    <n v="0"/>
    <x v="6525"/>
  </r>
  <r>
    <n v="8348"/>
    <x v="4136"/>
    <x v="1"/>
    <x v="28"/>
    <d v="2012-05-04T00:00:00"/>
    <s v="Standard Class"/>
    <s v="JW-15220"/>
    <s v="Jane Waco"/>
    <x v="1"/>
    <s v="United States"/>
    <s v="Lawrence"/>
    <x v="31"/>
    <n v="1841"/>
    <x v="3"/>
    <s v="FUR-FU-10002445"/>
    <x v="0"/>
    <x v="5"/>
    <s v="DAX Two-Tone Rosewood/Black Document Frame, Desktop, 5 x 7"/>
    <n v="9.48"/>
    <n v="1"/>
    <n v="0"/>
    <x v="6526"/>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d v="2012-05-04T00:00:00"/>
    <s v="Standard Class"/>
    <s v="JW-15220"/>
    <s v="Jane Waco"/>
    <x v="1"/>
    <s v="United States"/>
    <s v="Lawrence"/>
    <x v="31"/>
    <n v="1841"/>
    <x v="3"/>
    <s v="FUR-FU-10001025"/>
    <x v="0"/>
    <x v="5"/>
    <s v="Eldon Imàge Series Desk Accessories, Clear"/>
    <n v="24.3"/>
    <n v="5"/>
    <n v="0"/>
    <x v="6528"/>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6529"/>
  </r>
  <r>
    <n v="8353"/>
    <x v="4137"/>
    <x v="3"/>
    <x v="898"/>
    <d v="2014-05-09T00:00:00"/>
    <s v="Standard Class"/>
    <s v="BO-11350"/>
    <s v="Bill Overfelt"/>
    <x v="1"/>
    <s v="United States"/>
    <s v="Philadelphia"/>
    <x v="9"/>
    <n v="19134"/>
    <x v="3"/>
    <s v="OFF-BI-10003684"/>
    <x v="1"/>
    <x v="8"/>
    <s v="Wilson Jones Legal Size Ring Binders"/>
    <n v="26.388000000000002"/>
    <n v="4"/>
    <n v="0.7"/>
    <x v="6530"/>
  </r>
  <r>
    <n v="8354"/>
    <x v="4137"/>
    <x v="3"/>
    <x v="898"/>
    <d v="2014-05-09T00:00:00"/>
    <s v="Standard Class"/>
    <s v="BO-11350"/>
    <s v="Bill Overfelt"/>
    <x v="1"/>
    <s v="United States"/>
    <s v="Philadelphia"/>
    <x v="9"/>
    <n v="19134"/>
    <x v="3"/>
    <s v="FUR-TA-10003748"/>
    <x v="0"/>
    <x v="3"/>
    <s v="Bevis 36 x 72 Conference Tables"/>
    <n v="373.46999999999991"/>
    <n v="5"/>
    <n v="0.4"/>
    <x v="6531"/>
  </r>
  <r>
    <n v="8355"/>
    <x v="4137"/>
    <x v="3"/>
    <x v="898"/>
    <d v="2014-05-09T00:00:00"/>
    <s v="Standard Class"/>
    <s v="BO-11350"/>
    <s v="Bill Overfelt"/>
    <x v="1"/>
    <s v="United States"/>
    <s v="Philadelphia"/>
    <x v="9"/>
    <n v="19134"/>
    <x v="3"/>
    <s v="OFF-BI-10002133"/>
    <x v="1"/>
    <x v="8"/>
    <s v="Wilson Jones Elliptical Ring 3 1/2&quot; Capacity Binders, 800 sheets"/>
    <n v="64.2"/>
    <n v="5"/>
    <n v="0.7"/>
    <x v="6532"/>
  </r>
  <r>
    <n v="8356"/>
    <x v="4137"/>
    <x v="3"/>
    <x v="898"/>
    <d v="2014-05-09T00:00:00"/>
    <s v="Standard Class"/>
    <s v="BO-11350"/>
    <s v="Bill Overfelt"/>
    <x v="1"/>
    <s v="United States"/>
    <s v="Philadelphia"/>
    <x v="9"/>
    <n v="19134"/>
    <x v="3"/>
    <s v="OFF-FA-10002280"/>
    <x v="1"/>
    <x v="13"/>
    <s v="Advantus Plastic Paper Clips"/>
    <n v="8"/>
    <n v="2"/>
    <n v="0.2"/>
    <x v="6533"/>
  </r>
  <r>
    <n v="8357"/>
    <x v="4138"/>
    <x v="0"/>
    <x v="370"/>
    <d v="2013-08-31T00:00:00"/>
    <s v="Standard Class"/>
    <s v="XP-21865"/>
    <s v="Xylona Preis"/>
    <x v="0"/>
    <s v="United States"/>
    <s v="Athens"/>
    <x v="32"/>
    <n v="30605"/>
    <x v="0"/>
    <s v="FUR-FU-10000308"/>
    <x v="0"/>
    <x v="5"/>
    <s v="Deflect-o Glass Clear Studded Chair Mats"/>
    <n v="186.54"/>
    <n v="3"/>
    <n v="0"/>
    <x v="5643"/>
  </r>
  <r>
    <n v="8358"/>
    <x v="4139"/>
    <x v="2"/>
    <x v="909"/>
    <d v="2011-04-18T00:00:00"/>
    <s v="Standard Class"/>
    <s v="MM-18055"/>
    <s v="Michelle Moray"/>
    <x v="0"/>
    <s v="United States"/>
    <s v="Great Falls"/>
    <x v="37"/>
    <n v="59405"/>
    <x v="1"/>
    <s v="OFF-ST-10000876"/>
    <x v="1"/>
    <x v="4"/>
    <s v="Eldon Simplefile Box Office"/>
    <n v="87.08"/>
    <n v="7"/>
    <n v="0"/>
    <x v="6534"/>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535"/>
  </r>
  <r>
    <n v="8361"/>
    <x v="4140"/>
    <x v="3"/>
    <x v="460"/>
    <d v="2014-01-05T00:00:00"/>
    <s v="Second Class"/>
    <s v="TS-21655"/>
    <s v="Trudy Schmidt"/>
    <x v="0"/>
    <s v="United States"/>
    <s v="El Paso"/>
    <x v="5"/>
    <n v="79907"/>
    <x v="2"/>
    <s v="OFF-AR-10001955"/>
    <x v="1"/>
    <x v="6"/>
    <s v="Newell 319"/>
    <n v="31.744"/>
    <n v="2"/>
    <n v="0.2"/>
    <x v="6536"/>
  </r>
  <r>
    <n v="8362"/>
    <x v="4140"/>
    <x v="3"/>
    <x v="460"/>
    <d v="2014-01-05T00:00:00"/>
    <s v="Second Class"/>
    <s v="TS-21655"/>
    <s v="Trudy Schmidt"/>
    <x v="0"/>
    <s v="United States"/>
    <s v="El Paso"/>
    <x v="5"/>
    <n v="79907"/>
    <x v="2"/>
    <s v="OFF-AP-10000027"/>
    <x v="1"/>
    <x v="9"/>
    <s v="Hoover Commercial SteamVac"/>
    <n v="5.4319999999999986"/>
    <n v="2"/>
    <n v="0.8"/>
    <x v="6537"/>
  </r>
  <r>
    <n v="8363"/>
    <x v="4140"/>
    <x v="3"/>
    <x v="460"/>
    <d v="2014-01-05T00:00:00"/>
    <s v="Second Class"/>
    <s v="TS-21655"/>
    <s v="Trudy Schmidt"/>
    <x v="0"/>
    <s v="United States"/>
    <s v="El Paso"/>
    <x v="5"/>
    <n v="79907"/>
    <x v="2"/>
    <s v="FUR-TA-10002958"/>
    <x v="0"/>
    <x v="3"/>
    <s v="Bevis Oval Conference Table, Walnut"/>
    <n v="913.43000000000006"/>
    <n v="5"/>
    <n v="0.3"/>
    <x v="6538"/>
  </r>
  <r>
    <n v="8364"/>
    <x v="4140"/>
    <x v="3"/>
    <x v="460"/>
    <d v="2014-01-05T00:00:00"/>
    <s v="Second Class"/>
    <s v="TS-21655"/>
    <s v="Trudy Schmidt"/>
    <x v="0"/>
    <s v="United States"/>
    <s v="El Paso"/>
    <x v="5"/>
    <n v="79907"/>
    <x v="2"/>
    <s v="OFF-ST-10002615"/>
    <x v="1"/>
    <x v="4"/>
    <s v="Dual Level, Single-Width Filing Carts"/>
    <n v="372.14400000000001"/>
    <n v="3"/>
    <n v="0.2"/>
    <x v="6539"/>
  </r>
  <r>
    <n v="8365"/>
    <x v="4141"/>
    <x v="3"/>
    <x v="1045"/>
    <d v="2014-05-03T00:00:00"/>
    <s v="Standard Class"/>
    <s v="JL-15235"/>
    <s v="Janet Lee"/>
    <x v="0"/>
    <s v="United States"/>
    <s v="Kissimmee"/>
    <x v="2"/>
    <n v="34741"/>
    <x v="0"/>
    <s v="TEC-PH-10002624"/>
    <x v="2"/>
    <x v="7"/>
    <s v="Samsung Galaxy S4 Mini"/>
    <n v="751.98400000000004"/>
    <n v="2"/>
    <n v="0.2"/>
    <x v="6540"/>
  </r>
  <r>
    <n v="8366"/>
    <x v="4142"/>
    <x v="3"/>
    <x v="289"/>
    <d v="2014-02-03T00:00:00"/>
    <s v="First Class"/>
    <s v="SZ-20035"/>
    <s v="Sam Zeldin"/>
    <x v="2"/>
    <s v="United States"/>
    <s v="Seattle"/>
    <x v="4"/>
    <n v="98105"/>
    <x v="1"/>
    <s v="TEC-PH-10002275"/>
    <x v="2"/>
    <x v="7"/>
    <s v="Mitel 5320 IP Phone VoIP phone"/>
    <n v="604.76800000000003"/>
    <n v="4"/>
    <n v="0.2"/>
    <x v="6541"/>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542"/>
  </r>
  <r>
    <n v="8368"/>
    <x v="4143"/>
    <x v="2"/>
    <x v="557"/>
    <d v="2011-09-12T00:00:00"/>
    <s v="Second Class"/>
    <s v="LR-17035"/>
    <s v="Lisa Ryan"/>
    <x v="1"/>
    <s v="United States"/>
    <s v="Santa Clara"/>
    <x v="1"/>
    <n v="95051"/>
    <x v="1"/>
    <s v="OFF-PA-10000174"/>
    <x v="1"/>
    <x v="10"/>
    <s v="Message Book, Wirebound, Four 5 1/2&quot; X 4&quot; Forms/Pg., 200 Dupl. Sets/Book"/>
    <n v="20.56"/>
    <n v="2"/>
    <n v="0"/>
    <x v="6543"/>
  </r>
  <r>
    <n v="8369"/>
    <x v="4143"/>
    <x v="2"/>
    <x v="557"/>
    <d v="2011-09-12T00:00:00"/>
    <s v="Second Class"/>
    <s v="LR-17035"/>
    <s v="Lisa Ryan"/>
    <x v="1"/>
    <s v="United States"/>
    <s v="Santa Clara"/>
    <x v="1"/>
    <n v="95051"/>
    <x v="1"/>
    <s v="OFF-BI-10004308"/>
    <x v="1"/>
    <x v="8"/>
    <s v="Avery Legal 4-Ring Binder"/>
    <n v="83.920000000000016"/>
    <n v="5"/>
    <n v="0.2"/>
    <x v="6544"/>
  </r>
  <r>
    <n v="8370"/>
    <x v="4144"/>
    <x v="0"/>
    <x v="725"/>
    <d v="2013-06-17T00:00:00"/>
    <s v="Standard Class"/>
    <s v="SV-20365"/>
    <s v="Seth Vernon"/>
    <x v="0"/>
    <s v="United States"/>
    <s v="Los Angeles"/>
    <x v="1"/>
    <n v="90049"/>
    <x v="1"/>
    <s v="FUR-TA-10003473"/>
    <x v="0"/>
    <x v="3"/>
    <s v="Bretford Rectangular Conference Table Tops"/>
    <n v="902.71199999999999"/>
    <n v="3"/>
    <n v="0.2"/>
    <x v="3929"/>
  </r>
  <r>
    <n v="8371"/>
    <x v="4145"/>
    <x v="0"/>
    <x v="508"/>
    <d v="2013-10-22T00:00:00"/>
    <s v="Standard Class"/>
    <s v="MG-17890"/>
    <s v="Michael Granlund"/>
    <x v="2"/>
    <s v="United States"/>
    <s v="Fresno"/>
    <x v="1"/>
    <n v="93727"/>
    <x v="1"/>
    <s v="FUR-BO-10003894"/>
    <x v="0"/>
    <x v="0"/>
    <s v="Safco Value Mate Steel Bookcase, Baked Enamel Finish on Steel, Black"/>
    <n v="120.666"/>
    <n v="2"/>
    <n v="0.15"/>
    <x v="6545"/>
  </r>
  <r>
    <n v="8372"/>
    <x v="4146"/>
    <x v="2"/>
    <x v="422"/>
    <d v="2011-12-30T00:00:00"/>
    <s v="First Class"/>
    <s v="NC-18415"/>
    <s v="Nathan Cano"/>
    <x v="0"/>
    <s v="United States"/>
    <s v="Fort Worth"/>
    <x v="5"/>
    <n v="76106"/>
    <x v="2"/>
    <s v="OFF-BI-10001658"/>
    <x v="1"/>
    <x v="8"/>
    <s v="GBC Standard Therm-A-Bind Covers"/>
    <n v="4.9839999999999991"/>
    <n v="1"/>
    <n v="0.8"/>
    <x v="6546"/>
  </r>
  <r>
    <n v="8373"/>
    <x v="4147"/>
    <x v="0"/>
    <x v="390"/>
    <d v="2013-12-02T00:00:00"/>
    <s v="Standard Class"/>
    <s v="SC-20680"/>
    <s v="Steve Carroll"/>
    <x v="2"/>
    <s v="United States"/>
    <s v="Seattle"/>
    <x v="4"/>
    <n v="98105"/>
    <x v="1"/>
    <s v="FUR-FU-10003535"/>
    <x v="0"/>
    <x v="5"/>
    <s v="Howard Miller Distant Time Traveler Alarm Clock"/>
    <n v="82.26"/>
    <n v="3"/>
    <n v="0"/>
    <x v="5264"/>
  </r>
  <r>
    <n v="8374"/>
    <x v="4148"/>
    <x v="0"/>
    <x v="338"/>
    <d v="2013-11-14T00:00:00"/>
    <s v="First Class"/>
    <s v="RO-19780"/>
    <s v="Rose O'Brian"/>
    <x v="0"/>
    <s v="United States"/>
    <s v="San Francisco"/>
    <x v="1"/>
    <n v="94110"/>
    <x v="1"/>
    <s v="OFF-ST-10000352"/>
    <x v="1"/>
    <x v="4"/>
    <s v="Acco Perma 2700 Stacking Storage Drawers"/>
    <n v="29.74"/>
    <n v="1"/>
    <n v="0"/>
    <x v="6547"/>
  </r>
  <r>
    <n v="8375"/>
    <x v="4149"/>
    <x v="1"/>
    <x v="956"/>
    <d v="2012-01-10T00:00:00"/>
    <s v="Standard Class"/>
    <s v="JL-15175"/>
    <s v="James Lanier"/>
    <x v="2"/>
    <s v="United States"/>
    <s v="San Francisco"/>
    <x v="1"/>
    <n v="94110"/>
    <x v="1"/>
    <s v="OFF-AP-10004859"/>
    <x v="1"/>
    <x v="9"/>
    <s v="Acco 6 Outlet Guardian Premium Surge Suppressor"/>
    <n v="87.36"/>
    <n v="6"/>
    <n v="0"/>
    <x v="6548"/>
  </r>
  <r>
    <n v="8376"/>
    <x v="4149"/>
    <x v="1"/>
    <x v="956"/>
    <d v="2012-01-10T00:00:00"/>
    <s v="Standard Class"/>
    <s v="JL-15175"/>
    <s v="James Lanier"/>
    <x v="2"/>
    <s v="United States"/>
    <s v="San Francisco"/>
    <x v="1"/>
    <n v="94110"/>
    <x v="1"/>
    <s v="OFF-BI-10001294"/>
    <x v="1"/>
    <x v="8"/>
    <s v="Fellowes Binding Cases"/>
    <n v="56.16"/>
    <n v="6"/>
    <n v="0.2"/>
    <x v="6549"/>
  </r>
  <r>
    <n v="8377"/>
    <x v="4150"/>
    <x v="3"/>
    <x v="708"/>
    <d v="2014-03-28T00:00:00"/>
    <s v="Standard Class"/>
    <s v="PW-19030"/>
    <s v="Pauline Webber"/>
    <x v="1"/>
    <s v="United States"/>
    <s v="Pompano Beach"/>
    <x v="2"/>
    <n v="33068"/>
    <x v="0"/>
    <s v="OFF-AP-10001242"/>
    <x v="1"/>
    <x v="9"/>
    <s v="APC 7 Outlet Network SurgeArrest Surge Protector"/>
    <n v="64.384"/>
    <n v="1"/>
    <n v="0.2"/>
    <x v="6550"/>
  </r>
  <r>
    <n v="8378"/>
    <x v="4151"/>
    <x v="1"/>
    <x v="768"/>
    <d v="2012-11-18T00:00:00"/>
    <s v="Standard Class"/>
    <s v="MF-18250"/>
    <s v="Monica Federle"/>
    <x v="1"/>
    <s v="United States"/>
    <s v="Houston"/>
    <x v="5"/>
    <n v="77095"/>
    <x v="2"/>
    <s v="OFF-ST-10002344"/>
    <x v="1"/>
    <x v="4"/>
    <s v="Carina 42&quot;Hx23 3/4&quot;W Media Storage Unit"/>
    <n v="64.784000000000006"/>
    <n v="1"/>
    <n v="0.2"/>
    <x v="1545"/>
  </r>
  <r>
    <n v="8379"/>
    <x v="4151"/>
    <x v="1"/>
    <x v="768"/>
    <d v="2012-11-18T00:00:00"/>
    <s v="Standard Class"/>
    <s v="MF-18250"/>
    <s v="Monica Federle"/>
    <x v="1"/>
    <s v="United States"/>
    <s v="Houston"/>
    <x v="5"/>
    <n v="77095"/>
    <x v="2"/>
    <s v="OFF-PA-10003349"/>
    <x v="1"/>
    <x v="10"/>
    <s v="Xerox 1957"/>
    <n v="15.552000000000003"/>
    <n v="3"/>
    <n v="0.2"/>
    <x v="906"/>
  </r>
  <r>
    <n v="8380"/>
    <x v="4151"/>
    <x v="1"/>
    <x v="768"/>
    <d v="2012-11-18T00:00:00"/>
    <s v="Standard Class"/>
    <s v="MF-18250"/>
    <s v="Monica Federle"/>
    <x v="1"/>
    <s v="United States"/>
    <s v="Houston"/>
    <x v="5"/>
    <n v="77095"/>
    <x v="2"/>
    <s v="OFF-EN-10003055"/>
    <x v="1"/>
    <x v="12"/>
    <s v="Blue String-Tie &amp; Button Interoffice Envelopes, 10 x 13"/>
    <n v="223.88799999999998"/>
    <n v="7"/>
    <n v="0.2"/>
    <x v="6551"/>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49999999999997"/>
    <n v="4"/>
    <n v="0.3"/>
    <x v="232"/>
  </r>
  <r>
    <n v="8384"/>
    <x v="4155"/>
    <x v="0"/>
    <x v="491"/>
    <d v="2013-11-29T00:00:00"/>
    <s v="First Class"/>
    <s v="CD-12790"/>
    <s v="Cynthia Delaney"/>
    <x v="2"/>
    <s v="United States"/>
    <s v="Shelton"/>
    <x v="29"/>
    <n v="6484"/>
    <x v="3"/>
    <s v="TEC-AC-10003447"/>
    <x v="2"/>
    <x v="11"/>
    <s v="Micropad Numeric Keypads"/>
    <n v="59.97"/>
    <n v="3"/>
    <n v="0"/>
    <x v="163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616"/>
  </r>
  <r>
    <n v="8387"/>
    <x v="4157"/>
    <x v="1"/>
    <x v="71"/>
    <d v="2012-06-03T00:00:00"/>
    <s v="Standard Class"/>
    <s v="TB-21625"/>
    <s v="Trudy Brown"/>
    <x v="0"/>
    <s v="United States"/>
    <s v="Manchester"/>
    <x v="29"/>
    <n v="6040"/>
    <x v="3"/>
    <s v="OFF-ST-10001558"/>
    <x v="1"/>
    <x v="4"/>
    <s v="Acco Perma 4000 Stacking Storage Drawers"/>
    <n v="16.239999999999998"/>
    <n v="1"/>
    <n v="0"/>
    <x v="6553"/>
  </r>
  <r>
    <n v="8388"/>
    <x v="4157"/>
    <x v="1"/>
    <x v="71"/>
    <d v="2012-06-03T00:00:00"/>
    <s v="Standard Class"/>
    <s v="TB-21625"/>
    <s v="Trudy Brown"/>
    <x v="0"/>
    <s v="United States"/>
    <s v="Manchester"/>
    <x v="29"/>
    <n v="6040"/>
    <x v="3"/>
    <s v="OFF-ST-10001328"/>
    <x v="1"/>
    <x v="4"/>
    <s v="Personal Filing Tote with Lid, Black/Gray"/>
    <n v="77.55"/>
    <n v="5"/>
    <n v="0"/>
    <x v="3952"/>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554"/>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d v="2014-12-31T00:00:00"/>
    <s v="Standard Class"/>
    <s v="JB-16045"/>
    <s v="Julia Barnett"/>
    <x v="2"/>
    <s v="United States"/>
    <s v="Danbury"/>
    <x v="29"/>
    <n v="6810"/>
    <x v="3"/>
    <s v="FUR-FU-10001473"/>
    <x v="0"/>
    <x v="5"/>
    <s v="DAX Wood Document Frame"/>
    <n v="27.46"/>
    <n v="2"/>
    <n v="0"/>
    <x v="1357"/>
  </r>
  <r>
    <n v="8393"/>
    <x v="4162"/>
    <x v="0"/>
    <x v="49"/>
    <d v="2013-12-07T00:00:00"/>
    <s v="Second Class"/>
    <s v="EJ-14155"/>
    <s v="Eva Jacobs"/>
    <x v="0"/>
    <s v="United States"/>
    <s v="Franklin"/>
    <x v="31"/>
    <n v="2038"/>
    <x v="3"/>
    <s v="TEC-PH-10000193"/>
    <x v="2"/>
    <x v="7"/>
    <s v="Jensen SMPS-640 - speaker phone"/>
    <n v="137.94"/>
    <n v="3"/>
    <n v="0"/>
    <x v="5793"/>
  </r>
  <r>
    <n v="8394"/>
    <x v="4162"/>
    <x v="0"/>
    <x v="49"/>
    <d v="2013-12-07T00:00:00"/>
    <s v="Second Class"/>
    <s v="EJ-14155"/>
    <s v="Eva Jacobs"/>
    <x v="0"/>
    <s v="United States"/>
    <s v="Franklin"/>
    <x v="31"/>
    <n v="2038"/>
    <x v="3"/>
    <s v="FUR-FU-10002045"/>
    <x v="0"/>
    <x v="5"/>
    <s v="Executive Impressions 14&quot;"/>
    <n v="111.15"/>
    <n v="5"/>
    <n v="0"/>
    <x v="5741"/>
  </r>
  <r>
    <n v="8395"/>
    <x v="4162"/>
    <x v="0"/>
    <x v="49"/>
    <d v="2013-12-07T00:00:00"/>
    <s v="Second Class"/>
    <s v="EJ-14155"/>
    <s v="Eva Jacobs"/>
    <x v="0"/>
    <s v="United States"/>
    <s v="Franklin"/>
    <x v="31"/>
    <n v="2038"/>
    <x v="3"/>
    <s v="OFF-AP-10002945"/>
    <x v="1"/>
    <x v="9"/>
    <s v="Honeywell Enviracaire Portable HEPA Air Cleaner for 17' x 22' Room"/>
    <n v="901.94999999999993"/>
    <n v="3"/>
    <n v="0"/>
    <x v="3786"/>
  </r>
  <r>
    <n v="8396"/>
    <x v="4162"/>
    <x v="0"/>
    <x v="49"/>
    <d v="2013-12-07T00:00:00"/>
    <s v="Second Class"/>
    <s v="EJ-14155"/>
    <s v="Eva Jacobs"/>
    <x v="0"/>
    <s v="United States"/>
    <s v="Franklin"/>
    <x v="31"/>
    <n v="2038"/>
    <x v="3"/>
    <s v="FUR-TA-10001095"/>
    <x v="0"/>
    <x v="3"/>
    <s v="Chromcraft Round Conference Tables"/>
    <n v="366.00899999999996"/>
    <n v="3"/>
    <n v="0.3"/>
    <x v="6555"/>
  </r>
  <r>
    <n v="8397"/>
    <x v="4163"/>
    <x v="2"/>
    <x v="479"/>
    <d v="2011-06-30T00:00:00"/>
    <s v="Same Day"/>
    <s v="BD-11620"/>
    <s v="Brian DeCherney"/>
    <x v="0"/>
    <s v="United States"/>
    <s v="Wilmington"/>
    <x v="3"/>
    <n v="28403"/>
    <x v="0"/>
    <s v="OFF-PA-10001144"/>
    <x v="1"/>
    <x v="10"/>
    <s v="Xerox 1913"/>
    <n v="310.68799999999999"/>
    <n v="7"/>
    <n v="0.2"/>
    <x v="6556"/>
  </r>
  <r>
    <n v="8398"/>
    <x v="4164"/>
    <x v="2"/>
    <x v="1010"/>
    <d v="2011-09-04T00:00:00"/>
    <s v="First Class"/>
    <s v="MR-17545"/>
    <s v="Mathew Reese"/>
    <x v="2"/>
    <s v="United States"/>
    <s v="Houston"/>
    <x v="5"/>
    <n v="77095"/>
    <x v="2"/>
    <s v="OFF-BI-10004099"/>
    <x v="1"/>
    <x v="8"/>
    <s v="GBC VeloBinder Strips"/>
    <n v="7.6799999999999979"/>
    <n v="5"/>
    <n v="0.8"/>
    <x v="6557"/>
  </r>
  <r>
    <n v="8399"/>
    <x v="4165"/>
    <x v="3"/>
    <x v="808"/>
    <d v="2014-11-08T00:00:00"/>
    <s v="Second Class"/>
    <s v="SR-20425"/>
    <s v="Sharelle Roach"/>
    <x v="2"/>
    <s v="United States"/>
    <s v="Springfield"/>
    <x v="24"/>
    <n v="45503"/>
    <x v="3"/>
    <s v="FUR-CH-10001973"/>
    <x v="0"/>
    <x v="1"/>
    <s v="Office Star Flex Back Scooter Chair with White Frame"/>
    <n v="155.37199999999999"/>
    <n v="2"/>
    <n v="0.3"/>
    <x v="5825"/>
  </r>
  <r>
    <n v="8400"/>
    <x v="4166"/>
    <x v="1"/>
    <x v="657"/>
    <d v="2012-04-18T00:00:00"/>
    <s v="Standard Class"/>
    <s v="TH-21100"/>
    <s v="Thea Hendricks"/>
    <x v="0"/>
    <s v="United States"/>
    <s v="Glendale"/>
    <x v="16"/>
    <n v="85301"/>
    <x v="1"/>
    <s v="OFF-ST-10000344"/>
    <x v="1"/>
    <x v="4"/>
    <s v="Neat Ideas Personal Hanging Folder Files, Black"/>
    <n v="10.744"/>
    <n v="1"/>
    <n v="0.2"/>
    <x v="1420"/>
  </r>
  <r>
    <n v="8401"/>
    <x v="4167"/>
    <x v="1"/>
    <x v="901"/>
    <d v="2012-12-09T00:00:00"/>
    <s v="Second Class"/>
    <s v="BD-11635"/>
    <s v="Brian Derr"/>
    <x v="0"/>
    <s v="United States"/>
    <s v="New York City"/>
    <x v="15"/>
    <n v="10009"/>
    <x v="3"/>
    <s v="OFF-BI-10002026"/>
    <x v="1"/>
    <x v="8"/>
    <s v="Avery Arch Ring Binders"/>
    <n v="232.40000000000003"/>
    <n v="5"/>
    <n v="0.2"/>
    <x v="2931"/>
  </r>
  <r>
    <n v="8402"/>
    <x v="4167"/>
    <x v="1"/>
    <x v="901"/>
    <d v="2012-12-09T00:00:00"/>
    <s v="Second Class"/>
    <s v="BD-11635"/>
    <s v="Brian Derr"/>
    <x v="0"/>
    <s v="United States"/>
    <s v="New York City"/>
    <x v="15"/>
    <n v="10009"/>
    <x v="3"/>
    <s v="FUR-CH-10003535"/>
    <x v="0"/>
    <x v="1"/>
    <s v="Global Armless Task Chair, Royal Blue"/>
    <n v="164.64599999999999"/>
    <n v="3"/>
    <n v="0.1"/>
    <x v="6558"/>
  </r>
  <r>
    <n v="8403"/>
    <x v="4167"/>
    <x v="1"/>
    <x v="901"/>
    <d v="2012-12-09T00:00:00"/>
    <s v="Second Class"/>
    <s v="BD-11635"/>
    <s v="Brian Derr"/>
    <x v="0"/>
    <s v="United States"/>
    <s v="New York City"/>
    <x v="15"/>
    <n v="10009"/>
    <x v="3"/>
    <s v="OFF-PA-10004156"/>
    <x v="1"/>
    <x v="10"/>
    <s v="Xerox 188"/>
    <n v="22.68"/>
    <n v="2"/>
    <n v="0"/>
    <x v="6559"/>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560"/>
  </r>
  <r>
    <n v="8407"/>
    <x v="4169"/>
    <x v="3"/>
    <x v="141"/>
    <d v="2014-07-13T00:00:00"/>
    <s v="Standard Class"/>
    <s v="HE-14800"/>
    <s v="Harold Engle"/>
    <x v="1"/>
    <s v="United States"/>
    <s v="Newark"/>
    <x v="13"/>
    <n v="19711"/>
    <x v="3"/>
    <s v="FUR-FU-10001057"/>
    <x v="0"/>
    <x v="5"/>
    <s v="Tensor Track Tree Floor Lamp"/>
    <n v="39.979999999999997"/>
    <n v="2"/>
    <n v="0"/>
    <x v="6561"/>
  </r>
  <r>
    <n v="8408"/>
    <x v="4169"/>
    <x v="3"/>
    <x v="141"/>
    <d v="2014-07-13T00:00:00"/>
    <s v="Standard Class"/>
    <s v="HE-14800"/>
    <s v="Harold Engle"/>
    <x v="1"/>
    <s v="United States"/>
    <s v="Newark"/>
    <x v="13"/>
    <n v="19711"/>
    <x v="3"/>
    <s v="OFF-AR-10001419"/>
    <x v="1"/>
    <x v="6"/>
    <s v="Newell 325"/>
    <n v="28.91"/>
    <n v="7"/>
    <n v="0"/>
    <x v="6562"/>
  </r>
  <r>
    <n v="8409"/>
    <x v="4169"/>
    <x v="3"/>
    <x v="141"/>
    <d v="2014-07-13T00:00:00"/>
    <s v="Standard Class"/>
    <s v="HE-14800"/>
    <s v="Harold Engle"/>
    <x v="1"/>
    <s v="United States"/>
    <s v="Newark"/>
    <x v="13"/>
    <n v="19711"/>
    <x v="3"/>
    <s v="OFF-AR-10004010"/>
    <x v="1"/>
    <x v="6"/>
    <s v="Hunt Boston Vacuum Mount KS Pencil Sharpener"/>
    <n v="174.95000000000002"/>
    <n v="5"/>
    <n v="0"/>
    <x v="6563"/>
  </r>
  <r>
    <n v="8410"/>
    <x v="4170"/>
    <x v="1"/>
    <x v="555"/>
    <d v="2012-12-17T00:00:00"/>
    <s v="Standard Class"/>
    <s v="JK-15640"/>
    <s v="Jim Kriz"/>
    <x v="2"/>
    <s v="United States"/>
    <s v="San Bernardino"/>
    <x v="1"/>
    <n v="92404"/>
    <x v="1"/>
    <s v="OFF-BI-10004230"/>
    <x v="1"/>
    <x v="8"/>
    <s v="GBC Recycled Grain Textured Covers"/>
    <n v="110.52800000000001"/>
    <n v="4"/>
    <n v="0.2"/>
    <x v="6564"/>
  </r>
  <r>
    <n v="8411"/>
    <x v="4171"/>
    <x v="0"/>
    <x v="625"/>
    <d v="2013-11-16T00:00:00"/>
    <s v="Same Day"/>
    <s v="ON-18715"/>
    <s v="Odella Nelson"/>
    <x v="1"/>
    <s v="United States"/>
    <s v="Burlington"/>
    <x v="3"/>
    <n v="27217"/>
    <x v="0"/>
    <s v="FUR-TA-10001768"/>
    <x v="0"/>
    <x v="3"/>
    <s v="Hon Racetrack Conference Tables"/>
    <n v="630.024"/>
    <n v="4"/>
    <n v="0.4"/>
    <x v="6565"/>
  </r>
  <r>
    <n v="8412"/>
    <x v="4172"/>
    <x v="0"/>
    <x v="195"/>
    <d v="2013-05-13T00:00:00"/>
    <s v="Second Class"/>
    <s v="TH-21100"/>
    <s v="Thea Hendricks"/>
    <x v="0"/>
    <s v="United States"/>
    <s v="Salem"/>
    <x v="17"/>
    <n v="24153"/>
    <x v="0"/>
    <s v="OFF-AR-10003514"/>
    <x v="1"/>
    <x v="6"/>
    <s v="4009 Highlighters by Sanford"/>
    <n v="27.86"/>
    <n v="7"/>
    <n v="0"/>
    <x v="6566"/>
  </r>
  <r>
    <n v="8413"/>
    <x v="4173"/>
    <x v="3"/>
    <x v="434"/>
    <d v="2014-03-15T00:00:00"/>
    <s v="Standard Class"/>
    <s v="MD-17350"/>
    <s v="Maribeth Dona"/>
    <x v="0"/>
    <s v="United States"/>
    <s v="Dallas"/>
    <x v="5"/>
    <n v="75217"/>
    <x v="2"/>
    <s v="FUR-TA-10002228"/>
    <x v="0"/>
    <x v="3"/>
    <s v="Bevis Traditional Conference Table Top, Plinth Base"/>
    <n v="933.40800000000002"/>
    <n v="4"/>
    <n v="0.3"/>
    <x v="6567"/>
  </r>
  <r>
    <n v="8414"/>
    <x v="4174"/>
    <x v="0"/>
    <x v="907"/>
    <d v="2013-12-22T00:00:00"/>
    <s v="Standard Class"/>
    <s v="AH-10075"/>
    <s v="Adam Hart"/>
    <x v="1"/>
    <s v="United States"/>
    <s v="Arlington"/>
    <x v="5"/>
    <n v="76017"/>
    <x v="2"/>
    <s v="OFF-PA-10001972"/>
    <x v="1"/>
    <x v="10"/>
    <s v="Xerox 214"/>
    <n v="51.840000000000011"/>
    <n v="10"/>
    <n v="0.2"/>
    <x v="6568"/>
  </r>
  <r>
    <n v="8415"/>
    <x v="4174"/>
    <x v="0"/>
    <x v="907"/>
    <d v="2013-12-22T00:00:00"/>
    <s v="Standard Class"/>
    <s v="AH-10075"/>
    <s v="Adam Hart"/>
    <x v="1"/>
    <s v="United States"/>
    <s v="Arlington"/>
    <x v="5"/>
    <n v="76017"/>
    <x v="2"/>
    <s v="TEC-AC-10002942"/>
    <x v="2"/>
    <x v="11"/>
    <s v="WD My Passport Ultra 1TB Portable External Hard Drive"/>
    <n v="165.60000000000002"/>
    <n v="3"/>
    <n v="0.2"/>
    <x v="6569"/>
  </r>
  <r>
    <n v="8416"/>
    <x v="4175"/>
    <x v="3"/>
    <x v="1191"/>
    <d v="2014-04-13T00:00:00"/>
    <s v="Standard Class"/>
    <s v="ML-17755"/>
    <s v="Max Ludwig"/>
    <x v="2"/>
    <s v="United States"/>
    <s v="Marion"/>
    <x v="23"/>
    <n v="52302"/>
    <x v="2"/>
    <s v="OFF-PA-10000474"/>
    <x v="1"/>
    <x v="10"/>
    <s v="Staples"/>
    <n v="106.32"/>
    <n v="3"/>
    <n v="0"/>
    <x v="2086"/>
  </r>
  <r>
    <n v="8417"/>
    <x v="4176"/>
    <x v="3"/>
    <x v="1188"/>
    <d v="2014-05-12T00:00:00"/>
    <s v="First Class"/>
    <s v="LB-16795"/>
    <s v="Laurel Beltran"/>
    <x v="2"/>
    <s v="United States"/>
    <s v="Seattle"/>
    <x v="4"/>
    <n v="98105"/>
    <x v="1"/>
    <s v="OFF-BI-10004330"/>
    <x v="1"/>
    <x v="8"/>
    <s v="GBC Velobind Prepunched Cover Sets, Regency Series"/>
    <n v="147.91999999999999"/>
    <n v="5"/>
    <n v="0.2"/>
    <x v="6570"/>
  </r>
  <r>
    <n v="8418"/>
    <x v="4176"/>
    <x v="3"/>
    <x v="1188"/>
    <d v="2014-05-12T00:00:00"/>
    <s v="First Class"/>
    <s v="LB-16795"/>
    <s v="Laurel Beltran"/>
    <x v="2"/>
    <s v="United States"/>
    <s v="Seattle"/>
    <x v="4"/>
    <n v="98105"/>
    <x v="1"/>
    <s v="OFF-ST-10000604"/>
    <x v="1"/>
    <x v="4"/>
    <s v="Home/Office Personal File Carts"/>
    <n v="104.28"/>
    <n v="3"/>
    <n v="0"/>
    <x v="154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571"/>
  </r>
  <r>
    <n v="8420"/>
    <x v="4176"/>
    <x v="3"/>
    <x v="1188"/>
    <d v="2014-05-12T00:00:00"/>
    <s v="First Class"/>
    <s v="LB-16795"/>
    <s v="Laurel Beltran"/>
    <x v="2"/>
    <s v="United States"/>
    <s v="Seattle"/>
    <x v="4"/>
    <n v="98105"/>
    <x v="1"/>
    <s v="OFF-ST-10000636"/>
    <x v="1"/>
    <x v="4"/>
    <s v="Rogers Profile Extra Capacity Storage Tub"/>
    <n v="66.959999999999994"/>
    <n v="4"/>
    <n v="0"/>
    <x v="6283"/>
  </r>
  <r>
    <n v="8421"/>
    <x v="4176"/>
    <x v="3"/>
    <x v="1188"/>
    <d v="2014-05-12T00:00:00"/>
    <s v="First Class"/>
    <s v="LB-16795"/>
    <s v="Laurel Beltran"/>
    <x v="2"/>
    <s v="United States"/>
    <s v="Seattle"/>
    <x v="4"/>
    <n v="98105"/>
    <x v="1"/>
    <s v="TEC-AC-10004171"/>
    <x v="2"/>
    <x v="11"/>
    <s v="Razer Kraken 7.1 Surround Sound Over Ear USB Gaming Headset"/>
    <n v="199.98"/>
    <n v="2"/>
    <n v="0"/>
    <x v="6572"/>
  </r>
  <r>
    <n v="8422"/>
    <x v="4177"/>
    <x v="3"/>
    <x v="386"/>
    <d v="2014-10-17T00:00:00"/>
    <s v="Standard Class"/>
    <s v="NP-18670"/>
    <s v="Nora Paige"/>
    <x v="0"/>
    <s v="United States"/>
    <s v="Lakewood"/>
    <x v="30"/>
    <n v="8701"/>
    <x v="3"/>
    <s v="TEC-AC-10002167"/>
    <x v="2"/>
    <x v="11"/>
    <s v="Imation 8gb Micro Traveldrive Usb 2.0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573"/>
  </r>
  <r>
    <n v="8424"/>
    <x v="4177"/>
    <x v="3"/>
    <x v="386"/>
    <d v="2014-10-17T00:00:00"/>
    <s v="Standard Class"/>
    <s v="NP-18670"/>
    <s v="Nora Paige"/>
    <x v="0"/>
    <s v="United States"/>
    <s v="Lakewood"/>
    <x v="30"/>
    <n v="8701"/>
    <x v="3"/>
    <s v="FUR-FU-10004053"/>
    <x v="0"/>
    <x v="5"/>
    <s v="DAX Two-Tone Silver Metal Document Frame"/>
    <n v="40.479999999999997"/>
    <n v="2"/>
    <n v="0"/>
    <x v="6574"/>
  </r>
  <r>
    <n v="8425"/>
    <x v="4177"/>
    <x v="3"/>
    <x v="386"/>
    <d v="2014-10-17T00:00:00"/>
    <s v="Standard Class"/>
    <s v="NP-18670"/>
    <s v="Nora Paige"/>
    <x v="0"/>
    <s v="United States"/>
    <s v="Lakewood"/>
    <x v="30"/>
    <n v="8701"/>
    <x v="3"/>
    <s v="FUR-BO-10003404"/>
    <x v="0"/>
    <x v="0"/>
    <s v="Global Adaptabilites Bookcase, Cherry/Storm Gray Finish"/>
    <n v="2154.9"/>
    <n v="5"/>
    <n v="0"/>
    <x v="6575"/>
  </r>
  <r>
    <n v="8426"/>
    <x v="4178"/>
    <x v="0"/>
    <x v="770"/>
    <d v="2013-08-31T00:00:00"/>
    <s v="First Class"/>
    <s v="EB-13750"/>
    <s v="Edward Becker"/>
    <x v="1"/>
    <s v="United States"/>
    <s v="Cincinnati"/>
    <x v="24"/>
    <n v="45231"/>
    <x v="3"/>
    <s v="OFF-BI-10004099"/>
    <x v="1"/>
    <x v="8"/>
    <s v="GBC VeloBinder Strips"/>
    <n v="18.432000000000002"/>
    <n v="8"/>
    <n v="0.7"/>
    <x v="6576"/>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d v="2014-11-26T00:00:00"/>
    <s v="First Class"/>
    <s v="DC-12850"/>
    <s v="Dan Campbell"/>
    <x v="0"/>
    <s v="United States"/>
    <s v="Roseville"/>
    <x v="12"/>
    <n v="48066"/>
    <x v="2"/>
    <s v="OFF-SU-10001935"/>
    <x v="1"/>
    <x v="14"/>
    <s v="Staples"/>
    <n v="4.3600000000000003"/>
    <n v="2"/>
    <n v="0"/>
    <x v="6578"/>
  </r>
  <r>
    <n v="8429"/>
    <x v="4181"/>
    <x v="3"/>
    <x v="105"/>
    <d v="2014-11-17T00:00:00"/>
    <s v="Standard Class"/>
    <s v="DJ-13510"/>
    <s v="Don Jones"/>
    <x v="1"/>
    <s v="United States"/>
    <s v="Tempe"/>
    <x v="16"/>
    <n v="85281"/>
    <x v="1"/>
    <s v="TEC-AC-10004227"/>
    <x v="2"/>
    <x v="11"/>
    <s v="SanDisk Ultra 16 GB MicroSDHC Class 10 Memory Card"/>
    <n v="62.352000000000004"/>
    <n v="6"/>
    <n v="0.2"/>
    <x v="6579"/>
  </r>
  <r>
    <n v="8430"/>
    <x v="4182"/>
    <x v="0"/>
    <x v="1054"/>
    <d v="2013-12-22T00:00:00"/>
    <s v="Second Class"/>
    <s v="CL-12565"/>
    <s v="Clay Ludtke"/>
    <x v="0"/>
    <s v="United States"/>
    <s v="Reading"/>
    <x v="9"/>
    <n v="19601"/>
    <x v="3"/>
    <s v="FUR-FU-10004904"/>
    <x v="0"/>
    <x v="5"/>
    <s v="Eldon &quot;L&quot; Workstation Diamond Chairmat"/>
    <n v="303.92"/>
    <n v="5"/>
    <n v="0.2"/>
    <x v="6580"/>
  </r>
  <r>
    <n v="8431"/>
    <x v="4183"/>
    <x v="2"/>
    <x v="809"/>
    <d v="2011-04-05T00:00:00"/>
    <s v="Standard Class"/>
    <s v="NC-18340"/>
    <s v="Nat Carroll"/>
    <x v="0"/>
    <s v="United States"/>
    <s v="Apple Valley"/>
    <x v="11"/>
    <n v="55124"/>
    <x v="2"/>
    <s v="OFF-ST-10001511"/>
    <x v="1"/>
    <x v="4"/>
    <s v="Space Solutions Commercial Steel Shelving"/>
    <n v="129.30000000000001"/>
    <n v="2"/>
    <n v="0"/>
    <x v="2608"/>
  </r>
  <r>
    <n v="8432"/>
    <x v="4184"/>
    <x v="3"/>
    <x v="1183"/>
    <d v="2014-11-14T00:00:00"/>
    <s v="Standard Class"/>
    <s v="KN-16450"/>
    <s v="Kean Nguyen"/>
    <x v="1"/>
    <s v="United States"/>
    <s v="Baltimore"/>
    <x v="39"/>
    <n v="21215"/>
    <x v="3"/>
    <s v="FUR-FU-10003535"/>
    <x v="0"/>
    <x v="5"/>
    <s v="Howard Miller Distant Time Traveler Alarm Clock"/>
    <n v="274.20000000000005"/>
    <n v="10"/>
    <n v="0"/>
    <x v="6581"/>
  </r>
  <r>
    <n v="8433"/>
    <x v="4185"/>
    <x v="2"/>
    <x v="80"/>
    <d v="2011-09-18T00:00:00"/>
    <s v="Second Class"/>
    <s v="SC-20260"/>
    <s v="Scott Cohen"/>
    <x v="1"/>
    <s v="United States"/>
    <s v="Corpus Christi"/>
    <x v="5"/>
    <n v="78415"/>
    <x v="2"/>
    <s v="OFF-FA-10000053"/>
    <x v="1"/>
    <x v="13"/>
    <s v="Revere Boxed Rubber Bands by Revere"/>
    <n v="6.048"/>
    <n v="4"/>
    <n v="0.2"/>
    <x v="6582"/>
  </r>
  <r>
    <n v="8434"/>
    <x v="4185"/>
    <x v="2"/>
    <x v="80"/>
    <d v="2011-09-18T00:00:00"/>
    <s v="Second Class"/>
    <s v="SC-20260"/>
    <s v="Scott Cohen"/>
    <x v="1"/>
    <s v="United States"/>
    <s v="Corpus Christi"/>
    <x v="5"/>
    <n v="78415"/>
    <x v="2"/>
    <s v="OFF-PA-10004610"/>
    <x v="1"/>
    <x v="10"/>
    <s v="Xerox 1900"/>
    <n v="6.8480000000000008"/>
    <n v="2"/>
    <n v="0.2"/>
    <x v="2997"/>
  </r>
  <r>
    <n v="8435"/>
    <x v="4185"/>
    <x v="2"/>
    <x v="80"/>
    <d v="2011-09-18T00:00:00"/>
    <s v="Second Class"/>
    <s v="SC-20260"/>
    <s v="Scott Cohen"/>
    <x v="1"/>
    <s v="United States"/>
    <s v="Corpus Christi"/>
    <x v="5"/>
    <n v="78415"/>
    <x v="2"/>
    <s v="FUR-FU-10000550"/>
    <x v="0"/>
    <x v="5"/>
    <s v="Stacking Trays by OIC"/>
    <n v="9.9600000000000009"/>
    <n v="5"/>
    <n v="0.6"/>
    <x v="6583"/>
  </r>
  <r>
    <n v="8436"/>
    <x v="4185"/>
    <x v="2"/>
    <x v="80"/>
    <d v="2011-09-18T00:00:00"/>
    <s v="Second Class"/>
    <s v="SC-20260"/>
    <s v="Scott Cohen"/>
    <x v="1"/>
    <s v="United States"/>
    <s v="Corpus Christi"/>
    <x v="5"/>
    <n v="78415"/>
    <x v="2"/>
    <s v="OFF-BI-10001721"/>
    <x v="1"/>
    <x v="8"/>
    <s v="Trimflex Flexible Post Binders"/>
    <n v="8.5519999999999978"/>
    <n v="2"/>
    <n v="0.8"/>
    <x v="6584"/>
  </r>
  <r>
    <n v="8437"/>
    <x v="4186"/>
    <x v="1"/>
    <x v="1181"/>
    <d v="2012-09-26T00:00:00"/>
    <s v="Standard Class"/>
    <s v="AM-10705"/>
    <s v="Anne McFarland"/>
    <x v="0"/>
    <s v="United States"/>
    <s v="Las Vegas"/>
    <x v="33"/>
    <n v="89115"/>
    <x v="1"/>
    <s v="OFF-BI-10004040"/>
    <x v="1"/>
    <x v="8"/>
    <s v="Wilson Jones Impact Binders"/>
    <n v="45.584000000000003"/>
    <n v="11"/>
    <n v="0.2"/>
    <x v="6585"/>
  </r>
  <r>
    <n v="8438"/>
    <x v="4187"/>
    <x v="1"/>
    <x v="895"/>
    <d v="2012-12-16T00:00:00"/>
    <s v="Standard Class"/>
    <s v="RA-19945"/>
    <s v="Ryan Akin"/>
    <x v="0"/>
    <s v="United States"/>
    <s v="Cleveland"/>
    <x v="24"/>
    <n v="44105"/>
    <x v="3"/>
    <s v="TEC-AC-10002550"/>
    <x v="2"/>
    <x v="11"/>
    <s v="Maxell 4.7GB DVD-RW 3/Pack"/>
    <n v="25.488"/>
    <n v="2"/>
    <n v="0.2"/>
    <x v="1201"/>
  </r>
  <r>
    <n v="8439"/>
    <x v="4188"/>
    <x v="2"/>
    <x v="1061"/>
    <d v="2011-06-01T00:00:00"/>
    <s v="Standard Class"/>
    <s v="MM-17260"/>
    <s v="Magdelene Morse"/>
    <x v="0"/>
    <s v="United States"/>
    <s v="Seattle"/>
    <x v="4"/>
    <n v="98105"/>
    <x v="1"/>
    <s v="OFF-BI-10003876"/>
    <x v="1"/>
    <x v="8"/>
    <s v="Green Canvas Binder for 8-1/2&quot; x 14&quot; Sheets"/>
    <n v="136.96"/>
    <n v="4"/>
    <n v="0.2"/>
    <x v="6586"/>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n v="8441"/>
    <x v="4190"/>
    <x v="0"/>
    <x v="16"/>
    <d v="2013-12-13T00:00:00"/>
    <s v="Second Class"/>
    <s v="JB-16045"/>
    <s v="Julia Barnett"/>
    <x v="2"/>
    <s v="United States"/>
    <s v="Columbus"/>
    <x v="24"/>
    <n v="43229"/>
    <x v="3"/>
    <s v="OFF-PA-10002615"/>
    <x v="1"/>
    <x v="10"/>
    <s v="Ampad Gold Fibre Wirebound Steno Books, 6&quot; x 9&quot;, Gregg Ruled"/>
    <n v="10.584000000000001"/>
    <n v="3"/>
    <n v="0.2"/>
    <x v="6587"/>
  </r>
  <r>
    <n v="8442"/>
    <x v="4191"/>
    <x v="3"/>
    <x v="636"/>
    <d v="2014-05-11T00:00:00"/>
    <s v="Standard Class"/>
    <s v="DB-13615"/>
    <s v="Doug Bickford"/>
    <x v="0"/>
    <s v="United States"/>
    <s v="Tucson"/>
    <x v="16"/>
    <n v="85705"/>
    <x v="1"/>
    <s v="OFF-PA-10002254"/>
    <x v="1"/>
    <x v="10"/>
    <s v="Xerox 1883"/>
    <n v="84.415999999999997"/>
    <n v="4"/>
    <n v="0.2"/>
    <x v="6588"/>
  </r>
  <r>
    <n v="8443"/>
    <x v="4192"/>
    <x v="0"/>
    <x v="1193"/>
    <d v="2013-03-11T00:00:00"/>
    <s v="Standard Class"/>
    <s v="JB-16045"/>
    <s v="Julia Barnett"/>
    <x v="2"/>
    <s v="United States"/>
    <s v="Philadelphia"/>
    <x v="9"/>
    <n v="19120"/>
    <x v="3"/>
    <s v="TEC-PH-10004586"/>
    <x v="2"/>
    <x v="7"/>
    <s v="Wilson SignalBoost 841262 DB PRO Amplifier Kit"/>
    <n v="431.94"/>
    <n v="2"/>
    <n v="0.4"/>
    <x v="6589"/>
  </r>
  <r>
    <n v="8444"/>
    <x v="4192"/>
    <x v="0"/>
    <x v="1193"/>
    <d v="2013-03-11T00:00:00"/>
    <s v="Standard Class"/>
    <s v="JB-16045"/>
    <s v="Julia Barnett"/>
    <x v="2"/>
    <s v="United States"/>
    <s v="Philadelphia"/>
    <x v="9"/>
    <n v="19120"/>
    <x v="3"/>
    <s v="OFF-BI-10002982"/>
    <x v="1"/>
    <x v="8"/>
    <s v="Avery Self-Adhesive Photo Pockets for Polaroid Photos"/>
    <n v="2.0430000000000001"/>
    <n v="1"/>
    <n v="0.7"/>
    <x v="6590"/>
  </r>
  <r>
    <n v="8445"/>
    <x v="4192"/>
    <x v="0"/>
    <x v="1193"/>
    <d v="2013-03-11T00:00:00"/>
    <s v="Standard Class"/>
    <s v="JB-16045"/>
    <s v="Julia Barnett"/>
    <x v="2"/>
    <s v="United States"/>
    <s v="Philadelphia"/>
    <x v="9"/>
    <n v="19120"/>
    <x v="3"/>
    <s v="TEC-PH-10002538"/>
    <x v="2"/>
    <x v="7"/>
    <s v="Grandstream GXP1160 VoIP phone"/>
    <n v="68.238"/>
    <n v="3"/>
    <n v="0.4"/>
    <x v="6591"/>
  </r>
  <r>
    <n v="8446"/>
    <x v="4193"/>
    <x v="3"/>
    <x v="436"/>
    <d v="2014-10-25T00:00:00"/>
    <s v="First Class"/>
    <s v="AH-10075"/>
    <s v="Adam Hart"/>
    <x v="1"/>
    <s v="United States"/>
    <s v="Cranston"/>
    <x v="34"/>
    <n v="2920"/>
    <x v="3"/>
    <s v="FUR-TA-10001039"/>
    <x v="0"/>
    <x v="3"/>
    <s v="KI Adjustable-Height Table"/>
    <n v="240.744"/>
    <n v="4"/>
    <n v="0.3"/>
    <x v="6592"/>
  </r>
  <r>
    <n v="8447"/>
    <x v="4193"/>
    <x v="3"/>
    <x v="436"/>
    <d v="2014-10-25T00:00:00"/>
    <s v="First Class"/>
    <s v="AH-10075"/>
    <s v="Adam Hart"/>
    <x v="1"/>
    <s v="United States"/>
    <s v="Cranston"/>
    <x v="34"/>
    <n v="2920"/>
    <x v="3"/>
    <s v="FUR-FU-10004963"/>
    <x v="0"/>
    <x v="5"/>
    <s v="Eldon 400 Class Desk Accessories, Black Carbon"/>
    <n v="35"/>
    <n v="4"/>
    <n v="0"/>
    <x v="5259"/>
  </r>
  <r>
    <n v="8448"/>
    <x v="4193"/>
    <x v="3"/>
    <x v="436"/>
    <d v="2014-10-25T00:00:00"/>
    <s v="First Class"/>
    <s v="AH-10075"/>
    <s v="Adam Hart"/>
    <x v="1"/>
    <s v="United States"/>
    <s v="Cranston"/>
    <x v="34"/>
    <n v="2920"/>
    <x v="3"/>
    <s v="FUR-FU-10000277"/>
    <x v="0"/>
    <x v="5"/>
    <s v="Deflect-o DuraMat Antistatic Studded Beveled Mat for Medium Pile Carpeting"/>
    <n v="210.68"/>
    <n v="2"/>
    <n v="0"/>
    <x v="6331"/>
  </r>
  <r>
    <n v="8449"/>
    <x v="4193"/>
    <x v="3"/>
    <x v="436"/>
    <d v="2014-10-25T00:00:00"/>
    <s v="First Class"/>
    <s v="AH-10075"/>
    <s v="Adam Hart"/>
    <x v="1"/>
    <s v="United States"/>
    <s v="Cranston"/>
    <x v="34"/>
    <n v="2920"/>
    <x v="3"/>
    <s v="FUR-TA-10004915"/>
    <x v="0"/>
    <x v="3"/>
    <s v="Office Impressions End Table, 20-1/2&quot;H x 24&quot;W x 20&quot;D"/>
    <n v="637.89599999999996"/>
    <n v="3"/>
    <n v="0.3"/>
    <x v="3490"/>
  </r>
  <r>
    <n v="8450"/>
    <x v="4193"/>
    <x v="3"/>
    <x v="436"/>
    <d v="2014-10-25T00:00:00"/>
    <s v="First Class"/>
    <s v="AH-10075"/>
    <s v="Adam Hart"/>
    <x v="1"/>
    <s v="United States"/>
    <s v="Cranston"/>
    <x v="34"/>
    <n v="2920"/>
    <x v="3"/>
    <s v="OFF-PA-10003724"/>
    <x v="1"/>
    <x v="10"/>
    <s v="Wirebound Message Book, 4 per Page"/>
    <n v="43.44"/>
    <n v="8"/>
    <n v="0"/>
    <x v="6593"/>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594"/>
  </r>
  <r>
    <n v="8452"/>
    <x v="4194"/>
    <x v="2"/>
    <x v="582"/>
    <d v="2011-04-30T00:00:00"/>
    <s v="First Class"/>
    <s v="AI-10855"/>
    <s v="Arianne Irving"/>
    <x v="0"/>
    <s v="United States"/>
    <s v="San Francisco"/>
    <x v="1"/>
    <n v="94122"/>
    <x v="1"/>
    <s v="TEC-PH-10001459"/>
    <x v="2"/>
    <x v="7"/>
    <s v="Samsung Galaxy Mega 6.3"/>
    <n v="1679.96"/>
    <n v="5"/>
    <n v="0.2"/>
    <x v="6595"/>
  </r>
  <r>
    <n v="8453"/>
    <x v="4195"/>
    <x v="0"/>
    <x v="724"/>
    <d v="2013-04-24T00:00:00"/>
    <s v="Standard Class"/>
    <s v="TH-21115"/>
    <s v="Thea Hudgings"/>
    <x v="1"/>
    <s v="United States"/>
    <s v="Houston"/>
    <x v="5"/>
    <n v="77070"/>
    <x v="2"/>
    <s v="FUR-CH-10002880"/>
    <x v="0"/>
    <x v="1"/>
    <s v="Global High-Back Leather Tilter, Burgundy"/>
    <n v="344.37199999999996"/>
    <n v="4"/>
    <n v="0.3"/>
    <x v="6257"/>
  </r>
  <r>
    <n v="8454"/>
    <x v="4195"/>
    <x v="0"/>
    <x v="724"/>
    <d v="2013-04-24T00:00:00"/>
    <s v="Standard Class"/>
    <s v="TH-21115"/>
    <s v="Thea Hudgings"/>
    <x v="1"/>
    <s v="United States"/>
    <s v="Houston"/>
    <x v="5"/>
    <n v="77070"/>
    <x v="2"/>
    <s v="OFF-ST-10001780"/>
    <x v="1"/>
    <x v="4"/>
    <s v="Tennsco 16-Compartment Lockers with Coat Rack"/>
    <n v="1554.9360000000001"/>
    <n v="3"/>
    <n v="0.2"/>
    <x v="6596"/>
  </r>
  <r>
    <n v="8455"/>
    <x v="4195"/>
    <x v="0"/>
    <x v="724"/>
    <d v="2013-04-24T00:00:00"/>
    <s v="Standard Class"/>
    <s v="TH-21115"/>
    <s v="Thea Hudgings"/>
    <x v="1"/>
    <s v="United States"/>
    <s v="Houston"/>
    <x v="5"/>
    <n v="77070"/>
    <x v="2"/>
    <s v="FUR-FU-10004748"/>
    <x v="0"/>
    <x v="5"/>
    <s v="Howard Miller 16&quot; Diameter Gallery Wall Clock"/>
    <n v="127.88"/>
    <n v="5"/>
    <n v="0.6"/>
    <x v="6597"/>
  </r>
  <r>
    <n v="8456"/>
    <x v="4196"/>
    <x v="0"/>
    <x v="730"/>
    <d v="2013-05-30T00:00:00"/>
    <s v="Standard Class"/>
    <s v="JE-15610"/>
    <s v="Jim Epp"/>
    <x v="1"/>
    <s v="United States"/>
    <s v="Los Angeles"/>
    <x v="1"/>
    <n v="90049"/>
    <x v="1"/>
    <s v="TEC-PH-10001918"/>
    <x v="2"/>
    <x v="7"/>
    <s v="Nortel Business Series Terminal T7208 Digital phone"/>
    <n v="222.38400000000001"/>
    <n v="2"/>
    <n v="0.2"/>
    <x v="6598"/>
  </r>
  <r>
    <n v="8457"/>
    <x v="4197"/>
    <x v="3"/>
    <x v="39"/>
    <d v="2014-06-03T00:00:00"/>
    <s v="Second Class"/>
    <s v="TH-21235"/>
    <s v="Tiffany House"/>
    <x v="1"/>
    <s v="United States"/>
    <s v="Chicago"/>
    <x v="10"/>
    <n v="60653"/>
    <x v="2"/>
    <s v="FUR-CH-10001146"/>
    <x v="0"/>
    <x v="1"/>
    <s v="Global Task Chair, Black"/>
    <n v="106.869"/>
    <n v="3"/>
    <n v="0.3"/>
    <x v="6599"/>
  </r>
  <r>
    <n v="8458"/>
    <x v="4197"/>
    <x v="3"/>
    <x v="39"/>
    <d v="2014-06-03T00:00:00"/>
    <s v="Second Class"/>
    <s v="TH-21235"/>
    <s v="Tiffany House"/>
    <x v="1"/>
    <s v="United States"/>
    <s v="Chicago"/>
    <x v="10"/>
    <n v="60653"/>
    <x v="2"/>
    <s v="OFF-BI-10004364"/>
    <x v="1"/>
    <x v="8"/>
    <s v="Storex Dura Pro Binders"/>
    <n v="3.5639999999999992"/>
    <n v="3"/>
    <n v="0.8"/>
    <x v="3369"/>
  </r>
  <r>
    <n v="8459"/>
    <x v="4198"/>
    <x v="2"/>
    <x v="55"/>
    <d v="2011-08-29T00:00:00"/>
    <s v="Standard Class"/>
    <s v="JE-15715"/>
    <s v="Joe Elijah"/>
    <x v="0"/>
    <s v="United States"/>
    <s v="Houston"/>
    <x v="5"/>
    <n v="77070"/>
    <x v="2"/>
    <s v="OFF-BI-10002133"/>
    <x v="1"/>
    <x v="8"/>
    <s v="Wilson Jones Elliptical Ring 3 1/2&quot; Capacity Binders, 800 sheets"/>
    <n v="25.679999999999993"/>
    <n v="3"/>
    <n v="0.8"/>
    <x v="6600"/>
  </r>
  <r>
    <n v="8460"/>
    <x v="4198"/>
    <x v="2"/>
    <x v="55"/>
    <d v="2011-08-29T00:00:00"/>
    <s v="Standard Class"/>
    <s v="JE-15715"/>
    <s v="Joe Elijah"/>
    <x v="0"/>
    <s v="United States"/>
    <s v="Houston"/>
    <x v="5"/>
    <n v="77070"/>
    <x v="2"/>
    <s v="OFF-BI-10002225"/>
    <x v="1"/>
    <x v="8"/>
    <s v="Square Ring Data Binders, Rigid 75 Pt. Covers, 11&quot; x 14-7/8&quot;"/>
    <n v="12.383999999999997"/>
    <n v="3"/>
    <n v="0.8"/>
    <x v="6601"/>
  </r>
  <r>
    <n v="8461"/>
    <x v="4199"/>
    <x v="2"/>
    <x v="1194"/>
    <d v="2011-09-04T00:00:00"/>
    <s v="Standard Class"/>
    <s v="AT-10735"/>
    <s v="Annie Thurman"/>
    <x v="0"/>
    <s v="United States"/>
    <s v="Bristol"/>
    <x v="29"/>
    <n v="6010"/>
    <x v="3"/>
    <s v="OFF-BI-10002432"/>
    <x v="1"/>
    <x v="8"/>
    <s v="Wilson Jones Standard D-Ring Binders"/>
    <n v="25.299999999999997"/>
    <n v="5"/>
    <n v="0"/>
    <x v="3698"/>
  </r>
  <r>
    <n v="8462"/>
    <x v="4199"/>
    <x v="2"/>
    <x v="1194"/>
    <d v="2011-09-04T00:00:00"/>
    <s v="Standard Class"/>
    <s v="AT-10735"/>
    <s v="Annie Thurman"/>
    <x v="0"/>
    <s v="United States"/>
    <s v="Bristol"/>
    <x v="29"/>
    <n v="6010"/>
    <x v="3"/>
    <s v="OFF-ST-10000563"/>
    <x v="1"/>
    <x v="4"/>
    <s v="Fellowes Bankers Box Stor/Drawer Steel Plus"/>
    <n v="95.94"/>
    <n v="3"/>
    <n v="0"/>
    <x v="1526"/>
  </r>
  <r>
    <n v="8463"/>
    <x v="4200"/>
    <x v="1"/>
    <x v="37"/>
    <d v="2012-09-07T00:00:00"/>
    <s v="Second Class"/>
    <s v="JH-15820"/>
    <s v="John Huston"/>
    <x v="0"/>
    <s v="United States"/>
    <s v="Holland"/>
    <x v="12"/>
    <n v="49423"/>
    <x v="2"/>
    <s v="OFF-LA-10001982"/>
    <x v="1"/>
    <x v="2"/>
    <s v="Smead Alpha-Z Color-Coded Name Labels First Letter Starter Set"/>
    <n v="7.5"/>
    <n v="2"/>
    <n v="0"/>
    <x v="6602"/>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432"/>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241"/>
  </r>
  <r>
    <n v="8467"/>
    <x v="4204"/>
    <x v="1"/>
    <x v="265"/>
    <d v="2012-04-14T00:00:00"/>
    <s v="Standard Class"/>
    <s v="IG-15085"/>
    <s v="Ivan Gibson"/>
    <x v="0"/>
    <s v="United States"/>
    <s v="Norwich"/>
    <x v="29"/>
    <n v="6360"/>
    <x v="3"/>
    <s v="OFF-AP-10000179"/>
    <x v="1"/>
    <x v="9"/>
    <s v="Honeywell Enviracaire Portable HEPA Air Cleaner for up to 10 x 16 Room"/>
    <n v="370.14"/>
    <n v="3"/>
    <n v="0"/>
    <x v="6603"/>
  </r>
  <r>
    <n v="8468"/>
    <x v="4205"/>
    <x v="0"/>
    <x v="251"/>
    <d v="2013-09-24T00:00:00"/>
    <s v="Standard Class"/>
    <s v="FH-14275"/>
    <s v="Frank Hawley"/>
    <x v="1"/>
    <s v="United States"/>
    <s v="San Francisco"/>
    <x v="1"/>
    <n v="94122"/>
    <x v="1"/>
    <s v="OFF-BI-10002309"/>
    <x v="1"/>
    <x v="8"/>
    <s v="Avery Heavy-Duty EZD  Binder With Locking Rings"/>
    <n v="8.9280000000000008"/>
    <n v="2"/>
    <n v="0.2"/>
    <x v="6604"/>
  </r>
  <r>
    <n v="8469"/>
    <x v="4206"/>
    <x v="0"/>
    <x v="583"/>
    <d v="2013-11-18T00:00:00"/>
    <s v="Standard Class"/>
    <s v="AS-10285"/>
    <s v="Alejandro Savely"/>
    <x v="1"/>
    <s v="United States"/>
    <s v="Noblesville"/>
    <x v="14"/>
    <n v="46060"/>
    <x v="2"/>
    <s v="FUR-TA-10001950"/>
    <x v="0"/>
    <x v="3"/>
    <s v="Balt Solid Wood Round Tables"/>
    <n v="2678.94"/>
    <n v="6"/>
    <n v="0"/>
    <x v="6605"/>
  </r>
  <r>
    <n v="8470"/>
    <x v="4207"/>
    <x v="3"/>
    <x v="756"/>
    <d v="2014-04-28T00:00:00"/>
    <s v="Standard Class"/>
    <s v="PN-18775"/>
    <s v="Parhena Norris"/>
    <x v="2"/>
    <s v="United States"/>
    <s v="Clarksville"/>
    <x v="18"/>
    <n v="37042"/>
    <x v="0"/>
    <s v="FUR-BO-10001972"/>
    <x v="0"/>
    <x v="0"/>
    <s v="O'Sullivan 4-Shelf Bookcase in Odessa Pine"/>
    <n v="387.13600000000002"/>
    <n v="4"/>
    <n v="0.2"/>
    <x v="6606"/>
  </r>
  <r>
    <n v="8471"/>
    <x v="4207"/>
    <x v="3"/>
    <x v="756"/>
    <d v="2014-04-28T00:00:00"/>
    <s v="Standard Class"/>
    <s v="PN-18775"/>
    <s v="Parhena Norris"/>
    <x v="2"/>
    <s v="United States"/>
    <s v="Clarksville"/>
    <x v="18"/>
    <n v="37042"/>
    <x v="0"/>
    <s v="TEC-AC-10002473"/>
    <x v="2"/>
    <x v="11"/>
    <s v="Maxell 4.7GB DVD-R"/>
    <n v="45.408000000000001"/>
    <n v="2"/>
    <n v="0.2"/>
    <x v="6607"/>
  </r>
  <r>
    <n v="8472"/>
    <x v="4207"/>
    <x v="3"/>
    <x v="756"/>
    <d v="2014-04-28T00:00:00"/>
    <s v="Standard Class"/>
    <s v="PN-18775"/>
    <s v="Parhena Norris"/>
    <x v="2"/>
    <s v="United States"/>
    <s v="Clarksville"/>
    <x v="18"/>
    <n v="37042"/>
    <x v="0"/>
    <s v="FUR-FU-10000193"/>
    <x v="0"/>
    <x v="5"/>
    <s v="Tenex Chairmats For Use with Hard Floors"/>
    <n v="77.951999999999998"/>
    <n v="3"/>
    <n v="0.2"/>
    <x v="6608"/>
  </r>
  <r>
    <n v="8473"/>
    <x v="4207"/>
    <x v="3"/>
    <x v="756"/>
    <d v="2014-04-28T00:00:00"/>
    <s v="Standard Class"/>
    <s v="PN-18775"/>
    <s v="Parhena Norris"/>
    <x v="2"/>
    <s v="United States"/>
    <s v="Clarksville"/>
    <x v="18"/>
    <n v="37042"/>
    <x v="0"/>
    <s v="OFF-LA-10000081"/>
    <x v="1"/>
    <x v="2"/>
    <s v="Avery 496"/>
    <n v="3"/>
    <n v="1"/>
    <n v="0.2"/>
    <x v="3983"/>
  </r>
  <r>
    <n v="8474"/>
    <x v="4208"/>
    <x v="1"/>
    <x v="420"/>
    <d v="2012-10-26T00:00:00"/>
    <s v="Second Class"/>
    <s v="GM-14500"/>
    <s v="Gene McClure"/>
    <x v="0"/>
    <s v="United States"/>
    <s v="Hollywood"/>
    <x v="2"/>
    <n v="33021"/>
    <x v="0"/>
    <s v="OFF-ST-10000876"/>
    <x v="1"/>
    <x v="4"/>
    <s v="Eldon Simplefile Box Office"/>
    <n v="9.952"/>
    <n v="1"/>
    <n v="0.2"/>
    <x v="6609"/>
  </r>
  <r>
    <n v="8475"/>
    <x v="4209"/>
    <x v="3"/>
    <x v="359"/>
    <d v="2014-04-15T00:00:00"/>
    <s v="Standard Class"/>
    <s v="NC-18625"/>
    <s v="Noah Childs"/>
    <x v="1"/>
    <s v="United States"/>
    <s v="York"/>
    <x v="9"/>
    <n v="17403"/>
    <x v="3"/>
    <s v="OFF-BI-10004492"/>
    <x v="1"/>
    <x v="8"/>
    <s v="Tuf-Vin Binders"/>
    <n v="37.896000000000001"/>
    <n v="4"/>
    <n v="0.7"/>
    <x v="6610"/>
  </r>
  <r>
    <n v="8476"/>
    <x v="4209"/>
    <x v="3"/>
    <x v="359"/>
    <d v="2014-04-15T00:00:00"/>
    <s v="Standard Class"/>
    <s v="NC-18625"/>
    <s v="Noah Childs"/>
    <x v="1"/>
    <s v="United States"/>
    <s v="York"/>
    <x v="9"/>
    <n v="17403"/>
    <x v="3"/>
    <s v="OFF-PA-10001033"/>
    <x v="1"/>
    <x v="10"/>
    <s v="Xerox 1893"/>
    <n v="65.584000000000003"/>
    <n v="2"/>
    <n v="0.2"/>
    <x v="5944"/>
  </r>
  <r>
    <n v="8477"/>
    <x v="4210"/>
    <x v="3"/>
    <x v="855"/>
    <d v="2014-11-02T00:00:00"/>
    <s v="Standard Class"/>
    <s v="TW-21025"/>
    <s v="Tamara Willingham"/>
    <x v="2"/>
    <s v="United States"/>
    <s v="Mesa"/>
    <x v="16"/>
    <n v="85204"/>
    <x v="1"/>
    <s v="OFF-PA-10004039"/>
    <x v="1"/>
    <x v="10"/>
    <s v="Xerox 1882"/>
    <n v="44.783999999999999"/>
    <n v="1"/>
    <n v="0.2"/>
    <x v="6611"/>
  </r>
  <r>
    <n v="8478"/>
    <x v="4211"/>
    <x v="1"/>
    <x v="628"/>
    <d v="2012-10-30T00:00:00"/>
    <s v="Same Day"/>
    <s v="BF-11020"/>
    <s v="Barry Französisch"/>
    <x v="1"/>
    <s v="United States"/>
    <s v="New York City"/>
    <x v="15"/>
    <n v="10024"/>
    <x v="3"/>
    <s v="TEC-MA-10004552"/>
    <x v="2"/>
    <x v="15"/>
    <s v="Star Micronics TSP100 TSP143LAN Receipt Printer"/>
    <n v="1035.8"/>
    <n v="4"/>
    <n v="0"/>
    <x v="6612"/>
  </r>
  <r>
    <n v="8479"/>
    <x v="4212"/>
    <x v="3"/>
    <x v="404"/>
    <d v="2014-12-25T00:00:00"/>
    <s v="Standard Class"/>
    <s v="TT-21460"/>
    <s v="Tonja Turnell"/>
    <x v="2"/>
    <s v="United States"/>
    <s v="San Francisco"/>
    <x v="1"/>
    <n v="94110"/>
    <x v="1"/>
    <s v="OFF-AR-10002578"/>
    <x v="1"/>
    <x v="6"/>
    <s v="Newell 335"/>
    <n v="5.76"/>
    <n v="2"/>
    <n v="0"/>
    <x v="6613"/>
  </r>
  <r>
    <n v="8480"/>
    <x v="4213"/>
    <x v="0"/>
    <x v="299"/>
    <d v="2013-03-17T00:00:00"/>
    <s v="Standard Class"/>
    <s v="SW-20245"/>
    <s v="Scot Wooten"/>
    <x v="0"/>
    <s v="United States"/>
    <s v="Los Angeles"/>
    <x v="1"/>
    <n v="90036"/>
    <x v="1"/>
    <s v="OFF-PA-10004022"/>
    <x v="1"/>
    <x v="10"/>
    <s v="Hammermill Color Copier Paper (28Lb. and 96 Bright)"/>
    <n v="19.98"/>
    <n v="2"/>
    <n v="0"/>
    <x v="1064"/>
  </r>
  <r>
    <n v="8481"/>
    <x v="4214"/>
    <x v="2"/>
    <x v="609"/>
    <d v="2011-07-27T00:00:00"/>
    <s v="Standard Class"/>
    <s v="PG-18820"/>
    <s v="Patrick Gardner"/>
    <x v="0"/>
    <s v="United States"/>
    <s v="Omaha"/>
    <x v="8"/>
    <n v="68104"/>
    <x v="2"/>
    <s v="TEC-PH-10004100"/>
    <x v="2"/>
    <x v="7"/>
    <s v="Griffin GC17055 Auxiliary Audio Cable"/>
    <n v="35.979999999999997"/>
    <n v="2"/>
    <n v="0"/>
    <x v="6614"/>
  </r>
  <r>
    <n v="8482"/>
    <x v="4215"/>
    <x v="0"/>
    <x v="1012"/>
    <d v="2013-05-29T00:00:00"/>
    <s v="Standard Class"/>
    <s v="DP-13390"/>
    <s v="Dennis Pardue"/>
    <x v="2"/>
    <s v="United States"/>
    <s v="Philadelphia"/>
    <x v="9"/>
    <n v="19120"/>
    <x v="3"/>
    <s v="OFF-AR-10001860"/>
    <x v="1"/>
    <x v="6"/>
    <s v="BIC Liqua Brite Liner"/>
    <n v="16.656000000000002"/>
    <n v="3"/>
    <n v="0.2"/>
    <x v="6615"/>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699999999999989"/>
    <n v="5"/>
    <n v="0"/>
    <x v="6616"/>
  </r>
  <r>
    <n v="8485"/>
    <x v="4218"/>
    <x v="3"/>
    <x v="241"/>
    <d v="2014-09-25T00:00:00"/>
    <s v="Same Day"/>
    <s v="PB-19150"/>
    <s v="Philip Brown"/>
    <x v="0"/>
    <s v="United States"/>
    <s v="Seattle"/>
    <x v="4"/>
    <n v="98115"/>
    <x v="1"/>
    <s v="FUR-FU-10002759"/>
    <x v="0"/>
    <x v="5"/>
    <s v="12-1/2 Diameter Round Wall Clock"/>
    <n v="199.8"/>
    <n v="10"/>
    <n v="0"/>
    <x v="6617"/>
  </r>
  <r>
    <n v="8486"/>
    <x v="4219"/>
    <x v="3"/>
    <x v="996"/>
    <d v="2014-04-01T00:00:00"/>
    <s v="Standard Class"/>
    <s v="BD-11560"/>
    <s v="Brendan Dodson"/>
    <x v="2"/>
    <s v="United States"/>
    <s v="Fresno"/>
    <x v="1"/>
    <n v="93727"/>
    <x v="1"/>
    <s v="OFF-PA-10000740"/>
    <x v="1"/>
    <x v="10"/>
    <s v="Xerox 1982"/>
    <n v="45.68"/>
    <n v="2"/>
    <n v="0"/>
    <x v="1981"/>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618"/>
  </r>
  <r>
    <n v="8489"/>
    <x v="4220"/>
    <x v="0"/>
    <x v="1056"/>
    <d v="2013-02-04T00:00:00"/>
    <s v="Second Class"/>
    <s v="SE-20110"/>
    <s v="Sanjit Engle"/>
    <x v="0"/>
    <s v="United States"/>
    <s v="Arlington"/>
    <x v="17"/>
    <n v="22204"/>
    <x v="0"/>
    <s v="TEC-MA-10001127"/>
    <x v="2"/>
    <x v="15"/>
    <s v="HP Designjet T520 Inkjet Large Format Printer - 24&quot; Color"/>
    <n v="8749.9500000000007"/>
    <n v="5"/>
    <n v="0"/>
    <x v="6619"/>
  </r>
  <r>
    <n v="8490"/>
    <x v="4220"/>
    <x v="0"/>
    <x v="1056"/>
    <d v="2013-02-04T00:00:00"/>
    <s v="Second Class"/>
    <s v="SE-20110"/>
    <s v="Sanjit Engle"/>
    <x v="0"/>
    <s v="United States"/>
    <s v="Arlington"/>
    <x v="17"/>
    <n v="22204"/>
    <x v="0"/>
    <s v="OFF-BI-10002557"/>
    <x v="1"/>
    <x v="8"/>
    <s v="Presstex Flexible Ring Binders"/>
    <n v="36.4"/>
    <n v="8"/>
    <n v="0"/>
    <x v="6620"/>
  </r>
  <r>
    <n v="8491"/>
    <x v="4220"/>
    <x v="0"/>
    <x v="1056"/>
    <d v="2013-02-04T00:00:00"/>
    <s v="Second Class"/>
    <s v="SE-20110"/>
    <s v="Sanjit Engle"/>
    <x v="0"/>
    <s v="United States"/>
    <s v="Arlington"/>
    <x v="17"/>
    <n v="22204"/>
    <x v="0"/>
    <s v="FUR-FU-10001731"/>
    <x v="0"/>
    <x v="5"/>
    <s v="Acrylic Self-Standing Desk Frames"/>
    <n v="18.689999999999998"/>
    <n v="7"/>
    <n v="0"/>
    <x v="6621"/>
  </r>
  <r>
    <n v="8492"/>
    <x v="4221"/>
    <x v="3"/>
    <x v="437"/>
    <d v="2014-07-12T00:00:00"/>
    <s v="Standard Class"/>
    <s v="AT-10735"/>
    <s v="Annie Thurman"/>
    <x v="0"/>
    <s v="United States"/>
    <s v="Los Angeles"/>
    <x v="1"/>
    <n v="90049"/>
    <x v="1"/>
    <s v="OFF-FA-10001135"/>
    <x v="1"/>
    <x v="13"/>
    <s v="Brites Rubber Bands, 1 1/2 oz. Box"/>
    <n v="5.9399999999999995"/>
    <n v="3"/>
    <n v="0"/>
    <x v="6622"/>
  </r>
  <r>
    <n v="8493"/>
    <x v="4222"/>
    <x v="1"/>
    <x v="924"/>
    <d v="2012-10-28T00:00:00"/>
    <s v="Standard Class"/>
    <s v="CC-12685"/>
    <s v="Craig Carroll"/>
    <x v="0"/>
    <s v="United States"/>
    <s v="Lubbock"/>
    <x v="5"/>
    <n v="79424"/>
    <x v="2"/>
    <s v="OFF-PA-10000069"/>
    <x v="1"/>
    <x v="10"/>
    <s v="TOPS 4 x 6 Fluorescent Color Memo Sheets, 500 Sheets per Pack"/>
    <n v="60.736000000000004"/>
    <n v="8"/>
    <n v="0.2"/>
    <x v="6623"/>
  </r>
  <r>
    <n v="8494"/>
    <x v="4222"/>
    <x v="1"/>
    <x v="924"/>
    <d v="2012-10-28T00:00:00"/>
    <s v="Standard Class"/>
    <s v="CC-12685"/>
    <s v="Craig Carroll"/>
    <x v="0"/>
    <s v="United States"/>
    <s v="Lubbock"/>
    <x v="5"/>
    <n v="79424"/>
    <x v="2"/>
    <s v="TEC-CO-10001943"/>
    <x v="2"/>
    <x v="16"/>
    <s v="Canon PC-428 Personal Copier"/>
    <n v="479.97600000000006"/>
    <n v="3"/>
    <n v="0.2"/>
    <x v="6624"/>
  </r>
  <r>
    <n v="8495"/>
    <x v="4222"/>
    <x v="1"/>
    <x v="924"/>
    <d v="2012-10-28T00:00:00"/>
    <s v="Standard Class"/>
    <s v="CC-12685"/>
    <s v="Craig Carroll"/>
    <x v="0"/>
    <s v="United States"/>
    <s v="Lubbock"/>
    <x v="5"/>
    <n v="79424"/>
    <x v="2"/>
    <s v="OFF-BI-10000977"/>
    <x v="1"/>
    <x v="8"/>
    <s v="Ibico Plastic Spiral Binding Combs"/>
    <n v="6.0799999999999983"/>
    <n v="1"/>
    <n v="0.8"/>
    <x v="6625"/>
  </r>
  <r>
    <n v="8496"/>
    <x v="4223"/>
    <x v="0"/>
    <x v="499"/>
    <d v="2013-12-09T00:00:00"/>
    <s v="Standard Class"/>
    <s v="AS-10225"/>
    <s v="Alan Schoenberger"/>
    <x v="1"/>
    <s v="United States"/>
    <s v="Longmont"/>
    <x v="22"/>
    <n v="80501"/>
    <x v="1"/>
    <s v="TEC-AC-10002942"/>
    <x v="2"/>
    <x v="11"/>
    <s v="WD My Passport Ultra 1TB Portable External Hard Drive"/>
    <n v="165.60000000000002"/>
    <n v="3"/>
    <n v="0.2"/>
    <x v="6569"/>
  </r>
  <r>
    <n v="8497"/>
    <x v="4224"/>
    <x v="2"/>
    <x v="1195"/>
    <d v="2011-03-08T00:00:00"/>
    <s v="Second Class"/>
    <s v="AB-10150"/>
    <s v="Aimee Bixby"/>
    <x v="0"/>
    <s v="United States"/>
    <s v="Yonkers"/>
    <x v="15"/>
    <n v="10701"/>
    <x v="3"/>
    <s v="OFF-AR-10000588"/>
    <x v="1"/>
    <x v="6"/>
    <s v="Newell 345"/>
    <n v="59.519999999999996"/>
    <n v="3"/>
    <n v="0"/>
    <x v="436"/>
  </r>
  <r>
    <n v="8498"/>
    <x v="4224"/>
    <x v="2"/>
    <x v="1195"/>
    <d v="2011-03-08T00:00:00"/>
    <s v="Second Class"/>
    <s v="AB-10150"/>
    <s v="Aimee Bixby"/>
    <x v="0"/>
    <s v="United States"/>
    <s v="Yonkers"/>
    <x v="15"/>
    <n v="10701"/>
    <x v="3"/>
    <s v="TEC-AC-10002001"/>
    <x v="2"/>
    <x v="11"/>
    <s v="Logitech Wireless Gaming Headset G930"/>
    <n v="479.97"/>
    <n v="3"/>
    <n v="0"/>
    <x v="6626"/>
  </r>
  <r>
    <n v="8499"/>
    <x v="4224"/>
    <x v="2"/>
    <x v="1195"/>
    <d v="2011-03-08T00:00:00"/>
    <s v="Second Class"/>
    <s v="AB-10150"/>
    <s v="Aimee Bixby"/>
    <x v="0"/>
    <s v="United States"/>
    <s v="Yonkers"/>
    <x v="15"/>
    <n v="10701"/>
    <x v="3"/>
    <s v="OFF-SU-10000381"/>
    <x v="1"/>
    <x v="14"/>
    <s v="Acme Forged Steel Scissors with Black Enamel Handles"/>
    <n v="18.62"/>
    <n v="2"/>
    <n v="0"/>
    <x v="6627"/>
  </r>
  <r>
    <n v="8500"/>
    <x v="4224"/>
    <x v="2"/>
    <x v="1195"/>
    <d v="2011-03-08T00:00:00"/>
    <s v="Second Class"/>
    <s v="AB-10150"/>
    <s v="Aimee Bixby"/>
    <x v="0"/>
    <s v="United States"/>
    <s v="Yonkers"/>
    <x v="15"/>
    <n v="10701"/>
    <x v="3"/>
    <s v="OFF-BI-10001617"/>
    <x v="1"/>
    <x v="8"/>
    <s v="GBC Wire Binding Combs"/>
    <n v="49.632000000000005"/>
    <n v="6"/>
    <n v="0.2"/>
    <x v="6628"/>
  </r>
  <r>
    <n v="8501"/>
    <x v="4224"/>
    <x v="2"/>
    <x v="1195"/>
    <d v="2011-03-08T00:00:00"/>
    <s v="Second Class"/>
    <s v="AB-10150"/>
    <s v="Aimee Bixby"/>
    <x v="0"/>
    <s v="United States"/>
    <s v="Yonkers"/>
    <x v="15"/>
    <n v="10701"/>
    <x v="3"/>
    <s v="OFF-PA-10001878"/>
    <x v="1"/>
    <x v="10"/>
    <s v="Xerox 1891"/>
    <n v="97.82"/>
    <n v="2"/>
    <n v="0"/>
    <x v="630"/>
  </r>
  <r>
    <n v="8502"/>
    <x v="4225"/>
    <x v="1"/>
    <x v="879"/>
    <d v="2012-03-03T00:00:00"/>
    <s v="Second Class"/>
    <s v="DH-13075"/>
    <s v="Dave Hallsten"/>
    <x v="1"/>
    <s v="United States"/>
    <s v="Los Angeles"/>
    <x v="1"/>
    <n v="90045"/>
    <x v="1"/>
    <s v="TEC-PH-10000376"/>
    <x v="2"/>
    <x v="7"/>
    <s v="Square Credit Card Reader"/>
    <n v="15.984000000000002"/>
    <n v="2"/>
    <n v="0.2"/>
    <x v="4815"/>
  </r>
  <r>
    <n v="8503"/>
    <x v="4225"/>
    <x v="1"/>
    <x v="879"/>
    <d v="2012-03-03T00:00:00"/>
    <s v="Second Class"/>
    <s v="DH-13075"/>
    <s v="Dave Hallsten"/>
    <x v="1"/>
    <s v="United States"/>
    <s v="Los Angeles"/>
    <x v="1"/>
    <n v="90045"/>
    <x v="1"/>
    <s v="FUR-CH-10003396"/>
    <x v="0"/>
    <x v="1"/>
    <s v="Global Deluxe Steno Chair"/>
    <n v="184.75200000000001"/>
    <n v="3"/>
    <n v="0.2"/>
    <x v="4942"/>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x v="5650"/>
  </r>
  <r>
    <n v="8506"/>
    <x v="4228"/>
    <x v="0"/>
    <x v="387"/>
    <d v="2013-03-13T00:00:00"/>
    <s v="Standard Class"/>
    <s v="SJ-20125"/>
    <s v="Sanjit Jacobs"/>
    <x v="2"/>
    <s v="United States"/>
    <s v="Dallas"/>
    <x v="5"/>
    <n v="75217"/>
    <x v="2"/>
    <s v="OFF-BI-10001757"/>
    <x v="1"/>
    <x v="8"/>
    <s v="Pressboard Hanging Data Binders for Unburst Sheets"/>
    <n v="8.8559999999999981"/>
    <n v="9"/>
    <n v="0.8"/>
    <x v="6629"/>
  </r>
  <r>
    <n v="8507"/>
    <x v="4228"/>
    <x v="0"/>
    <x v="387"/>
    <d v="2013-03-13T00:00:00"/>
    <s v="Standard Class"/>
    <s v="SJ-20125"/>
    <s v="Sanjit Jacobs"/>
    <x v="2"/>
    <s v="United States"/>
    <s v="Dallas"/>
    <x v="5"/>
    <n v="75217"/>
    <x v="2"/>
    <s v="TEC-AC-10004633"/>
    <x v="2"/>
    <x v="11"/>
    <s v="Verbatim 25 GB 6x Blu-ray Single Layer Recordable Disc, 3/Pack"/>
    <n v="27.96"/>
    <n v="5"/>
    <n v="0.2"/>
    <x v="6630"/>
  </r>
  <r>
    <n v="8508"/>
    <x v="4228"/>
    <x v="0"/>
    <x v="387"/>
    <d v="2013-03-13T00:00:00"/>
    <s v="Standard Class"/>
    <s v="SJ-20125"/>
    <s v="Sanjit Jacobs"/>
    <x v="2"/>
    <s v="United States"/>
    <s v="Dallas"/>
    <x v="5"/>
    <n v="75217"/>
    <x v="2"/>
    <s v="OFF-EN-10001453"/>
    <x v="1"/>
    <x v="12"/>
    <s v="Tyvek Interoffice Envelopes, 9 1/2&quot; x 12 1/2&quot;, 100/Box"/>
    <n v="146.352"/>
    <n v="3"/>
    <n v="0.2"/>
    <x v="6631"/>
  </r>
  <r>
    <n v="8509"/>
    <x v="4229"/>
    <x v="1"/>
    <x v="555"/>
    <d v="2012-12-14T00:00:00"/>
    <s v="First Class"/>
    <s v="CA-12775"/>
    <s v="Cynthia Arntzen"/>
    <x v="0"/>
    <s v="United States"/>
    <s v="Detroit"/>
    <x v="12"/>
    <n v="48205"/>
    <x v="2"/>
    <s v="TEC-AC-10004761"/>
    <x v="2"/>
    <x v="11"/>
    <s v="Maxell 4.7GB DVD+RW 3/Pack"/>
    <n v="175.23"/>
    <n v="11"/>
    <n v="0"/>
    <x v="6632"/>
  </r>
  <r>
    <n v="8510"/>
    <x v="4229"/>
    <x v="1"/>
    <x v="555"/>
    <d v="2012-12-14T00:00:00"/>
    <s v="First Class"/>
    <s v="CA-12775"/>
    <s v="Cynthia Arntzen"/>
    <x v="0"/>
    <s v="United States"/>
    <s v="Detroit"/>
    <x v="12"/>
    <n v="48205"/>
    <x v="2"/>
    <s v="TEC-PH-10003691"/>
    <x v="2"/>
    <x v="7"/>
    <s v="BlackBerry Q10"/>
    <n v="125.99"/>
    <n v="1"/>
    <n v="0"/>
    <x v="6633"/>
  </r>
  <r>
    <n v="8511"/>
    <x v="4229"/>
    <x v="1"/>
    <x v="555"/>
    <d v="2012-12-14T00:00:00"/>
    <s v="First Class"/>
    <s v="CA-12775"/>
    <s v="Cynthia Arntzen"/>
    <x v="0"/>
    <s v="United States"/>
    <s v="Detroit"/>
    <x v="12"/>
    <n v="48205"/>
    <x v="2"/>
    <s v="OFF-BI-10004965"/>
    <x v="1"/>
    <x v="8"/>
    <s v="Ibico Covers for Plastic or Wire Binding Elements"/>
    <n v="23"/>
    <n v="2"/>
    <n v="0"/>
    <x v="6634"/>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x v="2386"/>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635"/>
  </r>
  <r>
    <n v="8514"/>
    <x v="4232"/>
    <x v="3"/>
    <x v="929"/>
    <d v="2014-06-10T00:00:00"/>
    <s v="Standard Class"/>
    <s v="NS-18640"/>
    <s v="Noel Staavos"/>
    <x v="1"/>
    <s v="United States"/>
    <s v="Orlando"/>
    <x v="2"/>
    <n v="32839"/>
    <x v="0"/>
    <s v="OFF-PA-10002787"/>
    <x v="1"/>
    <x v="10"/>
    <s v="Xerox 227"/>
    <n v="20.736000000000004"/>
    <n v="4"/>
    <n v="0.2"/>
    <x v="570"/>
  </r>
  <r>
    <n v="8515"/>
    <x v="4233"/>
    <x v="1"/>
    <x v="291"/>
    <d v="2012-08-26T00:00:00"/>
    <s v="Standard Class"/>
    <s v="HG-14965"/>
    <s v="Henry Goldwyn"/>
    <x v="1"/>
    <s v="United States"/>
    <s v="Florence"/>
    <x v="0"/>
    <n v="41042"/>
    <x v="0"/>
    <s v="OFF-AR-10003602"/>
    <x v="1"/>
    <x v="6"/>
    <s v="Quartet Omega Colored Chalk, 12/Pack"/>
    <n v="17.52"/>
    <n v="3"/>
    <n v="0"/>
    <x v="6636"/>
  </r>
  <r>
    <n v="8516"/>
    <x v="4233"/>
    <x v="1"/>
    <x v="291"/>
    <d v="2012-08-26T00:00:00"/>
    <s v="Standard Class"/>
    <s v="HG-14965"/>
    <s v="Henry Goldwyn"/>
    <x v="1"/>
    <s v="United States"/>
    <s v="Florence"/>
    <x v="0"/>
    <n v="41042"/>
    <x v="0"/>
    <s v="OFF-AR-10002053"/>
    <x v="1"/>
    <x v="6"/>
    <s v="Premium Writing Pencils, Soft, #2 by Central Association for the Blind"/>
    <n v="35.76"/>
    <n v="12"/>
    <n v="0"/>
    <x v="6637"/>
  </r>
  <r>
    <n v="8517"/>
    <x v="4234"/>
    <x v="0"/>
    <x v="281"/>
    <d v="2013-04-12T00:00:00"/>
    <s v="Standard Class"/>
    <s v="SF-20200"/>
    <s v="Sarah Foster"/>
    <x v="0"/>
    <s v="United States"/>
    <s v="New York City"/>
    <x v="15"/>
    <n v="10009"/>
    <x v="3"/>
    <s v="OFF-AR-10002833"/>
    <x v="1"/>
    <x v="6"/>
    <s v="Newell 322"/>
    <n v="3.64"/>
    <n v="2"/>
    <n v="0"/>
    <x v="6638"/>
  </r>
  <r>
    <n v="8518"/>
    <x v="4235"/>
    <x v="3"/>
    <x v="400"/>
    <d v="2014-06-08T00:00:00"/>
    <s v="Second Class"/>
    <s v="EM-14065"/>
    <s v="Erin Mull"/>
    <x v="0"/>
    <s v="United States"/>
    <s v="Frisco"/>
    <x v="5"/>
    <n v="75034"/>
    <x v="2"/>
    <s v="FUR-FU-10002501"/>
    <x v="0"/>
    <x v="5"/>
    <s v="Nu-Dell Executive Frame"/>
    <n v="30.336000000000006"/>
    <n v="6"/>
    <n v="0.6"/>
    <x v="6639"/>
  </r>
  <r>
    <n v="8519"/>
    <x v="4236"/>
    <x v="3"/>
    <x v="769"/>
    <d v="2014-12-11T00:00:00"/>
    <s v="Standard Class"/>
    <s v="DO-13645"/>
    <s v="Doug O'Connell"/>
    <x v="0"/>
    <s v="United States"/>
    <s v="Paterson"/>
    <x v="30"/>
    <n v="7501"/>
    <x v="3"/>
    <s v="FUR-FU-10002506"/>
    <x v="0"/>
    <x v="5"/>
    <s v="Tensor &quot;Hersey Kiss&quot; Styled Floor Lamp"/>
    <n v="12.99"/>
    <n v="1"/>
    <n v="0"/>
    <x v="6640"/>
  </r>
  <r>
    <n v="8520"/>
    <x v="4236"/>
    <x v="3"/>
    <x v="769"/>
    <d v="2014-12-11T00:00:00"/>
    <s v="Standard Class"/>
    <s v="DO-13645"/>
    <s v="Doug O'Connell"/>
    <x v="0"/>
    <s v="United States"/>
    <s v="Paterson"/>
    <x v="30"/>
    <n v="7501"/>
    <x v="3"/>
    <s v="FUR-CH-10003817"/>
    <x v="0"/>
    <x v="1"/>
    <s v="Global Value Steno Chair, Gray"/>
    <n v="182.22"/>
    <n v="3"/>
    <n v="0"/>
    <x v="6641"/>
  </r>
  <r>
    <n v="8521"/>
    <x v="4236"/>
    <x v="3"/>
    <x v="769"/>
    <d v="2014-12-11T00:00:00"/>
    <s v="Standard Class"/>
    <s v="DO-13645"/>
    <s v="Doug O'Connell"/>
    <x v="0"/>
    <s v="United States"/>
    <s v="Paterson"/>
    <x v="30"/>
    <n v="7501"/>
    <x v="3"/>
    <s v="FUR-CH-10004860"/>
    <x v="0"/>
    <x v="1"/>
    <s v="Global Low Back Tilter Chair"/>
    <n v="302.94"/>
    <n v="3"/>
    <n v="0"/>
    <x v="6642"/>
  </r>
  <r>
    <n v="8522"/>
    <x v="4237"/>
    <x v="0"/>
    <x v="383"/>
    <d v="2013-01-15T00:00:00"/>
    <s v="Standard Class"/>
    <s v="MP-17470"/>
    <s v="Mark Packer"/>
    <x v="2"/>
    <s v="United States"/>
    <s v="Columbus"/>
    <x v="24"/>
    <n v="43229"/>
    <x v="3"/>
    <s v="FUR-FU-10002268"/>
    <x v="0"/>
    <x v="5"/>
    <s v="Ultra Door Push Plate"/>
    <n v="54.992000000000004"/>
    <n v="14"/>
    <n v="0.2"/>
    <x v="6643"/>
  </r>
  <r>
    <n v="8523"/>
    <x v="4238"/>
    <x v="0"/>
    <x v="178"/>
    <d v="2013-04-08T00:00:00"/>
    <s v="Standard Class"/>
    <s v="MY-18295"/>
    <s v="Muhammed Yedwab"/>
    <x v="1"/>
    <s v="United States"/>
    <s v="Milwaukee"/>
    <x v="6"/>
    <n v="53209"/>
    <x v="2"/>
    <s v="TEC-PH-10000148"/>
    <x v="2"/>
    <x v="7"/>
    <s v="Cyber Acoustics AC-202b Speech Recognition Stereo Headset"/>
    <n v="12.99"/>
    <n v="1"/>
    <n v="0"/>
    <x v="6644"/>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n v="8525"/>
    <x v="4240"/>
    <x v="3"/>
    <x v="633"/>
    <d v="2014-03-17T00:00:00"/>
    <s v="Same Day"/>
    <s v="SP-20920"/>
    <s v="Susan Pistek"/>
    <x v="0"/>
    <s v="United States"/>
    <s v="Columbus"/>
    <x v="24"/>
    <n v="43229"/>
    <x v="3"/>
    <s v="TEC-PH-10004348"/>
    <x v="2"/>
    <x v="7"/>
    <s v="OtterBox Defender Series Case - iPhone 5c"/>
    <n v="44.375999999999998"/>
    <n v="2"/>
    <n v="0.4"/>
    <x v="6646"/>
  </r>
  <r>
    <n v="8526"/>
    <x v="4240"/>
    <x v="3"/>
    <x v="633"/>
    <d v="2014-03-17T00:00:00"/>
    <s v="Same Day"/>
    <s v="SP-20920"/>
    <s v="Susan Pistek"/>
    <x v="0"/>
    <s v="United States"/>
    <s v="Columbus"/>
    <x v="24"/>
    <n v="43229"/>
    <x v="3"/>
    <s v="FUR-FU-10003424"/>
    <x v="0"/>
    <x v="5"/>
    <s v="Nu-Dell Oak Frame"/>
    <n v="51.264000000000003"/>
    <n v="6"/>
    <n v="0.2"/>
    <x v="6647"/>
  </r>
  <r>
    <n v="8527"/>
    <x v="4240"/>
    <x v="3"/>
    <x v="633"/>
    <d v="2014-03-17T00:00:00"/>
    <s v="Same Day"/>
    <s v="SP-20920"/>
    <s v="Susan Pistek"/>
    <x v="0"/>
    <s v="United States"/>
    <s v="Columbus"/>
    <x v="24"/>
    <n v="43229"/>
    <x v="3"/>
    <s v="OFF-BI-10004654"/>
    <x v="1"/>
    <x v="8"/>
    <s v="Avery Binding System Hidden Tab Executive Style Index Sets"/>
    <n v="5.1930000000000005"/>
    <n v="3"/>
    <n v="0.7"/>
    <x v="636"/>
  </r>
  <r>
    <n v="8528"/>
    <x v="4240"/>
    <x v="3"/>
    <x v="633"/>
    <d v="2014-03-17T00:00:00"/>
    <s v="Same Day"/>
    <s v="SP-20920"/>
    <s v="Susan Pistek"/>
    <x v="0"/>
    <s v="United States"/>
    <s v="Columbus"/>
    <x v="24"/>
    <n v="43229"/>
    <x v="3"/>
    <s v="TEC-AC-10004571"/>
    <x v="2"/>
    <x v="11"/>
    <s v="Logitech G700s Rechargeable Gaming Mouse"/>
    <n v="159.98400000000001"/>
    <n v="2"/>
    <n v="0.2"/>
    <x v="1360"/>
  </r>
  <r>
    <n v="8529"/>
    <x v="4240"/>
    <x v="3"/>
    <x v="633"/>
    <d v="2014-03-17T00:00:00"/>
    <s v="Same Day"/>
    <s v="SP-20920"/>
    <s v="Susan Pistek"/>
    <x v="0"/>
    <s v="United States"/>
    <s v="Columbus"/>
    <x v="24"/>
    <n v="43229"/>
    <x v="3"/>
    <s v="OFF-ST-10000675"/>
    <x v="1"/>
    <x v="4"/>
    <s v="File Shuttle II and Handi-File, Black"/>
    <n v="54.224000000000004"/>
    <n v="2"/>
    <n v="0.2"/>
    <x v="322"/>
  </r>
  <r>
    <n v="8530"/>
    <x v="4241"/>
    <x v="3"/>
    <x v="468"/>
    <d v="2014-11-18T00:00:00"/>
    <s v="Standard Class"/>
    <s v="ME-17320"/>
    <s v="Maria Etezadi"/>
    <x v="2"/>
    <s v="United States"/>
    <s v="Los Angeles"/>
    <x v="1"/>
    <n v="90008"/>
    <x v="1"/>
    <s v="FUR-CH-10001714"/>
    <x v="0"/>
    <x v="1"/>
    <s v="Global Leather &amp; Oak Executive Chair, Burgundy"/>
    <n v="241.42399999999998"/>
    <n v="2"/>
    <n v="0.2"/>
    <x v="6648"/>
  </r>
  <r>
    <n v="8531"/>
    <x v="4242"/>
    <x v="0"/>
    <x v="885"/>
    <d v="2013-12-07T00:00:00"/>
    <s v="Standard Class"/>
    <s v="BS-11755"/>
    <s v="Bruce Stewart"/>
    <x v="0"/>
    <s v="United States"/>
    <s v="Detroit"/>
    <x v="12"/>
    <n v="48227"/>
    <x v="2"/>
    <s v="OFF-PA-10000380"/>
    <x v="1"/>
    <x v="10"/>
    <s v="REDIFORM Incoming/Outgoing Call Register, 11&quot; X 8 1/2&quot;, 100 Messages"/>
    <n v="33.36"/>
    <n v="4"/>
    <n v="0"/>
    <x v="6291"/>
  </r>
  <r>
    <n v="8532"/>
    <x v="4242"/>
    <x v="0"/>
    <x v="885"/>
    <d v="2013-12-07T00:00:00"/>
    <s v="Standard Class"/>
    <s v="BS-11755"/>
    <s v="Bruce Stewart"/>
    <x v="0"/>
    <s v="United States"/>
    <s v="Detroit"/>
    <x v="12"/>
    <n v="48227"/>
    <x v="2"/>
    <s v="OFF-PA-10002713"/>
    <x v="1"/>
    <x v="10"/>
    <s v="Adams Phone Message Book, 200 Message Capacity, 8 1/16” x 11”"/>
    <n v="13.76"/>
    <n v="2"/>
    <n v="0"/>
    <x v="1341"/>
  </r>
  <r>
    <n v="8533"/>
    <x v="4242"/>
    <x v="0"/>
    <x v="885"/>
    <d v="2013-12-07T00:00:00"/>
    <s v="Standard Class"/>
    <s v="BS-11755"/>
    <s v="Bruce Stewart"/>
    <x v="0"/>
    <s v="United States"/>
    <s v="Detroit"/>
    <x v="12"/>
    <n v="48227"/>
    <x v="2"/>
    <s v="OFF-ST-10001370"/>
    <x v="1"/>
    <x v="4"/>
    <s v="Sensible Storage WireTech Storage Systems"/>
    <n v="496.86"/>
    <n v="7"/>
    <n v="0"/>
    <x v="6649"/>
  </r>
  <r>
    <n v="8534"/>
    <x v="4242"/>
    <x v="0"/>
    <x v="885"/>
    <d v="2013-12-07T00:00:00"/>
    <s v="Standard Class"/>
    <s v="BS-11755"/>
    <s v="Bruce Stewart"/>
    <x v="0"/>
    <s v="United States"/>
    <s v="Detroit"/>
    <x v="12"/>
    <n v="48227"/>
    <x v="2"/>
    <s v="FUR-CH-10000513"/>
    <x v="0"/>
    <x v="1"/>
    <s v="High-Back Leather Manager's Chair"/>
    <n v="389.97"/>
    <n v="3"/>
    <n v="0"/>
    <x v="6650"/>
  </r>
  <r>
    <n v="8535"/>
    <x v="4243"/>
    <x v="1"/>
    <x v="1004"/>
    <d v="2012-01-15T00:00:00"/>
    <s v="Second Class"/>
    <s v="KS-16300"/>
    <s v="Karen Seio"/>
    <x v="1"/>
    <s v="United States"/>
    <s v="Columbus"/>
    <x v="32"/>
    <n v="31907"/>
    <x v="0"/>
    <s v="OFF-LA-10003223"/>
    <x v="1"/>
    <x v="2"/>
    <s v="Avery 508"/>
    <n v="9.82"/>
    <n v="2"/>
    <n v="0"/>
    <x v="787"/>
  </r>
  <r>
    <n v="8536"/>
    <x v="4244"/>
    <x v="2"/>
    <x v="1174"/>
    <d v="2011-05-20T00:00:00"/>
    <s v="Standard Class"/>
    <s v="CC-12475"/>
    <s v="Cindy Chapman"/>
    <x v="0"/>
    <s v="United States"/>
    <s v="San Francisco"/>
    <x v="1"/>
    <n v="94122"/>
    <x v="1"/>
    <s v="TEC-AC-10002217"/>
    <x v="2"/>
    <x v="11"/>
    <s v="Imation Clip USB flash drive - 8 GB"/>
    <n v="56.400000000000006"/>
    <n v="3"/>
    <n v="0"/>
    <x v="6651"/>
  </r>
  <r>
    <n v="8537"/>
    <x v="4245"/>
    <x v="1"/>
    <x v="722"/>
    <d v="2012-06-11T00:00:00"/>
    <s v="Standard Class"/>
    <s v="HD-14785"/>
    <s v="Harold Dahlen"/>
    <x v="2"/>
    <s v="United States"/>
    <s v="Philadelphia"/>
    <x v="9"/>
    <n v="19143"/>
    <x v="3"/>
    <s v="OFF-BI-10003707"/>
    <x v="1"/>
    <x v="8"/>
    <s v="Aluminum Screw Posts"/>
    <n v="18.312000000000001"/>
    <n v="4"/>
    <n v="0.7"/>
    <x v="5518"/>
  </r>
  <r>
    <n v="8538"/>
    <x v="4245"/>
    <x v="1"/>
    <x v="722"/>
    <d v="2012-06-11T00:00:00"/>
    <s v="Standard Class"/>
    <s v="HD-14785"/>
    <s v="Harold Dahlen"/>
    <x v="2"/>
    <s v="United States"/>
    <s v="Philadelphia"/>
    <x v="9"/>
    <n v="19143"/>
    <x v="3"/>
    <s v="OFF-PA-10000552"/>
    <x v="1"/>
    <x v="10"/>
    <s v="Xerox 200"/>
    <n v="25.920000000000005"/>
    <n v="5"/>
    <n v="0.2"/>
    <x v="1446"/>
  </r>
  <r>
    <n v="8539"/>
    <x v="4245"/>
    <x v="1"/>
    <x v="722"/>
    <d v="2012-06-11T00:00:00"/>
    <s v="Standard Class"/>
    <s v="HD-14785"/>
    <s v="Harold Dahlen"/>
    <x v="2"/>
    <s v="United States"/>
    <s v="Philadelphia"/>
    <x v="9"/>
    <n v="19143"/>
    <x v="3"/>
    <s v="OFF-AR-10003183"/>
    <x v="1"/>
    <x v="6"/>
    <s v="Avery Fluorescent Highlighter Four-Color Set"/>
    <n v="8.016"/>
    <n v="3"/>
    <n v="0.2"/>
    <x v="2423"/>
  </r>
  <r>
    <n v="8540"/>
    <x v="4246"/>
    <x v="3"/>
    <x v="631"/>
    <d v="2014-03-14T00:00:00"/>
    <s v="Standard Class"/>
    <s v="KB-16315"/>
    <s v="Karl Braun"/>
    <x v="0"/>
    <s v="United States"/>
    <s v="Los Angeles"/>
    <x v="1"/>
    <n v="90008"/>
    <x v="1"/>
    <s v="TEC-CO-10000971"/>
    <x v="2"/>
    <x v="16"/>
    <s v="Hewlett Packard 310 Color Digital Copier"/>
    <n v="479.98400000000004"/>
    <n v="2"/>
    <n v="0.2"/>
    <x v="2158"/>
  </r>
  <r>
    <n v="8541"/>
    <x v="4246"/>
    <x v="3"/>
    <x v="631"/>
    <d v="2014-03-14T00:00:00"/>
    <s v="Standard Class"/>
    <s v="KB-16315"/>
    <s v="Karl Braun"/>
    <x v="0"/>
    <s v="United States"/>
    <s v="Los Angeles"/>
    <x v="1"/>
    <n v="90008"/>
    <x v="1"/>
    <s v="OFF-BI-10003910"/>
    <x v="1"/>
    <x v="8"/>
    <s v="DXL Angle-View Binders with Locking Rings by Samsill"/>
    <n v="30.84"/>
    <n v="5"/>
    <n v="0.2"/>
    <x v="6652"/>
  </r>
  <r>
    <n v="8542"/>
    <x v="4247"/>
    <x v="1"/>
    <x v="937"/>
    <d v="2012-12-23T00:00:00"/>
    <s v="First Class"/>
    <s v="HR-14830"/>
    <s v="Harold Ryan"/>
    <x v="1"/>
    <s v="United States"/>
    <s v="Philadelphia"/>
    <x v="9"/>
    <n v="19140"/>
    <x v="3"/>
    <s v="OFF-ST-10001172"/>
    <x v="1"/>
    <x v="4"/>
    <s v="Tennsco Lockers, Sand"/>
    <n v="33.568000000000005"/>
    <n v="2"/>
    <n v="0.2"/>
    <x v="6653"/>
  </r>
  <r>
    <n v="8543"/>
    <x v="4247"/>
    <x v="1"/>
    <x v="937"/>
    <d v="2012-12-23T00:00:00"/>
    <s v="First Class"/>
    <s v="HR-14830"/>
    <s v="Harold Ryan"/>
    <x v="1"/>
    <s v="United States"/>
    <s v="Philadelphia"/>
    <x v="9"/>
    <n v="19140"/>
    <x v="3"/>
    <s v="FUR-CH-10001270"/>
    <x v="0"/>
    <x v="1"/>
    <s v="Harbour Creations Steel Folding Chair"/>
    <n v="422.62499999999994"/>
    <n v="7"/>
    <n v="0.3"/>
    <x v="232"/>
  </r>
  <r>
    <n v="8544"/>
    <x v="4248"/>
    <x v="2"/>
    <x v="908"/>
    <d v="2011-08-11T00:00:00"/>
    <s v="Standard Class"/>
    <s v="TB-21625"/>
    <s v="Trudy Brown"/>
    <x v="0"/>
    <s v="United States"/>
    <s v="New York City"/>
    <x v="15"/>
    <n v="10035"/>
    <x v="3"/>
    <s v="TEC-AC-10004571"/>
    <x v="2"/>
    <x v="11"/>
    <s v="Logitech G700s Rechargeable Gaming Mouse"/>
    <n v="199.98"/>
    <n v="2"/>
    <n v="0"/>
    <x v="4210"/>
  </r>
  <r>
    <n v="8545"/>
    <x v="4249"/>
    <x v="0"/>
    <x v="1196"/>
    <d v="2013-04-01T00:00:00"/>
    <s v="Standard Class"/>
    <s v="DS-13180"/>
    <s v="David Smith"/>
    <x v="1"/>
    <s v="United States"/>
    <s v="Columbus"/>
    <x v="32"/>
    <n v="31907"/>
    <x v="0"/>
    <s v="FUR-FU-10004053"/>
    <x v="0"/>
    <x v="5"/>
    <s v="DAX Two-Tone Silver Metal Document Frame"/>
    <n v="20.239999999999998"/>
    <n v="1"/>
    <n v="0"/>
    <x v="6654"/>
  </r>
  <r>
    <n v="8546"/>
    <x v="4249"/>
    <x v="0"/>
    <x v="1196"/>
    <d v="2013-04-01T00:00:00"/>
    <s v="Standard Class"/>
    <s v="DS-13180"/>
    <s v="David Smith"/>
    <x v="1"/>
    <s v="United States"/>
    <s v="Columbus"/>
    <x v="32"/>
    <n v="31907"/>
    <x v="0"/>
    <s v="FUR-FU-10003731"/>
    <x v="0"/>
    <x v="5"/>
    <s v="Eldon Expressions Wood and Plastic Desk Accessories, Oak"/>
    <n v="39.92"/>
    <n v="4"/>
    <n v="0"/>
    <x v="3466"/>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79"/>
  </r>
  <r>
    <n v="8548"/>
    <x v="4250"/>
    <x v="1"/>
    <x v="901"/>
    <d v="2012-12-10T00:00:00"/>
    <s v="Standard Class"/>
    <s v="GB-14530"/>
    <s v="George Bell"/>
    <x v="1"/>
    <s v="United States"/>
    <s v="Los Angeles"/>
    <x v="1"/>
    <n v="90049"/>
    <x v="1"/>
    <s v="TEC-AC-10001266"/>
    <x v="2"/>
    <x v="11"/>
    <s v="Memorex Micro Travel Drive 8 GB"/>
    <n v="39"/>
    <n v="3"/>
    <n v="0"/>
    <x v="6655"/>
  </r>
  <r>
    <n v="8549"/>
    <x v="4250"/>
    <x v="1"/>
    <x v="901"/>
    <d v="2012-12-10T00:00:00"/>
    <s v="Standard Class"/>
    <s v="GB-14530"/>
    <s v="George Bell"/>
    <x v="1"/>
    <s v="United States"/>
    <s v="Los Angeles"/>
    <x v="1"/>
    <n v="90049"/>
    <x v="1"/>
    <s v="OFF-LA-10000452"/>
    <x v="1"/>
    <x v="2"/>
    <s v="Avery 488"/>
    <n v="12.6"/>
    <n v="4"/>
    <n v="0"/>
    <x v="2588"/>
  </r>
  <r>
    <n v="8550"/>
    <x v="4251"/>
    <x v="1"/>
    <x v="861"/>
    <d v="2012-09-12T00:00:00"/>
    <s v="First Class"/>
    <s v="GB-14530"/>
    <s v="George Bell"/>
    <x v="1"/>
    <s v="United States"/>
    <s v="Aurora"/>
    <x v="22"/>
    <n v="80013"/>
    <x v="1"/>
    <s v="FUR-FU-10000073"/>
    <x v="0"/>
    <x v="5"/>
    <s v="Deflect-O Glasstique Clear Desk Accessories"/>
    <n v="24.64"/>
    <n v="4"/>
    <n v="0.2"/>
    <x v="6656"/>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657"/>
  </r>
  <r>
    <n v="8553"/>
    <x v="4253"/>
    <x v="2"/>
    <x v="992"/>
    <d v="2011-06-03T00:00:00"/>
    <s v="Standard Class"/>
    <s v="MC-17425"/>
    <s v="Mark Cousins"/>
    <x v="1"/>
    <s v="United States"/>
    <s v="Chicago"/>
    <x v="10"/>
    <n v="60623"/>
    <x v="2"/>
    <s v="TEC-CO-10004202"/>
    <x v="2"/>
    <x v="16"/>
    <s v="Brother DCP1000 Digital 3 in 1 Multifunction Machine"/>
    <n v="719.97600000000011"/>
    <n v="3"/>
    <n v="0.2"/>
    <x v="6658"/>
  </r>
  <r>
    <n v="8554"/>
    <x v="4254"/>
    <x v="3"/>
    <x v="38"/>
    <d v="2014-11-21T00:00:00"/>
    <s v="Standard Class"/>
    <s v="CB-12025"/>
    <s v="Cassandra Brandow"/>
    <x v="0"/>
    <s v="United States"/>
    <s v="Decatur"/>
    <x v="19"/>
    <n v="35601"/>
    <x v="0"/>
    <s v="TEC-AC-10000927"/>
    <x v="2"/>
    <x v="11"/>
    <s v="Anker Ultrathin Bluetooth Wireless Keyboard Aluminum Cover with Stand "/>
    <n v="239.92"/>
    <n v="8"/>
    <n v="0"/>
    <x v="6659"/>
  </r>
  <r>
    <n v="8555"/>
    <x v="4255"/>
    <x v="0"/>
    <x v="10"/>
    <d v="2013-12-12T00:00:00"/>
    <s v="First Class"/>
    <s v="PM-18940"/>
    <s v="Paul MacIntyre"/>
    <x v="0"/>
    <s v="United States"/>
    <s v="Springfield"/>
    <x v="17"/>
    <n v="22153"/>
    <x v="0"/>
    <s v="FUR-TA-10002530"/>
    <x v="0"/>
    <x v="3"/>
    <s v="Iceberg OfficeWorks 42&quot; Round Tables"/>
    <n v="1056.8599999999999"/>
    <n v="7"/>
    <n v="0"/>
    <x v="6660"/>
  </r>
  <r>
    <n v="8556"/>
    <x v="4256"/>
    <x v="1"/>
    <x v="204"/>
    <d v="2012-03-22T00:00:00"/>
    <s v="Same Day"/>
    <s v="DC-13285"/>
    <s v="Debra Catini"/>
    <x v="0"/>
    <s v="United States"/>
    <s v="Plantation"/>
    <x v="2"/>
    <n v="33317"/>
    <x v="0"/>
    <s v="TEC-AC-10002567"/>
    <x v="2"/>
    <x v="11"/>
    <s v="Logitech G602 Wireless Gaming Mouse"/>
    <n v="447.94399999999996"/>
    <n v="7"/>
    <n v="0.2"/>
    <x v="3371"/>
  </r>
  <r>
    <n v="8557"/>
    <x v="4256"/>
    <x v="1"/>
    <x v="204"/>
    <d v="2012-03-22T00:00:00"/>
    <s v="Same Day"/>
    <s v="DC-13285"/>
    <s v="Debra Catini"/>
    <x v="0"/>
    <s v="United States"/>
    <s v="Plantation"/>
    <x v="2"/>
    <n v="33317"/>
    <x v="0"/>
    <s v="OFF-ST-10002182"/>
    <x v="1"/>
    <x v="4"/>
    <s v="Iris 3-Drawer Stacking Bin, Black"/>
    <n v="150.40799999999999"/>
    <n v="9"/>
    <n v="0.2"/>
    <x v="6661"/>
  </r>
  <r>
    <n v="8558"/>
    <x v="4257"/>
    <x v="0"/>
    <x v="443"/>
    <d v="2013-12-27T00:00:00"/>
    <s v="Second Class"/>
    <s v="LA-16780"/>
    <s v="Laura Armstrong"/>
    <x v="1"/>
    <s v="United States"/>
    <s v="Houston"/>
    <x v="5"/>
    <n v="77041"/>
    <x v="2"/>
    <s v="TEC-PH-10004539"/>
    <x v="2"/>
    <x v="7"/>
    <s v="Wireless Extenders zBoost YX545 SOHO Signal Booster"/>
    <n v="453.57600000000002"/>
    <n v="3"/>
    <n v="0.2"/>
    <x v="1450"/>
  </r>
  <r>
    <n v="8559"/>
    <x v="4257"/>
    <x v="0"/>
    <x v="443"/>
    <d v="2013-12-27T00:00:00"/>
    <s v="Second Class"/>
    <s v="LA-16780"/>
    <s v="Laura Armstrong"/>
    <x v="1"/>
    <s v="United States"/>
    <s v="Houston"/>
    <x v="5"/>
    <n v="77041"/>
    <x v="2"/>
    <s v="OFF-LA-10002945"/>
    <x v="1"/>
    <x v="2"/>
    <s v="Permanent Self-Adhesive File Folder Labels for Typewriters, 1 1/8 x 3 1/2, White"/>
    <n v="45.36"/>
    <n v="9"/>
    <n v="0.2"/>
    <x v="6662"/>
  </r>
  <r>
    <n v="8560"/>
    <x v="4257"/>
    <x v="0"/>
    <x v="443"/>
    <d v="2013-12-27T00:00:00"/>
    <s v="Second Class"/>
    <s v="LA-16780"/>
    <s v="Laura Armstrong"/>
    <x v="1"/>
    <s v="United States"/>
    <s v="Houston"/>
    <x v="5"/>
    <n v="77041"/>
    <x v="2"/>
    <s v="TEC-PH-10004345"/>
    <x v="2"/>
    <x v="7"/>
    <s v="Cisco SPA 502G IP Phone"/>
    <n v="287.88"/>
    <n v="3"/>
    <n v="0.2"/>
    <x v="4954"/>
  </r>
  <r>
    <n v="8561"/>
    <x v="4257"/>
    <x v="0"/>
    <x v="443"/>
    <d v="2013-12-27T00:00:00"/>
    <s v="Second Class"/>
    <s v="LA-16780"/>
    <s v="Laura Armstrong"/>
    <x v="1"/>
    <s v="United States"/>
    <s v="Houston"/>
    <x v="5"/>
    <n v="77041"/>
    <x v="2"/>
    <s v="TEC-PH-10004912"/>
    <x v="2"/>
    <x v="7"/>
    <s v="Cisco SPA112 2 Port Phone Adapter"/>
    <n v="131.88000000000002"/>
    <n v="3"/>
    <n v="0.2"/>
    <x v="6663"/>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d v="2013-04-07T00:00:00"/>
    <s v="Second Class"/>
    <s v="DJ-13420"/>
    <s v="Denny Joy"/>
    <x v="1"/>
    <s v="United States"/>
    <s v="Milwaukee"/>
    <x v="6"/>
    <n v="53209"/>
    <x v="2"/>
    <s v="FUR-CH-10000847"/>
    <x v="0"/>
    <x v="1"/>
    <s v="Global Executive Mid-Back Manager's Chair"/>
    <n v="1454.9"/>
    <n v="5"/>
    <n v="0"/>
    <x v="666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x v="6665"/>
  </r>
  <r>
    <n v="8565"/>
    <x v="4259"/>
    <x v="3"/>
    <x v="504"/>
    <d v="2014-05-05T00:00:00"/>
    <s v="Standard Class"/>
    <s v="MH-18115"/>
    <s v="Mick Hernandez"/>
    <x v="2"/>
    <s v="United States"/>
    <s v="Sanford"/>
    <x v="2"/>
    <n v="32771"/>
    <x v="0"/>
    <s v="FUR-FU-10000747"/>
    <x v="0"/>
    <x v="5"/>
    <s v="Tenex B1-RE Series Chair Mats for Low Pile Carpets"/>
    <n v="220.70400000000001"/>
    <n v="6"/>
    <n v="0.2"/>
    <x v="6666"/>
  </r>
  <r>
    <n v="8566"/>
    <x v="4260"/>
    <x v="0"/>
    <x v="1019"/>
    <d v="2013-11-19T00:00:00"/>
    <s v="First Class"/>
    <s v="BG-11035"/>
    <s v="Barry Gonzalez"/>
    <x v="0"/>
    <s v="United States"/>
    <s v="The Colony"/>
    <x v="5"/>
    <n v="75056"/>
    <x v="2"/>
    <s v="TEC-PH-10002350"/>
    <x v="2"/>
    <x v="7"/>
    <s v="Apple EarPods with Remote and Mic"/>
    <n v="67.176000000000002"/>
    <n v="3"/>
    <n v="0.2"/>
    <x v="6667"/>
  </r>
  <r>
    <n v="8567"/>
    <x v="4260"/>
    <x v="0"/>
    <x v="1019"/>
    <d v="2013-11-19T00:00:00"/>
    <s v="First Class"/>
    <s v="BG-11035"/>
    <s v="Barry Gonzalez"/>
    <x v="0"/>
    <s v="United States"/>
    <s v="The Colony"/>
    <x v="5"/>
    <n v="75056"/>
    <x v="2"/>
    <s v="OFF-PA-10000697"/>
    <x v="1"/>
    <x v="10"/>
    <s v="TOPS Voice Message Log Book, Flash Format"/>
    <n v="15.231999999999999"/>
    <n v="4"/>
    <n v="0.2"/>
    <x v="6142"/>
  </r>
  <r>
    <n v="8568"/>
    <x v="4261"/>
    <x v="0"/>
    <x v="338"/>
    <d v="2013-11-13T00:00:00"/>
    <s v="First Class"/>
    <s v="SV-20365"/>
    <s v="Seth Vernon"/>
    <x v="0"/>
    <s v="United States"/>
    <s v="Troy"/>
    <x v="24"/>
    <n v="45373"/>
    <x v="3"/>
    <s v="OFF-PA-10002787"/>
    <x v="1"/>
    <x v="10"/>
    <s v="Xerox 227"/>
    <n v="31.104000000000006"/>
    <n v="6"/>
    <n v="0.2"/>
    <x v="282"/>
  </r>
  <r>
    <n v="8569"/>
    <x v="4262"/>
    <x v="0"/>
    <x v="409"/>
    <d v="2013-12-13T00:00:00"/>
    <s v="Standard Class"/>
    <s v="DP-13105"/>
    <s v="Dave Poirier"/>
    <x v="1"/>
    <s v="United States"/>
    <s v="Hempstead"/>
    <x v="15"/>
    <n v="11550"/>
    <x v="3"/>
    <s v="OFF-BI-10004318"/>
    <x v="1"/>
    <x v="8"/>
    <s v="Ibico EB-19 Dual Function Manual Binding System"/>
    <n v="968.74400000000014"/>
    <n v="7"/>
    <n v="0.2"/>
    <x v="6668"/>
  </r>
  <r>
    <n v="8570"/>
    <x v="4262"/>
    <x v="0"/>
    <x v="409"/>
    <d v="2013-12-13T00:00:00"/>
    <s v="Standard Class"/>
    <s v="DP-13105"/>
    <s v="Dave Poirier"/>
    <x v="1"/>
    <s v="United States"/>
    <s v="Hempstead"/>
    <x v="15"/>
    <n v="11550"/>
    <x v="3"/>
    <s v="OFF-BI-10001721"/>
    <x v="1"/>
    <x v="8"/>
    <s v="Trimflex Flexible Post Binders"/>
    <n v="222.35199999999998"/>
    <n v="13"/>
    <n v="0.2"/>
    <x v="6669"/>
  </r>
  <r>
    <n v="8571"/>
    <x v="4262"/>
    <x v="0"/>
    <x v="409"/>
    <d v="2013-12-13T00:00:00"/>
    <s v="Standard Class"/>
    <s v="DP-13105"/>
    <s v="Dave Poirier"/>
    <x v="1"/>
    <s v="United States"/>
    <s v="Hempstead"/>
    <x v="15"/>
    <n v="11550"/>
    <x v="3"/>
    <s v="TEC-CO-10004202"/>
    <x v="2"/>
    <x v="16"/>
    <s v="Brother DCP1000 Digital 3 in 1 Multifunction Machine"/>
    <n v="479.98400000000004"/>
    <n v="2"/>
    <n v="0.2"/>
    <x v="3911"/>
  </r>
  <r>
    <n v="8572"/>
    <x v="4263"/>
    <x v="0"/>
    <x v="1015"/>
    <d v="2013-04-04T00:00:00"/>
    <s v="Same Day"/>
    <s v="SR-20740"/>
    <s v="Steven Roelle"/>
    <x v="2"/>
    <s v="United States"/>
    <s v="Dallas"/>
    <x v="5"/>
    <n v="75081"/>
    <x v="2"/>
    <s v="OFF-PA-10003893"/>
    <x v="1"/>
    <x v="10"/>
    <s v="Xerox 1962"/>
    <n v="10.272000000000002"/>
    <n v="3"/>
    <n v="0.2"/>
    <x v="1603"/>
  </r>
  <r>
    <n v="8573"/>
    <x v="4264"/>
    <x v="2"/>
    <x v="683"/>
    <d v="2011-12-02T00:00:00"/>
    <s v="Standard Class"/>
    <s v="BT-11680"/>
    <s v="Brian Thompson"/>
    <x v="0"/>
    <s v="United States"/>
    <s v="Houston"/>
    <x v="5"/>
    <n v="77041"/>
    <x v="2"/>
    <s v="TEC-MA-10004679"/>
    <x v="2"/>
    <x v="15"/>
    <s v="StarTech.com 10/100 VDSL2 Ethernet Extender Kit"/>
    <n v="998.84999999999991"/>
    <n v="5"/>
    <n v="0.4"/>
    <x v="6670"/>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47"/>
  </r>
  <r>
    <n v="8576"/>
    <x v="4267"/>
    <x v="3"/>
    <x v="151"/>
    <d v="2014-08-31T00:00:00"/>
    <s v="Second Class"/>
    <s v="ST-20530"/>
    <s v="Shui Tom"/>
    <x v="0"/>
    <s v="United States"/>
    <s v="Port Saint Lucie"/>
    <x v="2"/>
    <n v="34952"/>
    <x v="0"/>
    <s v="OFF-AP-10000804"/>
    <x v="1"/>
    <x v="9"/>
    <s v="Hoover Portapower Portable Vacuum"/>
    <n v="14.336000000000002"/>
    <n v="4"/>
    <n v="0.2"/>
    <x v="6671"/>
  </r>
  <r>
    <n v="8577"/>
    <x v="4268"/>
    <x v="3"/>
    <x v="445"/>
    <d v="2014-07-05T00:00:00"/>
    <s v="First Class"/>
    <s v="TS-21505"/>
    <s v="Tony Sayre"/>
    <x v="0"/>
    <s v="United States"/>
    <s v="Concord"/>
    <x v="38"/>
    <n v="3301"/>
    <x v="3"/>
    <s v="FUR-FU-10004188"/>
    <x v="0"/>
    <x v="5"/>
    <s v="Luxo Professional Combination Clamp-On Lamps"/>
    <n v="102.3"/>
    <n v="1"/>
    <n v="0"/>
    <x v="6672"/>
  </r>
  <r>
    <n v="8578"/>
    <x v="4269"/>
    <x v="3"/>
    <x v="66"/>
    <d v="2014-12-27T00:00:00"/>
    <s v="Standard Class"/>
    <s v="CM-12190"/>
    <s v="Charlotte Melton"/>
    <x v="0"/>
    <s v="United States"/>
    <s v="Rochester"/>
    <x v="11"/>
    <n v="55901"/>
    <x v="2"/>
    <s v="FUR-TA-10004915"/>
    <x v="0"/>
    <x v="3"/>
    <s v="Office Impressions End Table, 20-1/2&quot;H x 24&quot;W x 20&quot;D"/>
    <n v="607.52"/>
    <n v="2"/>
    <n v="0"/>
    <x v="6673"/>
  </r>
  <r>
    <n v="8579"/>
    <x v="4269"/>
    <x v="3"/>
    <x v="66"/>
    <d v="2014-12-27T00:00:00"/>
    <s v="Standard Class"/>
    <s v="CM-12190"/>
    <s v="Charlotte Melton"/>
    <x v="0"/>
    <s v="United States"/>
    <s v="Rochester"/>
    <x v="11"/>
    <n v="55901"/>
    <x v="2"/>
    <s v="OFF-ST-10001228"/>
    <x v="1"/>
    <x v="4"/>
    <s v="Personal File Boxes with Fold-Down Carry Handle"/>
    <n v="31.16"/>
    <n v="2"/>
    <n v="0"/>
    <x v="6674"/>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675"/>
  </r>
  <r>
    <n v="8582"/>
    <x v="4271"/>
    <x v="2"/>
    <x v="671"/>
    <d v="2011-05-22T00:00:00"/>
    <s v="Second Class"/>
    <s v="MC-17590"/>
    <s v="Matt Collister"/>
    <x v="1"/>
    <s v="United States"/>
    <s v="San Marcos"/>
    <x v="5"/>
    <n v="78666"/>
    <x v="2"/>
    <s v="OFF-PA-10000289"/>
    <x v="1"/>
    <x v="10"/>
    <s v="Xerox 213"/>
    <n v="10.368000000000002"/>
    <n v="2"/>
    <n v="0.2"/>
    <x v="572"/>
  </r>
  <r>
    <n v="8583"/>
    <x v="4271"/>
    <x v="2"/>
    <x v="671"/>
    <d v="2011-05-22T00:00:00"/>
    <s v="Second Class"/>
    <s v="MC-17590"/>
    <s v="Matt Collister"/>
    <x v="1"/>
    <s v="United States"/>
    <s v="San Marcos"/>
    <x v="5"/>
    <n v="78666"/>
    <x v="2"/>
    <s v="TEC-AC-10004227"/>
    <x v="2"/>
    <x v="11"/>
    <s v="SanDisk Ultra 16 GB MicroSDHC Class 10 Memory Card"/>
    <n v="20.784000000000002"/>
    <n v="2"/>
    <n v="0.2"/>
    <x v="6676"/>
  </r>
  <r>
    <n v="8584"/>
    <x v="4271"/>
    <x v="2"/>
    <x v="671"/>
    <d v="2011-05-22T00:00:00"/>
    <s v="Second Class"/>
    <s v="MC-17590"/>
    <s v="Matt Collister"/>
    <x v="1"/>
    <s v="United States"/>
    <s v="San Marcos"/>
    <x v="5"/>
    <n v="78666"/>
    <x v="2"/>
    <s v="OFF-ST-10000636"/>
    <x v="1"/>
    <x v="4"/>
    <s v="Rogers Profile Extra Capacity Storage Tub"/>
    <n v="66.959999999999994"/>
    <n v="5"/>
    <n v="0.2"/>
    <x v="6677"/>
  </r>
  <r>
    <n v="8585"/>
    <x v="4272"/>
    <x v="2"/>
    <x v="519"/>
    <d v="2011-02-09T00:00:00"/>
    <s v="Second Class"/>
    <s v="MH-17440"/>
    <s v="Mark Haberlin"/>
    <x v="1"/>
    <s v="United States"/>
    <s v="Escondido"/>
    <x v="1"/>
    <n v="92025"/>
    <x v="1"/>
    <s v="OFF-BI-10003676"/>
    <x v="1"/>
    <x v="8"/>
    <s v="GBC Standard Recycled Report Covers, Clear Plastic Sheets"/>
    <n v="17.248000000000001"/>
    <n v="2"/>
    <n v="0.2"/>
    <x v="3444"/>
  </r>
  <r>
    <n v="8586"/>
    <x v="4273"/>
    <x v="3"/>
    <x v="34"/>
    <d v="2014-12-16T00:00:00"/>
    <s v="Standard Class"/>
    <s v="RD-19720"/>
    <s v="Roger Demir"/>
    <x v="0"/>
    <s v="United States"/>
    <s v="Philadelphia"/>
    <x v="9"/>
    <n v="19134"/>
    <x v="3"/>
    <s v="OFF-BI-10001116"/>
    <x v="1"/>
    <x v="8"/>
    <s v="Wilson Jones 1&quot; Hanging DublLock Ring Binders"/>
    <n v="11.088000000000003"/>
    <n v="7"/>
    <n v="0.7"/>
    <x v="2403"/>
  </r>
  <r>
    <n v="8587"/>
    <x v="4274"/>
    <x v="3"/>
    <x v="497"/>
    <d v="2014-07-19T00:00:00"/>
    <s v="Standard Class"/>
    <s v="KB-16240"/>
    <s v="Karen Bern"/>
    <x v="1"/>
    <s v="United States"/>
    <s v="Los Angeles"/>
    <x v="1"/>
    <n v="90049"/>
    <x v="1"/>
    <s v="TEC-AC-10003832"/>
    <x v="2"/>
    <x v="11"/>
    <s v="Logitech P710e Mobile Speakerphone"/>
    <n v="1287.45"/>
    <n v="5"/>
    <n v="0"/>
    <x v="2981"/>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527"/>
  </r>
  <r>
    <n v="8589"/>
    <x v="4275"/>
    <x v="1"/>
    <x v="1060"/>
    <d v="2012-05-22T00:00:00"/>
    <s v="Standard Class"/>
    <s v="FC-14335"/>
    <s v="Fred Chung"/>
    <x v="1"/>
    <s v="United States"/>
    <s v="Philadelphia"/>
    <x v="9"/>
    <n v="19140"/>
    <x v="3"/>
    <s v="OFF-ST-10002583"/>
    <x v="1"/>
    <x v="4"/>
    <s v="Fellowes Neat Ideas Storage Cubes"/>
    <n v="51.967999999999996"/>
    <n v="2"/>
    <n v="0.2"/>
    <x v="6678"/>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679"/>
  </r>
  <r>
    <n v="8591"/>
    <x v="4277"/>
    <x v="3"/>
    <x v="365"/>
    <d v="2014-10-02T00:00:00"/>
    <s v="First Class"/>
    <s v="FH-14365"/>
    <s v="Fred Hopkins"/>
    <x v="1"/>
    <s v="United States"/>
    <s v="Hempstead"/>
    <x v="15"/>
    <n v="11550"/>
    <x v="3"/>
    <s v="OFF-EN-10004846"/>
    <x v="1"/>
    <x v="12"/>
    <s v="Letter or Legal Size Expandable Poly String Tie Envelopes"/>
    <n v="7.98"/>
    <n v="3"/>
    <n v="0"/>
    <x v="6680"/>
  </r>
  <r>
    <n v="8592"/>
    <x v="4278"/>
    <x v="3"/>
    <x v="756"/>
    <d v="2014-04-27T00:00:00"/>
    <s v="First Class"/>
    <s v="SO-20335"/>
    <s v="Sean O'Donnell"/>
    <x v="0"/>
    <s v="United States"/>
    <s v="Greeley"/>
    <x v="22"/>
    <n v="80634"/>
    <x v="1"/>
    <s v="OFF-EN-10003134"/>
    <x v="1"/>
    <x v="12"/>
    <s v="Staples"/>
    <n v="18.687999999999999"/>
    <n v="2"/>
    <n v="0.2"/>
    <x v="6681"/>
  </r>
  <r>
    <n v="8593"/>
    <x v="4278"/>
    <x v="3"/>
    <x v="756"/>
    <d v="2014-04-27T00:00:00"/>
    <s v="First Class"/>
    <s v="SO-20335"/>
    <s v="Sean O'Donnell"/>
    <x v="0"/>
    <s v="United States"/>
    <s v="Greeley"/>
    <x v="22"/>
    <n v="80634"/>
    <x v="1"/>
    <s v="FUR-FU-10001025"/>
    <x v="0"/>
    <x v="5"/>
    <s v="Eldon Imàge Series Desk Accessories, Clear"/>
    <n v="11.664000000000001"/>
    <n v="3"/>
    <n v="0.2"/>
    <x v="6682"/>
  </r>
  <r>
    <n v="8594"/>
    <x v="4279"/>
    <x v="3"/>
    <x v="45"/>
    <d v="2014-11-14T00:00:00"/>
    <s v="Standard Class"/>
    <s v="PM-19135"/>
    <s v="Peter McVee"/>
    <x v="2"/>
    <s v="United States"/>
    <s v="Jacksonville"/>
    <x v="2"/>
    <n v="32216"/>
    <x v="0"/>
    <s v="TEC-AC-10002567"/>
    <x v="2"/>
    <x v="11"/>
    <s v="Logitech G602 Wireless Gaming Mouse"/>
    <n v="191.976"/>
    <n v="3"/>
    <n v="0.2"/>
    <x v="6683"/>
  </r>
  <r>
    <n v="8595"/>
    <x v="4279"/>
    <x v="3"/>
    <x v="45"/>
    <d v="2014-11-14T00:00:00"/>
    <s v="Standard Class"/>
    <s v="PM-19135"/>
    <s v="Peter McVee"/>
    <x v="2"/>
    <s v="United States"/>
    <s v="Jacksonville"/>
    <x v="2"/>
    <n v="32216"/>
    <x v="0"/>
    <s v="TEC-PH-10004094"/>
    <x v="2"/>
    <x v="7"/>
    <s v="Motorola L703CM"/>
    <n v="499.16800000000006"/>
    <n v="4"/>
    <n v="0.2"/>
    <x v="6684"/>
  </r>
  <r>
    <n v="8596"/>
    <x v="4280"/>
    <x v="2"/>
    <x v="952"/>
    <d v="2011-05-07T00:00:00"/>
    <s v="First Class"/>
    <s v="GD-14590"/>
    <s v="Giulietta Dortch"/>
    <x v="1"/>
    <s v="United States"/>
    <s v="Arlington"/>
    <x v="17"/>
    <n v="22204"/>
    <x v="0"/>
    <s v="OFF-BI-10004364"/>
    <x v="1"/>
    <x v="8"/>
    <s v="Storex Dura Pro Binders"/>
    <n v="11.88"/>
    <n v="2"/>
    <n v="0"/>
    <x v="6685"/>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600000000001"/>
    <n v="4"/>
    <n v="0.2"/>
    <x v="1852"/>
  </r>
  <r>
    <n v="8599"/>
    <x v="4282"/>
    <x v="2"/>
    <x v="35"/>
    <d v="2011-12-01T00:00:00"/>
    <s v="Standard Class"/>
    <s v="LS-17200"/>
    <s v="Luke Schmidt"/>
    <x v="1"/>
    <s v="United States"/>
    <s v="Fresno"/>
    <x v="1"/>
    <n v="93727"/>
    <x v="1"/>
    <s v="OFF-BI-10002012"/>
    <x v="1"/>
    <x v="8"/>
    <s v="Wilson Jones Easy Flow II Sheet Lifters"/>
    <n v="4.32"/>
    <n v="3"/>
    <n v="0.2"/>
    <x v="1020"/>
  </r>
  <r>
    <n v="8600"/>
    <x v="4282"/>
    <x v="2"/>
    <x v="35"/>
    <d v="2011-12-01T00:00:00"/>
    <s v="Standard Class"/>
    <s v="LS-17200"/>
    <s v="Luke Schmidt"/>
    <x v="1"/>
    <s v="United States"/>
    <s v="Fresno"/>
    <x v="1"/>
    <n v="93727"/>
    <x v="1"/>
    <s v="OFF-PA-10002586"/>
    <x v="1"/>
    <x v="10"/>
    <s v="Xerox 1970"/>
    <n v="14.940000000000001"/>
    <n v="3"/>
    <n v="0"/>
    <x v="1961"/>
  </r>
  <r>
    <n v="8601"/>
    <x v="4282"/>
    <x v="2"/>
    <x v="35"/>
    <d v="2011-12-01T00:00:00"/>
    <s v="Standard Class"/>
    <s v="LS-17200"/>
    <s v="Luke Schmidt"/>
    <x v="1"/>
    <s v="United States"/>
    <s v="Fresno"/>
    <x v="1"/>
    <n v="93727"/>
    <x v="1"/>
    <s v="OFF-AP-10000692"/>
    <x v="1"/>
    <x v="9"/>
    <s v="Fellowes Mighty 8 Compact Surge Protector"/>
    <n v="40.54"/>
    <n v="2"/>
    <n v="0"/>
    <x v="6686"/>
  </r>
  <r>
    <n v="8602"/>
    <x v="4282"/>
    <x v="2"/>
    <x v="35"/>
    <d v="2011-12-01T00:00:00"/>
    <s v="Standard Class"/>
    <s v="LS-17200"/>
    <s v="Luke Schmidt"/>
    <x v="1"/>
    <s v="United States"/>
    <s v="Fresno"/>
    <x v="1"/>
    <n v="93727"/>
    <x v="1"/>
    <s v="OFF-BI-10001553"/>
    <x v="1"/>
    <x v="8"/>
    <s v="SpineVue Locking Slant-D Ring Binders by Cardinal"/>
    <n v="7.3120000000000012"/>
    <n v="1"/>
    <n v="0.2"/>
    <x v="1891"/>
  </r>
  <r>
    <n v="8603"/>
    <x v="4283"/>
    <x v="2"/>
    <x v="520"/>
    <d v="2011-12-31T00:00:00"/>
    <s v="Same Day"/>
    <s v="JL-15175"/>
    <s v="James Lanier"/>
    <x v="2"/>
    <s v="United States"/>
    <s v="Reno"/>
    <x v="33"/>
    <n v="89502"/>
    <x v="1"/>
    <s v="TEC-PH-10004908"/>
    <x v="2"/>
    <x v="7"/>
    <s v="Panasonic KX TS3282W Corded phone"/>
    <n v="475.94400000000002"/>
    <n v="7"/>
    <n v="0.2"/>
    <x v="6687"/>
  </r>
  <r>
    <n v="8604"/>
    <x v="4284"/>
    <x v="0"/>
    <x v="835"/>
    <d v="2013-01-08T00:00:00"/>
    <s v="Standard Class"/>
    <s v="CA-12310"/>
    <s v="Christine Abelman"/>
    <x v="1"/>
    <s v="United States"/>
    <s v="San Antonio"/>
    <x v="5"/>
    <n v="78207"/>
    <x v="2"/>
    <s v="TEC-AC-10002217"/>
    <x v="2"/>
    <x v="11"/>
    <s v="Imation Clip USB flash drive - 8 GB"/>
    <n v="30.080000000000002"/>
    <n v="2"/>
    <n v="0.2"/>
    <x v="6688"/>
  </r>
  <r>
    <n v="8605"/>
    <x v="4284"/>
    <x v="0"/>
    <x v="835"/>
    <d v="2013-01-08T00:00:00"/>
    <s v="Standard Class"/>
    <s v="CA-12310"/>
    <s v="Christine Abelman"/>
    <x v="1"/>
    <s v="United States"/>
    <s v="San Antonio"/>
    <x v="5"/>
    <n v="78207"/>
    <x v="2"/>
    <s v="TEC-AC-10002942"/>
    <x v="2"/>
    <x v="11"/>
    <s v="WD My Passport Ultra 1TB Portable External Hard Drive"/>
    <n v="165.60000000000002"/>
    <n v="3"/>
    <n v="0.2"/>
    <x v="6569"/>
  </r>
  <r>
    <n v="8606"/>
    <x v="4284"/>
    <x v="0"/>
    <x v="835"/>
    <d v="2013-01-08T00:00:00"/>
    <s v="Standard Class"/>
    <s v="CA-12310"/>
    <s v="Christine Abelman"/>
    <x v="1"/>
    <s v="United States"/>
    <s v="San Antonio"/>
    <x v="5"/>
    <n v="78207"/>
    <x v="2"/>
    <s v="TEC-PH-10002890"/>
    <x v="2"/>
    <x v="7"/>
    <s v="AT&amp;T 17929 Lendline Telephone"/>
    <n v="180.96"/>
    <n v="5"/>
    <n v="0.2"/>
    <x v="5258"/>
  </r>
  <r>
    <n v="8607"/>
    <x v="4285"/>
    <x v="3"/>
    <x v="238"/>
    <d v="2014-08-23T00:00:00"/>
    <s v="Standard Class"/>
    <s v="CM-12160"/>
    <s v="Charles McCrossin"/>
    <x v="0"/>
    <s v="United States"/>
    <s v="New Bedford"/>
    <x v="31"/>
    <n v="2740"/>
    <x v="3"/>
    <s v="TEC-AC-10003614"/>
    <x v="2"/>
    <x v="11"/>
    <s v="Verbatim 25 GB 6x Blu-ray Single Layer Recordable Disc, 10/Pack"/>
    <n v="23.18"/>
    <n v="2"/>
    <n v="0"/>
    <x v="6689"/>
  </r>
  <r>
    <n v="8608"/>
    <x v="4286"/>
    <x v="2"/>
    <x v="611"/>
    <d v="2011-06-09T00:00:00"/>
    <s v="Standard Class"/>
    <s v="BT-11440"/>
    <s v="Bobby Trafton"/>
    <x v="0"/>
    <s v="United States"/>
    <s v="New York City"/>
    <x v="15"/>
    <n v="10035"/>
    <x v="3"/>
    <s v="FUR-FU-10002878"/>
    <x v="0"/>
    <x v="5"/>
    <s v="Seth Thomas 14&quot; Day/Date Wall Clock"/>
    <n v="56.96"/>
    <n v="2"/>
    <n v="0"/>
    <x v="6690"/>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691"/>
  </r>
  <r>
    <n v="8610"/>
    <x v="4286"/>
    <x v="2"/>
    <x v="611"/>
    <d v="2011-06-09T00:00:00"/>
    <s v="Standard Class"/>
    <s v="BT-11440"/>
    <s v="Bobby Trafton"/>
    <x v="0"/>
    <s v="United States"/>
    <s v="New York City"/>
    <x v="15"/>
    <n v="10035"/>
    <x v="3"/>
    <s v="FUR-BO-10003272"/>
    <x v="0"/>
    <x v="0"/>
    <s v="O'Sullivan Living Dimensions 5-Shelf Bookcases"/>
    <n v="353.56799999999998"/>
    <n v="2"/>
    <n v="0.2"/>
    <x v="4405"/>
  </r>
  <r>
    <n v="8611"/>
    <x v="4286"/>
    <x v="2"/>
    <x v="611"/>
    <d v="2011-06-09T00:00:00"/>
    <s v="Standard Class"/>
    <s v="BT-11440"/>
    <s v="Bobby Trafton"/>
    <x v="0"/>
    <s v="United States"/>
    <s v="New York City"/>
    <x v="15"/>
    <n v="10035"/>
    <x v="3"/>
    <s v="FUR-FU-10002191"/>
    <x v="0"/>
    <x v="5"/>
    <s v="G.E. Halogen Desk Lamp Bulbs"/>
    <n v="13.96"/>
    <n v="2"/>
    <n v="0"/>
    <x v="955"/>
  </r>
  <r>
    <n v="8612"/>
    <x v="4287"/>
    <x v="3"/>
    <x v="38"/>
    <d v="2014-11-18T00:00:00"/>
    <s v="Second Class"/>
    <s v="SE-20110"/>
    <s v="Sanjit Engle"/>
    <x v="0"/>
    <s v="United States"/>
    <s v="Oxnard"/>
    <x v="1"/>
    <n v="93030"/>
    <x v="1"/>
    <s v="TEC-AC-10000682"/>
    <x v="2"/>
    <x v="11"/>
    <s v="Kensington K72356US Mouse-in-a-Box USB Desktop Mouse"/>
    <n v="82.95"/>
    <n v="5"/>
    <n v="0"/>
    <x v="2237"/>
  </r>
  <r>
    <n v="8613"/>
    <x v="4288"/>
    <x v="0"/>
    <x v="1198"/>
    <d v="2013-02-01T00:00:00"/>
    <s v="Second Class"/>
    <s v="HG-14965"/>
    <s v="Henry Goldwyn"/>
    <x v="1"/>
    <s v="United States"/>
    <s v="Los Angeles"/>
    <x v="1"/>
    <n v="90036"/>
    <x v="1"/>
    <s v="OFF-AR-10000588"/>
    <x v="1"/>
    <x v="6"/>
    <s v="Newell 345"/>
    <n v="39.68"/>
    <n v="2"/>
    <n v="0"/>
    <x v="2163"/>
  </r>
  <r>
    <n v="8614"/>
    <x v="4289"/>
    <x v="0"/>
    <x v="1199"/>
    <d v="2013-11-15T00:00:00"/>
    <s v="Standard Class"/>
    <s v="PF-19165"/>
    <s v="Philip Fox"/>
    <x v="0"/>
    <s v="United States"/>
    <s v="Oakland"/>
    <x v="1"/>
    <n v="94601"/>
    <x v="1"/>
    <s v="TEC-AC-10002001"/>
    <x v="2"/>
    <x v="11"/>
    <s v="Logitech Wireless Gaming Headset G930"/>
    <n v="479.97"/>
    <n v="3"/>
    <n v="0"/>
    <x v="6626"/>
  </r>
  <r>
    <n v="8615"/>
    <x v="4290"/>
    <x v="0"/>
    <x v="545"/>
    <d v="2013-09-15T00:00:00"/>
    <s v="Standard Class"/>
    <s v="BD-11770"/>
    <s v="Bryan Davis"/>
    <x v="0"/>
    <s v="United States"/>
    <s v="Edmonds"/>
    <x v="4"/>
    <n v="98026"/>
    <x v="1"/>
    <s v="OFF-LA-10003720"/>
    <x v="1"/>
    <x v="2"/>
    <s v="Avery 487"/>
    <n v="7.38"/>
    <n v="2"/>
    <n v="0"/>
    <x v="1666"/>
  </r>
  <r>
    <n v="8616"/>
    <x v="4290"/>
    <x v="0"/>
    <x v="545"/>
    <d v="2013-09-15T00:00:00"/>
    <s v="Standard Class"/>
    <s v="BD-11770"/>
    <s v="Bryan Davis"/>
    <x v="0"/>
    <s v="United States"/>
    <s v="Edmonds"/>
    <x v="4"/>
    <n v="98026"/>
    <x v="1"/>
    <s v="OFF-BI-10004364"/>
    <x v="1"/>
    <x v="8"/>
    <s v="Storex Dura Pro Binders"/>
    <n v="14.256000000000002"/>
    <n v="3"/>
    <n v="0.2"/>
    <x v="6692"/>
  </r>
  <r>
    <n v="8617"/>
    <x v="4290"/>
    <x v="0"/>
    <x v="545"/>
    <d v="2013-09-15T00:00:00"/>
    <s v="Standard Class"/>
    <s v="BD-11770"/>
    <s v="Bryan Davis"/>
    <x v="0"/>
    <s v="United States"/>
    <s v="Edmonds"/>
    <x v="4"/>
    <n v="98026"/>
    <x v="1"/>
    <s v="OFF-PA-10000100"/>
    <x v="1"/>
    <x v="10"/>
    <s v="Xerox 1945"/>
    <n v="81.98"/>
    <n v="2"/>
    <n v="0"/>
    <x v="2934"/>
  </r>
  <r>
    <n v="8618"/>
    <x v="4290"/>
    <x v="0"/>
    <x v="545"/>
    <d v="2013-09-15T00:00:00"/>
    <s v="Standard Class"/>
    <s v="BD-11770"/>
    <s v="Bryan Davis"/>
    <x v="0"/>
    <s v="United States"/>
    <s v="Edmonds"/>
    <x v="4"/>
    <n v="98026"/>
    <x v="1"/>
    <s v="OFF-BI-10004826"/>
    <x v="1"/>
    <x v="8"/>
    <s v="JM Magazine Binder"/>
    <n v="39.624000000000009"/>
    <n v="3"/>
    <n v="0.2"/>
    <x v="6693"/>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n v="8620"/>
    <x v="4292"/>
    <x v="3"/>
    <x v="565"/>
    <d v="2014-09-14T00:00:00"/>
    <s v="Second Class"/>
    <s v="EM-14095"/>
    <s v="Eudokia Martin"/>
    <x v="1"/>
    <s v="United States"/>
    <s v="New York City"/>
    <x v="15"/>
    <n v="10024"/>
    <x v="3"/>
    <s v="OFF-ST-10001031"/>
    <x v="1"/>
    <x v="4"/>
    <s v="Adjustable Personal File Tote"/>
    <n v="65.12"/>
    <n v="4"/>
    <n v="0"/>
    <x v="6694"/>
  </r>
  <r>
    <n v="8621"/>
    <x v="4293"/>
    <x v="3"/>
    <x v="44"/>
    <d v="2014-11-10T00:00:00"/>
    <s v="Second Class"/>
    <s v="LC-17050"/>
    <s v="Liz Carlisle"/>
    <x v="0"/>
    <s v="United States"/>
    <s v="Dallas"/>
    <x v="5"/>
    <n v="75217"/>
    <x v="2"/>
    <s v="FUR-FU-10003878"/>
    <x v="0"/>
    <x v="5"/>
    <s v="Linden 10&quot; Round Wall Clock, Black"/>
    <n v="30.560000000000002"/>
    <n v="5"/>
    <n v="0.6"/>
    <x v="6695"/>
  </r>
  <r>
    <n v="8622"/>
    <x v="4294"/>
    <x v="3"/>
    <x v="726"/>
    <d v="2014-05-19T00:00:00"/>
    <s v="Standard Class"/>
    <s v="FH-14275"/>
    <s v="Frank Hawley"/>
    <x v="1"/>
    <s v="United States"/>
    <s v="Franklin"/>
    <x v="18"/>
    <n v="37064"/>
    <x v="0"/>
    <s v="OFF-AP-10000358"/>
    <x v="1"/>
    <x v="9"/>
    <s v="Fellowes Basic Home/Office Series Surge Protectors"/>
    <n v="20.768000000000001"/>
    <n v="2"/>
    <n v="0.2"/>
    <x v="6696"/>
  </r>
  <r>
    <n v="8623"/>
    <x v="4295"/>
    <x v="0"/>
    <x v="581"/>
    <d v="2013-12-02T00:00:00"/>
    <s v="Standard Class"/>
    <s v="CM-12235"/>
    <s v="Chris McAfee"/>
    <x v="0"/>
    <s v="United States"/>
    <s v="Phoenix"/>
    <x v="16"/>
    <n v="85023"/>
    <x v="1"/>
    <s v="OFF-ST-10000876"/>
    <x v="1"/>
    <x v="4"/>
    <s v="Eldon Simplefile Box Office"/>
    <n v="39.808"/>
    <n v="4"/>
    <n v="0.2"/>
    <x v="6697"/>
  </r>
  <r>
    <n v="8624"/>
    <x v="4296"/>
    <x v="1"/>
    <x v="50"/>
    <d v="2012-11-18T00:00:00"/>
    <s v="Standard Class"/>
    <s v="FM-14380"/>
    <s v="Fred McMath"/>
    <x v="0"/>
    <s v="United States"/>
    <s v="Miami"/>
    <x v="2"/>
    <n v="33178"/>
    <x v="0"/>
    <s v="OFF-BI-10004224"/>
    <x v="1"/>
    <x v="8"/>
    <s v="Catalog Binders with Expanding Posts"/>
    <n v="121.10400000000003"/>
    <n v="6"/>
    <n v="0.7"/>
    <x v="1520"/>
  </r>
  <r>
    <n v="8625"/>
    <x v="4296"/>
    <x v="1"/>
    <x v="50"/>
    <d v="2012-11-18T00:00:00"/>
    <s v="Standard Class"/>
    <s v="FM-14380"/>
    <s v="Fred McMath"/>
    <x v="0"/>
    <s v="United States"/>
    <s v="Miami"/>
    <x v="2"/>
    <n v="33178"/>
    <x v="0"/>
    <s v="TEC-AC-10004568"/>
    <x v="2"/>
    <x v="11"/>
    <s v="Maxell LTO Ultrium - 800 GB"/>
    <n v="111.96"/>
    <n v="5"/>
    <n v="0.2"/>
    <x v="6698"/>
  </r>
  <r>
    <n v="8626"/>
    <x v="4297"/>
    <x v="1"/>
    <x v="575"/>
    <d v="2012-12-12T00:00:00"/>
    <s v="Standard Class"/>
    <s v="HG-14965"/>
    <s v="Henry Goldwyn"/>
    <x v="1"/>
    <s v="United States"/>
    <s v="Colorado Springs"/>
    <x v="22"/>
    <n v="80906"/>
    <x v="1"/>
    <s v="OFF-PA-10000533"/>
    <x v="1"/>
    <x v="10"/>
    <s v="Southworth Parchment Paper &amp; Envelopes"/>
    <n v="15.696000000000002"/>
    <n v="3"/>
    <n v="0.2"/>
    <x v="971"/>
  </r>
  <r>
    <n v="8627"/>
    <x v="4298"/>
    <x v="1"/>
    <x v="67"/>
    <d v="2012-09-12T00:00:00"/>
    <s v="Standard Class"/>
    <s v="AG-10525"/>
    <s v="Andy Gerbode"/>
    <x v="1"/>
    <s v="United States"/>
    <s v="New York City"/>
    <x v="15"/>
    <n v="10011"/>
    <x v="3"/>
    <s v="OFF-ST-10003638"/>
    <x v="1"/>
    <x v="4"/>
    <s v="Mobile Personal File Cube"/>
    <n v="70.260000000000005"/>
    <n v="3"/>
    <n v="0"/>
    <x v="4392"/>
  </r>
  <r>
    <n v="8628"/>
    <x v="4298"/>
    <x v="1"/>
    <x v="67"/>
    <d v="2012-09-12T00:00:00"/>
    <s v="Standard Class"/>
    <s v="AG-10525"/>
    <s v="Andy Gerbode"/>
    <x v="1"/>
    <s v="United States"/>
    <s v="New York City"/>
    <x v="15"/>
    <n v="10011"/>
    <x v="3"/>
    <s v="TEC-AC-10002305"/>
    <x v="2"/>
    <x v="11"/>
    <s v="KeyTronic E03601U1 - Keyboard - Beige"/>
    <n v="90"/>
    <n v="5"/>
    <n v="0"/>
    <x v="6699"/>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d v="2012-09-12T00:00:00"/>
    <s v="Standard Class"/>
    <s v="AG-10525"/>
    <s v="Andy Gerbode"/>
    <x v="1"/>
    <s v="United States"/>
    <s v="New York City"/>
    <x v="15"/>
    <n v="10011"/>
    <x v="3"/>
    <s v="FUR-TA-10003569"/>
    <x v="0"/>
    <x v="3"/>
    <s v="Bretford CR8500 Series Meeting Room Furniture"/>
    <n v="481.17599999999999"/>
    <n v="2"/>
    <n v="0.4"/>
    <x v="6700"/>
  </r>
  <r>
    <n v="8631"/>
    <x v="4298"/>
    <x v="1"/>
    <x v="67"/>
    <d v="2012-09-12T00:00:00"/>
    <s v="Standard Class"/>
    <s v="AG-10525"/>
    <s v="Andy Gerbode"/>
    <x v="1"/>
    <s v="United States"/>
    <s v="New York City"/>
    <x v="15"/>
    <n v="10011"/>
    <x v="3"/>
    <s v="OFF-FA-10003059"/>
    <x v="1"/>
    <x v="13"/>
    <s v="Assorted Color Push Pins"/>
    <n v="7.24"/>
    <n v="4"/>
    <n v="0"/>
    <x v="6701"/>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x v="6702"/>
  </r>
  <r>
    <n v="8633"/>
    <x v="4299"/>
    <x v="0"/>
    <x v="1062"/>
    <d v="2013-07-30T00:00:00"/>
    <s v="First Class"/>
    <s v="OT-18730"/>
    <s v="Olvera Toch"/>
    <x v="0"/>
    <s v="United States"/>
    <s v="Bethlehem"/>
    <x v="9"/>
    <n v="18018"/>
    <x v="3"/>
    <s v="OFF-BI-10000545"/>
    <x v="1"/>
    <x v="8"/>
    <s v="GBC Ibimaster 500 Manual ProClick Binding System"/>
    <n v="1369.7640000000001"/>
    <n v="6"/>
    <n v="0.7"/>
    <x v="6443"/>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703"/>
  </r>
  <r>
    <n v="8635"/>
    <x v="4300"/>
    <x v="3"/>
    <x v="326"/>
    <d v="2014-08-30T00:00:00"/>
    <s v="Standard Class"/>
    <s v="SV-20365"/>
    <s v="Seth Vernon"/>
    <x v="0"/>
    <s v="United States"/>
    <s v="Philadelphia"/>
    <x v="9"/>
    <n v="19140"/>
    <x v="3"/>
    <s v="FUR-BO-10001798"/>
    <x v="0"/>
    <x v="0"/>
    <s v="Bush Somerset Collection Bookcase"/>
    <n v="130.97999999999999"/>
    <n v="2"/>
    <n v="0.5"/>
    <x v="6704"/>
  </r>
  <r>
    <n v="8636"/>
    <x v="4301"/>
    <x v="2"/>
    <x v="1013"/>
    <d v="2011-05-02T00:00:00"/>
    <s v="First Class"/>
    <s v="JM-16195"/>
    <s v="Justin MacKendrick"/>
    <x v="0"/>
    <s v="United States"/>
    <s v="Louisville"/>
    <x v="0"/>
    <n v="40214"/>
    <x v="0"/>
    <s v="OFF-AR-10004010"/>
    <x v="1"/>
    <x v="6"/>
    <s v="Hunt Boston Vacuum Mount KS Pencil Sharpener"/>
    <n v="174.95000000000002"/>
    <n v="5"/>
    <n v="0"/>
    <x v="6563"/>
  </r>
  <r>
    <n v="8637"/>
    <x v="4301"/>
    <x v="2"/>
    <x v="1013"/>
    <d v="2011-05-02T00:00:00"/>
    <s v="First Class"/>
    <s v="JM-16195"/>
    <s v="Justin MacKendrick"/>
    <x v="0"/>
    <s v="United States"/>
    <s v="Louisville"/>
    <x v="0"/>
    <n v="40214"/>
    <x v="0"/>
    <s v="OFF-ST-10000585"/>
    <x v="1"/>
    <x v="4"/>
    <s v="Economy Rollaway Files"/>
    <n v="826"/>
    <n v="5"/>
    <n v="0"/>
    <x v="6705"/>
  </r>
  <r>
    <n v="8638"/>
    <x v="4302"/>
    <x v="3"/>
    <x v="842"/>
    <d v="2014-05-03T00:00:00"/>
    <s v="Standard Class"/>
    <s v="HM-14980"/>
    <s v="Henry MacAllister"/>
    <x v="0"/>
    <s v="United States"/>
    <s v="Seattle"/>
    <x v="4"/>
    <n v="98105"/>
    <x v="1"/>
    <s v="FUR-FU-10000397"/>
    <x v="0"/>
    <x v="5"/>
    <s v="Luxo Economy Swing Arm Lamp"/>
    <n v="139.58000000000001"/>
    <n v="7"/>
    <n v="0"/>
    <x v="6706"/>
  </r>
  <r>
    <n v="8639"/>
    <x v="4303"/>
    <x v="3"/>
    <x v="283"/>
    <d v="2014-07-25T00:00:00"/>
    <s v="First Class"/>
    <s v="PO-19180"/>
    <s v="Philisse Overcash"/>
    <x v="2"/>
    <s v="United States"/>
    <s v="Kenosha"/>
    <x v="6"/>
    <n v="53142"/>
    <x v="2"/>
    <s v="TEC-AC-10000736"/>
    <x v="2"/>
    <x v="11"/>
    <s v="Logitech G600 MMO Gaming Mouse"/>
    <n v="399.95"/>
    <n v="5"/>
    <n v="0"/>
    <x v="5323"/>
  </r>
  <r>
    <n v="8640"/>
    <x v="4304"/>
    <x v="2"/>
    <x v="736"/>
    <d v="2011-12-15T00:00:00"/>
    <s v="Second Class"/>
    <s v="KC-16675"/>
    <s v="Kimberly Carter"/>
    <x v="1"/>
    <s v="United States"/>
    <s v="Henderson"/>
    <x v="0"/>
    <n v="42420"/>
    <x v="0"/>
    <s v="OFF-BI-10004970"/>
    <x v="1"/>
    <x v="8"/>
    <s v="ACCOHIDE 3-Ring Binder, Blue, 1&quot;"/>
    <n v="12.39"/>
    <n v="3"/>
    <n v="0"/>
    <x v="4112"/>
  </r>
  <r>
    <n v="8641"/>
    <x v="4305"/>
    <x v="3"/>
    <x v="602"/>
    <d v="2014-01-17T00:00:00"/>
    <s v="Standard Class"/>
    <s v="DB-13120"/>
    <s v="David Bremer"/>
    <x v="1"/>
    <s v="United States"/>
    <s v="Dallas"/>
    <x v="5"/>
    <n v="75217"/>
    <x v="2"/>
    <s v="OFF-BI-10000545"/>
    <x v="1"/>
    <x v="8"/>
    <s v="GBC Ibimaster 500 Manual ProClick Binding System"/>
    <n v="760.97999999999979"/>
    <n v="5"/>
    <n v="0.8"/>
    <x v="6707"/>
  </r>
  <r>
    <n v="8642"/>
    <x v="4306"/>
    <x v="3"/>
    <x v="574"/>
    <d v="2014-12-03T00:00:00"/>
    <s v="Same Day"/>
    <s v="SV-20935"/>
    <s v="Susan Vittorini"/>
    <x v="0"/>
    <s v="United States"/>
    <s v="Peoria"/>
    <x v="16"/>
    <n v="85345"/>
    <x v="1"/>
    <s v="OFF-BI-10001670"/>
    <x v="1"/>
    <x v="8"/>
    <s v="Vinyl Sectional Post Binders"/>
    <n v="67.860000000000014"/>
    <n v="6"/>
    <n v="0.7"/>
    <x v="6708"/>
  </r>
  <r>
    <n v="8643"/>
    <x v="4307"/>
    <x v="1"/>
    <x v="627"/>
    <d v="2012-11-15T00:00:00"/>
    <s v="Standard Class"/>
    <s v="NS-18640"/>
    <s v="Noel Staavos"/>
    <x v="1"/>
    <s v="United States"/>
    <s v="Jacksonville"/>
    <x v="3"/>
    <n v="28540"/>
    <x v="0"/>
    <s v="OFF-FA-10000624"/>
    <x v="1"/>
    <x v="13"/>
    <s v="OIC Binder Clips"/>
    <n v="31.504000000000005"/>
    <n v="11"/>
    <n v="0.2"/>
    <x v="6709"/>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6710"/>
  </r>
  <r>
    <n v="8645"/>
    <x v="4307"/>
    <x v="1"/>
    <x v="627"/>
    <d v="2012-11-15T00:00:00"/>
    <s v="Standard Class"/>
    <s v="NS-18640"/>
    <s v="Noel Staavos"/>
    <x v="1"/>
    <s v="United States"/>
    <s v="Jacksonville"/>
    <x v="3"/>
    <n v="28540"/>
    <x v="0"/>
    <s v="OFF-BI-10000315"/>
    <x v="1"/>
    <x v="8"/>
    <s v="Poly Designer Cover &amp; Back"/>
    <n v="39.878999999999998"/>
    <n v="7"/>
    <n v="0.7"/>
    <x v="6711"/>
  </r>
  <r>
    <n v="8646"/>
    <x v="4307"/>
    <x v="1"/>
    <x v="627"/>
    <d v="2012-11-15T00:00:00"/>
    <s v="Standard Class"/>
    <s v="NS-18640"/>
    <s v="Noel Staavos"/>
    <x v="1"/>
    <s v="United States"/>
    <s v="Jacksonville"/>
    <x v="3"/>
    <n v="28540"/>
    <x v="0"/>
    <s v="FUR-FU-10000023"/>
    <x v="0"/>
    <x v="5"/>
    <s v="Eldon Wave Desk Accessories"/>
    <n v="4.7119999999999997"/>
    <n v="1"/>
    <n v="0.2"/>
    <x v="6712"/>
  </r>
  <r>
    <n v="8647"/>
    <x v="4308"/>
    <x v="0"/>
    <x v="881"/>
    <d v="2013-11-30T00:00:00"/>
    <s v="Standard Class"/>
    <s v="MH-17455"/>
    <s v="Mark Hamilton"/>
    <x v="0"/>
    <s v="United States"/>
    <s v="Los Angeles"/>
    <x v="1"/>
    <n v="90032"/>
    <x v="1"/>
    <s v="FUR-CH-10004698"/>
    <x v="0"/>
    <x v="1"/>
    <s v="Padded Folding Chairs, Black, 4/Carton"/>
    <n v="194.35200000000003"/>
    <n v="3"/>
    <n v="0.2"/>
    <x v="6713"/>
  </r>
  <r>
    <n v="8648"/>
    <x v="4309"/>
    <x v="1"/>
    <x v="901"/>
    <d v="2012-12-08T00:00:00"/>
    <s v="First Class"/>
    <s v="RR-19525"/>
    <s v="Rick Reed"/>
    <x v="1"/>
    <s v="United States"/>
    <s v="Nashville"/>
    <x v="18"/>
    <n v="37211"/>
    <x v="0"/>
    <s v="FUR-CH-10004477"/>
    <x v="0"/>
    <x v="1"/>
    <s v="Global Push Button Manager's Chair, Indigo"/>
    <n v="97.424000000000007"/>
    <n v="2"/>
    <n v="0.2"/>
    <x v="6714"/>
  </r>
  <r>
    <n v="8649"/>
    <x v="4310"/>
    <x v="0"/>
    <x v="875"/>
    <d v="2013-08-04T00:00:00"/>
    <s v="Standard Class"/>
    <s v="RH-19555"/>
    <s v="Ritsa Hightower"/>
    <x v="0"/>
    <s v="United States"/>
    <s v="Charlotte"/>
    <x v="3"/>
    <n v="28205"/>
    <x v="0"/>
    <s v="OFF-ST-10003816"/>
    <x v="1"/>
    <x v="4"/>
    <s v="Fellowes High-Stak Drawer Files"/>
    <n v="704.76"/>
    <n v="5"/>
    <n v="0.2"/>
    <x v="6715"/>
  </r>
  <r>
    <n v="8650"/>
    <x v="4310"/>
    <x v="0"/>
    <x v="875"/>
    <d v="2013-08-04T00:00:00"/>
    <s v="Standard Class"/>
    <s v="RH-19555"/>
    <s v="Ritsa Hightower"/>
    <x v="0"/>
    <s v="United States"/>
    <s v="Charlotte"/>
    <x v="3"/>
    <n v="28205"/>
    <x v="0"/>
    <s v="OFF-BI-10002429"/>
    <x v="1"/>
    <x v="8"/>
    <s v="Premier Elliptical Ring Binder, Black"/>
    <n v="27.396000000000004"/>
    <n v="3"/>
    <n v="0.7"/>
    <x v="6716"/>
  </r>
  <r>
    <n v="8651"/>
    <x v="4311"/>
    <x v="2"/>
    <x v="103"/>
    <d v="2011-09-13T00:00:00"/>
    <s v="Same Day"/>
    <s v="RP-19390"/>
    <s v="Resi Pölking"/>
    <x v="0"/>
    <s v="United States"/>
    <s v="Seattle"/>
    <x v="4"/>
    <n v="98103"/>
    <x v="1"/>
    <s v="OFF-FA-10000840"/>
    <x v="1"/>
    <x v="13"/>
    <s v="OIC Thumb-Tacks"/>
    <n v="5.6999999999999993"/>
    <n v="5"/>
    <n v="0"/>
    <x v="6717"/>
  </r>
  <r>
    <n v="8652"/>
    <x v="4311"/>
    <x v="2"/>
    <x v="103"/>
    <d v="2011-09-13T00:00:00"/>
    <s v="Same Day"/>
    <s v="RP-19390"/>
    <s v="Resi Pölking"/>
    <x v="0"/>
    <s v="United States"/>
    <s v="Seattle"/>
    <x v="4"/>
    <n v="98103"/>
    <x v="1"/>
    <s v="FUR-FU-10001918"/>
    <x v="0"/>
    <x v="5"/>
    <s v="C-Line Cubicle Keepers Polyproplyene Holder With Velcro Backings"/>
    <n v="14.190000000000001"/>
    <n v="3"/>
    <n v="0"/>
    <x v="6718"/>
  </r>
  <r>
    <n v="8653"/>
    <x v="4311"/>
    <x v="2"/>
    <x v="103"/>
    <d v="2011-09-13T00:00:00"/>
    <s v="Same Day"/>
    <s v="RP-19390"/>
    <s v="Resi Pölking"/>
    <x v="0"/>
    <s v="United States"/>
    <s v="Seattle"/>
    <x v="4"/>
    <n v="98103"/>
    <x v="1"/>
    <s v="OFF-SU-10001574"/>
    <x v="1"/>
    <x v="14"/>
    <s v="Acme Value Line Scissors"/>
    <n v="7.3"/>
    <n v="2"/>
    <n v="0"/>
    <x v="558"/>
  </r>
  <r>
    <n v="8654"/>
    <x v="4311"/>
    <x v="2"/>
    <x v="103"/>
    <d v="2011-09-13T00:00:00"/>
    <s v="Same Day"/>
    <s v="RP-19390"/>
    <s v="Resi Pölking"/>
    <x v="0"/>
    <s v="United States"/>
    <s v="Seattle"/>
    <x v="4"/>
    <n v="98103"/>
    <x v="1"/>
    <s v="TEC-AC-10001606"/>
    <x v="2"/>
    <x v="11"/>
    <s v="Logitech Wireless Performance Mouse MX for PC and Mac"/>
    <n v="199.98"/>
    <n v="2"/>
    <n v="0"/>
    <x v="6719"/>
  </r>
  <r>
    <n v="8655"/>
    <x v="4311"/>
    <x v="2"/>
    <x v="103"/>
    <d v="2011-09-13T00:00:00"/>
    <s v="Same Day"/>
    <s v="RP-19390"/>
    <s v="Resi Pölking"/>
    <x v="0"/>
    <s v="United States"/>
    <s v="Seattle"/>
    <x v="4"/>
    <n v="98103"/>
    <x v="1"/>
    <s v="TEC-AC-10003399"/>
    <x v="2"/>
    <x v="11"/>
    <s v="Memorex Mini Travel Drive 64 GB USB 2.0 Flash Drive"/>
    <n v="144.96"/>
    <n v="4"/>
    <n v="0"/>
    <x v="6720"/>
  </r>
  <r>
    <n v="8656"/>
    <x v="4311"/>
    <x v="2"/>
    <x v="103"/>
    <d v="2011-09-13T00:00:00"/>
    <s v="Same Day"/>
    <s v="RP-19390"/>
    <s v="Resi Pölking"/>
    <x v="0"/>
    <s v="United States"/>
    <s v="Seattle"/>
    <x v="4"/>
    <n v="98103"/>
    <x v="1"/>
    <s v="TEC-AC-10000865"/>
    <x v="2"/>
    <x v="11"/>
    <s v="WD My Passport Ultra 500GB Portable External Hard Drive"/>
    <n v="118"/>
    <n v="2"/>
    <n v="0"/>
    <x v="6721"/>
  </r>
  <r>
    <n v="8657"/>
    <x v="4311"/>
    <x v="2"/>
    <x v="103"/>
    <d v="2011-09-13T00:00:00"/>
    <s v="Same Day"/>
    <s v="RP-19390"/>
    <s v="Resi Pölking"/>
    <x v="0"/>
    <s v="United States"/>
    <s v="Seattle"/>
    <x v="4"/>
    <n v="98103"/>
    <x v="1"/>
    <s v="OFF-PA-10002923"/>
    <x v="1"/>
    <x v="10"/>
    <s v="Xerox 1942"/>
    <n v="48.94"/>
    <n v="1"/>
    <n v="0"/>
    <x v="1641"/>
  </r>
  <r>
    <n v="8658"/>
    <x v="4311"/>
    <x v="2"/>
    <x v="103"/>
    <d v="2011-09-13T00:00:00"/>
    <s v="Same Day"/>
    <s v="RP-19390"/>
    <s v="Resi Pölking"/>
    <x v="0"/>
    <s v="United States"/>
    <s v="Seattle"/>
    <x v="4"/>
    <n v="98103"/>
    <x v="1"/>
    <s v="OFF-AP-10004785"/>
    <x v="1"/>
    <x v="9"/>
    <s v="Holmes Replacement Filter for HEPA Air Cleaner, Medium Room"/>
    <n v="22.66"/>
    <n v="2"/>
    <n v="0"/>
    <x v="6722"/>
  </r>
  <r>
    <n v="8659"/>
    <x v="4312"/>
    <x v="0"/>
    <x v="1028"/>
    <d v="2013-06-26T00:00:00"/>
    <s v="Standard Class"/>
    <s v="KB-16600"/>
    <s v="Ken Brennan"/>
    <x v="1"/>
    <s v="United States"/>
    <s v="Chicago"/>
    <x v="10"/>
    <n v="60623"/>
    <x v="2"/>
    <s v="OFF-BI-10003727"/>
    <x v="1"/>
    <x v="8"/>
    <s v="Avery Durable Slant Ring Binders With Label Holder"/>
    <n v="0.83599999999999974"/>
    <n v="1"/>
    <n v="0.8"/>
    <x v="6723"/>
  </r>
  <r>
    <n v="8660"/>
    <x v="4313"/>
    <x v="0"/>
    <x v="323"/>
    <d v="2013-09-09T00:00:00"/>
    <s v="Standard Class"/>
    <s v="MH-17620"/>
    <s v="Matt Hagelstein"/>
    <x v="1"/>
    <s v="United States"/>
    <s v="Cincinnati"/>
    <x v="24"/>
    <n v="45231"/>
    <x v="3"/>
    <s v="OFF-PA-10002246"/>
    <x v="1"/>
    <x v="10"/>
    <s v="Wirebound Four 2-3/4 x 5 Forms per Page, 400 Sets per Book"/>
    <n v="30.96"/>
    <n v="6"/>
    <n v="0.2"/>
    <x v="3026"/>
  </r>
  <r>
    <n v="8661"/>
    <x v="4314"/>
    <x v="3"/>
    <x v="920"/>
    <d v="2014-12-01T00:00:00"/>
    <s v="Standard Class"/>
    <s v="HZ-14950"/>
    <s v="Henia Zydlo"/>
    <x v="0"/>
    <s v="United States"/>
    <s v="Fort Lauderdale"/>
    <x v="2"/>
    <n v="33311"/>
    <x v="0"/>
    <s v="FUR-BO-10003965"/>
    <x v="0"/>
    <x v="0"/>
    <s v="O'Sullivan Manor Hill 2-Door Library in Brianna Oak"/>
    <n v="723.92"/>
    <n v="5"/>
    <n v="0.2"/>
    <x v="6724"/>
  </r>
  <r>
    <n v="8662"/>
    <x v="4315"/>
    <x v="1"/>
    <x v="793"/>
    <d v="2012-05-17T00:00:00"/>
    <s v="Standard Class"/>
    <s v="JG-15160"/>
    <s v="James Galang"/>
    <x v="0"/>
    <s v="United States"/>
    <s v="Houston"/>
    <x v="5"/>
    <n v="77041"/>
    <x v="2"/>
    <s v="FUR-FU-10000175"/>
    <x v="0"/>
    <x v="5"/>
    <s v="DAX Wood Document Frame."/>
    <n v="21.968000000000004"/>
    <n v="4"/>
    <n v="0.6"/>
    <x v="6725"/>
  </r>
  <r>
    <n v="8663"/>
    <x v="4315"/>
    <x v="1"/>
    <x v="793"/>
    <d v="2012-05-17T00:00:00"/>
    <s v="Standard Class"/>
    <s v="JG-15160"/>
    <s v="James Galang"/>
    <x v="0"/>
    <s v="United States"/>
    <s v="Houston"/>
    <x v="5"/>
    <n v="77041"/>
    <x v="2"/>
    <s v="TEC-PH-10001336"/>
    <x v="2"/>
    <x v="7"/>
    <s v="Digium D40 VoIP phone"/>
    <n v="619.15200000000004"/>
    <n v="6"/>
    <n v="0.2"/>
    <x v="6726"/>
  </r>
  <r>
    <n v="8664"/>
    <x v="4315"/>
    <x v="1"/>
    <x v="793"/>
    <d v="2012-05-17T00:00:00"/>
    <s v="Standard Class"/>
    <s v="JG-15160"/>
    <s v="James Galang"/>
    <x v="0"/>
    <s v="United States"/>
    <s v="Houston"/>
    <x v="5"/>
    <n v="77041"/>
    <x v="2"/>
    <s v="OFF-PA-10001954"/>
    <x v="1"/>
    <x v="10"/>
    <s v="Xerox 1964"/>
    <n v="127.90400000000001"/>
    <n v="7"/>
    <n v="0.2"/>
    <x v="6727"/>
  </r>
  <r>
    <n v="8665"/>
    <x v="4316"/>
    <x v="3"/>
    <x v="983"/>
    <d v="2014-04-02T00:00:00"/>
    <s v="Second Class"/>
    <s v="AB-10165"/>
    <s v="Alan Barnes"/>
    <x v="0"/>
    <s v="United States"/>
    <s v="Lakewood"/>
    <x v="1"/>
    <n v="90712"/>
    <x v="1"/>
    <s v="FUR-FU-10004973"/>
    <x v="0"/>
    <x v="5"/>
    <s v="Flat Face Poster Frame"/>
    <n v="94.2"/>
    <n v="5"/>
    <n v="0"/>
    <x v="6728"/>
  </r>
  <r>
    <n v="8666"/>
    <x v="4317"/>
    <x v="0"/>
    <x v="1019"/>
    <d v="2013-11-19T00:00:00"/>
    <s v="First Class"/>
    <s v="HJ-14875"/>
    <s v="Heather Jas"/>
    <x v="2"/>
    <s v="United States"/>
    <s v="San Francisco"/>
    <x v="1"/>
    <n v="94122"/>
    <x v="1"/>
    <s v="OFF-SU-10004231"/>
    <x v="1"/>
    <x v="14"/>
    <s v="Acme Tagit Stainless Steel Antibacterial Scissors"/>
    <n v="49.5"/>
    <n v="5"/>
    <n v="0"/>
    <x v="1338"/>
  </r>
  <r>
    <n v="8667"/>
    <x v="4318"/>
    <x v="0"/>
    <x v="945"/>
    <d v="2014-01-03T00:00:00"/>
    <s v="First Class"/>
    <s v="CJ-11875"/>
    <s v="Carl Jackson"/>
    <x v="1"/>
    <s v="United States"/>
    <s v="Philadelphia"/>
    <x v="9"/>
    <n v="19140"/>
    <x v="3"/>
    <s v="OFF-AR-10004269"/>
    <x v="1"/>
    <x v="6"/>
    <s v="Newell 31"/>
    <n v="16.520000000000003"/>
    <n v="5"/>
    <n v="0.2"/>
    <x v="6729"/>
  </r>
  <r>
    <n v="8668"/>
    <x v="4319"/>
    <x v="0"/>
    <x v="596"/>
    <d v="2013-12-25T00:00:00"/>
    <s v="Second Class"/>
    <s v="ED-13885"/>
    <s v="Emily Ducich"/>
    <x v="2"/>
    <s v="United States"/>
    <s v="Seattle"/>
    <x v="4"/>
    <n v="98115"/>
    <x v="1"/>
    <s v="OFF-BI-10004002"/>
    <x v="1"/>
    <x v="8"/>
    <s v="Wilson Jones International Size A4 Ring Binders"/>
    <n v="55.360000000000007"/>
    <n v="4"/>
    <n v="0.2"/>
    <x v="6730"/>
  </r>
  <r>
    <n v="8669"/>
    <x v="4319"/>
    <x v="0"/>
    <x v="596"/>
    <d v="2013-12-25T00:00:00"/>
    <s v="Second Class"/>
    <s v="ED-13885"/>
    <s v="Emily Ducich"/>
    <x v="2"/>
    <s v="United States"/>
    <s v="Seattle"/>
    <x v="4"/>
    <n v="98115"/>
    <x v="1"/>
    <s v="TEC-MA-10000752"/>
    <x v="2"/>
    <x v="15"/>
    <s v="Texas Instrument TI-15 Fraction Calculator"/>
    <n v="11.56"/>
    <n v="1"/>
    <n v="0.2"/>
    <x v="6731"/>
  </r>
  <r>
    <n v="8670"/>
    <x v="4320"/>
    <x v="1"/>
    <x v="139"/>
    <d v="2012-12-25T00:00:00"/>
    <s v="Second Class"/>
    <s v="AI-10855"/>
    <s v="Arianne Irving"/>
    <x v="0"/>
    <s v="United States"/>
    <s v="Los Angeles"/>
    <x v="1"/>
    <n v="90036"/>
    <x v="1"/>
    <s v="OFF-PA-10004947"/>
    <x v="1"/>
    <x v="10"/>
    <s v="Staples"/>
    <n v="17.12"/>
    <n v="4"/>
    <n v="0"/>
    <x v="1786"/>
  </r>
  <r>
    <n v="8671"/>
    <x v="4321"/>
    <x v="2"/>
    <x v="422"/>
    <d v="2012-01-01T00:00:00"/>
    <s v="Second Class"/>
    <s v="KB-16315"/>
    <s v="Karl Braun"/>
    <x v="0"/>
    <s v="United States"/>
    <s v="Cleveland"/>
    <x v="24"/>
    <n v="44105"/>
    <x v="3"/>
    <s v="FUR-FU-10004904"/>
    <x v="0"/>
    <x v="5"/>
    <s v="Eldon &quot;L&quot; Workstation Diamond Chairmat"/>
    <n v="182.35200000000003"/>
    <n v="3"/>
    <n v="0.2"/>
    <x v="6732"/>
  </r>
  <r>
    <n v="8672"/>
    <x v="4321"/>
    <x v="2"/>
    <x v="422"/>
    <d v="2012-01-01T00:00:00"/>
    <s v="Second Class"/>
    <s v="KB-16315"/>
    <s v="Karl Braun"/>
    <x v="0"/>
    <s v="United States"/>
    <s v="Cleveland"/>
    <x v="24"/>
    <n v="44105"/>
    <x v="3"/>
    <s v="OFF-ST-10002790"/>
    <x v="1"/>
    <x v="4"/>
    <s v="Safco Industrial Shelving"/>
    <n v="118.16"/>
    <n v="2"/>
    <n v="0.2"/>
    <x v="6091"/>
  </r>
  <r>
    <n v="8673"/>
    <x v="4322"/>
    <x v="3"/>
    <x v="911"/>
    <d v="2014-02-22T00:00:00"/>
    <s v="Standard Class"/>
    <s v="JS-16030"/>
    <s v="Joy Smith"/>
    <x v="0"/>
    <s v="United States"/>
    <s v="Decatur"/>
    <x v="10"/>
    <n v="62521"/>
    <x v="2"/>
    <s v="OFF-FA-10004854"/>
    <x v="1"/>
    <x v="13"/>
    <s v="Vinyl Coated Wire Paper Clips in Organizer Box, 800/Box"/>
    <n v="18.368000000000002"/>
    <n v="2"/>
    <n v="0.2"/>
    <x v="6733"/>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2000000000004"/>
    <n v="3"/>
    <n v="0.2"/>
    <x v="6734"/>
  </r>
  <r>
    <n v="8676"/>
    <x v="4322"/>
    <x v="3"/>
    <x v="911"/>
    <d v="2014-02-22T00:00:00"/>
    <s v="Standard Class"/>
    <s v="JS-16030"/>
    <s v="Joy Smith"/>
    <x v="0"/>
    <s v="United States"/>
    <s v="Decatur"/>
    <x v="10"/>
    <n v="62521"/>
    <x v="2"/>
    <s v="OFF-AR-10004078"/>
    <x v="1"/>
    <x v="6"/>
    <s v="Newell 312"/>
    <n v="28.031999999999996"/>
    <n v="6"/>
    <n v="0.2"/>
    <x v="2915"/>
  </r>
  <r>
    <n v="8677"/>
    <x v="4322"/>
    <x v="3"/>
    <x v="911"/>
    <d v="2014-02-22T00:00:00"/>
    <s v="Standard Class"/>
    <s v="JS-16030"/>
    <s v="Joy Smith"/>
    <x v="0"/>
    <s v="United States"/>
    <s v="Decatur"/>
    <x v="10"/>
    <n v="62521"/>
    <x v="2"/>
    <s v="FUR-FU-10004270"/>
    <x v="0"/>
    <x v="5"/>
    <s v="Executive Impressions 13&quot; Clairmont Wall Clock"/>
    <n v="7.6920000000000002"/>
    <n v="1"/>
    <n v="0.6"/>
    <x v="6735"/>
  </r>
  <r>
    <n v="8678"/>
    <x v="4323"/>
    <x v="3"/>
    <x v="1200"/>
    <d v="2014-10-27T00:00:00"/>
    <s v="First Class"/>
    <s v="PO-18850"/>
    <s v="Patrick O'Brill"/>
    <x v="0"/>
    <s v="United States"/>
    <s v="Mansfield"/>
    <x v="5"/>
    <n v="76063"/>
    <x v="2"/>
    <s v="FUR-TA-10004607"/>
    <x v="0"/>
    <x v="3"/>
    <s v="Hon 2111 Invitation Series Straight Table"/>
    <n v="517.40500000000009"/>
    <n v="5"/>
    <n v="0.3"/>
    <x v="6736"/>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x v="6737"/>
  </r>
  <r>
    <n v="8680"/>
    <x v="4324"/>
    <x v="0"/>
    <x v="476"/>
    <d v="2013-09-08T00:00:00"/>
    <s v="Second Class"/>
    <s v="RD-19810"/>
    <s v="Ross DeVincentis"/>
    <x v="2"/>
    <s v="United States"/>
    <s v="Houston"/>
    <x v="5"/>
    <n v="77070"/>
    <x v="2"/>
    <s v="TEC-AC-10001714"/>
    <x v="2"/>
    <x v="11"/>
    <s v="Logitech MX Performance Wireless Mouse"/>
    <n v="159.56"/>
    <n v="5"/>
    <n v="0.2"/>
    <x v="6738"/>
  </r>
  <r>
    <n v="8681"/>
    <x v="4325"/>
    <x v="0"/>
    <x v="49"/>
    <d v="2013-12-04T00:00:00"/>
    <s v="Second Class"/>
    <s v="JD-15895"/>
    <s v="Jonathan Doherty"/>
    <x v="1"/>
    <s v="United States"/>
    <s v="Richmond"/>
    <x v="17"/>
    <n v="23223"/>
    <x v="0"/>
    <s v="OFF-AP-10002945"/>
    <x v="1"/>
    <x v="9"/>
    <s v="Honeywell Enviracaire Portable HEPA Air Cleaner for 17' x 22' Room"/>
    <n v="2104.5499999999997"/>
    <n v="7"/>
    <n v="0"/>
    <x v="6739"/>
  </r>
  <r>
    <n v="8682"/>
    <x v="4325"/>
    <x v="0"/>
    <x v="49"/>
    <d v="2013-12-04T00:00:00"/>
    <s v="Second Class"/>
    <s v="JD-15895"/>
    <s v="Jonathan Doherty"/>
    <x v="1"/>
    <s v="United States"/>
    <s v="Richmond"/>
    <x v="17"/>
    <n v="23223"/>
    <x v="0"/>
    <s v="OFF-SU-10004664"/>
    <x v="1"/>
    <x v="14"/>
    <s v="Acme Softgrip Scissors"/>
    <n v="40.700000000000003"/>
    <n v="5"/>
    <n v="0"/>
    <x v="6740"/>
  </r>
  <r>
    <n v="8683"/>
    <x v="4326"/>
    <x v="2"/>
    <x v="1127"/>
    <d v="2011-11-10T00:00:00"/>
    <s v="Standard Class"/>
    <s v="SR-20740"/>
    <s v="Steven Roelle"/>
    <x v="2"/>
    <s v="United States"/>
    <s v="Arlington"/>
    <x v="17"/>
    <n v="22204"/>
    <x v="0"/>
    <s v="TEC-AC-10002550"/>
    <x v="2"/>
    <x v="11"/>
    <s v="Maxell 4.7GB DVD-RW 3/Pack"/>
    <n v="47.79"/>
    <n v="3"/>
    <n v="0"/>
    <x v="4239"/>
  </r>
  <r>
    <n v="8684"/>
    <x v="4327"/>
    <x v="3"/>
    <x v="920"/>
    <d v="2014-12-02T00:00:00"/>
    <s v="Standard Class"/>
    <s v="TZ-21580"/>
    <s v="Tracy Zic"/>
    <x v="0"/>
    <s v="United States"/>
    <s v="San Francisco"/>
    <x v="1"/>
    <n v="94122"/>
    <x v="1"/>
    <s v="OFF-AR-10002335"/>
    <x v="1"/>
    <x v="6"/>
    <s v="DIXON Oriole Pencils"/>
    <n v="5.16"/>
    <n v="2"/>
    <n v="0"/>
    <x v="813"/>
  </r>
  <r>
    <n v="8685"/>
    <x v="4328"/>
    <x v="0"/>
    <x v="186"/>
    <d v="2013-12-24T00:00:00"/>
    <s v="Standard Class"/>
    <s v="TN-21040"/>
    <s v="Tanja Norvell"/>
    <x v="2"/>
    <s v="United States"/>
    <s v="San Diego"/>
    <x v="1"/>
    <n v="92024"/>
    <x v="1"/>
    <s v="TEC-AC-10001445"/>
    <x v="2"/>
    <x v="11"/>
    <s v="Imation USB 2.0 Swivel Flash Drive USB flash drive - 4 GB - Pink"/>
    <n v="21.209999999999997"/>
    <n v="7"/>
    <n v="0"/>
    <x v="6741"/>
  </r>
  <r>
    <n v="8686"/>
    <x v="4329"/>
    <x v="3"/>
    <x v="237"/>
    <d v="2014-11-19T00:00:00"/>
    <s v="Second Class"/>
    <s v="PW-19030"/>
    <s v="Pauline Webber"/>
    <x v="1"/>
    <s v="United States"/>
    <s v="Watertown"/>
    <x v="15"/>
    <n v="13601"/>
    <x v="3"/>
    <s v="OFF-ST-10003996"/>
    <x v="1"/>
    <x v="4"/>
    <s v="Letter/Legal File Tote with Clear Snap-On Lid, Black Granite"/>
    <n v="96.359999999999985"/>
    <n v="6"/>
    <n v="0"/>
    <x v="6742"/>
  </r>
  <r>
    <n v="8687"/>
    <x v="4330"/>
    <x v="0"/>
    <x v="190"/>
    <d v="2013-06-27T00:00:00"/>
    <s v="Same Day"/>
    <s v="AH-10075"/>
    <s v="Adam Hart"/>
    <x v="1"/>
    <s v="United States"/>
    <s v="Los Angeles"/>
    <x v="1"/>
    <n v="90036"/>
    <x v="1"/>
    <s v="OFF-SU-10003505"/>
    <x v="1"/>
    <x v="14"/>
    <s v="Premier Electric Letter Opener"/>
    <n v="231.72"/>
    <n v="2"/>
    <n v="0"/>
    <x v="5359"/>
  </r>
  <r>
    <n v="8688"/>
    <x v="4330"/>
    <x v="0"/>
    <x v="190"/>
    <d v="2013-06-27T00:00:00"/>
    <s v="Same Day"/>
    <s v="AH-10075"/>
    <s v="Adam Hart"/>
    <x v="1"/>
    <s v="United States"/>
    <s v="Los Angeles"/>
    <x v="1"/>
    <n v="90036"/>
    <x v="1"/>
    <s v="OFF-FA-10000624"/>
    <x v="1"/>
    <x v="13"/>
    <s v="OIC Binder Clips"/>
    <n v="17.899999999999999"/>
    <n v="5"/>
    <n v="0"/>
    <x v="5521"/>
  </r>
  <r>
    <n v="8689"/>
    <x v="4330"/>
    <x v="0"/>
    <x v="190"/>
    <d v="2013-06-27T00:00:00"/>
    <s v="Same Day"/>
    <s v="AH-10075"/>
    <s v="Adam Hart"/>
    <x v="1"/>
    <s v="United States"/>
    <s v="Los Angeles"/>
    <x v="1"/>
    <n v="90036"/>
    <x v="1"/>
    <s v="OFF-PA-10002870"/>
    <x v="1"/>
    <x v="10"/>
    <s v="Ampad Phone Message Book, Recycled, 400 Message Capacity, 5 ¾” x 11”"/>
    <n v="12.48"/>
    <n v="2"/>
    <n v="0"/>
    <x v="1181"/>
  </r>
  <r>
    <n v="8690"/>
    <x v="4331"/>
    <x v="2"/>
    <x v="58"/>
    <d v="2011-12-30T00:00:00"/>
    <s v="Standard Class"/>
    <s v="AY-10555"/>
    <s v="Andy Yotov"/>
    <x v="1"/>
    <s v="United States"/>
    <s v="Philadelphia"/>
    <x v="9"/>
    <n v="19140"/>
    <x v="3"/>
    <s v="OFF-AR-10002257"/>
    <x v="1"/>
    <x v="6"/>
    <s v="Eldon Spacemaker Box, Quick-Snap Lid, Clear"/>
    <n v="8.016"/>
    <n v="3"/>
    <n v="0.2"/>
    <x v="6743"/>
  </r>
  <r>
    <n v="8691"/>
    <x v="4332"/>
    <x v="0"/>
    <x v="1041"/>
    <d v="2013-08-19T00:00:00"/>
    <s v="Standard Class"/>
    <s v="SP-20650"/>
    <s v="Stephanie Phelps"/>
    <x v="1"/>
    <s v="United States"/>
    <s v="Akron"/>
    <x v="24"/>
    <n v="44312"/>
    <x v="3"/>
    <s v="TEC-PH-10003580"/>
    <x v="2"/>
    <x v="7"/>
    <s v="Cisco IP Phone 7961G-GE VoIP phone"/>
    <n v="259.89600000000002"/>
    <n v="2"/>
    <n v="0.4"/>
    <x v="5569"/>
  </r>
  <r>
    <n v="8692"/>
    <x v="4332"/>
    <x v="0"/>
    <x v="1041"/>
    <d v="2013-08-19T00:00:00"/>
    <s v="Standard Class"/>
    <s v="SP-20650"/>
    <s v="Stephanie Phelps"/>
    <x v="1"/>
    <s v="United States"/>
    <s v="Akron"/>
    <x v="24"/>
    <n v="44312"/>
    <x v="3"/>
    <s v="TEC-PH-10001530"/>
    <x v="2"/>
    <x v="7"/>
    <s v="Plantronics Voyager Pro Legend"/>
    <n v="247.18799999999999"/>
    <n v="2"/>
    <n v="0.4"/>
    <x v="6744"/>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745"/>
  </r>
  <r>
    <n v="8694"/>
    <x v="4333"/>
    <x v="0"/>
    <x v="1057"/>
    <d v="2013-10-29T00:00:00"/>
    <s v="Standard Class"/>
    <s v="ED-13885"/>
    <s v="Emily Ducich"/>
    <x v="2"/>
    <s v="United States"/>
    <s v="San Francisco"/>
    <x v="1"/>
    <n v="94110"/>
    <x v="1"/>
    <s v="TEC-AC-10000892"/>
    <x v="2"/>
    <x v="11"/>
    <s v="NETGEAR N750 Dual Band Wi-Fi Gigabit Router"/>
    <n v="450"/>
    <n v="5"/>
    <n v="0"/>
    <x v="6746"/>
  </r>
  <r>
    <n v="8695"/>
    <x v="4334"/>
    <x v="2"/>
    <x v="709"/>
    <d v="2011-08-28T00:00:00"/>
    <s v="Second Class"/>
    <s v="CR-12625"/>
    <s v="Corey Roper"/>
    <x v="2"/>
    <s v="United States"/>
    <s v="Grand Rapids"/>
    <x v="12"/>
    <n v="49505"/>
    <x v="2"/>
    <s v="OFF-PA-10001934"/>
    <x v="1"/>
    <x v="10"/>
    <s v="Xerox 1993"/>
    <n v="19.440000000000001"/>
    <n v="3"/>
    <n v="0"/>
    <x v="6747"/>
  </r>
  <r>
    <n v="8696"/>
    <x v="4335"/>
    <x v="3"/>
    <x v="175"/>
    <d v="2014-09-18T00:00:00"/>
    <s v="Second Class"/>
    <s v="CS-12400"/>
    <s v="Christopher Schild"/>
    <x v="2"/>
    <s v="United States"/>
    <s v="San Francisco"/>
    <x v="1"/>
    <n v="94109"/>
    <x v="1"/>
    <s v="FUR-TA-10003473"/>
    <x v="0"/>
    <x v="3"/>
    <s v="Bretford Rectangular Conference Table Tops"/>
    <n v="300.904"/>
    <n v="1"/>
    <n v="0.2"/>
    <x v="1261"/>
  </r>
  <r>
    <n v="8697"/>
    <x v="4336"/>
    <x v="3"/>
    <x v="140"/>
    <d v="2014-06-21T00:00:00"/>
    <s v="Standard Class"/>
    <s v="TS-21205"/>
    <s v="Thomas Seio"/>
    <x v="1"/>
    <s v="United States"/>
    <s v="Nashville"/>
    <x v="18"/>
    <n v="37211"/>
    <x v="0"/>
    <s v="TEC-PH-10001051"/>
    <x v="2"/>
    <x v="7"/>
    <s v="HTC One"/>
    <n v="239.976"/>
    <n v="3"/>
    <n v="0.2"/>
    <x v="5502"/>
  </r>
  <r>
    <n v="8698"/>
    <x v="4336"/>
    <x v="3"/>
    <x v="140"/>
    <d v="2014-06-21T00:00:00"/>
    <s v="Standard Class"/>
    <s v="TS-21205"/>
    <s v="Thomas Seio"/>
    <x v="1"/>
    <s v="United States"/>
    <s v="Nashville"/>
    <x v="18"/>
    <n v="37211"/>
    <x v="0"/>
    <s v="FUR-FU-10004351"/>
    <x v="0"/>
    <x v="5"/>
    <s v="Staples"/>
    <n v="31.168000000000003"/>
    <n v="4"/>
    <n v="0.2"/>
    <x v="6748"/>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6749"/>
  </r>
  <r>
    <n v="8700"/>
    <x v="4336"/>
    <x v="3"/>
    <x v="140"/>
    <d v="2014-06-21T00:00:00"/>
    <s v="Standard Class"/>
    <s v="TS-21205"/>
    <s v="Thomas Seio"/>
    <x v="1"/>
    <s v="United States"/>
    <s v="Nashville"/>
    <x v="18"/>
    <n v="37211"/>
    <x v="0"/>
    <s v="TEC-PH-10000560"/>
    <x v="2"/>
    <x v="7"/>
    <s v="Samsung Galaxy S III - 16GB - pebble blue (T-Mobile)"/>
    <n v="2239.9360000000001"/>
    <n v="8"/>
    <n v="0.2"/>
    <x v="6750"/>
  </r>
  <r>
    <n v="8701"/>
    <x v="4336"/>
    <x v="3"/>
    <x v="140"/>
    <d v="2014-06-21T00:00:00"/>
    <s v="Standard Class"/>
    <s v="TS-21205"/>
    <s v="Thomas Seio"/>
    <x v="1"/>
    <s v="United States"/>
    <s v="Nashville"/>
    <x v="18"/>
    <n v="37211"/>
    <x v="0"/>
    <s v="OFF-AP-10004249"/>
    <x v="1"/>
    <x v="9"/>
    <s v="Staples"/>
    <n v="76.608000000000004"/>
    <n v="8"/>
    <n v="0.2"/>
    <x v="6751"/>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0000000000014"/>
    <n v="5"/>
    <n v="0.2"/>
    <x v="6752"/>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d v="2013-07-27T00:00:00"/>
    <s v="First Class"/>
    <s v="IL-15100"/>
    <s v="Ivan Liston"/>
    <x v="0"/>
    <s v="United States"/>
    <s v="Houston"/>
    <x v="5"/>
    <n v="77041"/>
    <x v="2"/>
    <s v="TEC-PH-10004100"/>
    <x v="2"/>
    <x v="7"/>
    <s v="Griffin GC17055 Auxiliary Audio Cable"/>
    <n v="115.136"/>
    <n v="8"/>
    <n v="0.2"/>
    <x v="6753"/>
  </r>
  <r>
    <n v="8706"/>
    <x v="4339"/>
    <x v="2"/>
    <x v="1202"/>
    <d v="2011-10-05T00:00:00"/>
    <s v="Standard Class"/>
    <s v="NF-18475"/>
    <s v="Neil Franzö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754"/>
  </r>
  <r>
    <n v="8708"/>
    <x v="4340"/>
    <x v="2"/>
    <x v="78"/>
    <d v="2011-09-13T00:00:00"/>
    <s v="Standard Class"/>
    <s v="PP-18955"/>
    <s v="Paul Prost"/>
    <x v="2"/>
    <s v="United States"/>
    <s v="New York City"/>
    <x v="15"/>
    <n v="10009"/>
    <x v="3"/>
    <s v="OFF-AR-10003469"/>
    <x v="1"/>
    <x v="6"/>
    <s v="Nontoxic Chalk"/>
    <n v="3.52"/>
    <n v="2"/>
    <n v="0"/>
    <x v="5702"/>
  </r>
  <r>
    <n v="8709"/>
    <x v="4341"/>
    <x v="2"/>
    <x v="912"/>
    <d v="2011-11-18T00:00:00"/>
    <s v="First Class"/>
    <s v="JD-16150"/>
    <s v="Justin Deggeller"/>
    <x v="1"/>
    <s v="United States"/>
    <s v="Los Angeles"/>
    <x v="1"/>
    <n v="90008"/>
    <x v="1"/>
    <s v="TEC-PH-10004188"/>
    <x v="2"/>
    <x v="7"/>
    <s v="OtterBox Commuter Series Case - Samsung Galaxy S4"/>
    <n v="79.968000000000004"/>
    <n v="4"/>
    <n v="0.2"/>
    <x v="6755"/>
  </r>
  <r>
    <n v="8710"/>
    <x v="4341"/>
    <x v="2"/>
    <x v="912"/>
    <d v="2011-11-18T00:00:00"/>
    <s v="First Class"/>
    <s v="JD-16150"/>
    <s v="Justin Deggeller"/>
    <x v="1"/>
    <s v="United States"/>
    <s v="Los Angeles"/>
    <x v="1"/>
    <n v="90008"/>
    <x v="1"/>
    <s v="FUR-BO-10004015"/>
    <x v="0"/>
    <x v="0"/>
    <s v="Bush Andora Bookcase, Maple/Graphite Gray Finish"/>
    <n v="305.97449999999998"/>
    <n v="3"/>
    <n v="0.15"/>
    <x v="6756"/>
  </r>
  <r>
    <n v="8711"/>
    <x v="4341"/>
    <x v="2"/>
    <x v="912"/>
    <d v="2011-11-18T00:00:00"/>
    <s v="First Class"/>
    <s v="JD-16150"/>
    <s v="Justin Deggeller"/>
    <x v="1"/>
    <s v="United States"/>
    <s v="Los Angeles"/>
    <x v="1"/>
    <n v="90008"/>
    <x v="1"/>
    <s v="OFF-ST-10000991"/>
    <x v="1"/>
    <x v="4"/>
    <s v="Space Solutions HD Industrial Steel Shelving."/>
    <n v="344.90999999999997"/>
    <n v="3"/>
    <n v="0"/>
    <x v="3624"/>
  </r>
  <r>
    <n v="8712"/>
    <x v="4342"/>
    <x v="2"/>
    <x v="223"/>
    <d v="2011-03-07T00:00:00"/>
    <s v="Standard Class"/>
    <s v="EJ-14155"/>
    <s v="Eva Jacobs"/>
    <x v="0"/>
    <s v="United States"/>
    <s v="San Diego"/>
    <x v="1"/>
    <n v="92037"/>
    <x v="1"/>
    <s v="FUR-TA-10002958"/>
    <x v="0"/>
    <x v="3"/>
    <s v="Bevis Oval Conference Table, Walnut"/>
    <n v="626.35200000000009"/>
    <n v="3"/>
    <n v="0.2"/>
    <x v="6757"/>
  </r>
  <r>
    <n v="8713"/>
    <x v="4343"/>
    <x v="1"/>
    <x v="155"/>
    <d v="2012-12-07T00:00:00"/>
    <s v="Standard Class"/>
    <s v="PW-19240"/>
    <s v="Pierre Wener"/>
    <x v="0"/>
    <s v="United States"/>
    <s v="San Francisco"/>
    <x v="1"/>
    <n v="94110"/>
    <x v="1"/>
    <s v="FUR-BO-10002213"/>
    <x v="0"/>
    <x v="0"/>
    <s v="Sauder Forest Hills Library, Woodland Oak Finish"/>
    <n v="359.49899999999997"/>
    <n v="3"/>
    <n v="0.15"/>
    <x v="4298"/>
  </r>
  <r>
    <n v="8714"/>
    <x v="4344"/>
    <x v="3"/>
    <x v="497"/>
    <d v="2014-07-17T00:00:00"/>
    <s v="Standard Class"/>
    <s v="TS-21430"/>
    <s v="Tom Stivers"/>
    <x v="1"/>
    <s v="United States"/>
    <s v="San Diego"/>
    <x v="1"/>
    <n v="92105"/>
    <x v="1"/>
    <s v="TEC-PH-10000004"/>
    <x v="2"/>
    <x v="7"/>
    <s v="Belkin iPhone and iPad Lightning Cable"/>
    <n v="71.951999999999998"/>
    <n v="6"/>
    <n v="0.2"/>
    <x v="6758"/>
  </r>
  <r>
    <n v="8715"/>
    <x v="4344"/>
    <x v="3"/>
    <x v="497"/>
    <d v="2014-07-17T00:00:00"/>
    <s v="Standard Class"/>
    <s v="TS-21430"/>
    <s v="Tom Stivers"/>
    <x v="1"/>
    <s v="United States"/>
    <s v="San Diego"/>
    <x v="1"/>
    <n v="92105"/>
    <x v="1"/>
    <s v="OFF-BI-10003708"/>
    <x v="1"/>
    <x v="8"/>
    <s v="Acco Four Pocket Poly Ring Binder with Label Holder, Smoke, 1&quot;"/>
    <n v="29.800000000000004"/>
    <n v="5"/>
    <n v="0.2"/>
    <x v="1329"/>
  </r>
  <r>
    <n v="8716"/>
    <x v="4345"/>
    <x v="3"/>
    <x v="673"/>
    <d v="2014-11-21T00:00:00"/>
    <s v="Second Class"/>
    <s v="BM-11650"/>
    <s v="Brian Moss"/>
    <x v="1"/>
    <s v="United States"/>
    <s v="Elyria"/>
    <x v="24"/>
    <n v="44035"/>
    <x v="3"/>
    <s v="OFF-BI-10002949"/>
    <x v="1"/>
    <x v="8"/>
    <s v="Prestige Round Ring Binders"/>
    <n v="1.8240000000000003"/>
    <n v="1"/>
    <n v="0.7"/>
    <x v="6759"/>
  </r>
  <r>
    <n v="8717"/>
    <x v="4346"/>
    <x v="0"/>
    <x v="1"/>
    <d v="2013-06-17T00:00:00"/>
    <s v="Second Class"/>
    <s v="AW-10930"/>
    <s v="Arthur Wiediger"/>
    <x v="2"/>
    <s v="United States"/>
    <s v="Houston"/>
    <x v="5"/>
    <n v="77070"/>
    <x v="2"/>
    <s v="OFF-AP-10001242"/>
    <x v="1"/>
    <x v="9"/>
    <s v="APC 7 Outlet Network SurgeArrest Surge Protector"/>
    <n v="64.383999999999986"/>
    <n v="4"/>
    <n v="0.8"/>
    <x v="6760"/>
  </r>
  <r>
    <n v="8718"/>
    <x v="4346"/>
    <x v="0"/>
    <x v="1"/>
    <d v="2013-06-17T00:00:00"/>
    <s v="Second Class"/>
    <s v="AW-10930"/>
    <s v="Arthur Wiediger"/>
    <x v="2"/>
    <s v="United States"/>
    <s v="Houston"/>
    <x v="5"/>
    <n v="77070"/>
    <x v="2"/>
    <s v="FUR-FU-10001424"/>
    <x v="0"/>
    <x v="5"/>
    <s v="Dax Clear Box Frame"/>
    <n v="6.9840000000000009"/>
    <n v="2"/>
    <n v="0.6"/>
    <x v="6761"/>
  </r>
  <r>
    <n v="8719"/>
    <x v="4346"/>
    <x v="0"/>
    <x v="1"/>
    <d v="2013-06-17T00:00:00"/>
    <s v="Second Class"/>
    <s v="AW-10930"/>
    <s v="Arthur Wiediger"/>
    <x v="2"/>
    <s v="United States"/>
    <s v="Houston"/>
    <x v="5"/>
    <n v="77070"/>
    <x v="2"/>
    <s v="OFF-AR-10003469"/>
    <x v="1"/>
    <x v="6"/>
    <s v="Nontoxic Chalk"/>
    <n v="11.264000000000001"/>
    <n v="8"/>
    <n v="0.2"/>
    <x v="6762"/>
  </r>
  <r>
    <n v="8720"/>
    <x v="4346"/>
    <x v="0"/>
    <x v="1"/>
    <d v="2013-06-17T00:00:00"/>
    <s v="Second Class"/>
    <s v="AW-10930"/>
    <s v="Arthur Wiediger"/>
    <x v="2"/>
    <s v="United States"/>
    <s v="Houston"/>
    <x v="5"/>
    <n v="77070"/>
    <x v="2"/>
    <s v="OFF-PA-10000232"/>
    <x v="1"/>
    <x v="10"/>
    <s v="Xerox 1975"/>
    <n v="15.552000000000003"/>
    <n v="3"/>
    <n v="0.2"/>
    <x v="906"/>
  </r>
  <r>
    <n v="8721"/>
    <x v="4346"/>
    <x v="0"/>
    <x v="1"/>
    <d v="2013-06-17T00:00:00"/>
    <s v="Second Class"/>
    <s v="AW-10930"/>
    <s v="Arthur Wiediger"/>
    <x v="2"/>
    <s v="United States"/>
    <s v="Houston"/>
    <x v="5"/>
    <n v="77070"/>
    <x v="2"/>
    <s v="FUR-CH-10000229"/>
    <x v="0"/>
    <x v="1"/>
    <s v="Global Enterprise Series Seating High-Back Swivel/Tilt Chairs"/>
    <n v="379.37200000000001"/>
    <n v="2"/>
    <n v="0.3"/>
    <x v="6763"/>
  </r>
  <r>
    <n v="8722"/>
    <x v="4346"/>
    <x v="0"/>
    <x v="1"/>
    <d v="2013-06-17T00:00:00"/>
    <s v="Second Class"/>
    <s v="AW-10930"/>
    <s v="Arthur Wiediger"/>
    <x v="2"/>
    <s v="United States"/>
    <s v="Houston"/>
    <x v="5"/>
    <n v="77070"/>
    <x v="2"/>
    <s v="OFF-ST-10002562"/>
    <x v="1"/>
    <x v="4"/>
    <s v="Staples"/>
    <n v="67.536000000000016"/>
    <n v="9"/>
    <n v="0.2"/>
    <x v="6764"/>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x v="6765"/>
  </r>
  <r>
    <n v="8724"/>
    <x v="4347"/>
    <x v="0"/>
    <x v="723"/>
    <d v="2014-01-01T00:00:00"/>
    <s v="Second Class"/>
    <s v="MH-17290"/>
    <s v="Marc Harrigan"/>
    <x v="2"/>
    <s v="United States"/>
    <s v="Miami"/>
    <x v="2"/>
    <n v="33178"/>
    <x v="0"/>
    <s v="OFF-PA-10002986"/>
    <x v="1"/>
    <x v="10"/>
    <s v="Xerox 1898"/>
    <n v="37.408000000000001"/>
    <n v="7"/>
    <n v="0.2"/>
    <x v="6766"/>
  </r>
  <r>
    <n v="8725"/>
    <x v="4347"/>
    <x v="0"/>
    <x v="723"/>
    <d v="2014-01-01T00:00:00"/>
    <s v="Second Class"/>
    <s v="MH-17290"/>
    <s v="Marc Harrigan"/>
    <x v="2"/>
    <s v="United States"/>
    <s v="Miami"/>
    <x v="2"/>
    <n v="33178"/>
    <x v="0"/>
    <s v="OFF-PA-10000143"/>
    <x v="1"/>
    <x v="10"/>
    <s v="Astroparche Fine Business Paper"/>
    <n v="25.344000000000001"/>
    <n v="6"/>
    <n v="0.2"/>
    <x v="2930"/>
  </r>
  <r>
    <n v="8726"/>
    <x v="4348"/>
    <x v="3"/>
    <x v="257"/>
    <d v="2014-03-24T00:00:00"/>
    <s v="Standard Class"/>
    <s v="SW-20275"/>
    <s v="Scott Williamson"/>
    <x v="0"/>
    <s v="United States"/>
    <s v="Seattle"/>
    <x v="4"/>
    <n v="98115"/>
    <x v="1"/>
    <s v="OFF-AR-10003752"/>
    <x v="1"/>
    <x v="6"/>
    <s v="Deluxe Chalkboard Eraser Cleaner"/>
    <n v="46.2"/>
    <n v="4"/>
    <n v="0"/>
    <x v="6767"/>
  </r>
  <r>
    <n v="8727"/>
    <x v="4349"/>
    <x v="1"/>
    <x v="17"/>
    <d v="2012-12-31T00:00:00"/>
    <s v="Standard Class"/>
    <s v="SP-20860"/>
    <s v="Sung Pak"/>
    <x v="1"/>
    <s v="United States"/>
    <s v="Murfreesboro"/>
    <x v="18"/>
    <n v="37130"/>
    <x v="0"/>
    <s v="TEC-AC-10002370"/>
    <x v="2"/>
    <x v="11"/>
    <s v="Maxell CD-R Discs"/>
    <n v="4.7279999999999998"/>
    <n v="3"/>
    <n v="0.2"/>
    <x v="6768"/>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x v="6769"/>
  </r>
  <r>
    <n v="8729"/>
    <x v="4349"/>
    <x v="1"/>
    <x v="17"/>
    <d v="2012-12-31T00:00:00"/>
    <s v="Standard Class"/>
    <s v="SP-20860"/>
    <s v="Sung Pak"/>
    <x v="1"/>
    <s v="United States"/>
    <s v="Murfreesboro"/>
    <x v="18"/>
    <n v="37130"/>
    <x v="0"/>
    <s v="FUR-BO-10002853"/>
    <x v="0"/>
    <x v="0"/>
    <s v="O'Sullivan 5-Shelf Heavy-Duty Bookcases"/>
    <n v="131.10400000000001"/>
    <n v="2"/>
    <n v="0.2"/>
    <x v="6770"/>
  </r>
  <r>
    <n v="8730"/>
    <x v="4349"/>
    <x v="1"/>
    <x v="17"/>
    <d v="2012-12-31T00:00:00"/>
    <s v="Standard Class"/>
    <s v="SP-20860"/>
    <s v="Sung Pak"/>
    <x v="1"/>
    <s v="United States"/>
    <s v="Murfreesboro"/>
    <x v="18"/>
    <n v="37130"/>
    <x v="0"/>
    <s v="OFF-ST-10002562"/>
    <x v="1"/>
    <x v="4"/>
    <s v="Staples"/>
    <n v="22.512000000000004"/>
    <n v="3"/>
    <n v="0.2"/>
    <x v="3051"/>
  </r>
  <r>
    <n v="8731"/>
    <x v="4349"/>
    <x v="1"/>
    <x v="17"/>
    <d v="2012-12-31T00:00:00"/>
    <s v="Standard Class"/>
    <s v="SP-20860"/>
    <s v="Sung Pak"/>
    <x v="1"/>
    <s v="United States"/>
    <s v="Murfreesboro"/>
    <x v="18"/>
    <n v="37130"/>
    <x v="0"/>
    <s v="TEC-AC-10004227"/>
    <x v="2"/>
    <x v="11"/>
    <s v="SanDisk Ultra 16 GB MicroSDHC Class 10 Memory Card"/>
    <n v="72.744000000000014"/>
    <n v="7"/>
    <n v="0.2"/>
    <x v="6771"/>
  </r>
  <r>
    <n v="8732"/>
    <x v="4350"/>
    <x v="1"/>
    <x v="374"/>
    <d v="2012-08-06T00:00:00"/>
    <s v="Standard Class"/>
    <s v="SC-20695"/>
    <s v="Steve Chapman"/>
    <x v="1"/>
    <s v="United States"/>
    <s v="Saint Louis"/>
    <x v="25"/>
    <n v="63116"/>
    <x v="2"/>
    <s v="OFF-SU-10002573"/>
    <x v="1"/>
    <x v="14"/>
    <s v="Acme 10&quot; Easy Grip Assistive Scissors"/>
    <n v="52.59"/>
    <n v="3"/>
    <n v="0"/>
    <x v="6772"/>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0000000000001"/>
    <n v="3"/>
    <n v="0"/>
    <x v="498"/>
  </r>
  <r>
    <n v="8735"/>
    <x v="4351"/>
    <x v="3"/>
    <x v="818"/>
    <d v="2014-06-30T00:00:00"/>
    <s v="Second Class"/>
    <s v="PW-19030"/>
    <s v="Pauline Webber"/>
    <x v="1"/>
    <s v="United States"/>
    <s v="Seattle"/>
    <x v="4"/>
    <n v="98105"/>
    <x v="1"/>
    <s v="TEC-AC-10003832"/>
    <x v="2"/>
    <x v="11"/>
    <s v="Logitech P710e Mobile Speakerphone"/>
    <n v="1287.45"/>
    <n v="5"/>
    <n v="0"/>
    <x v="2981"/>
  </r>
  <r>
    <n v="8736"/>
    <x v="4352"/>
    <x v="2"/>
    <x v="315"/>
    <d v="2011-02-11T00:00:00"/>
    <s v="Second Class"/>
    <s v="CS-12250"/>
    <s v="Chris Selesnick"/>
    <x v="1"/>
    <s v="United States"/>
    <s v="New York City"/>
    <x v="15"/>
    <n v="10024"/>
    <x v="3"/>
    <s v="OFF-ST-10001558"/>
    <x v="1"/>
    <x v="4"/>
    <s v="Acco Perma 4000 Stacking Storage Drawers"/>
    <n v="64.959999999999994"/>
    <n v="4"/>
    <n v="0"/>
    <x v="6773"/>
  </r>
  <r>
    <n v="8737"/>
    <x v="4353"/>
    <x v="0"/>
    <x v="913"/>
    <d v="2013-09-10T00:00:00"/>
    <s v="Standard Class"/>
    <s v="RP-19855"/>
    <s v="Roy Phan"/>
    <x v="1"/>
    <s v="United States"/>
    <s v="Woodbury"/>
    <x v="11"/>
    <n v="55125"/>
    <x v="2"/>
    <s v="OFF-ST-10001490"/>
    <x v="1"/>
    <x v="4"/>
    <s v="Hot File 7-Pocket, Floor Stand"/>
    <n v="535.41"/>
    <n v="3"/>
    <n v="0"/>
    <x v="3941"/>
  </r>
  <r>
    <n v="8738"/>
    <x v="4354"/>
    <x v="3"/>
    <x v="1191"/>
    <d v="2014-04-11T00:00:00"/>
    <s v="Standard Class"/>
    <s v="CS-12175"/>
    <s v="Charles Sheldon"/>
    <x v="1"/>
    <s v="United States"/>
    <s v="Chattanooga"/>
    <x v="18"/>
    <n v="37421"/>
    <x v="0"/>
    <s v="OFF-BI-10003669"/>
    <x v="1"/>
    <x v="8"/>
    <s v="3M Organizer Strips"/>
    <n v="8.1000000000000014"/>
    <n v="5"/>
    <n v="0.7"/>
    <x v="6774"/>
  </r>
  <r>
    <n v="8739"/>
    <x v="4355"/>
    <x v="3"/>
    <x v="166"/>
    <d v="2014-12-12T00:00:00"/>
    <s v="First Class"/>
    <s v="MJ-17740"/>
    <s v="Max Jones"/>
    <x v="0"/>
    <s v="United States"/>
    <s v="Philadelphia"/>
    <x v="9"/>
    <n v="19140"/>
    <x v="3"/>
    <s v="OFF-AR-10004441"/>
    <x v="1"/>
    <x v="6"/>
    <s v="BIC Brite Liner Highlighters"/>
    <n v="13.247999999999999"/>
    <n v="4"/>
    <n v="0.2"/>
    <x v="2319"/>
  </r>
  <r>
    <n v="8740"/>
    <x v="4355"/>
    <x v="3"/>
    <x v="166"/>
    <d v="2014-12-12T00:00:00"/>
    <s v="First Class"/>
    <s v="MJ-17740"/>
    <s v="Max Jones"/>
    <x v="0"/>
    <s v="United States"/>
    <s v="Philadelphia"/>
    <x v="9"/>
    <n v="19140"/>
    <x v="3"/>
    <s v="TEC-PH-10001924"/>
    <x v="2"/>
    <x v="7"/>
    <s v="iHome FM Clock Radio with Lightning Dock"/>
    <n v="83.987999999999985"/>
    <n v="2"/>
    <n v="0.4"/>
    <x v="6775"/>
  </r>
  <r>
    <n v="8741"/>
    <x v="4356"/>
    <x v="0"/>
    <x v="1131"/>
    <d v="2013-07-26T00:00:00"/>
    <s v="First Class"/>
    <s v="JG-15160"/>
    <s v="James Galang"/>
    <x v="0"/>
    <s v="United States"/>
    <s v="Lafayette"/>
    <x v="28"/>
    <n v="70506"/>
    <x v="0"/>
    <s v="OFF-AR-10004456"/>
    <x v="1"/>
    <x v="6"/>
    <s v="Panasonic KP-4ABK Battery-Operated Pencil Sharpener"/>
    <n v="73.2"/>
    <n v="5"/>
    <n v="0"/>
    <x v="1483"/>
  </r>
  <r>
    <n v="8742"/>
    <x v="4357"/>
    <x v="1"/>
    <x v="529"/>
    <d v="2012-11-09T00:00:00"/>
    <s v="Same Day"/>
    <s v="AG-10765"/>
    <s v="Anthony Garverick"/>
    <x v="2"/>
    <s v="United States"/>
    <s v="Lawrence"/>
    <x v="14"/>
    <n v="46226"/>
    <x v="2"/>
    <s v="OFF-BI-10001890"/>
    <x v="1"/>
    <x v="8"/>
    <s v="Avery Poly Binder Pockets"/>
    <n v="10.74"/>
    <n v="3"/>
    <n v="0"/>
    <x v="6776"/>
  </r>
  <r>
    <n v="8743"/>
    <x v="4358"/>
    <x v="1"/>
    <x v="653"/>
    <d v="2012-10-04T00:00:00"/>
    <s v="First Class"/>
    <s v="CK-12205"/>
    <s v="Chloris Kastensmidt"/>
    <x v="0"/>
    <s v="United States"/>
    <s v="Hillsboro"/>
    <x v="21"/>
    <n v="97123"/>
    <x v="1"/>
    <s v="FUR-FU-10000629"/>
    <x v="0"/>
    <x v="5"/>
    <s v="9-3/4 Diameter Round Wall Clock"/>
    <n v="11.032"/>
    <n v="1"/>
    <n v="0.2"/>
    <x v="6777"/>
  </r>
  <r>
    <n v="8744"/>
    <x v="4358"/>
    <x v="1"/>
    <x v="653"/>
    <d v="2012-10-04T00:00:00"/>
    <s v="First Class"/>
    <s v="CK-12205"/>
    <s v="Chloris Kastensmidt"/>
    <x v="0"/>
    <s v="United States"/>
    <s v="Hillsboro"/>
    <x v="21"/>
    <n v="97123"/>
    <x v="1"/>
    <s v="TEC-AC-10002323"/>
    <x v="2"/>
    <x v="11"/>
    <s v="SanDisk Ultra 32 GB MicroSDHC Class 10 Memory Card"/>
    <n v="53.040000000000006"/>
    <n v="3"/>
    <n v="0.2"/>
    <x v="4679"/>
  </r>
  <r>
    <n v="8745"/>
    <x v="4359"/>
    <x v="1"/>
    <x v="6"/>
    <d v="2012-11-25T00:00:00"/>
    <s v="Second Class"/>
    <s v="HD-14785"/>
    <s v="Harold Dahlen"/>
    <x v="2"/>
    <s v="United States"/>
    <s v="Cambridge"/>
    <x v="31"/>
    <n v="2138"/>
    <x v="3"/>
    <s v="OFF-AR-10003056"/>
    <x v="1"/>
    <x v="6"/>
    <s v="Newell 341"/>
    <n v="17.12"/>
    <n v="4"/>
    <n v="0"/>
    <x v="2951"/>
  </r>
  <r>
    <n v="8746"/>
    <x v="4359"/>
    <x v="1"/>
    <x v="6"/>
    <d v="2012-11-25T00:00:00"/>
    <s v="Second Class"/>
    <s v="HD-14785"/>
    <s v="Harold Dahlen"/>
    <x v="2"/>
    <s v="United States"/>
    <s v="Cambridge"/>
    <x v="31"/>
    <n v="2138"/>
    <x v="3"/>
    <s v="OFF-PA-10000300"/>
    <x v="1"/>
    <x v="10"/>
    <s v="Xerox 1936"/>
    <n v="59.94"/>
    <n v="3"/>
    <n v="0"/>
    <x v="749"/>
  </r>
  <r>
    <n v="8747"/>
    <x v="4360"/>
    <x v="3"/>
    <x v="62"/>
    <d v="2014-02-08T00:00:00"/>
    <s v="Standard Class"/>
    <s v="BO-11350"/>
    <s v="Bill Overfelt"/>
    <x v="1"/>
    <s v="United States"/>
    <s v="San Diego"/>
    <x v="1"/>
    <n v="92105"/>
    <x v="1"/>
    <s v="FUR-FU-10000293"/>
    <x v="0"/>
    <x v="5"/>
    <s v="Eldon Antistatic Chair Mats for Low to Medium Pile Carpets"/>
    <n v="210.58"/>
    <n v="2"/>
    <n v="0"/>
    <x v="6778"/>
  </r>
  <r>
    <n v="8748"/>
    <x v="4360"/>
    <x v="3"/>
    <x v="62"/>
    <d v="2014-02-08T00:00:00"/>
    <s v="Standard Class"/>
    <s v="BO-11350"/>
    <s v="Bill Overfelt"/>
    <x v="1"/>
    <s v="United States"/>
    <s v="San Diego"/>
    <x v="1"/>
    <n v="92105"/>
    <x v="1"/>
    <s v="OFF-BI-10003638"/>
    <x v="1"/>
    <x v="8"/>
    <s v="GBC Durable Plastic Covers"/>
    <n v="30.960000000000004"/>
    <n v="2"/>
    <n v="0.2"/>
    <x v="6779"/>
  </r>
  <r>
    <n v="8749"/>
    <x v="4360"/>
    <x v="3"/>
    <x v="62"/>
    <d v="2014-02-08T00:00:00"/>
    <s v="Standard Class"/>
    <s v="BO-11350"/>
    <s v="Bill Overfelt"/>
    <x v="1"/>
    <s v="United States"/>
    <s v="San Diego"/>
    <x v="1"/>
    <n v="92105"/>
    <x v="1"/>
    <s v="TEC-MA-10002109"/>
    <x v="2"/>
    <x v="15"/>
    <s v="HP Officejet Pro 8600 e-All-In-One Printer, Copier, Scanner, Fax"/>
    <n v="239.98400000000004"/>
    <n v="2"/>
    <n v="0.2"/>
    <x v="678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d v="2012-06-19T00:00:00"/>
    <s v="First Class"/>
    <s v="LC-16885"/>
    <s v="Lena Creighton"/>
    <x v="0"/>
    <s v="United States"/>
    <s v="New York City"/>
    <x v="15"/>
    <n v="10009"/>
    <x v="3"/>
    <s v="TEC-PH-10004922"/>
    <x v="2"/>
    <x v="7"/>
    <s v="RCA Visys Integrated PBX 8-Line Router"/>
    <n v="133.97999999999999"/>
    <n v="2"/>
    <n v="0"/>
    <x v="678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n v="8753"/>
    <x v="4362"/>
    <x v="0"/>
    <x v="465"/>
    <d v="2013-05-10T00:00:00"/>
    <s v="Standard Class"/>
    <s v="RB-19465"/>
    <s v="Rick Bensley"/>
    <x v="2"/>
    <s v="United States"/>
    <s v="Tallahassee"/>
    <x v="2"/>
    <n v="32303"/>
    <x v="0"/>
    <s v="TEC-PH-10001198"/>
    <x v="2"/>
    <x v="7"/>
    <s v="Avaya 4621SW VoIP phone"/>
    <n v="177.48000000000002"/>
    <n v="3"/>
    <n v="0.2"/>
    <x v="1763"/>
  </r>
  <r>
    <n v="8754"/>
    <x v="4363"/>
    <x v="3"/>
    <x v="428"/>
    <d v="2014-09-11T00:00:00"/>
    <s v="First Class"/>
    <s v="JD-16015"/>
    <s v="Joy Daniels"/>
    <x v="0"/>
    <s v="United States"/>
    <s v="Toledo"/>
    <x v="24"/>
    <n v="43615"/>
    <x v="3"/>
    <s v="OFF-LA-10000443"/>
    <x v="1"/>
    <x v="2"/>
    <s v="Avery 501"/>
    <n v="17.712"/>
    <n v="6"/>
    <n v="0.2"/>
    <x v="6784"/>
  </r>
  <r>
    <n v="8755"/>
    <x v="4363"/>
    <x v="3"/>
    <x v="428"/>
    <d v="2014-09-11T00:00:00"/>
    <s v="First Class"/>
    <s v="JD-16015"/>
    <s v="Joy Daniels"/>
    <x v="0"/>
    <s v="United States"/>
    <s v="Toledo"/>
    <x v="24"/>
    <n v="43615"/>
    <x v="3"/>
    <s v="OFF-BI-10003669"/>
    <x v="1"/>
    <x v="8"/>
    <s v="3M Organizer Strips"/>
    <n v="4.8600000000000012"/>
    <n v="3"/>
    <n v="0.7"/>
    <x v="6785"/>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x v="6786"/>
  </r>
  <r>
    <n v="8757"/>
    <x v="4364"/>
    <x v="0"/>
    <x v="405"/>
    <d v="2013-07-27T00:00:00"/>
    <s v="Standard Class"/>
    <s v="MF-17665"/>
    <s v="Maureen Fritzler"/>
    <x v="1"/>
    <s v="United States"/>
    <s v="Columbia"/>
    <x v="39"/>
    <n v="21044"/>
    <x v="3"/>
    <s v="OFF-AP-10002350"/>
    <x v="1"/>
    <x v="9"/>
    <s v="Belkin F9H710-06 7 Outlet SurgeMaster Surge Protector"/>
    <n v="37.68"/>
    <n v="2"/>
    <n v="0"/>
    <x v="1063"/>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365"/>
  </r>
  <r>
    <n v="8760"/>
    <x v="4364"/>
    <x v="0"/>
    <x v="405"/>
    <d v="2013-07-27T00:00:00"/>
    <s v="Standard Class"/>
    <s v="MF-17665"/>
    <s v="Maureen Fritzler"/>
    <x v="1"/>
    <s v="United States"/>
    <s v="Columbia"/>
    <x v="39"/>
    <n v="21044"/>
    <x v="3"/>
    <s v="OFF-BI-10002012"/>
    <x v="1"/>
    <x v="8"/>
    <s v="Wilson Jones Easy Flow II Sheet Lifters"/>
    <n v="5.4"/>
    <n v="3"/>
    <n v="0"/>
    <x v="678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788"/>
  </r>
  <r>
    <n v="8762"/>
    <x v="4365"/>
    <x v="0"/>
    <x v="1011"/>
    <d v="2013-02-06T00:00:00"/>
    <s v="Standard Class"/>
    <s v="BF-11170"/>
    <s v="Ben Ferrer"/>
    <x v="2"/>
    <s v="United States"/>
    <s v="Atlanta"/>
    <x v="32"/>
    <n v="30318"/>
    <x v="0"/>
    <s v="OFF-EN-10004483"/>
    <x v="1"/>
    <x v="12"/>
    <s v="#10 White Business Envelopes,4 1/8 x 9 1/2"/>
    <n v="125.36"/>
    <n v="8"/>
    <n v="0"/>
    <x v="6789"/>
  </r>
  <r>
    <n v="8763"/>
    <x v="4366"/>
    <x v="0"/>
    <x v="723"/>
    <d v="2014-01-03T00:00:00"/>
    <s v="Standard Class"/>
    <s v="FO-14305"/>
    <s v="Frank Olsen"/>
    <x v="0"/>
    <s v="United States"/>
    <s v="Sacramento"/>
    <x v="1"/>
    <n v="95823"/>
    <x v="1"/>
    <s v="OFF-ST-10003722"/>
    <x v="1"/>
    <x v="4"/>
    <s v="Project Tote Personal File"/>
    <n v="14.03"/>
    <n v="1"/>
    <n v="0"/>
    <x v="952"/>
  </r>
  <r>
    <n v="8764"/>
    <x v="4366"/>
    <x v="0"/>
    <x v="723"/>
    <d v="2014-01-03T00:00:00"/>
    <s v="Standard Class"/>
    <s v="FO-14305"/>
    <s v="Frank Olsen"/>
    <x v="0"/>
    <s v="United States"/>
    <s v="Sacramento"/>
    <x v="1"/>
    <n v="95823"/>
    <x v="1"/>
    <s v="OFF-SU-10002557"/>
    <x v="1"/>
    <x v="14"/>
    <s v="Fiskars Spring-Action Scissors"/>
    <n v="27.96"/>
    <n v="2"/>
    <n v="0"/>
    <x v="6790"/>
  </r>
  <r>
    <n v="8765"/>
    <x v="4367"/>
    <x v="1"/>
    <x v="82"/>
    <d v="2012-11-27T00:00:00"/>
    <s v="Standard Class"/>
    <s v="BB-11545"/>
    <s v="Brenda Bowman"/>
    <x v="1"/>
    <s v="United States"/>
    <s v="Fort Worth"/>
    <x v="5"/>
    <n v="76106"/>
    <x v="2"/>
    <s v="OFF-AR-10002257"/>
    <x v="1"/>
    <x v="6"/>
    <s v="Eldon Spacemaker Box, Quick-Snap Lid, Clear"/>
    <n v="5.3440000000000003"/>
    <n v="2"/>
    <n v="0.2"/>
    <x v="1820"/>
  </r>
  <r>
    <n v="8766"/>
    <x v="4367"/>
    <x v="1"/>
    <x v="82"/>
    <d v="2012-11-27T00:00:00"/>
    <s v="Standard Class"/>
    <s v="BB-11545"/>
    <s v="Brenda Bowman"/>
    <x v="1"/>
    <s v="United States"/>
    <s v="Fort Worth"/>
    <x v="5"/>
    <n v="76106"/>
    <x v="2"/>
    <s v="OFF-BI-10000756"/>
    <x v="1"/>
    <x v="8"/>
    <s v="Storex DuraTech Recycled Plastic Frosted Binders"/>
    <n v="1.6959999999999997"/>
    <n v="2"/>
    <n v="0.8"/>
    <x v="6791"/>
  </r>
  <r>
    <n v="8767"/>
    <x v="4367"/>
    <x v="1"/>
    <x v="82"/>
    <d v="2012-11-27T00:00:00"/>
    <s v="Standard Class"/>
    <s v="BB-11545"/>
    <s v="Brenda Bowman"/>
    <x v="1"/>
    <s v="United States"/>
    <s v="Fort Worth"/>
    <x v="5"/>
    <n v="76106"/>
    <x v="2"/>
    <s v="OFF-AP-10004136"/>
    <x v="1"/>
    <x v="9"/>
    <s v="Kensington 6 Outlet SmartSocket Surge Protector"/>
    <n v="24.587999999999994"/>
    <n v="3"/>
    <n v="0.8"/>
    <x v="6792"/>
  </r>
  <r>
    <n v="8768"/>
    <x v="4367"/>
    <x v="1"/>
    <x v="82"/>
    <d v="2012-11-27T00:00:00"/>
    <s v="Standard Class"/>
    <s v="BB-11545"/>
    <s v="Brenda Bowman"/>
    <x v="1"/>
    <s v="United States"/>
    <s v="Fort Worth"/>
    <x v="5"/>
    <n v="76106"/>
    <x v="2"/>
    <s v="OFF-BI-10002194"/>
    <x v="1"/>
    <x v="8"/>
    <s v="Cardinal Hold-It CD Pocket"/>
    <n v="7.9799999999999986"/>
    <n v="5"/>
    <n v="0.8"/>
    <x v="6793"/>
  </r>
  <r>
    <n v="8769"/>
    <x v="4368"/>
    <x v="1"/>
    <x v="348"/>
    <d v="2012-10-09T00:00:00"/>
    <s v="Standard Class"/>
    <s v="IL-15100"/>
    <s v="Ivan Liston"/>
    <x v="0"/>
    <s v="United States"/>
    <s v="Columbus"/>
    <x v="24"/>
    <n v="43229"/>
    <x v="3"/>
    <s v="TEC-AC-10000892"/>
    <x v="2"/>
    <x v="11"/>
    <s v="NETGEAR N750 Dual Band Wi-Fi Gigabit Router"/>
    <n v="288"/>
    <n v="4"/>
    <n v="0.2"/>
    <x v="6794"/>
  </r>
  <r>
    <n v="8770"/>
    <x v="4369"/>
    <x v="0"/>
    <x v="126"/>
    <d v="2013-09-14T00:00:00"/>
    <s v="Same Day"/>
    <s v="PO-19180"/>
    <s v="Philisse Overcash"/>
    <x v="2"/>
    <s v="United States"/>
    <s v="Louisville"/>
    <x v="22"/>
    <n v="80027"/>
    <x v="1"/>
    <s v="TEC-PH-10001870"/>
    <x v="2"/>
    <x v="7"/>
    <s v="Lunatik TT5L-002 Taktik Strike Impact Protection System for iPhone 5"/>
    <n v="146.952"/>
    <n v="3"/>
    <n v="0.2"/>
    <x v="6795"/>
  </r>
  <r>
    <n v="8771"/>
    <x v="4369"/>
    <x v="0"/>
    <x v="126"/>
    <d v="2013-09-14T00:00:00"/>
    <s v="Same Day"/>
    <s v="PO-19180"/>
    <s v="Philisse Overcash"/>
    <x v="2"/>
    <s v="United States"/>
    <s v="Louisville"/>
    <x v="22"/>
    <n v="80027"/>
    <x v="1"/>
    <s v="FUR-CH-10002304"/>
    <x v="0"/>
    <x v="1"/>
    <s v="Global Stack Chair without Arms, Black"/>
    <n v="83.13600000000001"/>
    <n v="4"/>
    <n v="0.2"/>
    <x v="6796"/>
  </r>
  <r>
    <n v="8772"/>
    <x v="4370"/>
    <x v="3"/>
    <x v="32"/>
    <d v="2014-09-18T00:00:00"/>
    <s v="First Class"/>
    <s v="DB-13555"/>
    <s v="Dorothy Badders"/>
    <x v="1"/>
    <s v="United States"/>
    <s v="Raleigh"/>
    <x v="3"/>
    <n v="27604"/>
    <x v="0"/>
    <s v="OFF-AP-10002534"/>
    <x v="1"/>
    <x v="9"/>
    <s v="3.6 Cubic Foot Counter Height Office Refrigerator"/>
    <n v="942.78400000000011"/>
    <n v="4"/>
    <n v="0.2"/>
    <x v="6797"/>
  </r>
  <r>
    <n v="8773"/>
    <x v="4370"/>
    <x v="3"/>
    <x v="32"/>
    <d v="2014-09-18T00:00:00"/>
    <s v="First Class"/>
    <s v="DB-13555"/>
    <s v="Dorothy Badders"/>
    <x v="1"/>
    <s v="United States"/>
    <s v="Raleigh"/>
    <x v="3"/>
    <n v="27604"/>
    <x v="0"/>
    <s v="OFF-PA-10001125"/>
    <x v="1"/>
    <x v="10"/>
    <s v="Xerox 1988"/>
    <n v="74.352000000000004"/>
    <n v="3"/>
    <n v="0.2"/>
    <x v="1419"/>
  </r>
  <r>
    <n v="8774"/>
    <x v="4371"/>
    <x v="1"/>
    <x v="1203"/>
    <d v="2012-02-28T00:00:00"/>
    <s v="Standard Class"/>
    <s v="LC-16960"/>
    <s v="Lindsay Castell"/>
    <x v="2"/>
    <s v="United States"/>
    <s v="New York City"/>
    <x v="15"/>
    <n v="10024"/>
    <x v="3"/>
    <s v="OFF-AP-10000804"/>
    <x v="1"/>
    <x v="9"/>
    <s v="Hoover Portapower Portable Vacuum"/>
    <n v="26.880000000000003"/>
    <n v="6"/>
    <n v="0"/>
    <x v="679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799"/>
  </r>
  <r>
    <n v="8776"/>
    <x v="4372"/>
    <x v="0"/>
    <x v="5"/>
    <d v="2013-12-10T00:00:00"/>
    <s v="Second Class"/>
    <s v="MP-18175"/>
    <s v="Mike Pelletier"/>
    <x v="2"/>
    <s v="United States"/>
    <s v="Chicago"/>
    <x v="10"/>
    <n v="60623"/>
    <x v="2"/>
    <s v="OFF-AR-10001547"/>
    <x v="1"/>
    <x v="6"/>
    <s v="Newell 311"/>
    <n v="3.536"/>
    <n v="2"/>
    <n v="0.2"/>
    <x v="680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8"/>
    <n v="8"/>
    <n v="0.2"/>
    <x v="782"/>
  </r>
  <r>
    <n v="8779"/>
    <x v="4374"/>
    <x v="3"/>
    <x v="1096"/>
    <d v="2014-12-19T00:00:00"/>
    <s v="Standard Class"/>
    <s v="BP-11095"/>
    <s v="Bart Pistole"/>
    <x v="1"/>
    <s v="United States"/>
    <s v="New York City"/>
    <x v="15"/>
    <n v="10024"/>
    <x v="3"/>
    <s v="FUR-BO-10004015"/>
    <x v="0"/>
    <x v="0"/>
    <s v="Bush Andora Bookcase, Maple/Graphite Gray Finish"/>
    <n v="287.976"/>
    <n v="3"/>
    <n v="0.2"/>
    <x v="6801"/>
  </r>
  <r>
    <n v="8780"/>
    <x v="4375"/>
    <x v="1"/>
    <x v="305"/>
    <d v="2012-03-22T00:00:00"/>
    <s v="Second Class"/>
    <s v="BM-11785"/>
    <s v="Bryan Mills"/>
    <x v="0"/>
    <s v="United States"/>
    <s v="Salem"/>
    <x v="21"/>
    <n v="97301"/>
    <x v="1"/>
    <s v="OFF-ST-10004258"/>
    <x v="1"/>
    <x v="4"/>
    <s v="Portable Personal File Box"/>
    <n v="29.304000000000002"/>
    <n v="3"/>
    <n v="0.2"/>
    <x v="6802"/>
  </r>
  <r>
    <n v="8781"/>
    <x v="4376"/>
    <x v="1"/>
    <x v="1201"/>
    <d v="2012-03-04T00:00:00"/>
    <s v="First Class"/>
    <s v="CM-12715"/>
    <s v="Craig Molinari"/>
    <x v="1"/>
    <s v="United States"/>
    <s v="Houston"/>
    <x v="5"/>
    <n v="77070"/>
    <x v="2"/>
    <s v="OFF-AR-10003696"/>
    <x v="1"/>
    <x v="6"/>
    <s v="Panasonic KP-350BK Electric Pencil Sharpener with Auto Stop"/>
    <n v="55.328000000000003"/>
    <n v="2"/>
    <n v="0.2"/>
    <x v="6803"/>
  </r>
  <r>
    <n v="8782"/>
    <x v="4376"/>
    <x v="1"/>
    <x v="1201"/>
    <d v="2012-03-04T00:00:00"/>
    <s v="First Class"/>
    <s v="CM-12715"/>
    <s v="Craig Molinari"/>
    <x v="1"/>
    <s v="United States"/>
    <s v="Houston"/>
    <x v="5"/>
    <n v="77070"/>
    <x v="2"/>
    <s v="FUR-BO-10001811"/>
    <x v="0"/>
    <x v="0"/>
    <s v="Atlantic Metals Mobile 5-Shelf Bookcases, Custom Colors"/>
    <n v="1227.9983999999999"/>
    <n v="6"/>
    <n v="0.32"/>
    <x v="6804"/>
  </r>
  <r>
    <n v="8783"/>
    <x v="4377"/>
    <x v="0"/>
    <x v="306"/>
    <d v="2013-09-21T00:00:00"/>
    <s v="Standard Class"/>
    <s v="JD-16150"/>
    <s v="Justin Deggeller"/>
    <x v="1"/>
    <s v="United States"/>
    <s v="Twin Falls"/>
    <x v="45"/>
    <n v="83301"/>
    <x v="1"/>
    <s v="OFF-BI-10001249"/>
    <x v="1"/>
    <x v="8"/>
    <s v="Avery Heavy-Duty EZD View Binder with Locking Rings"/>
    <n v="20.416"/>
    <n v="4"/>
    <n v="0.2"/>
    <x v="6805"/>
  </r>
  <r>
    <n v="8784"/>
    <x v="4377"/>
    <x v="0"/>
    <x v="306"/>
    <d v="2013-09-21T00:00:00"/>
    <s v="Standard Class"/>
    <s v="JD-16150"/>
    <s v="Justin Deggeller"/>
    <x v="1"/>
    <s v="United States"/>
    <s v="Twin Falls"/>
    <x v="45"/>
    <n v="83301"/>
    <x v="1"/>
    <s v="FUR-TA-10003473"/>
    <x v="0"/>
    <x v="3"/>
    <s v="Bretford Rectangular Conference Table Tops"/>
    <n v="1128.3899999999999"/>
    <n v="3"/>
    <n v="0"/>
    <x v="6806"/>
  </r>
  <r>
    <n v="8785"/>
    <x v="4378"/>
    <x v="3"/>
    <x v="294"/>
    <d v="2014-03-24T00:00:00"/>
    <s v="Standard Class"/>
    <s v="AS-10630"/>
    <s v="Ann Steele"/>
    <x v="2"/>
    <s v="United States"/>
    <s v="Knoxville"/>
    <x v="18"/>
    <n v="37918"/>
    <x v="0"/>
    <s v="OFF-LA-10003190"/>
    <x v="1"/>
    <x v="2"/>
    <s v="Avery 474"/>
    <n v="4.6079999999999997"/>
    <n v="2"/>
    <n v="0.2"/>
    <x v="910"/>
  </r>
  <r>
    <n v="8786"/>
    <x v="4379"/>
    <x v="3"/>
    <x v="39"/>
    <d v="2014-06-03T00:00:00"/>
    <s v="Standard Class"/>
    <s v="CM-11815"/>
    <s v="Candace McMahon"/>
    <x v="1"/>
    <s v="United States"/>
    <s v="Phoenix"/>
    <x v="16"/>
    <n v="85023"/>
    <x v="1"/>
    <s v="TEC-PH-10001305"/>
    <x v="2"/>
    <x v="7"/>
    <s v="Panasonic KX TS208W Corded phone"/>
    <n v="195.96000000000004"/>
    <n v="5"/>
    <n v="0.2"/>
    <x v="5160"/>
  </r>
  <r>
    <n v="8787"/>
    <x v="4379"/>
    <x v="3"/>
    <x v="39"/>
    <d v="2014-06-03T00:00:00"/>
    <s v="Standard Class"/>
    <s v="CM-11815"/>
    <s v="Candace McMahon"/>
    <x v="1"/>
    <s v="United States"/>
    <s v="Phoenix"/>
    <x v="16"/>
    <n v="85023"/>
    <x v="1"/>
    <s v="OFF-PA-10001534"/>
    <x v="1"/>
    <x v="10"/>
    <s v="Xerox 230"/>
    <n v="15.552000000000003"/>
    <n v="3"/>
    <n v="0.2"/>
    <x v="12"/>
  </r>
  <r>
    <n v="8788"/>
    <x v="4379"/>
    <x v="3"/>
    <x v="39"/>
    <d v="2014-06-03T00:00:00"/>
    <s v="Standard Class"/>
    <s v="CM-11815"/>
    <s v="Candace McMahon"/>
    <x v="1"/>
    <s v="United States"/>
    <s v="Phoenix"/>
    <x v="16"/>
    <n v="85023"/>
    <x v="1"/>
    <s v="TEC-AC-10000844"/>
    <x v="2"/>
    <x v="11"/>
    <s v="Logitech Gaming G510s - Keyboard"/>
    <n v="271.96800000000002"/>
    <n v="4"/>
    <n v="0.2"/>
    <x v="6807"/>
  </r>
  <r>
    <n v="8789"/>
    <x v="4380"/>
    <x v="3"/>
    <x v="140"/>
    <d v="2014-06-20T00:00:00"/>
    <s v="Standard Class"/>
    <s v="JE-15715"/>
    <s v="Joe Elijah"/>
    <x v="0"/>
    <s v="United States"/>
    <s v="Monroe"/>
    <x v="3"/>
    <n v="28110"/>
    <x v="0"/>
    <s v="FUR-CH-10000847"/>
    <x v="0"/>
    <x v="1"/>
    <s v="Global Executive Mid-Back Manager's Chair"/>
    <n v="698.35200000000009"/>
    <n v="3"/>
    <n v="0.2"/>
    <x v="5386"/>
  </r>
  <r>
    <n v="8790"/>
    <x v="4380"/>
    <x v="3"/>
    <x v="140"/>
    <d v="2014-06-20T00:00:00"/>
    <s v="Standard Class"/>
    <s v="JE-15715"/>
    <s v="Joe Elijah"/>
    <x v="0"/>
    <s v="United States"/>
    <s v="Monroe"/>
    <x v="3"/>
    <n v="28110"/>
    <x v="0"/>
    <s v="FUR-BO-10000468"/>
    <x v="0"/>
    <x v="0"/>
    <s v="O'Sullivan 2-Shelf Heavy-Duty Bookcases"/>
    <n v="77.728000000000009"/>
    <n v="2"/>
    <n v="0.2"/>
    <x v="6808"/>
  </r>
  <r>
    <n v="8791"/>
    <x v="4381"/>
    <x v="1"/>
    <x v="684"/>
    <d v="2012-09-12T00:00:00"/>
    <s v="Standard Class"/>
    <s v="AG-10525"/>
    <s v="Andy Gerbode"/>
    <x v="1"/>
    <s v="United States"/>
    <s v="Richmond"/>
    <x v="17"/>
    <n v="23223"/>
    <x v="0"/>
    <s v="OFF-BI-10002799"/>
    <x v="1"/>
    <x v="8"/>
    <s v="SlimView Poly Binder, 3/8&quot;"/>
    <n v="46.62"/>
    <n v="9"/>
    <n v="0"/>
    <x v="6809"/>
  </r>
  <r>
    <n v="8792"/>
    <x v="4382"/>
    <x v="3"/>
    <x v="257"/>
    <d v="2014-03-25T00:00:00"/>
    <s v="Standard Class"/>
    <s v="TT-21220"/>
    <s v="Thomas Thornton"/>
    <x v="0"/>
    <s v="United States"/>
    <s v="Houston"/>
    <x v="5"/>
    <n v="77041"/>
    <x v="2"/>
    <s v="TEC-PH-10001557"/>
    <x v="2"/>
    <x v="7"/>
    <s v="Pyle PMP37LED"/>
    <n v="537.54399999999998"/>
    <n v="7"/>
    <n v="0.2"/>
    <x v="6810"/>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49999999999997"/>
    <n v="5"/>
    <n v="0"/>
    <x v="6811"/>
  </r>
  <r>
    <n v="8795"/>
    <x v="4383"/>
    <x v="2"/>
    <x v="174"/>
    <d v="2011-12-21T00:00:00"/>
    <s v="First Class"/>
    <s v="BP-11095"/>
    <s v="Bart Pistole"/>
    <x v="1"/>
    <s v="United States"/>
    <s v="Los Angeles"/>
    <x v="1"/>
    <n v="90008"/>
    <x v="1"/>
    <s v="TEC-PH-10001944"/>
    <x v="2"/>
    <x v="7"/>
    <s v="Wi-Ex zBoost YX540 Cellular Phone Signal Booster"/>
    <n v="583.79999999999995"/>
    <n v="5"/>
    <n v="0.2"/>
    <x v="6812"/>
  </r>
  <r>
    <n v="8796"/>
    <x v="4383"/>
    <x v="2"/>
    <x v="174"/>
    <d v="2011-12-21T00:00:00"/>
    <s v="First Class"/>
    <s v="BP-11095"/>
    <s v="Bart Pistole"/>
    <x v="1"/>
    <s v="United States"/>
    <s v="Los Angeles"/>
    <x v="1"/>
    <n v="90008"/>
    <x v="1"/>
    <s v="TEC-PH-10002085"/>
    <x v="2"/>
    <x v="7"/>
    <s v="Clarity 53712"/>
    <n v="211.16800000000001"/>
    <n v="4"/>
    <n v="0.2"/>
    <x v="2157"/>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504"/>
  </r>
  <r>
    <n v="8799"/>
    <x v="4385"/>
    <x v="0"/>
    <x v="1204"/>
    <d v="2013-04-11T00:00:00"/>
    <s v="Standard Class"/>
    <s v="VM-21685"/>
    <s v="Valerie Mitchum"/>
    <x v="2"/>
    <s v="United States"/>
    <s v="Burlington"/>
    <x v="42"/>
    <s v="05408"/>
    <x v="3"/>
    <s v="TEC-PH-10002555"/>
    <x v="2"/>
    <x v="7"/>
    <s v="Nortel Meridian M5316 Digital phone"/>
    <n v="1294.75"/>
    <n v="5"/>
    <n v="0"/>
    <x v="6813"/>
  </r>
  <r>
    <n v="8800"/>
    <x v="4386"/>
    <x v="2"/>
    <x v="1205"/>
    <d v="2011-05-10T00:00:00"/>
    <s v="First Class"/>
    <s v="KT-16480"/>
    <s v="Kean Thornton"/>
    <x v="0"/>
    <s v="United States"/>
    <s v="Philadelphia"/>
    <x v="9"/>
    <n v="19134"/>
    <x v="3"/>
    <s v="TEC-CO-10001449"/>
    <x v="2"/>
    <x v="16"/>
    <s v="Hewlett Packard LaserJet 3310 Copier"/>
    <n v="1799.9699999999998"/>
    <n v="5"/>
    <n v="0.4"/>
    <x v="6814"/>
  </r>
  <r>
    <n v="8801"/>
    <x v="4387"/>
    <x v="3"/>
    <x v="51"/>
    <d v="2014-11-28T00:00:00"/>
    <s v="Standard Class"/>
    <s v="CS-12250"/>
    <s v="Chris Selesnick"/>
    <x v="1"/>
    <s v="United States"/>
    <s v="Chicago"/>
    <x v="10"/>
    <n v="60623"/>
    <x v="2"/>
    <s v="OFF-PA-10004285"/>
    <x v="1"/>
    <x v="10"/>
    <s v="Xerox 1959"/>
    <n v="10.688000000000001"/>
    <n v="2"/>
    <n v="0.2"/>
    <x v="1507"/>
  </r>
  <r>
    <n v="8802"/>
    <x v="4388"/>
    <x v="0"/>
    <x v="338"/>
    <d v="2013-11-13T00:00:00"/>
    <s v="First Class"/>
    <s v="AB-10015"/>
    <s v="Aaron Bergman"/>
    <x v="0"/>
    <s v="United States"/>
    <s v="Oklahoma City"/>
    <x v="26"/>
    <n v="73120"/>
    <x v="2"/>
    <s v="TEC-PH-10000562"/>
    <x v="2"/>
    <x v="7"/>
    <s v="Samsung Convoy 3"/>
    <n v="221.98"/>
    <n v="2"/>
    <n v="0"/>
    <x v="6815"/>
  </r>
  <r>
    <n v="8803"/>
    <x v="4388"/>
    <x v="0"/>
    <x v="338"/>
    <d v="2013-11-13T00:00:00"/>
    <s v="First Class"/>
    <s v="AB-10015"/>
    <s v="Aaron Bergman"/>
    <x v="0"/>
    <s v="United States"/>
    <s v="Oklahoma City"/>
    <x v="26"/>
    <n v="73120"/>
    <x v="2"/>
    <s v="FUR-BO-10003966"/>
    <x v="0"/>
    <x v="0"/>
    <s v="Sauder Facets Collection Library, Sky Alder Finish"/>
    <n v="341.96"/>
    <n v="2"/>
    <n v="0"/>
    <x v="6816"/>
  </r>
  <r>
    <n v="8804"/>
    <x v="4389"/>
    <x v="2"/>
    <x v="520"/>
    <d v="2012-01-01T00:00:00"/>
    <s v="First Class"/>
    <s v="AH-10030"/>
    <s v="Aaron Hawkins"/>
    <x v="1"/>
    <s v="United States"/>
    <s v="New York City"/>
    <x v="15"/>
    <n v="10035"/>
    <x v="3"/>
    <s v="TEC-AC-10003614"/>
    <x v="2"/>
    <x v="11"/>
    <s v="Verbatim 25 GB 6x Blu-ray Single Layer Recordable Disc, 10/Pack"/>
    <n v="34.769999999999996"/>
    <n v="3"/>
    <n v="0"/>
    <x v="6817"/>
  </r>
  <r>
    <n v="8805"/>
    <x v="4389"/>
    <x v="2"/>
    <x v="520"/>
    <d v="2012-01-01T00:00:00"/>
    <s v="First Class"/>
    <s v="AH-10030"/>
    <s v="Aaron Hawkins"/>
    <x v="1"/>
    <s v="United States"/>
    <s v="New York City"/>
    <x v="15"/>
    <n v="10035"/>
    <x v="3"/>
    <s v="OFF-LA-10003148"/>
    <x v="1"/>
    <x v="2"/>
    <s v="Avery 51"/>
    <n v="18.899999999999999"/>
    <n v="3"/>
    <n v="0"/>
    <x v="3602"/>
  </r>
  <r>
    <n v="8806"/>
    <x v="4390"/>
    <x v="3"/>
    <x v="971"/>
    <d v="2014-08-24T00:00:00"/>
    <s v="Standard Class"/>
    <s v="DO-13435"/>
    <s v="Denny Ordway"/>
    <x v="0"/>
    <s v="United States"/>
    <s v="Salt Lake City"/>
    <x v="7"/>
    <n v="84106"/>
    <x v="1"/>
    <s v="OFF-BI-10002133"/>
    <x v="1"/>
    <x v="8"/>
    <s v="Wilson Jones Elliptical Ring 3 1/2&quot; Capacity Binders, 800 sheets"/>
    <n v="102.72"/>
    <n v="3"/>
    <n v="0.2"/>
    <x v="6818"/>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188"/>
  </r>
  <r>
    <n v="8808"/>
    <x v="4392"/>
    <x v="3"/>
    <x v="40"/>
    <d v="2014-11-01T00:00:00"/>
    <s v="Standard Class"/>
    <s v="JF-15190"/>
    <s v="Jamie Frazer"/>
    <x v="0"/>
    <s v="United States"/>
    <s v="Philadelphia"/>
    <x v="9"/>
    <n v="19134"/>
    <x v="3"/>
    <s v="OFF-BI-10004330"/>
    <x v="1"/>
    <x v="8"/>
    <s v="GBC Velobind Prepunched Cover Sets, Regency Series"/>
    <n v="33.282000000000004"/>
    <n v="3"/>
    <n v="0.7"/>
    <x v="6819"/>
  </r>
  <r>
    <n v="8809"/>
    <x v="4392"/>
    <x v="3"/>
    <x v="40"/>
    <d v="2014-11-01T00:00:00"/>
    <s v="Standard Class"/>
    <s v="JF-15190"/>
    <s v="Jamie Frazer"/>
    <x v="0"/>
    <s v="United States"/>
    <s v="Philadelphia"/>
    <x v="9"/>
    <n v="19134"/>
    <x v="3"/>
    <s v="TEC-PH-10002807"/>
    <x v="2"/>
    <x v="7"/>
    <s v="Motorla HX550 Universal Bluetooth Headset"/>
    <n v="118.64999999999998"/>
    <n v="5"/>
    <n v="0.4"/>
    <x v="6820"/>
  </r>
  <r>
    <n v="8810"/>
    <x v="4392"/>
    <x v="3"/>
    <x v="40"/>
    <d v="2014-11-01T00:00:00"/>
    <s v="Standard Class"/>
    <s v="JF-15190"/>
    <s v="Jamie Frazer"/>
    <x v="0"/>
    <s v="United States"/>
    <s v="Philadelphia"/>
    <x v="9"/>
    <n v="19134"/>
    <x v="3"/>
    <s v="OFF-LA-10001404"/>
    <x v="1"/>
    <x v="2"/>
    <s v="Avery 517"/>
    <n v="14.76"/>
    <n v="5"/>
    <n v="0.2"/>
    <x v="6821"/>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823"/>
  </r>
  <r>
    <n v="8813"/>
    <x v="4394"/>
    <x v="0"/>
    <x v="387"/>
    <d v="2013-03-14T00:00:00"/>
    <s v="Standard Class"/>
    <s v="SP-20650"/>
    <s v="Stephanie Phelps"/>
    <x v="1"/>
    <s v="United States"/>
    <s v="Jackson"/>
    <x v="12"/>
    <n v="49201"/>
    <x v="2"/>
    <s v="OFF-AR-10002766"/>
    <x v="1"/>
    <x v="6"/>
    <s v="Prang Drawing Pencil Set"/>
    <n v="13.899999999999999"/>
    <n v="5"/>
    <n v="0"/>
    <x v="6824"/>
  </r>
  <r>
    <n v="8814"/>
    <x v="4395"/>
    <x v="1"/>
    <x v="353"/>
    <d v="2012-07-31T00:00:00"/>
    <s v="Standard Class"/>
    <s v="CK-12760"/>
    <s v="Cyma Kinney"/>
    <x v="1"/>
    <s v="United States"/>
    <s v="Glendale"/>
    <x v="16"/>
    <n v="85301"/>
    <x v="1"/>
    <s v="FUR-CH-10003199"/>
    <x v="0"/>
    <x v="1"/>
    <s v="Office Star - Contemporary Task Swivel Chair"/>
    <n v="266.35200000000003"/>
    <n v="3"/>
    <n v="0.2"/>
    <x v="6825"/>
  </r>
  <r>
    <n v="8815"/>
    <x v="4396"/>
    <x v="1"/>
    <x v="521"/>
    <d v="2012-11-25T00:00:00"/>
    <s v="Second Class"/>
    <s v="PW-19240"/>
    <s v="Pierre Wener"/>
    <x v="0"/>
    <s v="United States"/>
    <s v="Wilmington"/>
    <x v="13"/>
    <n v="19805"/>
    <x v="3"/>
    <s v="TEC-PH-10003012"/>
    <x v="2"/>
    <x v="7"/>
    <s v="Nortel Meridian M3904 Professional Digital phone"/>
    <n v="307.98"/>
    <n v="2"/>
    <n v="0"/>
    <x v="685"/>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d v="2012-11-25T00:00:00"/>
    <s v="Second Class"/>
    <s v="PW-19240"/>
    <s v="Pierre Wener"/>
    <x v="0"/>
    <s v="United States"/>
    <s v="Wilmington"/>
    <x v="13"/>
    <n v="19805"/>
    <x v="3"/>
    <s v="OFF-AR-10001940"/>
    <x v="1"/>
    <x v="6"/>
    <s v="Sanford Colorific Eraseable Coloring Pencils, 12 Count"/>
    <n v="13.12"/>
    <n v="4"/>
    <n v="0"/>
    <x v="6827"/>
  </r>
  <r>
    <n v="8818"/>
    <x v="4396"/>
    <x v="1"/>
    <x v="521"/>
    <d v="2012-11-25T00:00:00"/>
    <s v="Second Class"/>
    <s v="PW-19240"/>
    <s v="Pierre Wener"/>
    <x v="0"/>
    <s v="United States"/>
    <s v="Wilmington"/>
    <x v="13"/>
    <n v="19805"/>
    <x v="3"/>
    <s v="OFF-EN-10003286"/>
    <x v="1"/>
    <x v="12"/>
    <s v="Staples"/>
    <n v="16.559999999999999"/>
    <n v="2"/>
    <n v="0"/>
    <x v="6828"/>
  </r>
  <r>
    <n v="8819"/>
    <x v="4396"/>
    <x v="1"/>
    <x v="521"/>
    <d v="2012-11-25T00:00:00"/>
    <s v="Second Class"/>
    <s v="PW-19240"/>
    <s v="Pierre Wener"/>
    <x v="0"/>
    <s v="United States"/>
    <s v="Wilmington"/>
    <x v="13"/>
    <n v="19805"/>
    <x v="3"/>
    <s v="OFF-PA-10003441"/>
    <x v="1"/>
    <x v="10"/>
    <s v="Xerox 226"/>
    <n v="38.880000000000003"/>
    <n v="6"/>
    <n v="0"/>
    <x v="814"/>
  </r>
  <r>
    <n v="8820"/>
    <x v="4397"/>
    <x v="1"/>
    <x v="109"/>
    <d v="2012-12-02T00:00:00"/>
    <s v="Standard Class"/>
    <s v="EB-14170"/>
    <s v="Evan Bailliet"/>
    <x v="0"/>
    <s v="United States"/>
    <s v="Austin"/>
    <x v="5"/>
    <n v="78745"/>
    <x v="2"/>
    <s v="OFF-PA-10003395"/>
    <x v="1"/>
    <x v="10"/>
    <s v="Xerox 1941"/>
    <n v="335.52"/>
    <n v="4"/>
    <n v="0.2"/>
    <x v="785"/>
  </r>
  <r>
    <n v="8821"/>
    <x v="4398"/>
    <x v="3"/>
    <x v="132"/>
    <d v="2014-11-08T00:00:00"/>
    <s v="Standard Class"/>
    <s v="DK-13090"/>
    <s v="Dave Kipp"/>
    <x v="0"/>
    <s v="United States"/>
    <s v="Orlando"/>
    <x v="2"/>
    <n v="32839"/>
    <x v="0"/>
    <s v="TEC-CO-10003236"/>
    <x v="2"/>
    <x v="16"/>
    <s v="Canon Image Class D660 Copier"/>
    <n v="959.98400000000004"/>
    <n v="2"/>
    <n v="0.2"/>
    <x v="6829"/>
  </r>
  <r>
    <n v="8822"/>
    <x v="4398"/>
    <x v="3"/>
    <x v="132"/>
    <d v="2014-11-08T00:00:00"/>
    <s v="Standard Class"/>
    <s v="DK-13090"/>
    <s v="Dave Kipp"/>
    <x v="0"/>
    <s v="United States"/>
    <s v="Orlando"/>
    <x v="2"/>
    <n v="32839"/>
    <x v="0"/>
    <s v="OFF-BI-10002982"/>
    <x v="1"/>
    <x v="8"/>
    <s v="Avery Self-Adhesive Photo Pockets for Polaroid Photos"/>
    <n v="4.0860000000000003"/>
    <n v="2"/>
    <n v="0.7"/>
    <x v="6830"/>
  </r>
  <r>
    <n v="8823"/>
    <x v="4398"/>
    <x v="3"/>
    <x v="132"/>
    <d v="2014-11-08T00:00:00"/>
    <s v="Standard Class"/>
    <s v="DK-13090"/>
    <s v="Dave Kipp"/>
    <x v="0"/>
    <s v="United States"/>
    <s v="Orlando"/>
    <x v="2"/>
    <n v="32839"/>
    <x v="0"/>
    <s v="OFF-AR-10004010"/>
    <x v="1"/>
    <x v="6"/>
    <s v="Hunt Boston Vacuum Mount KS Pencil Sharpener"/>
    <n v="55.984000000000009"/>
    <n v="2"/>
    <n v="0.2"/>
    <x v="4672"/>
  </r>
  <r>
    <n v="8824"/>
    <x v="4398"/>
    <x v="3"/>
    <x v="132"/>
    <d v="2014-11-08T00:00:00"/>
    <s v="Standard Class"/>
    <s v="DK-13090"/>
    <s v="Dave Kipp"/>
    <x v="0"/>
    <s v="United States"/>
    <s v="Orlando"/>
    <x v="2"/>
    <n v="32839"/>
    <x v="0"/>
    <s v="OFF-PA-10002947"/>
    <x v="1"/>
    <x v="10"/>
    <s v="Xerox 1923"/>
    <n v="10.688000000000001"/>
    <n v="2"/>
    <n v="0.2"/>
    <x v="1507"/>
  </r>
  <r>
    <n v="8825"/>
    <x v="4399"/>
    <x v="3"/>
    <x v="708"/>
    <d v="2014-03-24T00:00:00"/>
    <s v="Second Class"/>
    <s v="TB-21055"/>
    <s v="Ted Butterfield"/>
    <x v="0"/>
    <s v="United States"/>
    <s v="Reading"/>
    <x v="9"/>
    <n v="19601"/>
    <x v="3"/>
    <s v="OFF-EN-10003845"/>
    <x v="1"/>
    <x v="12"/>
    <s v="Colored Envelopes"/>
    <n v="8.8559999999999999"/>
    <n v="3"/>
    <n v="0.2"/>
    <x v="4605"/>
  </r>
  <r>
    <n v="8826"/>
    <x v="4400"/>
    <x v="1"/>
    <x v="546"/>
    <d v="2012-12-22T00:00:00"/>
    <s v="First Class"/>
    <s v="AG-10900"/>
    <s v="Arthur Gainer"/>
    <x v="0"/>
    <s v="United States"/>
    <s v="Philadelphia"/>
    <x v="9"/>
    <n v="19134"/>
    <x v="3"/>
    <s v="OFF-LA-10003190"/>
    <x v="1"/>
    <x v="2"/>
    <s v="Avery 474"/>
    <n v="6.911999999999999"/>
    <n v="3"/>
    <n v="0.2"/>
    <x v="3177"/>
  </r>
  <r>
    <n v="8827"/>
    <x v="4401"/>
    <x v="2"/>
    <x v="1063"/>
    <d v="2011-04-06T00:00:00"/>
    <s v="Second Class"/>
    <s v="SC-20020"/>
    <s v="Sam Craven"/>
    <x v="0"/>
    <s v="United States"/>
    <s v="Houston"/>
    <x v="5"/>
    <n v="77095"/>
    <x v="2"/>
    <s v="OFF-PA-10002986"/>
    <x v="1"/>
    <x v="10"/>
    <s v="Xerox 1898"/>
    <n v="26.720000000000002"/>
    <n v="5"/>
    <n v="0.2"/>
    <x v="3422"/>
  </r>
  <r>
    <n v="8828"/>
    <x v="4401"/>
    <x v="2"/>
    <x v="1063"/>
    <d v="2011-04-06T00:00:00"/>
    <s v="Second Class"/>
    <s v="SC-20020"/>
    <s v="Sam Craven"/>
    <x v="0"/>
    <s v="United States"/>
    <s v="Houston"/>
    <x v="5"/>
    <n v="77095"/>
    <x v="2"/>
    <s v="OFF-PA-10001593"/>
    <x v="1"/>
    <x v="10"/>
    <s v="Xerox 1947"/>
    <n v="33.488000000000007"/>
    <n v="7"/>
    <n v="0.2"/>
    <x v="6831"/>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832"/>
  </r>
  <r>
    <n v="8831"/>
    <x v="4404"/>
    <x v="0"/>
    <x v="1036"/>
    <d v="2013-08-25T00:00:00"/>
    <s v="Second Class"/>
    <s v="RP-19270"/>
    <s v="Rachel Payne"/>
    <x v="1"/>
    <s v="United States"/>
    <s v="Seattle"/>
    <x v="4"/>
    <n v="98115"/>
    <x v="1"/>
    <s v="OFF-BI-10003727"/>
    <x v="1"/>
    <x v="8"/>
    <s v="Avery Durable Slant Ring Binders With Label Holder"/>
    <n v="33.44"/>
    <n v="10"/>
    <n v="0.2"/>
    <x v="6833"/>
  </r>
  <r>
    <n v="8832"/>
    <x v="4405"/>
    <x v="1"/>
    <x v="219"/>
    <d v="2012-11-19T00:00:00"/>
    <s v="Standard Class"/>
    <s v="DH-13675"/>
    <s v="Duane Huffman"/>
    <x v="2"/>
    <s v="United States"/>
    <s v="Harrisonburg"/>
    <x v="17"/>
    <n v="22801"/>
    <x v="0"/>
    <s v="FUR-FU-10002759"/>
    <x v="0"/>
    <x v="5"/>
    <s v="12-1/2 Diameter Round Wall Clock"/>
    <n v="39.96"/>
    <n v="2"/>
    <n v="0"/>
    <x v="6834"/>
  </r>
  <r>
    <n v="8833"/>
    <x v="4406"/>
    <x v="1"/>
    <x v="137"/>
    <d v="2012-06-27T00:00:00"/>
    <s v="Standard Class"/>
    <s v="SW-20455"/>
    <s v="Shaun Weien"/>
    <x v="0"/>
    <s v="United States"/>
    <s v="Rochester"/>
    <x v="15"/>
    <n v="14609"/>
    <x v="3"/>
    <s v="OFF-BI-10000545"/>
    <x v="1"/>
    <x v="8"/>
    <s v="GBC Ibimaster 500 Manual ProClick Binding System"/>
    <n v="1217.568"/>
    <n v="2"/>
    <n v="0.2"/>
    <x v="1465"/>
  </r>
  <r>
    <n v="8834"/>
    <x v="4407"/>
    <x v="3"/>
    <x v="241"/>
    <d v="2014-09-29T00:00:00"/>
    <s v="Standard Class"/>
    <s v="KF-16285"/>
    <s v="Karen Ferguson"/>
    <x v="2"/>
    <s v="United States"/>
    <s v="Sandy Springs"/>
    <x v="32"/>
    <n v="30328"/>
    <x v="0"/>
    <s v="OFF-ST-10004950"/>
    <x v="1"/>
    <x v="4"/>
    <s v="Tenex Personal Filing Tote With Secure Closure Lid, Black/Frost"/>
    <n v="15.51"/>
    <n v="1"/>
    <n v="0"/>
    <x v="5877"/>
  </r>
  <r>
    <n v="8835"/>
    <x v="4407"/>
    <x v="3"/>
    <x v="241"/>
    <d v="2014-09-29T00:00:00"/>
    <s v="Standard Class"/>
    <s v="KF-16285"/>
    <s v="Karen Ferguson"/>
    <x v="2"/>
    <s v="United States"/>
    <s v="Sandy Springs"/>
    <x v="32"/>
    <n v="30328"/>
    <x v="0"/>
    <s v="TEC-PH-10003171"/>
    <x v="2"/>
    <x v="7"/>
    <s v="Plantronics Encore H101 Dual Earpieces Headset"/>
    <n v="89.9"/>
    <n v="2"/>
    <n v="0"/>
    <x v="6835"/>
  </r>
  <r>
    <n v="8836"/>
    <x v="4407"/>
    <x v="3"/>
    <x v="241"/>
    <d v="2014-09-29T00:00:00"/>
    <s v="Standard Class"/>
    <s v="KF-16285"/>
    <s v="Karen Ferguson"/>
    <x v="2"/>
    <s v="United States"/>
    <s v="Sandy Springs"/>
    <x v="32"/>
    <n v="30328"/>
    <x v="0"/>
    <s v="OFF-AR-10000614"/>
    <x v="1"/>
    <x v="6"/>
    <s v="Barrel Sharpener"/>
    <n v="14.28"/>
    <n v="4"/>
    <n v="0"/>
    <x v="6836"/>
  </r>
  <r>
    <n v="8837"/>
    <x v="4407"/>
    <x v="3"/>
    <x v="241"/>
    <d v="2014-09-29T00:00:00"/>
    <s v="Standard Class"/>
    <s v="KF-16285"/>
    <s v="Karen Ferguson"/>
    <x v="2"/>
    <s v="United States"/>
    <s v="Sandy Springs"/>
    <x v="32"/>
    <n v="30328"/>
    <x v="0"/>
    <s v="OFF-AR-10000034"/>
    <x v="1"/>
    <x v="6"/>
    <s v="BIC Brite Liner Grip Highlighters, Assorted, 5/Pack"/>
    <n v="12.72"/>
    <n v="3"/>
    <n v="0"/>
    <x v="6837"/>
  </r>
  <r>
    <n v="8838"/>
    <x v="4407"/>
    <x v="3"/>
    <x v="241"/>
    <d v="2014-09-29T00:00:00"/>
    <s v="Standard Class"/>
    <s v="KF-16285"/>
    <s v="Karen Ferguson"/>
    <x v="2"/>
    <s v="United States"/>
    <s v="Sandy Springs"/>
    <x v="32"/>
    <n v="30328"/>
    <x v="0"/>
    <s v="OFF-LA-10003766"/>
    <x v="1"/>
    <x v="2"/>
    <s v="Self-Adhesive Removable Labels"/>
    <n v="15.75"/>
    <n v="5"/>
    <n v="0"/>
    <x v="2309"/>
  </r>
  <r>
    <n v="8839"/>
    <x v="4408"/>
    <x v="2"/>
    <x v="322"/>
    <d v="2011-04-10T00:00:00"/>
    <s v="Second Class"/>
    <s v="FH-14275"/>
    <s v="Frank Hawley"/>
    <x v="1"/>
    <s v="United States"/>
    <s v="Los Angeles"/>
    <x v="1"/>
    <n v="90004"/>
    <x v="1"/>
    <s v="OFF-AR-10001725"/>
    <x v="1"/>
    <x v="6"/>
    <s v="Boston Home &amp; Office Model 2000 Electric Pencil Sharpeners"/>
    <n v="70.949999999999989"/>
    <n v="3"/>
    <n v="0"/>
    <x v="3810"/>
  </r>
  <r>
    <n v="8840"/>
    <x v="4408"/>
    <x v="2"/>
    <x v="322"/>
    <d v="2011-04-10T00:00:00"/>
    <s v="Second Class"/>
    <s v="FH-14275"/>
    <s v="Frank Hawley"/>
    <x v="1"/>
    <s v="United States"/>
    <s v="Los Angeles"/>
    <x v="1"/>
    <n v="90004"/>
    <x v="1"/>
    <s v="OFF-BI-10002794"/>
    <x v="1"/>
    <x v="8"/>
    <s v="Avery Trapezoid Ring Binder, 3&quot; Capacity, Black, 1040 sheets"/>
    <n v="65.567999999999998"/>
    <n v="2"/>
    <n v="0.2"/>
    <x v="6838"/>
  </r>
  <r>
    <n v="8841"/>
    <x v="4408"/>
    <x v="2"/>
    <x v="322"/>
    <d v="2011-04-10T00:00:00"/>
    <s v="Second Class"/>
    <s v="FH-14275"/>
    <s v="Frank Hawley"/>
    <x v="1"/>
    <s v="United States"/>
    <s v="Los Angeles"/>
    <x v="1"/>
    <n v="90004"/>
    <x v="1"/>
    <s v="TEC-AC-10004171"/>
    <x v="2"/>
    <x v="11"/>
    <s v="Razer Kraken 7.1 Surround Sound Over Ear USB Gaming Headset"/>
    <n v="299.96999999999997"/>
    <n v="3"/>
    <n v="0"/>
    <x v="6839"/>
  </r>
  <r>
    <n v="8842"/>
    <x v="4409"/>
    <x v="0"/>
    <x v="1206"/>
    <d v="2013-02-13T00:00:00"/>
    <s v="Standard Class"/>
    <s v="JR-16210"/>
    <s v="Justin Ritter"/>
    <x v="1"/>
    <s v="United States"/>
    <s v="San Francisco"/>
    <x v="1"/>
    <n v="94110"/>
    <x v="1"/>
    <s v="TEC-AC-10003628"/>
    <x v="2"/>
    <x v="11"/>
    <s v="Logitech 910-002974 M325 Wireless Mouse for Web Scrolling"/>
    <n v="89.97"/>
    <n v="3"/>
    <n v="0"/>
    <x v="6840"/>
  </r>
  <r>
    <n v="8843"/>
    <x v="4409"/>
    <x v="0"/>
    <x v="1206"/>
    <d v="2013-02-13T00:00:00"/>
    <s v="Standard Class"/>
    <s v="JR-16210"/>
    <s v="Justin Ritter"/>
    <x v="1"/>
    <s v="United States"/>
    <s v="San Francisco"/>
    <x v="1"/>
    <n v="94110"/>
    <x v="1"/>
    <s v="TEC-AC-10004761"/>
    <x v="2"/>
    <x v="11"/>
    <s v="Maxell 4.7GB DVD+RW 3/Pack"/>
    <n v="31.86"/>
    <n v="2"/>
    <n v="0"/>
    <x v="979"/>
  </r>
  <r>
    <n v="8844"/>
    <x v="4410"/>
    <x v="2"/>
    <x v="728"/>
    <d v="2011-11-20T00:00:00"/>
    <s v="Second Class"/>
    <s v="JC-16105"/>
    <s v="Julie Creighton"/>
    <x v="1"/>
    <s v="United States"/>
    <s v="Minneapolis"/>
    <x v="11"/>
    <n v="55407"/>
    <x v="2"/>
    <s v="OFF-ST-10000885"/>
    <x v="1"/>
    <x v="4"/>
    <s v="Fellowes Desktop Hanging File Manager"/>
    <n v="67.150000000000006"/>
    <n v="5"/>
    <n v="0"/>
    <x v="6437"/>
  </r>
  <r>
    <n v="8845"/>
    <x v="4411"/>
    <x v="3"/>
    <x v="404"/>
    <d v="2014-12-24T00:00:00"/>
    <s v="Standard Class"/>
    <s v="BP-11290"/>
    <s v="Beth Paige"/>
    <x v="0"/>
    <s v="United States"/>
    <s v="Columbus"/>
    <x v="24"/>
    <n v="43229"/>
    <x v="3"/>
    <s v="OFF-BI-10004209"/>
    <x v="1"/>
    <x v="8"/>
    <s v="Fellowes Twister Kit, Gray/Clear, 3/pkg"/>
    <n v="7.2359999999999998"/>
    <n v="3"/>
    <n v="0.7"/>
    <x v="6841"/>
  </r>
  <r>
    <n v="8846"/>
    <x v="4411"/>
    <x v="3"/>
    <x v="404"/>
    <d v="2014-12-24T00:00:00"/>
    <s v="Standard Class"/>
    <s v="BP-11290"/>
    <s v="Beth Paige"/>
    <x v="0"/>
    <s v="United States"/>
    <s v="Columbus"/>
    <x v="24"/>
    <n v="43229"/>
    <x v="3"/>
    <s v="OFF-FA-10002988"/>
    <x v="1"/>
    <x v="13"/>
    <s v="Ideal Clamps"/>
    <n v="4.8239999999999998"/>
    <n v="3"/>
    <n v="0.2"/>
    <x v="6842"/>
  </r>
  <r>
    <n v="8847"/>
    <x v="4411"/>
    <x v="3"/>
    <x v="404"/>
    <d v="2014-12-24T00:00:00"/>
    <s v="Standard Class"/>
    <s v="BP-11290"/>
    <s v="Beth Paige"/>
    <x v="0"/>
    <s v="United States"/>
    <s v="Columbus"/>
    <x v="24"/>
    <n v="43229"/>
    <x v="3"/>
    <s v="OFF-PA-10002222"/>
    <x v="1"/>
    <x v="10"/>
    <s v="Xerox Color Copier Paper, 11&quot; x 17&quot;, Ream"/>
    <n v="91.360000000000014"/>
    <n v="5"/>
    <n v="0.2"/>
    <x v="6752"/>
  </r>
  <r>
    <n v="8848"/>
    <x v="4411"/>
    <x v="3"/>
    <x v="404"/>
    <d v="2014-12-24T00:00:00"/>
    <s v="Standard Class"/>
    <s v="BP-11290"/>
    <s v="Beth Paige"/>
    <x v="0"/>
    <s v="United States"/>
    <s v="Columbus"/>
    <x v="24"/>
    <n v="43229"/>
    <x v="3"/>
    <s v="OFF-AP-10004487"/>
    <x v="1"/>
    <x v="9"/>
    <s v="Kensington 4 Outlet MasterPiece Compact Power Control Center"/>
    <n v="130.11199999999999"/>
    <n v="2"/>
    <n v="0.2"/>
    <x v="6843"/>
  </r>
  <r>
    <n v="8849"/>
    <x v="4412"/>
    <x v="1"/>
    <x v="740"/>
    <d v="2012-07-04T00:00:00"/>
    <s v="First Class"/>
    <s v="FA-14230"/>
    <s v="Frank Atkinson"/>
    <x v="1"/>
    <s v="United States"/>
    <s v="Raleigh"/>
    <x v="3"/>
    <n v="27604"/>
    <x v="0"/>
    <s v="TEC-PH-10003505"/>
    <x v="2"/>
    <x v="7"/>
    <s v="Geemarc AmpliPOWER60"/>
    <n v="74.239999999999995"/>
    <n v="1"/>
    <n v="0.2"/>
    <x v="6844"/>
  </r>
  <r>
    <n v="8850"/>
    <x v="4412"/>
    <x v="1"/>
    <x v="740"/>
    <d v="2012-07-04T00:00:00"/>
    <s v="First Class"/>
    <s v="FA-14230"/>
    <s v="Frank Atkinson"/>
    <x v="1"/>
    <s v="United States"/>
    <s v="Raleigh"/>
    <x v="3"/>
    <n v="27604"/>
    <x v="0"/>
    <s v="FUR-FU-10000076"/>
    <x v="0"/>
    <x v="5"/>
    <s v="24-Hour Round Wall Clock"/>
    <n v="159.84000000000003"/>
    <n v="10"/>
    <n v="0.2"/>
    <x v="6845"/>
  </r>
  <r>
    <n v="8851"/>
    <x v="4412"/>
    <x v="1"/>
    <x v="740"/>
    <d v="2012-07-04T00:00:00"/>
    <s v="First Class"/>
    <s v="FA-14230"/>
    <s v="Frank Atkinson"/>
    <x v="1"/>
    <s v="United States"/>
    <s v="Raleigh"/>
    <x v="3"/>
    <n v="27604"/>
    <x v="0"/>
    <s v="OFF-BI-10004728"/>
    <x v="1"/>
    <x v="8"/>
    <s v="Wilson Jones Turn Tabs Binder Tool for Ring Binders"/>
    <n v="2.8920000000000008"/>
    <n v="2"/>
    <n v="0.7"/>
    <x v="6846"/>
  </r>
  <r>
    <n v="8852"/>
    <x v="4412"/>
    <x v="1"/>
    <x v="740"/>
    <d v="2012-07-04T00:00:00"/>
    <s v="First Class"/>
    <s v="FA-14230"/>
    <s v="Frank Atkinson"/>
    <x v="1"/>
    <s v="United States"/>
    <s v="Raleigh"/>
    <x v="3"/>
    <n v="27604"/>
    <x v="0"/>
    <s v="OFF-PA-10002250"/>
    <x v="1"/>
    <x v="10"/>
    <s v="Things To Do Today Pad"/>
    <n v="9.3920000000000012"/>
    <n v="2"/>
    <n v="0.2"/>
    <x v="1855"/>
  </r>
  <r>
    <n v="8853"/>
    <x v="4413"/>
    <x v="2"/>
    <x v="1169"/>
    <d v="2011-10-13T00:00:00"/>
    <s v="Second Class"/>
    <s v="DN-13690"/>
    <s v="Duane Noonan"/>
    <x v="0"/>
    <s v="United States"/>
    <s v="New York City"/>
    <x v="15"/>
    <n v="10011"/>
    <x v="3"/>
    <s v="OFF-PA-10003823"/>
    <x v="1"/>
    <x v="10"/>
    <s v="Xerox 197"/>
    <n v="123.92"/>
    <n v="4"/>
    <n v="0"/>
    <x v="1997"/>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d v="2012-09-25T00:00:00"/>
    <s v="First Class"/>
    <s v="FO-14305"/>
    <s v="Frank Olsen"/>
    <x v="0"/>
    <s v="United States"/>
    <s v="Philadelphia"/>
    <x v="9"/>
    <n v="19143"/>
    <x v="3"/>
    <s v="TEC-AC-10003832"/>
    <x v="2"/>
    <x v="11"/>
    <s v="Logitech P710e Mobile Speakerphone"/>
    <n v="617.97600000000011"/>
    <n v="3"/>
    <n v="0.2"/>
    <x v="233"/>
  </r>
  <r>
    <n v="8856"/>
    <x v="4415"/>
    <x v="3"/>
    <x v="165"/>
    <d v="2014-12-31T00:00:00"/>
    <s v="Standard Class"/>
    <s v="DP-13105"/>
    <s v="Dave Poirier"/>
    <x v="1"/>
    <s v="United States"/>
    <s v="Meridian"/>
    <x v="45"/>
    <n v="83642"/>
    <x v="1"/>
    <s v="OFF-BI-10001679"/>
    <x v="1"/>
    <x v="8"/>
    <s v="GBC Instant Index System for Binding Systems"/>
    <n v="21.312000000000005"/>
    <n v="3"/>
    <n v="0.2"/>
    <x v="6848"/>
  </r>
  <r>
    <n v="8857"/>
    <x v="4416"/>
    <x v="3"/>
    <x v="119"/>
    <d v="2014-10-21T00:00:00"/>
    <s v="Standard Class"/>
    <s v="JW-15220"/>
    <s v="Jane Waco"/>
    <x v="1"/>
    <s v="United States"/>
    <s v="Sacramento"/>
    <x v="1"/>
    <n v="95823"/>
    <x v="1"/>
    <s v="TEC-AC-10002335"/>
    <x v="2"/>
    <x v="11"/>
    <s v="Logitech Media Keyboard K200"/>
    <n v="209.94"/>
    <n v="6"/>
    <n v="0"/>
    <x v="6849"/>
  </r>
  <r>
    <n v="8858"/>
    <x v="4416"/>
    <x v="3"/>
    <x v="119"/>
    <d v="2014-10-21T00:00:00"/>
    <s v="Standard Class"/>
    <s v="JW-15220"/>
    <s v="Jane Waco"/>
    <x v="1"/>
    <s v="United States"/>
    <s v="Sacramento"/>
    <x v="1"/>
    <n v="95823"/>
    <x v="1"/>
    <s v="TEC-PH-10003187"/>
    <x v="2"/>
    <x v="7"/>
    <s v="Anker Astro Mini 3000mAh Ultra-Compact Portable Charger"/>
    <n v="31.983999999999998"/>
    <n v="2"/>
    <n v="0.2"/>
    <x v="5558"/>
  </r>
  <r>
    <n v="8859"/>
    <x v="4416"/>
    <x v="3"/>
    <x v="119"/>
    <d v="2014-10-21T00:00:00"/>
    <s v="Standard Class"/>
    <s v="JW-15220"/>
    <s v="Jane Waco"/>
    <x v="1"/>
    <s v="United States"/>
    <s v="Sacramento"/>
    <x v="1"/>
    <n v="95823"/>
    <x v="1"/>
    <s v="OFF-BI-10003527"/>
    <x v="1"/>
    <x v="8"/>
    <s v="Fellowes PB500 Electric Punch Plastic Comb Binding Machine with Manual Bind"/>
    <n v="5083.96"/>
    <n v="5"/>
    <n v="0.2"/>
    <x v="6850"/>
  </r>
  <r>
    <n v="8860"/>
    <x v="4417"/>
    <x v="3"/>
    <x v="648"/>
    <d v="2014-08-27T00:00:00"/>
    <s v="Standard Class"/>
    <s v="TT-21460"/>
    <s v="Tonja Turnell"/>
    <x v="2"/>
    <s v="United States"/>
    <s v="Charlotte"/>
    <x v="3"/>
    <n v="28205"/>
    <x v="0"/>
    <s v="TEC-PH-10003171"/>
    <x v="2"/>
    <x v="7"/>
    <s v="Plantronics Encore H101 Dual Earpieces Headset"/>
    <n v="35.96"/>
    <n v="1"/>
    <n v="0.2"/>
    <x v="6851"/>
  </r>
  <r>
    <n v="8861"/>
    <x v="4418"/>
    <x v="1"/>
    <x v="861"/>
    <d v="2012-09-18T00:00:00"/>
    <s v="Standard Class"/>
    <s v="SN-20560"/>
    <s v="Skye Norling"/>
    <x v="2"/>
    <s v="United States"/>
    <s v="Paterson"/>
    <x v="30"/>
    <n v="7501"/>
    <x v="3"/>
    <s v="OFF-LA-10000414"/>
    <x v="1"/>
    <x v="2"/>
    <s v="Avery 503"/>
    <n v="31.049999999999997"/>
    <n v="3"/>
    <n v="0"/>
    <x v="2797"/>
  </r>
  <r>
    <n v="8862"/>
    <x v="4418"/>
    <x v="1"/>
    <x v="861"/>
    <d v="2012-09-18T00:00:00"/>
    <s v="Standard Class"/>
    <s v="SN-20560"/>
    <s v="Skye Norling"/>
    <x v="2"/>
    <s v="United States"/>
    <s v="Paterson"/>
    <x v="30"/>
    <n v="7501"/>
    <x v="3"/>
    <s v="FUR-FU-10002107"/>
    <x v="0"/>
    <x v="5"/>
    <s v="Eldon Pizzaz Desk Accessories"/>
    <n v="8.92"/>
    <n v="4"/>
    <n v="0"/>
    <x v="4898"/>
  </r>
  <r>
    <n v="8863"/>
    <x v="4418"/>
    <x v="1"/>
    <x v="861"/>
    <d v="2012-09-18T00:00:00"/>
    <s v="Standard Class"/>
    <s v="SN-20560"/>
    <s v="Skye Norling"/>
    <x v="2"/>
    <s v="United States"/>
    <s v="Paterson"/>
    <x v="30"/>
    <n v="7501"/>
    <x v="3"/>
    <s v="OFF-BI-10004593"/>
    <x v="1"/>
    <x v="8"/>
    <s v="Ibico Laser Imprintable Binding System Covers"/>
    <n v="209.6"/>
    <n v="4"/>
    <n v="0"/>
    <x v="6852"/>
  </r>
  <r>
    <n v="8864"/>
    <x v="4418"/>
    <x v="1"/>
    <x v="861"/>
    <d v="2012-09-18T00:00:00"/>
    <s v="Standard Class"/>
    <s v="SN-20560"/>
    <s v="Skye Norling"/>
    <x v="2"/>
    <s v="United States"/>
    <s v="Paterson"/>
    <x v="30"/>
    <n v="7501"/>
    <x v="3"/>
    <s v="OFF-AP-10003860"/>
    <x v="1"/>
    <x v="9"/>
    <s v="Fellowes Advanced 8 Outlet Surge Suppressor with Phone/Fax Protection"/>
    <n v="111.04"/>
    <n v="4"/>
    <n v="0"/>
    <x v="6853"/>
  </r>
  <r>
    <n v="8865"/>
    <x v="4418"/>
    <x v="1"/>
    <x v="861"/>
    <d v="2012-09-18T00:00:00"/>
    <s v="Standard Class"/>
    <s v="SN-20560"/>
    <s v="Skye Norling"/>
    <x v="2"/>
    <s v="United States"/>
    <s v="Paterson"/>
    <x v="30"/>
    <n v="7501"/>
    <x v="3"/>
    <s v="OFF-PA-10000556"/>
    <x v="1"/>
    <x v="10"/>
    <s v="Xerox 208"/>
    <n v="38.880000000000003"/>
    <n v="6"/>
    <n v="0"/>
    <x v="814"/>
  </r>
  <r>
    <n v="8866"/>
    <x v="4419"/>
    <x v="1"/>
    <x v="139"/>
    <d v="2012-12-26T00:00:00"/>
    <s v="Standard Class"/>
    <s v="JM-15865"/>
    <s v="John Murray"/>
    <x v="0"/>
    <s v="United States"/>
    <s v="Arlington"/>
    <x v="17"/>
    <n v="22204"/>
    <x v="0"/>
    <s v="OFF-AP-10003281"/>
    <x v="1"/>
    <x v="9"/>
    <s v="Acco 6 Outlet Guardian Standard Surge Suppressor"/>
    <n v="36.269999999999996"/>
    <n v="3"/>
    <n v="0"/>
    <x v="2503"/>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x v="6854"/>
  </r>
  <r>
    <n v="8868"/>
    <x v="4420"/>
    <x v="2"/>
    <x v="59"/>
    <d v="2011-09-23T00:00:00"/>
    <s v="First Class"/>
    <s v="SB-20185"/>
    <s v="Sarah Brown"/>
    <x v="0"/>
    <s v="United States"/>
    <s v="Chicago"/>
    <x v="10"/>
    <n v="60653"/>
    <x v="2"/>
    <s v="TEC-PH-10002185"/>
    <x v="2"/>
    <x v="7"/>
    <s v="QVS USB Car Charger 2-Port 2.1Amp for iPod/iPhone/iPad/iPad 2/iPad 3"/>
    <n v="11.120000000000001"/>
    <n v="2"/>
    <n v="0.2"/>
    <x v="4609"/>
  </r>
  <r>
    <n v="8869"/>
    <x v="4421"/>
    <x v="0"/>
    <x v="254"/>
    <d v="2013-11-09T00:00:00"/>
    <s v="Standard Class"/>
    <s v="CC-12475"/>
    <s v="Cindy Chapman"/>
    <x v="0"/>
    <s v="United States"/>
    <s v="San Diego"/>
    <x v="1"/>
    <n v="92037"/>
    <x v="1"/>
    <s v="TEC-MA-10003176"/>
    <x v="2"/>
    <x v="15"/>
    <s v="Okidata B400 Printer"/>
    <n v="686.40000000000009"/>
    <n v="2"/>
    <n v="0.2"/>
    <x v="6855"/>
  </r>
  <r>
    <n v="8870"/>
    <x v="4422"/>
    <x v="3"/>
    <x v="96"/>
    <d v="2014-12-07T00:00:00"/>
    <s v="Standard Class"/>
    <s v="SH-19975"/>
    <s v="Sally Hughsby"/>
    <x v="1"/>
    <s v="United States"/>
    <s v="Seattle"/>
    <x v="4"/>
    <n v="98105"/>
    <x v="1"/>
    <s v="OFF-BI-10002003"/>
    <x v="1"/>
    <x v="8"/>
    <s v="Ibico Presentation Index for Binding Systems"/>
    <n v="15.920000000000002"/>
    <n v="5"/>
    <n v="0.2"/>
    <x v="493"/>
  </r>
  <r>
    <n v="8871"/>
    <x v="4422"/>
    <x v="3"/>
    <x v="96"/>
    <d v="2014-12-07T00:00:00"/>
    <s v="Standard Class"/>
    <s v="SH-19975"/>
    <s v="Sally Hughsby"/>
    <x v="1"/>
    <s v="United States"/>
    <s v="Seattle"/>
    <x v="4"/>
    <n v="98105"/>
    <x v="1"/>
    <s v="FUR-FU-10000023"/>
    <x v="0"/>
    <x v="5"/>
    <s v="Eldon Wave Desk Accessories"/>
    <n v="70.679999999999993"/>
    <n v="12"/>
    <n v="0"/>
    <x v="6856"/>
  </r>
  <r>
    <n v="8872"/>
    <x v="4422"/>
    <x v="3"/>
    <x v="96"/>
    <d v="2014-12-07T00:00:00"/>
    <s v="Standard Class"/>
    <s v="SH-19975"/>
    <s v="Sally Hughsby"/>
    <x v="1"/>
    <s v="United States"/>
    <s v="Seattle"/>
    <x v="4"/>
    <n v="98105"/>
    <x v="1"/>
    <s v="OFF-ST-10002756"/>
    <x v="1"/>
    <x v="4"/>
    <s v="Tennsco Stur-D-Stor Boltless Shelving, 5 Shelves, 24&quot; Deep, Sand"/>
    <n v="541.24"/>
    <n v="4"/>
    <n v="0"/>
    <x v="631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n v="8874"/>
    <x v="4423"/>
    <x v="2"/>
    <x v="982"/>
    <d v="2011-10-10T00:00:00"/>
    <s v="Same Day"/>
    <s v="RB-19435"/>
    <s v="Richard Bierner"/>
    <x v="0"/>
    <s v="United States"/>
    <s v="Columbus"/>
    <x v="24"/>
    <n v="43229"/>
    <x v="3"/>
    <s v="OFF-BI-10002429"/>
    <x v="1"/>
    <x v="8"/>
    <s v="Premier Elliptical Ring Binder, Black"/>
    <n v="18.264000000000003"/>
    <n v="2"/>
    <n v="0.7"/>
    <x v="6858"/>
  </r>
  <r>
    <n v="8875"/>
    <x v="4424"/>
    <x v="3"/>
    <x v="237"/>
    <d v="2014-11-17T00:00:00"/>
    <s v="Second Class"/>
    <s v="TC-21295"/>
    <s v="Toby Carlisle"/>
    <x v="0"/>
    <s v="United States"/>
    <s v="Houston"/>
    <x v="5"/>
    <n v="77095"/>
    <x v="2"/>
    <s v="OFF-BI-10003684"/>
    <x v="1"/>
    <x v="8"/>
    <s v="Wilson Jones Legal Size Ring Binders"/>
    <n v="21.989999999999995"/>
    <n v="5"/>
    <n v="0.8"/>
    <x v="6859"/>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85"/>
    <n v="1"/>
    <n v="0.8"/>
    <x v="6860"/>
  </r>
  <r>
    <n v="8878"/>
    <x v="4426"/>
    <x v="3"/>
    <x v="697"/>
    <d v="2014-09-24T00:00:00"/>
    <s v="Standard Class"/>
    <s v="GZ-14470"/>
    <s v="Gary Zandusky"/>
    <x v="0"/>
    <s v="United States"/>
    <s v="Morristown"/>
    <x v="30"/>
    <n v="7960"/>
    <x v="3"/>
    <s v="TEC-MA-10004626"/>
    <x v="2"/>
    <x v="15"/>
    <s v="Lexmark 20R1285 X6650 Wireless All-in-One Printer"/>
    <n v="480"/>
    <n v="4"/>
    <n v="0"/>
    <x v="6861"/>
  </r>
  <r>
    <n v="8879"/>
    <x v="4426"/>
    <x v="3"/>
    <x v="697"/>
    <d v="2014-09-24T00:00:00"/>
    <s v="Standard Class"/>
    <s v="GZ-14470"/>
    <s v="Gary Zandusky"/>
    <x v="0"/>
    <s v="United States"/>
    <s v="Morristown"/>
    <x v="30"/>
    <n v="7960"/>
    <x v="3"/>
    <s v="OFF-ST-10000615"/>
    <x v="1"/>
    <x v="4"/>
    <s v="SimpliFile Personal File, Black Granite, 15w x 6-15/16d x 11-1/4h"/>
    <n v="34.049999999999997"/>
    <n v="3"/>
    <n v="0"/>
    <x v="4665"/>
  </r>
  <r>
    <n v="8880"/>
    <x v="4427"/>
    <x v="1"/>
    <x v="391"/>
    <d v="2012-03-25T00:00:00"/>
    <s v="First Class"/>
    <s v="AM-10360"/>
    <s v="Alice McCarthy"/>
    <x v="1"/>
    <s v="United States"/>
    <s v="Los Angeles"/>
    <x v="1"/>
    <n v="90008"/>
    <x v="1"/>
    <s v="OFF-PA-10000659"/>
    <x v="1"/>
    <x v="10"/>
    <s v="TOPS Carbonless Receipt Book, Four 2-3/4 x 7-1/4 Money Receipts per Page"/>
    <n v="192.72"/>
    <n v="11"/>
    <n v="0"/>
    <x v="6862"/>
  </r>
  <r>
    <n v="8881"/>
    <x v="4427"/>
    <x v="1"/>
    <x v="391"/>
    <d v="2012-03-25T00:00:00"/>
    <s v="First Class"/>
    <s v="AM-10360"/>
    <s v="Alice McCarthy"/>
    <x v="1"/>
    <s v="United States"/>
    <s v="Los Angeles"/>
    <x v="1"/>
    <n v="90008"/>
    <x v="1"/>
    <s v="TEC-AC-10000736"/>
    <x v="2"/>
    <x v="11"/>
    <s v="Logitech G600 MMO Gaming Mouse"/>
    <n v="239.96999999999997"/>
    <n v="3"/>
    <n v="0"/>
    <x v="6356"/>
  </r>
  <r>
    <n v="8882"/>
    <x v="4428"/>
    <x v="0"/>
    <x v="1186"/>
    <d v="2013-07-04T00:00:00"/>
    <s v="Second Class"/>
    <s v="AH-10120"/>
    <s v="Adrian Hane"/>
    <x v="2"/>
    <s v="United States"/>
    <s v="Aurora"/>
    <x v="10"/>
    <n v="60505"/>
    <x v="2"/>
    <s v="TEC-AC-10003038"/>
    <x v="2"/>
    <x v="11"/>
    <s v="Kingston Digital DataTraveler 16GB USB 2.0"/>
    <n v="50.120000000000005"/>
    <n v="7"/>
    <n v="0.2"/>
    <x v="2485"/>
  </r>
  <r>
    <n v="8883"/>
    <x v="4429"/>
    <x v="3"/>
    <x v="179"/>
    <d v="2014-10-26T00:00:00"/>
    <s v="Standard Class"/>
    <s v="MY-18295"/>
    <s v="Muhammed Yedwab"/>
    <x v="1"/>
    <s v="United States"/>
    <s v="Durham"/>
    <x v="3"/>
    <n v="27707"/>
    <x v="0"/>
    <s v="TEC-PH-10004071"/>
    <x v="2"/>
    <x v="7"/>
    <s v="PayAnywhere Card Reader"/>
    <n v="15.984000000000002"/>
    <n v="2"/>
    <n v="0.2"/>
    <x v="6863"/>
  </r>
  <r>
    <n v="8884"/>
    <x v="4429"/>
    <x v="3"/>
    <x v="179"/>
    <d v="2014-10-26T00:00:00"/>
    <s v="Standard Class"/>
    <s v="MY-18295"/>
    <s v="Muhammed Yedwab"/>
    <x v="1"/>
    <s v="United States"/>
    <s v="Durham"/>
    <x v="3"/>
    <n v="27707"/>
    <x v="0"/>
    <s v="OFF-PA-10001667"/>
    <x v="1"/>
    <x v="10"/>
    <s v="Great White Multi-Use Recycled Paper (20Lb. and 84 Bright)"/>
    <n v="14.352000000000002"/>
    <n v="3"/>
    <n v="0.2"/>
    <x v="2978"/>
  </r>
  <r>
    <n v="8885"/>
    <x v="4430"/>
    <x v="2"/>
    <x v="55"/>
    <d v="2011-08-30T00:00:00"/>
    <s v="Standard Class"/>
    <s v="BS-11590"/>
    <s v="Brendan Sweed"/>
    <x v="1"/>
    <s v="United States"/>
    <s v="Columbus"/>
    <x v="24"/>
    <n v="43229"/>
    <x v="3"/>
    <s v="OFF-BI-10001982"/>
    <x v="1"/>
    <x v="8"/>
    <s v="Wilson Jones Custom Binder Spines &amp; Labels"/>
    <n v="6.5280000000000014"/>
    <n v="4"/>
    <n v="0.7"/>
    <x v="6864"/>
  </r>
  <r>
    <n v="8886"/>
    <x v="4430"/>
    <x v="2"/>
    <x v="55"/>
    <d v="2011-08-30T00:00:00"/>
    <s v="Standard Class"/>
    <s v="BS-11590"/>
    <s v="Brendan Sweed"/>
    <x v="1"/>
    <s v="United States"/>
    <s v="Columbus"/>
    <x v="24"/>
    <n v="43229"/>
    <x v="3"/>
    <s v="OFF-BI-10004141"/>
    <x v="1"/>
    <x v="8"/>
    <s v="Insertable Tab Indexes For Data Binders"/>
    <n v="2.8620000000000005"/>
    <n v="3"/>
    <n v="0.7"/>
    <x v="6865"/>
  </r>
  <r>
    <n v="8887"/>
    <x v="4430"/>
    <x v="2"/>
    <x v="55"/>
    <d v="2011-08-30T00:00:00"/>
    <s v="Standard Class"/>
    <s v="BS-11590"/>
    <s v="Brendan Sweed"/>
    <x v="1"/>
    <s v="United States"/>
    <s v="Columbus"/>
    <x v="24"/>
    <n v="43229"/>
    <x v="3"/>
    <s v="OFF-BI-10002103"/>
    <x v="1"/>
    <x v="8"/>
    <s v="Cardinal Slant-D Ring Binder, Heavy Gauge Vinyl"/>
    <n v="20.856000000000002"/>
    <n v="8"/>
    <n v="0.7"/>
    <x v="6866"/>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867"/>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d v="2013-10-22T00:00:00"/>
    <s v="Second Class"/>
    <s v="FC-14245"/>
    <s v="Frank Carlisle"/>
    <x v="2"/>
    <s v="United States"/>
    <s v="Columbia"/>
    <x v="25"/>
    <n v="65203"/>
    <x v="2"/>
    <s v="OFF-AP-10003057"/>
    <x v="1"/>
    <x v="9"/>
    <s v="Honeywell Enviracaire Portable HEPA Air Cleaner for 16' x 20' Room"/>
    <n v="1927.5900000000001"/>
    <n v="7"/>
    <n v="0"/>
    <x v="6869"/>
  </r>
  <r>
    <n v="8892"/>
    <x v="4434"/>
    <x v="0"/>
    <x v="1142"/>
    <d v="2013-09-19T00:00:00"/>
    <s v="First Class"/>
    <s v="CR-12625"/>
    <s v="Corey Roper"/>
    <x v="2"/>
    <s v="United States"/>
    <s v="Columbus"/>
    <x v="32"/>
    <n v="31907"/>
    <x v="0"/>
    <s v="FUR-CH-10001146"/>
    <x v="0"/>
    <x v="1"/>
    <s v="Global Value Mid-Back Manager's Chair, Gray"/>
    <n v="121.78"/>
    <n v="2"/>
    <n v="0"/>
    <x v="6870"/>
  </r>
  <r>
    <n v="8893"/>
    <x v="4435"/>
    <x v="1"/>
    <x v="494"/>
    <d v="2012-12-06T00:00:00"/>
    <s v="Standard Class"/>
    <s v="LC-16960"/>
    <s v="Lindsay Castell"/>
    <x v="2"/>
    <s v="United States"/>
    <s v="San Diego"/>
    <x v="1"/>
    <n v="92037"/>
    <x v="1"/>
    <s v="FUR-CH-10003973"/>
    <x v="0"/>
    <x v="1"/>
    <s v="GuestStacker Chair with Chrome Finish Legs"/>
    <n v="2676.672"/>
    <n v="9"/>
    <n v="0.2"/>
    <x v="6871"/>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d v="2013-08-23T00:00:00"/>
    <s v="Standard Class"/>
    <s v="BD-11320"/>
    <s v="Bill Donatelli"/>
    <x v="0"/>
    <s v="United States"/>
    <s v="Los Angeles"/>
    <x v="1"/>
    <n v="90004"/>
    <x v="1"/>
    <s v="FUR-FU-10004071"/>
    <x v="0"/>
    <x v="5"/>
    <s v="Luxo Professional Magnifying Clamp-On Fluorescent Lamps"/>
    <n v="312.03000000000003"/>
    <n v="3"/>
    <n v="0"/>
    <x v="6873"/>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241"/>
  </r>
  <r>
    <n v="8897"/>
    <x v="4437"/>
    <x v="0"/>
    <x v="243"/>
    <d v="2013-08-23T00:00:00"/>
    <s v="Standard Class"/>
    <s v="BD-11320"/>
    <s v="Bill Donatelli"/>
    <x v="0"/>
    <s v="United States"/>
    <s v="Los Angeles"/>
    <x v="1"/>
    <n v="90004"/>
    <x v="1"/>
    <s v="TEC-PH-10004614"/>
    <x v="2"/>
    <x v="7"/>
    <s v="AT&amp;T 841000 Phone"/>
    <n v="165.60000000000002"/>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d v="2012-08-09T00:00:00"/>
    <s v="Second Class"/>
    <s v="EM-14095"/>
    <s v="Eudokia Martin"/>
    <x v="1"/>
    <s v="United States"/>
    <s v="Springfield"/>
    <x v="17"/>
    <n v="22153"/>
    <x v="0"/>
    <s v="OFF-LA-10004545"/>
    <x v="1"/>
    <x v="2"/>
    <s v="Avery 50"/>
    <n v="25.06"/>
    <n v="2"/>
    <n v="0"/>
    <x v="3335"/>
  </r>
  <r>
    <n v="8901"/>
    <x v="4439"/>
    <x v="0"/>
    <x v="1207"/>
    <d v="2013-06-05T00:00:00"/>
    <s v="Standard Class"/>
    <s v="BP-11290"/>
    <s v="Beth Paige"/>
    <x v="0"/>
    <s v="United States"/>
    <s v="Decatur"/>
    <x v="10"/>
    <n v="62521"/>
    <x v="2"/>
    <s v="FUR-FU-10001379"/>
    <x v="0"/>
    <x v="5"/>
    <s v="Executive Impressions 16-1/2&quot; Circular Wall Clock"/>
    <n v="32.064"/>
    <n v="3"/>
    <n v="0.6"/>
    <x v="6874"/>
  </r>
  <r>
    <n v="8902"/>
    <x v="4439"/>
    <x v="0"/>
    <x v="1207"/>
    <d v="2013-06-05T00:00:00"/>
    <s v="Standard Class"/>
    <s v="BP-11290"/>
    <s v="Beth Paige"/>
    <x v="0"/>
    <s v="United States"/>
    <s v="Decatur"/>
    <x v="10"/>
    <n v="62521"/>
    <x v="2"/>
    <s v="OFF-PA-10001846"/>
    <x v="1"/>
    <x v="10"/>
    <s v="Xerox 1899"/>
    <n v="18.496000000000002"/>
    <n v="4"/>
    <n v="0.2"/>
    <x v="6224"/>
  </r>
  <r>
    <n v="8903"/>
    <x v="4439"/>
    <x v="0"/>
    <x v="1207"/>
    <d v="2013-06-05T00:00:00"/>
    <s v="Standard Class"/>
    <s v="BP-11290"/>
    <s v="Beth Paige"/>
    <x v="0"/>
    <s v="United States"/>
    <s v="Decatur"/>
    <x v="10"/>
    <n v="62521"/>
    <x v="2"/>
    <s v="FUR-CH-10000422"/>
    <x v="0"/>
    <x v="1"/>
    <s v="Global Highback Leather Tilter in Burgundy"/>
    <n v="191.07899999999998"/>
    <n v="3"/>
    <n v="0.3"/>
    <x v="6875"/>
  </r>
  <r>
    <n v="8904"/>
    <x v="4439"/>
    <x v="0"/>
    <x v="1207"/>
    <d v="2013-06-05T00:00:00"/>
    <s v="Standard Class"/>
    <s v="BP-11290"/>
    <s v="Beth Paige"/>
    <x v="0"/>
    <s v="United States"/>
    <s v="Decatur"/>
    <x v="10"/>
    <n v="62521"/>
    <x v="2"/>
    <s v="OFF-PA-10004621"/>
    <x v="1"/>
    <x v="10"/>
    <s v="Xerox 212"/>
    <n v="10.368000000000002"/>
    <n v="2"/>
    <n v="0.2"/>
    <x v="572"/>
  </r>
  <r>
    <n v="8905"/>
    <x v="4440"/>
    <x v="0"/>
    <x v="949"/>
    <d v="2013-07-02T00:00:00"/>
    <s v="Same Day"/>
    <s v="SU-20665"/>
    <s v="Stephanie Ulpright"/>
    <x v="2"/>
    <s v="United States"/>
    <s v="New York City"/>
    <x v="15"/>
    <n v="10009"/>
    <x v="3"/>
    <s v="OFF-LA-10001474"/>
    <x v="1"/>
    <x v="2"/>
    <s v="Avery 477"/>
    <n v="30.53"/>
    <n v="1"/>
    <n v="0"/>
    <x v="6876"/>
  </r>
  <r>
    <n v="8906"/>
    <x v="4440"/>
    <x v="0"/>
    <x v="949"/>
    <d v="2013-07-02T00:00:00"/>
    <s v="Same Day"/>
    <s v="SU-20665"/>
    <s v="Stephanie Ulpright"/>
    <x v="2"/>
    <s v="United States"/>
    <s v="New York City"/>
    <x v="15"/>
    <n v="10009"/>
    <x v="3"/>
    <s v="TEC-AC-10001635"/>
    <x v="2"/>
    <x v="11"/>
    <s v="KeyTronic KT400U2 - Keyboard - Black"/>
    <n v="30.839999999999996"/>
    <n v="3"/>
    <n v="0"/>
    <x v="6877"/>
  </r>
  <r>
    <n v="8907"/>
    <x v="4440"/>
    <x v="0"/>
    <x v="949"/>
    <d v="2013-07-02T00:00:00"/>
    <s v="Same Day"/>
    <s v="SU-20665"/>
    <s v="Stephanie Ulpright"/>
    <x v="2"/>
    <s v="United States"/>
    <s v="New York City"/>
    <x v="15"/>
    <n v="10009"/>
    <x v="3"/>
    <s v="OFF-PA-10001950"/>
    <x v="1"/>
    <x v="10"/>
    <s v="Southworth 25% Cotton Antique Laid Paper &amp; Envelopes"/>
    <n v="75.06"/>
    <n v="9"/>
    <n v="0"/>
    <x v="6878"/>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d v="2012-02-01T00:00:00"/>
    <s v="Standard Class"/>
    <s v="EM-13825"/>
    <s v="Elizabeth Moffitt"/>
    <x v="1"/>
    <s v="United States"/>
    <s v="Moreno Valley"/>
    <x v="1"/>
    <n v="92553"/>
    <x v="1"/>
    <s v="OFF-PA-10003790"/>
    <x v="1"/>
    <x v="10"/>
    <s v="Xerox 1991"/>
    <n v="182.72"/>
    <n v="8"/>
    <n v="0"/>
    <x v="698"/>
  </r>
  <r>
    <n v="8910"/>
    <x v="4443"/>
    <x v="3"/>
    <x v="960"/>
    <d v="2014-11-02T00:00:00"/>
    <s v="Standard Class"/>
    <s v="SA-20830"/>
    <s v="Sue Ann Reed"/>
    <x v="0"/>
    <s v="United States"/>
    <s v="Everett"/>
    <x v="31"/>
    <n v="2149"/>
    <x v="3"/>
    <s v="OFF-LA-10002475"/>
    <x v="1"/>
    <x v="2"/>
    <s v="Avery 519"/>
    <n v="21.93"/>
    <n v="3"/>
    <n v="0"/>
    <x v="3635"/>
  </r>
  <r>
    <n v="8911"/>
    <x v="4444"/>
    <x v="3"/>
    <x v="259"/>
    <d v="2014-11-09T00:00:00"/>
    <s v="Standard Class"/>
    <s v="CA-12265"/>
    <s v="Christina Anderson"/>
    <x v="0"/>
    <s v="United States"/>
    <s v="Chattanooga"/>
    <x v="18"/>
    <n v="37421"/>
    <x v="0"/>
    <s v="TEC-AC-10000303"/>
    <x v="2"/>
    <x v="11"/>
    <s v="Logitech M510 Wireless Mouse"/>
    <n v="95.976000000000013"/>
    <n v="3"/>
    <n v="0.2"/>
    <x v="6879"/>
  </r>
  <r>
    <n v="8912"/>
    <x v="4444"/>
    <x v="3"/>
    <x v="259"/>
    <d v="2014-11-09T00:00:00"/>
    <s v="Standard Class"/>
    <s v="CA-12265"/>
    <s v="Christina Anderson"/>
    <x v="0"/>
    <s v="United States"/>
    <s v="Chattanooga"/>
    <x v="18"/>
    <n v="37421"/>
    <x v="0"/>
    <s v="TEC-PH-10000127"/>
    <x v="2"/>
    <x v="7"/>
    <s v="iOttie XL Car Mount"/>
    <n v="143.928"/>
    <n v="9"/>
    <n v="0.2"/>
    <x v="6880"/>
  </r>
  <r>
    <n v="8913"/>
    <x v="4444"/>
    <x v="3"/>
    <x v="259"/>
    <d v="2014-11-09T00:00:00"/>
    <s v="Standard Class"/>
    <s v="CA-12265"/>
    <s v="Christina Anderson"/>
    <x v="0"/>
    <s v="United States"/>
    <s v="Chattanooga"/>
    <x v="18"/>
    <n v="37421"/>
    <x v="0"/>
    <s v="OFF-BI-10004364"/>
    <x v="1"/>
    <x v="8"/>
    <s v="Storex Dura Pro Binders"/>
    <n v="3.5640000000000009"/>
    <n v="2"/>
    <n v="0.7"/>
    <x v="6881"/>
  </r>
  <r>
    <n v="8914"/>
    <x v="4444"/>
    <x v="3"/>
    <x v="259"/>
    <d v="2014-11-09T00:00:00"/>
    <s v="Standard Class"/>
    <s v="CA-12265"/>
    <s v="Christina Anderson"/>
    <x v="0"/>
    <s v="United States"/>
    <s v="Chattanooga"/>
    <x v="18"/>
    <n v="37421"/>
    <x v="0"/>
    <s v="OFF-LA-10002195"/>
    <x v="1"/>
    <x v="2"/>
    <s v="Avery 481"/>
    <n v="4.9280000000000008"/>
    <n v="2"/>
    <n v="0.2"/>
    <x v="5212"/>
  </r>
  <r>
    <n v="8915"/>
    <x v="4445"/>
    <x v="0"/>
    <x v="195"/>
    <d v="2013-05-14T00:00:00"/>
    <s v="Standard Class"/>
    <s v="CV-12805"/>
    <s v="Cynthia Voltz"/>
    <x v="1"/>
    <s v="United States"/>
    <s v="Austin"/>
    <x v="5"/>
    <n v="78745"/>
    <x v="2"/>
    <s v="OFF-ST-10001490"/>
    <x v="1"/>
    <x v="4"/>
    <s v="Hot File 7-Pocket, Floor Stand"/>
    <n v="856.65600000000006"/>
    <n v="6"/>
    <n v="0.2"/>
    <x v="6882"/>
  </r>
  <r>
    <n v="8916"/>
    <x v="4445"/>
    <x v="0"/>
    <x v="195"/>
    <d v="2013-05-14T00:00:00"/>
    <s v="Standard Class"/>
    <s v="CV-12805"/>
    <s v="Cynthia Voltz"/>
    <x v="1"/>
    <s v="United States"/>
    <s v="Austin"/>
    <x v="5"/>
    <n v="78745"/>
    <x v="2"/>
    <s v="OFF-BI-10002852"/>
    <x v="1"/>
    <x v="8"/>
    <s v="Ibico Standard Transparent Covers"/>
    <n v="13.183999999999997"/>
    <n v="4"/>
    <n v="0.8"/>
    <x v="6883"/>
  </r>
  <r>
    <n v="8917"/>
    <x v="4445"/>
    <x v="0"/>
    <x v="195"/>
    <d v="2013-05-14T00:00:00"/>
    <s v="Standard Class"/>
    <s v="CV-12805"/>
    <s v="Cynthia Voltz"/>
    <x v="1"/>
    <s v="United States"/>
    <s v="Austin"/>
    <x v="5"/>
    <n v="78745"/>
    <x v="2"/>
    <s v="OFF-AP-10000390"/>
    <x v="1"/>
    <x v="9"/>
    <s v="Euro Pro Shark Stick Mini Vacuum"/>
    <n v="48.783999999999985"/>
    <n v="4"/>
    <n v="0.8"/>
    <x v="6884"/>
  </r>
  <r>
    <n v="8918"/>
    <x v="4445"/>
    <x v="0"/>
    <x v="195"/>
    <d v="2013-05-14T00:00:00"/>
    <s v="Standard Class"/>
    <s v="CV-12805"/>
    <s v="Cynthia Voltz"/>
    <x v="1"/>
    <s v="United States"/>
    <s v="Austin"/>
    <x v="5"/>
    <n v="78745"/>
    <x v="2"/>
    <s v="OFF-PA-10004327"/>
    <x v="1"/>
    <x v="10"/>
    <s v="Xerox 1911"/>
    <n v="76.64"/>
    <n v="2"/>
    <n v="0.2"/>
    <x v="6248"/>
  </r>
  <r>
    <n v="8919"/>
    <x v="4445"/>
    <x v="0"/>
    <x v="195"/>
    <d v="2013-05-14T00:00:00"/>
    <s v="Standard Class"/>
    <s v="CV-12805"/>
    <s v="Cynthia Voltz"/>
    <x v="1"/>
    <s v="United States"/>
    <s v="Austin"/>
    <x v="5"/>
    <n v="78745"/>
    <x v="2"/>
    <s v="OFF-BI-10002353"/>
    <x v="1"/>
    <x v="8"/>
    <s v="GBC VeloBind Cover Sets"/>
    <n v="18.527999999999995"/>
    <n v="6"/>
    <n v="0.8"/>
    <x v="6885"/>
  </r>
  <r>
    <n v="8920"/>
    <x v="4446"/>
    <x v="2"/>
    <x v="1063"/>
    <d v="2011-04-08T00:00:00"/>
    <s v="Standard Class"/>
    <s v="AH-10690"/>
    <s v="Anna Häberlin"/>
    <x v="1"/>
    <s v="United States"/>
    <s v="Virginia Beach"/>
    <x v="17"/>
    <n v="23464"/>
    <x v="0"/>
    <s v="FUR-FU-10003192"/>
    <x v="0"/>
    <x v="5"/>
    <s v="Luxo Adjustable Task Clamp Lamp"/>
    <n v="177.68"/>
    <n v="2"/>
    <n v="0"/>
    <x v="6886"/>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äberlin"/>
    <x v="1"/>
    <s v="United States"/>
    <s v="Coral Gables"/>
    <x v="2"/>
    <n v="33134"/>
    <x v="0"/>
    <s v="TEC-PH-10003095"/>
    <x v="2"/>
    <x v="7"/>
    <s v="Samsung HM1900 Bluetooth Headset"/>
    <n v="52.679999999999993"/>
    <n v="3"/>
    <n v="0.2"/>
    <x v="2949"/>
  </r>
  <r>
    <n v="8923"/>
    <x v="4448"/>
    <x v="0"/>
    <x v="964"/>
    <d v="2013-10-09T00:00:00"/>
    <s v="Standard Class"/>
    <s v="AH-10690"/>
    <s v="Anna Häberlin"/>
    <x v="1"/>
    <s v="United States"/>
    <s v="Coral Gables"/>
    <x v="2"/>
    <n v="33134"/>
    <x v="0"/>
    <s v="FUR-FU-10002885"/>
    <x v="0"/>
    <x v="5"/>
    <s v="Magna Visual Magnetic Picture Hangers"/>
    <n v="11.568000000000001"/>
    <n v="3"/>
    <n v="0.2"/>
    <x v="6887"/>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n v="8925"/>
    <x v="4450"/>
    <x v="0"/>
    <x v="806"/>
    <d v="2013-02-03T00:00:00"/>
    <s v="Standard Class"/>
    <s v="DF-13135"/>
    <s v="David Flashing"/>
    <x v="0"/>
    <s v="United States"/>
    <s v="Rockford"/>
    <x v="10"/>
    <n v="61107"/>
    <x v="2"/>
    <s v="TEC-PH-10004241"/>
    <x v="2"/>
    <x v="7"/>
    <s v="Nokia Lumia 1020"/>
    <n v="1439.9680000000001"/>
    <n v="4"/>
    <n v="0.2"/>
    <x v="6889"/>
  </r>
  <r>
    <n v="8926"/>
    <x v="4450"/>
    <x v="0"/>
    <x v="806"/>
    <d v="2013-02-03T00:00:00"/>
    <s v="Standard Class"/>
    <s v="DF-13135"/>
    <s v="David Flashing"/>
    <x v="0"/>
    <s v="United States"/>
    <s v="Rockford"/>
    <x v="10"/>
    <n v="61107"/>
    <x v="2"/>
    <s v="OFF-BI-10000546"/>
    <x v="1"/>
    <x v="8"/>
    <s v="Avery Durable Binders"/>
    <n v="1.7279999999999995"/>
    <n v="3"/>
    <n v="0.8"/>
    <x v="6890"/>
  </r>
  <r>
    <n v="8927"/>
    <x v="4450"/>
    <x v="0"/>
    <x v="806"/>
    <d v="2013-02-03T00:00:00"/>
    <s v="Standard Class"/>
    <s v="DF-13135"/>
    <s v="David Flashing"/>
    <x v="0"/>
    <s v="United States"/>
    <s v="Rockford"/>
    <x v="10"/>
    <n v="61107"/>
    <x v="2"/>
    <s v="FUR-TA-10004256"/>
    <x v="0"/>
    <x v="3"/>
    <s v="Bretford “Just In Time” Height-Adjustable Multi-Task Work Tables"/>
    <n v="626.09999999999991"/>
    <n v="3"/>
    <n v="0.5"/>
    <x v="6891"/>
  </r>
  <r>
    <n v="8928"/>
    <x v="4451"/>
    <x v="1"/>
    <x v="874"/>
    <d v="2012-09-29T00:00:00"/>
    <s v="Second Class"/>
    <s v="SS-20140"/>
    <s v="Saphhira Shifley"/>
    <x v="1"/>
    <s v="United States"/>
    <s v="Seattle"/>
    <x v="4"/>
    <n v="98103"/>
    <x v="1"/>
    <s v="OFF-AR-10002067"/>
    <x v="1"/>
    <x v="6"/>
    <s v="Newell 334"/>
    <n v="99.2"/>
    <n v="5"/>
    <n v="0"/>
    <x v="1713"/>
  </r>
  <r>
    <n v="8929"/>
    <x v="4452"/>
    <x v="1"/>
    <x v="657"/>
    <d v="2012-04-17T00:00:00"/>
    <s v="Standard Class"/>
    <s v="FP-14320"/>
    <s v="Frank Preis"/>
    <x v="0"/>
    <s v="United States"/>
    <s v="Huntsville"/>
    <x v="5"/>
    <n v="77340"/>
    <x v="2"/>
    <s v="FUR-TA-10000688"/>
    <x v="0"/>
    <x v="3"/>
    <s v="Chromcraft Bull-Nose Wood Round Conference Table Top, Wood Base"/>
    <n v="609.9799999999999"/>
    <n v="4"/>
    <n v="0.3"/>
    <x v="6892"/>
  </r>
  <r>
    <n v="8930"/>
    <x v="4452"/>
    <x v="1"/>
    <x v="657"/>
    <d v="2012-04-17T00:00:00"/>
    <s v="Standard Class"/>
    <s v="FP-14320"/>
    <s v="Frank Preis"/>
    <x v="0"/>
    <s v="United States"/>
    <s v="Huntsville"/>
    <x v="5"/>
    <n v="77340"/>
    <x v="2"/>
    <s v="FUR-TA-10002530"/>
    <x v="0"/>
    <x v="3"/>
    <s v="Iceberg OfficeWorks 42&quot; Round Tables"/>
    <n v="211.37199999999999"/>
    <n v="2"/>
    <n v="0.3"/>
    <x v="6893"/>
  </r>
  <r>
    <n v="8931"/>
    <x v="4452"/>
    <x v="1"/>
    <x v="657"/>
    <d v="2012-04-17T00:00:00"/>
    <s v="Standard Class"/>
    <s v="FP-14320"/>
    <s v="Frank Preis"/>
    <x v="0"/>
    <s v="United States"/>
    <s v="Huntsville"/>
    <x v="5"/>
    <n v="77340"/>
    <x v="2"/>
    <s v="TEC-PH-10001061"/>
    <x v="2"/>
    <x v="7"/>
    <s v="Apple iPhone 5C"/>
    <n v="239.976"/>
    <n v="3"/>
    <n v="0.2"/>
    <x v="5148"/>
  </r>
  <r>
    <n v="8932"/>
    <x v="4453"/>
    <x v="3"/>
    <x v="404"/>
    <d v="2014-12-25T00:00:00"/>
    <s v="Standard Class"/>
    <s v="HE-14800"/>
    <s v="Harold Engle"/>
    <x v="1"/>
    <s v="United States"/>
    <s v="Milwaukee"/>
    <x v="6"/>
    <n v="53209"/>
    <x v="2"/>
    <s v="FUR-FU-10001057"/>
    <x v="0"/>
    <x v="5"/>
    <s v="Tensor Track Tree Floor Lamp"/>
    <n v="99.949999999999989"/>
    <n v="5"/>
    <n v="0"/>
    <x v="6894"/>
  </r>
  <r>
    <n v="8933"/>
    <x v="4453"/>
    <x v="3"/>
    <x v="404"/>
    <d v="2014-12-25T00:00:00"/>
    <s v="Standard Class"/>
    <s v="HE-14800"/>
    <s v="Harold Engle"/>
    <x v="1"/>
    <s v="United States"/>
    <s v="Milwaukee"/>
    <x v="6"/>
    <n v="53209"/>
    <x v="2"/>
    <s v="TEC-AC-10002331"/>
    <x v="2"/>
    <x v="11"/>
    <s v="Maxell 74 Minute CDR, 10/Pack"/>
    <n v="29.339999999999996"/>
    <n v="3"/>
    <n v="0"/>
    <x v="6895"/>
  </r>
  <r>
    <n v="8934"/>
    <x v="4454"/>
    <x v="0"/>
    <x v="560"/>
    <d v="2013-03-20T00:00:00"/>
    <s v="Standard Class"/>
    <s v="SP-20545"/>
    <s v="Sibella Parks"/>
    <x v="1"/>
    <s v="United States"/>
    <s v="Green Bay"/>
    <x v="6"/>
    <n v="54302"/>
    <x v="2"/>
    <s v="FUR-FU-10003724"/>
    <x v="0"/>
    <x v="5"/>
    <s v="Westinghouse Clip-On Gooseneck Lamps"/>
    <n v="16.739999999999998"/>
    <n v="2"/>
    <n v="0"/>
    <x v="3063"/>
  </r>
  <r>
    <n v="8935"/>
    <x v="4455"/>
    <x v="3"/>
    <x v="151"/>
    <d v="2014-08-28T00:00:00"/>
    <s v="Same Day"/>
    <s v="BP-11185"/>
    <s v="Ben Peterman"/>
    <x v="1"/>
    <s v="United States"/>
    <s v="Philadelphia"/>
    <x v="9"/>
    <n v="19120"/>
    <x v="3"/>
    <s v="OFF-PA-10000528"/>
    <x v="1"/>
    <x v="10"/>
    <s v="Xerox 1981"/>
    <n v="12.672000000000001"/>
    <n v="3"/>
    <n v="0.2"/>
    <x v="6896"/>
  </r>
  <r>
    <n v="8936"/>
    <x v="4455"/>
    <x v="3"/>
    <x v="151"/>
    <d v="2014-08-28T00:00:00"/>
    <s v="Same Day"/>
    <s v="BP-11185"/>
    <s v="Ben Peterman"/>
    <x v="1"/>
    <s v="United States"/>
    <s v="Philadelphia"/>
    <x v="9"/>
    <n v="19120"/>
    <x v="3"/>
    <s v="TEC-AC-10001908"/>
    <x v="2"/>
    <x v="11"/>
    <s v="Logitech Wireless Headset h800"/>
    <n v="1119.8880000000001"/>
    <n v="14"/>
    <n v="0.2"/>
    <x v="6897"/>
  </r>
  <r>
    <n v="8937"/>
    <x v="4456"/>
    <x v="1"/>
    <x v="997"/>
    <d v="2012-12-19T00:00:00"/>
    <s v="Second Class"/>
    <s v="PG-18895"/>
    <s v="Paul Gonzalez"/>
    <x v="0"/>
    <s v="United States"/>
    <s v="Los Angeles"/>
    <x v="1"/>
    <n v="90008"/>
    <x v="1"/>
    <s v="OFF-AR-10003903"/>
    <x v="1"/>
    <x v="6"/>
    <s v="Sanford 52201 APSCO Electric Pencil Sharpener"/>
    <n v="204.85"/>
    <n v="5"/>
    <n v="0"/>
    <x v="6898"/>
  </r>
  <r>
    <n v="8938"/>
    <x v="4456"/>
    <x v="1"/>
    <x v="997"/>
    <d v="2012-12-19T00:00:00"/>
    <s v="Second Class"/>
    <s v="PG-18895"/>
    <s v="Paul Gonzalez"/>
    <x v="0"/>
    <s v="United States"/>
    <s v="Los Angeles"/>
    <x v="1"/>
    <n v="90008"/>
    <x v="1"/>
    <s v="TEC-PH-10004908"/>
    <x v="2"/>
    <x v="7"/>
    <s v="Panasonic KX TS3282W Corded phone"/>
    <n v="135.98400000000001"/>
    <n v="2"/>
    <n v="0.2"/>
    <x v="6899"/>
  </r>
  <r>
    <n v="8939"/>
    <x v="4456"/>
    <x v="1"/>
    <x v="997"/>
    <d v="2012-12-19T00:00:00"/>
    <s v="Second Class"/>
    <s v="PG-18895"/>
    <s v="Paul Gonzalez"/>
    <x v="0"/>
    <s v="United States"/>
    <s v="Los Angeles"/>
    <x v="1"/>
    <n v="90008"/>
    <x v="1"/>
    <s v="OFF-AR-10001940"/>
    <x v="1"/>
    <x v="6"/>
    <s v="Sanford Colorific Eraseable Coloring Pencils, 12 Count"/>
    <n v="16.399999999999999"/>
    <n v="5"/>
    <n v="0"/>
    <x v="6900"/>
  </r>
  <r>
    <n v="8940"/>
    <x v="4456"/>
    <x v="1"/>
    <x v="997"/>
    <d v="2012-12-19T00:00:00"/>
    <s v="Second Class"/>
    <s v="PG-18895"/>
    <s v="Paul Gonzalez"/>
    <x v="0"/>
    <s v="United States"/>
    <s v="Los Angeles"/>
    <x v="1"/>
    <n v="90008"/>
    <x v="1"/>
    <s v="OFF-BI-10002026"/>
    <x v="1"/>
    <x v="8"/>
    <s v="Avery Arch Ring Binders"/>
    <n v="92.960000000000008"/>
    <n v="2"/>
    <n v="0.2"/>
    <x v="6901"/>
  </r>
  <r>
    <n v="8941"/>
    <x v="4457"/>
    <x v="2"/>
    <x v="963"/>
    <d v="2011-08-24T00:00:00"/>
    <s v="Second Class"/>
    <s v="JP-15520"/>
    <s v="Jeremy Pistek"/>
    <x v="0"/>
    <s v="United States"/>
    <s v="North Miami"/>
    <x v="2"/>
    <n v="33161"/>
    <x v="0"/>
    <s v="OFF-SU-10003936"/>
    <x v="1"/>
    <x v="14"/>
    <s v="Acme Serrated Blade Letter Opener"/>
    <n v="7.6320000000000014"/>
    <n v="3"/>
    <n v="0.2"/>
    <x v="6902"/>
  </r>
  <r>
    <n v="8942"/>
    <x v="4458"/>
    <x v="0"/>
    <x v="54"/>
    <d v="2013-11-06T00:00:00"/>
    <s v="First Class"/>
    <s v="NW-18400"/>
    <s v="Natalie Webber"/>
    <x v="0"/>
    <s v="United States"/>
    <s v="Portland"/>
    <x v="21"/>
    <n v="97206"/>
    <x v="1"/>
    <s v="OFF-BI-10002813"/>
    <x v="1"/>
    <x v="8"/>
    <s v="Avery Reinforcements for Hole-Punch Pages"/>
    <n v="4.1580000000000004"/>
    <n v="7"/>
    <n v="0.7"/>
    <x v="5865"/>
  </r>
  <r>
    <n v="8943"/>
    <x v="4458"/>
    <x v="0"/>
    <x v="54"/>
    <d v="2013-11-06T00:00:00"/>
    <s v="First Class"/>
    <s v="NW-18400"/>
    <s v="Natalie Webber"/>
    <x v="0"/>
    <s v="United States"/>
    <s v="Portland"/>
    <x v="21"/>
    <n v="97206"/>
    <x v="1"/>
    <s v="TEC-MA-10003337"/>
    <x v="2"/>
    <x v="15"/>
    <s v="Okidata B401 Printer"/>
    <n v="179.99100000000004"/>
    <n v="3"/>
    <n v="0.7"/>
    <x v="6903"/>
  </r>
  <r>
    <n v="8944"/>
    <x v="4459"/>
    <x v="3"/>
    <x v="1209"/>
    <d v="2014-10-17T00:00:00"/>
    <s v="Standard Class"/>
    <s v="SW-20245"/>
    <s v="Scot Wooten"/>
    <x v="0"/>
    <s v="United States"/>
    <s v="Aurora"/>
    <x v="10"/>
    <n v="60505"/>
    <x v="2"/>
    <s v="FUR-CH-10001545"/>
    <x v="0"/>
    <x v="1"/>
    <s v="Hon Comfortask Task/Swivel Chairs"/>
    <n v="239.358"/>
    <n v="3"/>
    <n v="0.3"/>
    <x v="6904"/>
  </r>
  <r>
    <n v="8945"/>
    <x v="4460"/>
    <x v="2"/>
    <x v="1035"/>
    <d v="2011-12-08T00:00:00"/>
    <s v="First Class"/>
    <s v="EH-14005"/>
    <s v="Erica Hernandez"/>
    <x v="2"/>
    <s v="United States"/>
    <s v="San Francisco"/>
    <x v="1"/>
    <n v="94109"/>
    <x v="1"/>
    <s v="OFF-PA-10000062"/>
    <x v="1"/>
    <x v="10"/>
    <s v="Green Bar Computer Printout Paper"/>
    <n v="164.88"/>
    <n v="3"/>
    <n v="0"/>
    <x v="2384"/>
  </r>
  <r>
    <n v="8946"/>
    <x v="4461"/>
    <x v="2"/>
    <x v="647"/>
    <d v="2011-11-17T00:00:00"/>
    <s v="Second Class"/>
    <s v="SC-20260"/>
    <s v="Scott Cohen"/>
    <x v="1"/>
    <s v="United States"/>
    <s v="San Francisco"/>
    <x v="1"/>
    <n v="94110"/>
    <x v="1"/>
    <s v="OFF-SU-10001574"/>
    <x v="1"/>
    <x v="14"/>
    <s v="Acme Value Line Scissors"/>
    <n v="10.95"/>
    <n v="3"/>
    <n v="0"/>
    <x v="3561"/>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905"/>
  </r>
  <r>
    <n v="8949"/>
    <x v="4463"/>
    <x v="2"/>
    <x v="163"/>
    <d v="2011-12-26T00:00:00"/>
    <s v="First Class"/>
    <s v="AS-10090"/>
    <s v="Adam Shillingsburg"/>
    <x v="0"/>
    <s v="United States"/>
    <s v="San Diego"/>
    <x v="1"/>
    <n v="92037"/>
    <x v="1"/>
    <s v="OFF-AP-10003278"/>
    <x v="1"/>
    <x v="9"/>
    <s v="Belkin 7-Outlet SurgeMaster Home Series"/>
    <n v="13.97"/>
    <n v="1"/>
    <n v="0"/>
    <x v="6906"/>
  </r>
  <r>
    <n v="8950"/>
    <x v="4464"/>
    <x v="3"/>
    <x v="66"/>
    <d v="2014-12-29T00:00:00"/>
    <s v="Standard Class"/>
    <s v="JL-15130"/>
    <s v="Jack Lebron"/>
    <x v="0"/>
    <s v="United States"/>
    <s v="Jackson"/>
    <x v="18"/>
    <n v="38301"/>
    <x v="0"/>
    <s v="FUR-TA-10002903"/>
    <x v="0"/>
    <x v="3"/>
    <s v="Bevis Round Bullnose 29&quot; High Table Top"/>
    <n v="934.9559999999999"/>
    <n v="6"/>
    <n v="0.4"/>
    <x v="6907"/>
  </r>
  <r>
    <n v="8951"/>
    <x v="4464"/>
    <x v="3"/>
    <x v="66"/>
    <d v="2014-12-29T00:00:00"/>
    <s v="Standard Class"/>
    <s v="JL-15130"/>
    <s v="Jack Lebron"/>
    <x v="0"/>
    <s v="United States"/>
    <s v="Jackson"/>
    <x v="18"/>
    <n v="38301"/>
    <x v="0"/>
    <s v="TEC-AC-10001013"/>
    <x v="2"/>
    <x v="11"/>
    <s v="Logitech ClearChat Comfort/USB Headset H390"/>
    <n v="46.864000000000004"/>
    <n v="2"/>
    <n v="0.2"/>
    <x v="1612"/>
  </r>
  <r>
    <n v="8952"/>
    <x v="4464"/>
    <x v="3"/>
    <x v="66"/>
    <d v="2014-12-29T00:00:00"/>
    <s v="Standard Class"/>
    <s v="JL-15130"/>
    <s v="Jack Lebron"/>
    <x v="0"/>
    <s v="United States"/>
    <s v="Jackson"/>
    <x v="18"/>
    <n v="38301"/>
    <x v="0"/>
    <s v="OFF-ST-10000918"/>
    <x v="1"/>
    <x v="4"/>
    <s v="Crate-A-Files"/>
    <n v="26.160000000000004"/>
    <n v="3"/>
    <n v="0.2"/>
    <x v="5054"/>
  </r>
  <r>
    <n v="8953"/>
    <x v="4464"/>
    <x v="3"/>
    <x v="66"/>
    <d v="2014-12-29T00:00:00"/>
    <s v="Standard Class"/>
    <s v="JL-15130"/>
    <s v="Jack Lebron"/>
    <x v="0"/>
    <s v="United States"/>
    <s v="Jackson"/>
    <x v="18"/>
    <n v="38301"/>
    <x v="0"/>
    <s v="OFF-AR-10001419"/>
    <x v="1"/>
    <x v="6"/>
    <s v="Newell 325"/>
    <n v="23.128"/>
    <n v="7"/>
    <n v="0.2"/>
    <x v="6908"/>
  </r>
  <r>
    <n v="8954"/>
    <x v="4464"/>
    <x v="3"/>
    <x v="66"/>
    <d v="2014-12-29T00:00:00"/>
    <s v="Standard Class"/>
    <s v="JL-15130"/>
    <s v="Jack Lebron"/>
    <x v="0"/>
    <s v="United States"/>
    <s v="Jackson"/>
    <x v="18"/>
    <n v="38301"/>
    <x v="0"/>
    <s v="OFF-AP-10003266"/>
    <x v="1"/>
    <x v="9"/>
    <s v="Holmes Replacement Filter for HEPA Air Cleaner, Large Room"/>
    <n v="59.24"/>
    <n v="5"/>
    <n v="0.2"/>
    <x v="6909"/>
  </r>
  <r>
    <n v="8955"/>
    <x v="4465"/>
    <x v="2"/>
    <x v="233"/>
    <d v="2011-08-10T00:00:00"/>
    <s v="Second Class"/>
    <s v="VG-21790"/>
    <s v="Vivek Gonzalez"/>
    <x v="0"/>
    <s v="United States"/>
    <s v="Jacksonville"/>
    <x v="2"/>
    <n v="32216"/>
    <x v="0"/>
    <s v="FUR-BO-10000468"/>
    <x v="0"/>
    <x v="0"/>
    <s v="O'Sullivan 2-Shelf Heavy-Duty Bookcases"/>
    <n v="155.45600000000002"/>
    <n v="4"/>
    <n v="0.2"/>
    <x v="6910"/>
  </r>
  <r>
    <n v="8956"/>
    <x v="4466"/>
    <x v="2"/>
    <x v="59"/>
    <d v="2011-09-24T00:00:00"/>
    <s v="Standard Class"/>
    <s v="HG-14965"/>
    <s v="Henry Goldwyn"/>
    <x v="1"/>
    <s v="United States"/>
    <s v="San Diego"/>
    <x v="1"/>
    <n v="92024"/>
    <x v="1"/>
    <s v="OFF-PA-10004610"/>
    <x v="1"/>
    <x v="10"/>
    <s v="Xerox 1900"/>
    <n v="8.56"/>
    <n v="2"/>
    <n v="0"/>
    <x v="1608"/>
  </r>
  <r>
    <n v="8957"/>
    <x v="4467"/>
    <x v="3"/>
    <x v="53"/>
    <d v="2014-12-29T00:00:00"/>
    <s v="First Class"/>
    <s v="JH-15430"/>
    <s v="Jennifer Halladay"/>
    <x v="0"/>
    <s v="United States"/>
    <s v="Hialeah"/>
    <x v="2"/>
    <n v="33012"/>
    <x v="0"/>
    <s v="FUR-FU-10004963"/>
    <x v="0"/>
    <x v="5"/>
    <s v="Eldon 400 Class Desk Accessories, Black Carbon"/>
    <n v="21"/>
    <n v="3"/>
    <n v="0.2"/>
    <x v="6911"/>
  </r>
  <r>
    <n v="8958"/>
    <x v="4467"/>
    <x v="3"/>
    <x v="53"/>
    <d v="2014-12-29T00:00:00"/>
    <s v="First Class"/>
    <s v="JH-15430"/>
    <s v="Jennifer Halladay"/>
    <x v="0"/>
    <s v="United States"/>
    <s v="Hialeah"/>
    <x v="2"/>
    <n v="33012"/>
    <x v="0"/>
    <s v="TEC-MA-10004626"/>
    <x v="2"/>
    <x v="15"/>
    <s v="Lexmark 20R1285 X6650 Wireless All-in-One Printer"/>
    <n v="120"/>
    <n v="2"/>
    <n v="0.5"/>
    <x v="6912"/>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x v="6913"/>
  </r>
  <r>
    <n v="8960"/>
    <x v="4468"/>
    <x v="3"/>
    <x v="920"/>
    <d v="2014-12-01T00:00:00"/>
    <s v="Standard Class"/>
    <s v="RO-19780"/>
    <s v="Rose O'Brian"/>
    <x v="0"/>
    <s v="United States"/>
    <s v="Houston"/>
    <x v="5"/>
    <n v="77070"/>
    <x v="2"/>
    <s v="OFF-AP-10002867"/>
    <x v="1"/>
    <x v="9"/>
    <s v="Fellowes Command Center 5-outlet power strip"/>
    <n v="67.839999999999989"/>
    <n v="5"/>
    <n v="0.8"/>
    <x v="6914"/>
  </r>
  <r>
    <n v="8961"/>
    <x v="4468"/>
    <x v="3"/>
    <x v="920"/>
    <d v="2014-12-01T00:00:00"/>
    <s v="Standard Class"/>
    <s v="RO-19780"/>
    <s v="Rose O'Brian"/>
    <x v="0"/>
    <s v="United States"/>
    <s v="Houston"/>
    <x v="5"/>
    <n v="77070"/>
    <x v="2"/>
    <s v="FUR-CH-10002126"/>
    <x v="0"/>
    <x v="1"/>
    <s v="Hon Deluxe Fabric Upholstered Stacking Chairs"/>
    <n v="853.92999999999984"/>
    <n v="5"/>
    <n v="0.3"/>
    <x v="6915"/>
  </r>
  <r>
    <n v="8962"/>
    <x v="4468"/>
    <x v="3"/>
    <x v="920"/>
    <d v="2014-12-01T00:00:00"/>
    <s v="Standard Class"/>
    <s v="RO-19780"/>
    <s v="Rose O'Brian"/>
    <x v="0"/>
    <s v="United States"/>
    <s v="Houston"/>
    <x v="5"/>
    <n v="77070"/>
    <x v="2"/>
    <s v="OFF-AR-10001761"/>
    <x v="1"/>
    <x v="6"/>
    <s v="Avery Hi-Liter Smear-Safe Highlighters"/>
    <n v="18.687999999999999"/>
    <n v="4"/>
    <n v="0.2"/>
    <x v="6916"/>
  </r>
  <r>
    <n v="8963"/>
    <x v="4469"/>
    <x v="0"/>
    <x v="732"/>
    <d v="2013-11-08T00:00:00"/>
    <s v="First Class"/>
    <s v="LW-17125"/>
    <s v="Liz Willingham"/>
    <x v="0"/>
    <s v="United States"/>
    <s v="Virginia Beach"/>
    <x v="17"/>
    <n v="23464"/>
    <x v="0"/>
    <s v="FUR-FU-10004665"/>
    <x v="0"/>
    <x v="5"/>
    <s v="3M Polarizing Task Lamp with Clamp Arm, Light Gray"/>
    <n v="273.95999999999998"/>
    <n v="2"/>
    <n v="0"/>
    <x v="4510"/>
  </r>
  <r>
    <n v="8964"/>
    <x v="4469"/>
    <x v="0"/>
    <x v="732"/>
    <d v="2013-11-08T00:00:00"/>
    <s v="First Class"/>
    <s v="LW-17125"/>
    <s v="Liz Willingham"/>
    <x v="0"/>
    <s v="United States"/>
    <s v="Virginia Beach"/>
    <x v="17"/>
    <n v="23464"/>
    <x v="0"/>
    <s v="TEC-AC-10000057"/>
    <x v="2"/>
    <x v="11"/>
    <s v="Microsoft Natural Ergonomic Keyboard 4000"/>
    <n v="89.97"/>
    <n v="3"/>
    <n v="0"/>
    <x v="2965"/>
  </r>
  <r>
    <n v="8965"/>
    <x v="4469"/>
    <x v="0"/>
    <x v="732"/>
    <d v="2013-11-08T00:00:00"/>
    <s v="First Class"/>
    <s v="LW-17125"/>
    <s v="Liz Willingham"/>
    <x v="0"/>
    <s v="United States"/>
    <s v="Virginia Beach"/>
    <x v="17"/>
    <n v="23464"/>
    <x v="0"/>
    <s v="FUR-FU-10003806"/>
    <x v="0"/>
    <x v="5"/>
    <s v="Tenex Chairmat w/ Average Lip, 45&quot; x 53&quot;"/>
    <n v="756.80000000000007"/>
    <n v="5"/>
    <n v="0"/>
    <x v="5786"/>
  </r>
  <r>
    <n v="8966"/>
    <x v="4470"/>
    <x v="3"/>
    <x v="44"/>
    <d v="2014-11-13T00:00:00"/>
    <s v="Standard Class"/>
    <s v="CC-12370"/>
    <s v="Christopher Conant"/>
    <x v="0"/>
    <s v="United States"/>
    <s v="Houston"/>
    <x v="5"/>
    <n v="77070"/>
    <x v="2"/>
    <s v="OFF-BI-10000145"/>
    <x v="1"/>
    <x v="8"/>
    <s v="Zipper Ring Binder Pockets"/>
    <n v="1.2479999999999998"/>
    <n v="2"/>
    <n v="0.8"/>
    <x v="6917"/>
  </r>
  <r>
    <n v="8967"/>
    <x v="4471"/>
    <x v="0"/>
    <x v="54"/>
    <d v="2013-11-08T00:00:00"/>
    <s v="Standard Class"/>
    <s v="JP-16135"/>
    <s v="Julie Prescott"/>
    <x v="2"/>
    <s v="United States"/>
    <s v="Philadelphia"/>
    <x v="9"/>
    <n v="19120"/>
    <x v="3"/>
    <s v="TEC-AC-10000892"/>
    <x v="2"/>
    <x v="11"/>
    <s v="NETGEAR N750 Dual Band Wi-Fi Gigabit Router"/>
    <n v="72"/>
    <n v="1"/>
    <n v="0.2"/>
    <x v="3129"/>
  </r>
  <r>
    <n v="8968"/>
    <x v="4471"/>
    <x v="0"/>
    <x v="54"/>
    <d v="2013-11-08T00:00:00"/>
    <s v="Standard Class"/>
    <s v="JP-16135"/>
    <s v="Julie Prescott"/>
    <x v="2"/>
    <s v="United States"/>
    <s v="Philadelphia"/>
    <x v="9"/>
    <n v="19120"/>
    <x v="3"/>
    <s v="FUR-CH-10004886"/>
    <x v="0"/>
    <x v="1"/>
    <s v="Bevis Steel Folding Chairs"/>
    <n v="470.15499999999997"/>
    <n v="7"/>
    <n v="0.3"/>
    <x v="6918"/>
  </r>
  <r>
    <n v="8969"/>
    <x v="4472"/>
    <x v="2"/>
    <x v="125"/>
    <d v="2012-01-01T00:00:00"/>
    <s v="First Class"/>
    <s v="DD-13570"/>
    <s v="Dorothy Dickinson"/>
    <x v="0"/>
    <s v="United States"/>
    <s v="Memphis"/>
    <x v="18"/>
    <n v="38109"/>
    <x v="0"/>
    <s v="OFF-ST-10002554"/>
    <x v="1"/>
    <x v="4"/>
    <s v="Tennsco Industrial Shelving"/>
    <n v="39.128"/>
    <n v="1"/>
    <n v="0.2"/>
    <x v="6919"/>
  </r>
  <r>
    <n v="8970"/>
    <x v="4473"/>
    <x v="3"/>
    <x v="574"/>
    <d v="2014-12-08T00:00:00"/>
    <s v="Standard Class"/>
    <s v="ES-14080"/>
    <s v="Erin Smith"/>
    <x v="1"/>
    <s v="United States"/>
    <s v="Lakewood"/>
    <x v="24"/>
    <n v="44107"/>
    <x v="3"/>
    <s v="OFF-AR-10001662"/>
    <x v="1"/>
    <x v="6"/>
    <s v="Rogers Handheld Barrel Pencil Sharpener"/>
    <n v="19.728000000000002"/>
    <n v="9"/>
    <n v="0.2"/>
    <x v="6920"/>
  </r>
  <r>
    <n v="8971"/>
    <x v="4473"/>
    <x v="3"/>
    <x v="574"/>
    <d v="2014-12-08T00:00:00"/>
    <s v="Standard Class"/>
    <s v="ES-14080"/>
    <s v="Erin Smith"/>
    <x v="1"/>
    <s v="United States"/>
    <s v="Lakewood"/>
    <x v="24"/>
    <n v="44107"/>
    <x v="3"/>
    <s v="TEC-PH-10004531"/>
    <x v="2"/>
    <x v="7"/>
    <s v="AT&amp;T CL2909"/>
    <n v="151.18799999999999"/>
    <n v="2"/>
    <n v="0.4"/>
    <x v="6921"/>
  </r>
  <r>
    <n v="8972"/>
    <x v="4474"/>
    <x v="3"/>
    <x v="668"/>
    <d v="2014-03-29T00:00:00"/>
    <s v="Standard Class"/>
    <s v="MV-17485"/>
    <s v="Mark Van Huff"/>
    <x v="0"/>
    <s v="United States"/>
    <s v="New York City"/>
    <x v="15"/>
    <n v="10011"/>
    <x v="3"/>
    <s v="FUR-CH-10000665"/>
    <x v="0"/>
    <x v="1"/>
    <s v="Global Airflow Leather Mesh Back Chair, Black"/>
    <n v="271.76400000000001"/>
    <n v="2"/>
    <n v="0.1"/>
    <x v="3018"/>
  </r>
  <r>
    <n v="8973"/>
    <x v="4475"/>
    <x v="2"/>
    <x v="84"/>
    <d v="2011-11-21T00:00:00"/>
    <s v="First Class"/>
    <s v="RD-19900"/>
    <s v="Ruben Dartt"/>
    <x v="0"/>
    <s v="United States"/>
    <s v="Philadelphia"/>
    <x v="9"/>
    <n v="19120"/>
    <x v="3"/>
    <s v="TEC-AC-10003023"/>
    <x v="2"/>
    <x v="11"/>
    <s v="Logitech G105 Gaming Keyboard"/>
    <n v="47.496000000000002"/>
    <n v="1"/>
    <n v="0.2"/>
    <x v="6922"/>
  </r>
  <r>
    <n v="8974"/>
    <x v="4476"/>
    <x v="3"/>
    <x v="1016"/>
    <d v="2014-04-28T00:00:00"/>
    <s v="Second Class"/>
    <s v="RL-19615"/>
    <s v="Rob Lucas"/>
    <x v="0"/>
    <s v="United States"/>
    <s v="Los Angeles"/>
    <x v="1"/>
    <n v="90008"/>
    <x v="1"/>
    <s v="FUR-BO-10004709"/>
    <x v="0"/>
    <x v="0"/>
    <s v="Bush Westfield Collection Bookcases, Medium Cherry Finish"/>
    <n v="344.98099999999994"/>
    <n v="7"/>
    <n v="0.15"/>
    <x v="6923"/>
  </r>
  <r>
    <n v="8975"/>
    <x v="4477"/>
    <x v="3"/>
    <x v="51"/>
    <d v="2014-11-27T00:00:00"/>
    <s v="First Class"/>
    <s v="JP-15460"/>
    <s v="Jennifer Patt"/>
    <x v="1"/>
    <s v="United States"/>
    <s v="Dallas"/>
    <x v="5"/>
    <n v="75220"/>
    <x v="2"/>
    <s v="OFF-PA-10000477"/>
    <x v="1"/>
    <x v="10"/>
    <s v="Xerox 22"/>
    <n v="36.288000000000011"/>
    <n v="7"/>
    <n v="0.2"/>
    <x v="168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924"/>
  </r>
  <r>
    <n v="8978"/>
    <x v="4477"/>
    <x v="3"/>
    <x v="51"/>
    <d v="2014-11-27T00:00:00"/>
    <s v="First Class"/>
    <s v="JP-15460"/>
    <s v="Jennifer Patt"/>
    <x v="1"/>
    <s v="United States"/>
    <s v="Dallas"/>
    <x v="5"/>
    <n v="75220"/>
    <x v="2"/>
    <s v="OFF-BI-10003707"/>
    <x v="1"/>
    <x v="8"/>
    <s v="Aluminum Screw Posts"/>
    <n v="6.1039999999999983"/>
    <n v="2"/>
    <n v="0.8"/>
    <x v="6925"/>
  </r>
  <r>
    <n v="8979"/>
    <x v="4478"/>
    <x v="2"/>
    <x v="935"/>
    <d v="2011-11-05T00:00:00"/>
    <s v="Second Class"/>
    <s v="DM-13345"/>
    <s v="Denise Monton"/>
    <x v="1"/>
    <s v="United States"/>
    <s v="Orange"/>
    <x v="30"/>
    <n v="7050"/>
    <x v="3"/>
    <s v="OFF-BI-10000546"/>
    <x v="1"/>
    <x v="8"/>
    <s v="Avery Durable Binders"/>
    <n v="5.76"/>
    <n v="2"/>
    <n v="0"/>
    <x v="2167"/>
  </r>
  <r>
    <n v="8980"/>
    <x v="4479"/>
    <x v="1"/>
    <x v="324"/>
    <d v="2012-10-24T00:00:00"/>
    <s v="Second Class"/>
    <s v="CS-11860"/>
    <s v="Cari Schnelling"/>
    <x v="0"/>
    <s v="United States"/>
    <s v="Dallas"/>
    <x v="5"/>
    <n v="75220"/>
    <x v="2"/>
    <s v="OFF-BI-10000404"/>
    <x v="1"/>
    <x v="8"/>
    <s v="Avery Printable Repositionable Plastic Tabs"/>
    <n v="1.7199999999999995"/>
    <n v="1"/>
    <n v="0.8"/>
    <x v="6926"/>
  </r>
  <r>
    <n v="8981"/>
    <x v="4480"/>
    <x v="2"/>
    <x v="644"/>
    <d v="2011-02-11T00:00:00"/>
    <s v="Second Class"/>
    <s v="DL-13315"/>
    <s v="Delfina Latchford"/>
    <x v="0"/>
    <s v="United States"/>
    <s v="Romeoville"/>
    <x v="10"/>
    <n v="60441"/>
    <x v="2"/>
    <s v="OFF-BI-10001196"/>
    <x v="1"/>
    <x v="8"/>
    <s v="Avery Flip-Chart Easel Binder, Black"/>
    <n v="8.9519999999999982"/>
    <n v="2"/>
    <n v="0.8"/>
    <x v="6927"/>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d v="2013-03-13T00:00:00"/>
    <s v="Standard Class"/>
    <s v="LC-16870"/>
    <s v="Lena Cacioppo"/>
    <x v="0"/>
    <s v="United States"/>
    <s v="Chicago"/>
    <x v="10"/>
    <n v="60623"/>
    <x v="2"/>
    <s v="OFF-BI-10004656"/>
    <x v="1"/>
    <x v="8"/>
    <s v="Peel &amp; Stick Add-On Corner Pockets"/>
    <n v="1.7279999999999998"/>
    <n v="4"/>
    <n v="0.8"/>
    <x v="6929"/>
  </r>
  <r>
    <n v="8984"/>
    <x v="4481"/>
    <x v="0"/>
    <x v="1193"/>
    <d v="2013-03-13T00:00:00"/>
    <s v="Standard Class"/>
    <s v="LC-16870"/>
    <s v="Lena Cacioppo"/>
    <x v="0"/>
    <s v="United States"/>
    <s v="Chicago"/>
    <x v="10"/>
    <n v="60623"/>
    <x v="2"/>
    <s v="FUR-FU-10003773"/>
    <x v="0"/>
    <x v="5"/>
    <s v="Eldon Cleatmat Plus Chair Mats for High Pile Carpets"/>
    <n v="159.04"/>
    <n v="5"/>
    <n v="0.6"/>
    <x v="6930"/>
  </r>
  <r>
    <n v="8985"/>
    <x v="4481"/>
    <x v="0"/>
    <x v="1193"/>
    <d v="2013-03-13T00:00:00"/>
    <s v="Standard Class"/>
    <s v="LC-16870"/>
    <s v="Lena Cacioppo"/>
    <x v="0"/>
    <s v="United States"/>
    <s v="Chicago"/>
    <x v="10"/>
    <n v="60623"/>
    <x v="2"/>
    <s v="FUR-TA-10000849"/>
    <x v="0"/>
    <x v="3"/>
    <s v="Bevis Rectangular Conference Tables"/>
    <n v="145.97999999999999"/>
    <n v="2"/>
    <n v="0.5"/>
    <x v="2202"/>
  </r>
  <r>
    <n v="8986"/>
    <x v="4482"/>
    <x v="1"/>
    <x v="155"/>
    <d v="2012-12-07T00:00:00"/>
    <s v="Standard Class"/>
    <s v="JG-15115"/>
    <s v="Jack Garza"/>
    <x v="0"/>
    <s v="United States"/>
    <s v="Jacksonville"/>
    <x v="3"/>
    <n v="28540"/>
    <x v="0"/>
    <s v="FUR-FU-10000222"/>
    <x v="0"/>
    <x v="5"/>
    <s v="Seth Thomas 16&quot; Steel Case Clock"/>
    <n v="77.951999999999998"/>
    <n v="3"/>
    <n v="0.2"/>
    <x v="6931"/>
  </r>
  <r>
    <n v="8987"/>
    <x v="4482"/>
    <x v="1"/>
    <x v="155"/>
    <d v="2012-12-07T00:00:00"/>
    <s v="Standard Class"/>
    <s v="JG-15115"/>
    <s v="Jack Garza"/>
    <x v="0"/>
    <s v="United States"/>
    <s v="Jacksonville"/>
    <x v="3"/>
    <n v="28540"/>
    <x v="0"/>
    <s v="OFF-BI-10001718"/>
    <x v="1"/>
    <x v="8"/>
    <s v="GBC DocuBind P50 Personal Binding Machine"/>
    <n v="95.970000000000013"/>
    <n v="5"/>
    <n v="0.7"/>
    <x v="6932"/>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933"/>
  </r>
  <r>
    <n v="8991"/>
    <x v="4483"/>
    <x v="1"/>
    <x v="100"/>
    <d v="2012-12-30T00:00:00"/>
    <s v="Standard Class"/>
    <s v="HM-14860"/>
    <s v="Harry Marie"/>
    <x v="1"/>
    <s v="United States"/>
    <s v="Springfield"/>
    <x v="25"/>
    <n v="65807"/>
    <x v="2"/>
    <s v="TEC-CO-10003763"/>
    <x v="2"/>
    <x v="16"/>
    <s v="Canon PC1060 Personal Laser Copier"/>
    <n v="4899.93"/>
    <n v="7"/>
    <n v="0"/>
    <x v="6934"/>
  </r>
  <r>
    <n v="8992"/>
    <x v="4484"/>
    <x v="3"/>
    <x v="172"/>
    <d v="2014-10-07T00:00:00"/>
    <s v="Standard Class"/>
    <s v="TN-21040"/>
    <s v="Tanja Norvell"/>
    <x v="2"/>
    <s v="United States"/>
    <s v="San Francisco"/>
    <x v="1"/>
    <n v="94110"/>
    <x v="1"/>
    <s v="TEC-AC-10004708"/>
    <x v="2"/>
    <x v="11"/>
    <s v="Sony 32GB Class 10 Micro SDHC R40 Memory Card"/>
    <n v="104.75"/>
    <n v="5"/>
    <n v="0"/>
    <x v="6935"/>
  </r>
  <r>
    <n v="8993"/>
    <x v="4485"/>
    <x v="3"/>
    <x v="524"/>
    <d v="2014-10-22T00:00:00"/>
    <s v="Standard Class"/>
    <s v="VP-21760"/>
    <s v="Victoria Pisteka"/>
    <x v="1"/>
    <s v="United States"/>
    <s v="Columbia"/>
    <x v="18"/>
    <n v="38401"/>
    <x v="0"/>
    <s v="TEC-AC-10003499"/>
    <x v="2"/>
    <x v="11"/>
    <s v="Memorex Mini Travel Drive 8 GB USB 2.0 Flash Drive"/>
    <n v="18.528000000000002"/>
    <n v="2"/>
    <n v="0.2"/>
    <x v="6397"/>
  </r>
  <r>
    <n v="8994"/>
    <x v="4485"/>
    <x v="3"/>
    <x v="524"/>
    <d v="2014-10-22T00:00:00"/>
    <s v="Standard Class"/>
    <s v="VP-21760"/>
    <s v="Victoria Pisteka"/>
    <x v="1"/>
    <s v="United States"/>
    <s v="Columbia"/>
    <x v="18"/>
    <n v="38401"/>
    <x v="0"/>
    <s v="FUR-TA-10001950"/>
    <x v="0"/>
    <x v="3"/>
    <s v="Balt Solid Wood Round Tables"/>
    <n v="1875.258"/>
    <n v="7"/>
    <n v="0.4"/>
    <x v="6936"/>
  </r>
  <r>
    <n v="8995"/>
    <x v="4486"/>
    <x v="2"/>
    <x v="860"/>
    <d v="2011-08-17T00:00:00"/>
    <s v="First Class"/>
    <s v="CS-12355"/>
    <s v="Christine Sundaresam"/>
    <x v="0"/>
    <s v="United States"/>
    <s v="Hollywood"/>
    <x v="2"/>
    <n v="33021"/>
    <x v="0"/>
    <s v="OFF-PA-10000312"/>
    <x v="1"/>
    <x v="10"/>
    <s v="Xerox 1955"/>
    <n v="91.360000000000014"/>
    <n v="5"/>
    <n v="0.2"/>
    <x v="6752"/>
  </r>
  <r>
    <n v="8996"/>
    <x v="4486"/>
    <x v="2"/>
    <x v="860"/>
    <d v="2011-08-17T00:00:00"/>
    <s v="First Class"/>
    <s v="CS-12355"/>
    <s v="Christine Sundaresam"/>
    <x v="0"/>
    <s v="United States"/>
    <s v="Hollywood"/>
    <x v="2"/>
    <n v="33021"/>
    <x v="0"/>
    <s v="OFF-AP-10004708"/>
    <x v="1"/>
    <x v="9"/>
    <s v="Fellowes Superior 10 Outlet Split Surge Protector"/>
    <n v="152.24"/>
    <n v="5"/>
    <n v="0.2"/>
    <x v="6937"/>
  </r>
  <r>
    <n v="8997"/>
    <x v="4487"/>
    <x v="3"/>
    <x v="343"/>
    <d v="2014-11-14T00:00:00"/>
    <s v="First Class"/>
    <s v="PG-18820"/>
    <s v="Patrick Gardner"/>
    <x v="0"/>
    <s v="United States"/>
    <s v="Dallas"/>
    <x v="5"/>
    <n v="75081"/>
    <x v="2"/>
    <s v="TEC-PH-10004531"/>
    <x v="2"/>
    <x v="7"/>
    <s v="OtterBox Commuter Series Case - iPhone 5 &amp; 5s"/>
    <n v="35.183999999999997"/>
    <n v="2"/>
    <n v="0.2"/>
    <x v="6938"/>
  </r>
  <r>
    <n v="8998"/>
    <x v="4488"/>
    <x v="3"/>
    <x v="177"/>
    <d v="2014-03-21T00:00:00"/>
    <s v="Same Day"/>
    <s v="HG-14845"/>
    <s v="Harry Greene"/>
    <x v="0"/>
    <s v="United States"/>
    <s v="Houston"/>
    <x v="5"/>
    <n v="77041"/>
    <x v="2"/>
    <s v="OFF-PA-10000474"/>
    <x v="1"/>
    <x v="10"/>
    <s v="Staples"/>
    <n v="56.704000000000001"/>
    <n v="2"/>
    <n v="0.2"/>
    <x v="4608"/>
  </r>
  <r>
    <n v="8999"/>
    <x v="4488"/>
    <x v="3"/>
    <x v="177"/>
    <d v="2014-03-21T00:00:00"/>
    <s v="Same Day"/>
    <s v="HG-14845"/>
    <s v="Harry Greene"/>
    <x v="0"/>
    <s v="United States"/>
    <s v="Houston"/>
    <x v="5"/>
    <n v="77041"/>
    <x v="2"/>
    <s v="OFF-PA-10002377"/>
    <x v="1"/>
    <x v="10"/>
    <s v="Xerox 1916"/>
    <n v="274.06400000000002"/>
    <n v="7"/>
    <n v="0.2"/>
    <x v="6939"/>
  </r>
  <r>
    <n v="9000"/>
    <x v="4489"/>
    <x v="3"/>
    <x v="726"/>
    <d v="2014-05-18T00:00:00"/>
    <s v="Standard Class"/>
    <s v="MH-18115"/>
    <s v="Mick Hernandez"/>
    <x v="2"/>
    <s v="United States"/>
    <s v="Philadelphia"/>
    <x v="9"/>
    <n v="19140"/>
    <x v="3"/>
    <s v="FUR-CH-10001482"/>
    <x v="0"/>
    <x v="1"/>
    <s v="Office Star - Mesh Screen back chair with Vinyl seat"/>
    <n v="458.42999999999995"/>
    <n v="5"/>
    <n v="0.3"/>
    <x v="6940"/>
  </r>
  <r>
    <n v="9001"/>
    <x v="4490"/>
    <x v="2"/>
    <x v="169"/>
    <d v="2011-06-22T00:00:00"/>
    <s v="Same Day"/>
    <s v="TB-21280"/>
    <s v="Toby Braunhardt"/>
    <x v="0"/>
    <s v="United States"/>
    <s v="Phoenix"/>
    <x v="16"/>
    <n v="85023"/>
    <x v="1"/>
    <s v="OFF-BI-10001553"/>
    <x v="1"/>
    <x v="8"/>
    <s v="SpineVue Locking Slant-D Ring Binders by Cardinal"/>
    <n v="8.2260000000000009"/>
    <n v="3"/>
    <n v="0.7"/>
    <x v="2466"/>
  </r>
  <r>
    <n v="9002"/>
    <x v="4491"/>
    <x v="2"/>
    <x v="266"/>
    <d v="2011-12-09T00:00:00"/>
    <s v="Standard Class"/>
    <s v="EM-13825"/>
    <s v="Elizabeth Moffitt"/>
    <x v="1"/>
    <s v="United States"/>
    <s v="Sandy Springs"/>
    <x v="32"/>
    <n v="30328"/>
    <x v="0"/>
    <s v="TEC-AC-10000199"/>
    <x v="2"/>
    <x v="11"/>
    <s v="Kingston Digital DataTraveler 8GB USB 2.0"/>
    <n v="5.95"/>
    <n v="1"/>
    <n v="0"/>
    <x v="6941"/>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n v="9004"/>
    <x v="4492"/>
    <x v="1"/>
    <x v="57"/>
    <d v="2012-04-06T00:00:00"/>
    <s v="Same Day"/>
    <s v="JF-15415"/>
    <s v="Jennifer Ferguson"/>
    <x v="0"/>
    <s v="United States"/>
    <s v="Spokane"/>
    <x v="4"/>
    <n v="99207"/>
    <x v="1"/>
    <s v="TEC-AC-10001767"/>
    <x v="2"/>
    <x v="11"/>
    <s v="SanDisk Ultra 64 GB MicroSDHC Class 10 Memory Card"/>
    <n v="239.94"/>
    <n v="6"/>
    <n v="0"/>
    <x v="6943"/>
  </r>
  <r>
    <n v="9005"/>
    <x v="4492"/>
    <x v="1"/>
    <x v="57"/>
    <d v="2012-04-06T00:00:00"/>
    <s v="Same Day"/>
    <s v="JF-15415"/>
    <s v="Jennifer Ferguson"/>
    <x v="0"/>
    <s v="United States"/>
    <s v="Spokane"/>
    <x v="4"/>
    <n v="99207"/>
    <x v="1"/>
    <s v="OFF-AR-10002467"/>
    <x v="1"/>
    <x v="6"/>
    <s v="Dixon Ticonderoga Pencils"/>
    <n v="23.84"/>
    <n v="8"/>
    <n v="0"/>
    <x v="694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945"/>
  </r>
  <r>
    <n v="9008"/>
    <x v="4493"/>
    <x v="3"/>
    <x v="551"/>
    <d v="2014-11-19T00:00:00"/>
    <s v="Same Day"/>
    <s v="NB-18655"/>
    <s v="Nona Balk"/>
    <x v="1"/>
    <s v="United States"/>
    <s v="Milwaukee"/>
    <x v="6"/>
    <n v="53209"/>
    <x v="2"/>
    <s v="OFF-LA-10003720"/>
    <x v="1"/>
    <x v="2"/>
    <s v="Avery 487"/>
    <n v="7.38"/>
    <n v="2"/>
    <n v="0"/>
    <x v="1666"/>
  </r>
  <r>
    <n v="9009"/>
    <x v="4493"/>
    <x v="3"/>
    <x v="551"/>
    <d v="2014-11-19T00:00:00"/>
    <s v="Same Day"/>
    <s v="NB-18655"/>
    <s v="Nona Balk"/>
    <x v="1"/>
    <s v="United States"/>
    <s v="Milwaukee"/>
    <x v="6"/>
    <n v="53209"/>
    <x v="2"/>
    <s v="FUR-FU-10000206"/>
    <x v="0"/>
    <x v="5"/>
    <s v="GE General Purpose, Extra Long Life, Showcase &amp; Floodlight Incandescent Bulbs"/>
    <n v="5.82"/>
    <n v="2"/>
    <n v="0"/>
    <x v="694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n v="9011"/>
    <x v="4495"/>
    <x v="3"/>
    <x v="240"/>
    <d v="2014-05-24T00:00:00"/>
    <s v="Standard Class"/>
    <s v="ND-18460"/>
    <s v="Neil Ducich"/>
    <x v="1"/>
    <s v="United States"/>
    <s v="Huntsville"/>
    <x v="19"/>
    <n v="35810"/>
    <x v="0"/>
    <s v="OFF-BI-10001787"/>
    <x v="1"/>
    <x v="8"/>
    <s v="Wilson Jones Four-Pocket Poly Binders"/>
    <n v="26.16"/>
    <n v="4"/>
    <n v="0"/>
    <x v="6948"/>
  </r>
  <r>
    <n v="9012"/>
    <x v="4496"/>
    <x v="1"/>
    <x v="139"/>
    <d v="2012-12-21T00:00:00"/>
    <s v="First Class"/>
    <s v="ED-13885"/>
    <s v="Emily Ducich"/>
    <x v="2"/>
    <s v="United States"/>
    <s v="Houston"/>
    <x v="5"/>
    <n v="77036"/>
    <x v="2"/>
    <s v="TEC-AC-10004353"/>
    <x v="2"/>
    <x v="11"/>
    <s v="Hypercom P1300 Pinpad"/>
    <n v="100.80000000000001"/>
    <n v="2"/>
    <n v="0.2"/>
    <x v="5510"/>
  </r>
  <r>
    <n v="9013"/>
    <x v="4497"/>
    <x v="0"/>
    <x v="823"/>
    <d v="2013-02-22T00:00:00"/>
    <s v="First Class"/>
    <s v="EA-14035"/>
    <s v="Erin Ashbrook"/>
    <x v="1"/>
    <s v="United States"/>
    <s v="New York City"/>
    <x v="15"/>
    <n v="10011"/>
    <x v="3"/>
    <s v="FUR-FU-10001861"/>
    <x v="0"/>
    <x v="5"/>
    <s v="Floodlight Indoor Halogen Bulbs, 1 Bulb per Pack, 60 Watts"/>
    <n v="135.79999999999998"/>
    <n v="7"/>
    <n v="0"/>
    <x v="6949"/>
  </r>
  <r>
    <n v="9014"/>
    <x v="4498"/>
    <x v="3"/>
    <x v="257"/>
    <d v="2014-03-23T00:00:00"/>
    <s v="Standard Class"/>
    <s v="BP-11050"/>
    <s v="Barry Pond"/>
    <x v="1"/>
    <s v="United States"/>
    <s v="Los Angeles"/>
    <x v="1"/>
    <n v="90008"/>
    <x v="1"/>
    <s v="OFF-AR-10002766"/>
    <x v="1"/>
    <x v="6"/>
    <s v="Prang Drawing Pencil Set"/>
    <n v="13.899999999999999"/>
    <n v="5"/>
    <n v="0"/>
    <x v="6824"/>
  </r>
  <r>
    <n v="9015"/>
    <x v="4498"/>
    <x v="3"/>
    <x v="257"/>
    <d v="2014-03-23T00:00:00"/>
    <s v="Standard Class"/>
    <s v="BP-11050"/>
    <s v="Barry Pond"/>
    <x v="1"/>
    <s v="United States"/>
    <s v="Los Angeles"/>
    <x v="1"/>
    <n v="90008"/>
    <x v="1"/>
    <s v="OFF-EN-10003072"/>
    <x v="1"/>
    <x v="12"/>
    <s v="Peel &amp; Seel Envelopes"/>
    <n v="19.399999999999999"/>
    <n v="5"/>
    <n v="0"/>
    <x v="6950"/>
  </r>
  <r>
    <n v="9016"/>
    <x v="4499"/>
    <x v="0"/>
    <x v="907"/>
    <d v="2013-12-24T00:00:00"/>
    <s v="Standard Class"/>
    <s v="NS-18640"/>
    <s v="Noel Staavos"/>
    <x v="1"/>
    <s v="United States"/>
    <s v="Carlsbad"/>
    <x v="27"/>
    <n v="88220"/>
    <x v="1"/>
    <s v="OFF-BI-10001636"/>
    <x v="1"/>
    <x v="8"/>
    <s v="Ibico Plastic and Wire Spiral Binding Combs"/>
    <n v="13.488"/>
    <n v="2"/>
    <n v="0.2"/>
    <x v="6951"/>
  </r>
  <r>
    <n v="9017"/>
    <x v="4499"/>
    <x v="0"/>
    <x v="907"/>
    <d v="2013-12-24T00:00:00"/>
    <s v="Standard Class"/>
    <s v="NS-18640"/>
    <s v="Noel Staavos"/>
    <x v="1"/>
    <s v="United States"/>
    <s v="Carlsbad"/>
    <x v="27"/>
    <n v="88220"/>
    <x v="1"/>
    <s v="OFF-BI-10000948"/>
    <x v="1"/>
    <x v="8"/>
    <s v="GBC Laser Imprintable Binding System Covers, Desert Sand"/>
    <n v="11.416"/>
    <n v="1"/>
    <n v="0.2"/>
    <x v="695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d v="2013-03-29T00:00:00"/>
    <s v="Second Class"/>
    <s v="MV-17485"/>
    <s v="Mark Van Huff"/>
    <x v="0"/>
    <s v="United States"/>
    <s v="Pocatello"/>
    <x v="45"/>
    <n v="83201"/>
    <x v="1"/>
    <s v="OFF-BI-10002215"/>
    <x v="1"/>
    <x v="8"/>
    <s v="Wilson Jones Hanging View Binder, White, 1&quot;"/>
    <n v="17.04"/>
    <n v="3"/>
    <n v="0.2"/>
    <x v="6000"/>
  </r>
  <r>
    <n v="9020"/>
    <x v="4501"/>
    <x v="2"/>
    <x v="757"/>
    <d v="2011-12-18T00:00:00"/>
    <s v="Second Class"/>
    <s v="LE-16810"/>
    <s v="Laurel Elliston"/>
    <x v="0"/>
    <s v="United States"/>
    <s v="Springfield"/>
    <x v="17"/>
    <n v="22153"/>
    <x v="0"/>
    <s v="TEC-AC-10001314"/>
    <x v="2"/>
    <x v="11"/>
    <s v="Case Logic 2.4GHz Wireless Keyboard"/>
    <n v="99.98"/>
    <n v="2"/>
    <n v="0"/>
    <x v="2888"/>
  </r>
  <r>
    <n v="9021"/>
    <x v="4501"/>
    <x v="2"/>
    <x v="757"/>
    <d v="2011-12-18T00:00:00"/>
    <s v="Second Class"/>
    <s v="LE-16810"/>
    <s v="Laurel Elliston"/>
    <x v="0"/>
    <s v="United States"/>
    <s v="Springfield"/>
    <x v="17"/>
    <n v="22153"/>
    <x v="0"/>
    <s v="FUR-FU-10002268"/>
    <x v="0"/>
    <x v="5"/>
    <s v="Ultra Door Push Plate"/>
    <n v="29.46"/>
    <n v="6"/>
    <n v="0"/>
    <x v="6953"/>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x v="6954"/>
  </r>
  <r>
    <n v="9023"/>
    <x v="4503"/>
    <x v="0"/>
    <x v="250"/>
    <d v="2013-08-24T00:00:00"/>
    <s v="First Class"/>
    <s v="TC-21475"/>
    <s v="Tony Chapman"/>
    <x v="2"/>
    <s v="United States"/>
    <s v="Fort Collins"/>
    <x v="22"/>
    <n v="80525"/>
    <x v="1"/>
    <s v="FUR-FU-10001979"/>
    <x v="0"/>
    <x v="5"/>
    <s v="Dana Halogen Swing-Arm Architect Lamp"/>
    <n v="98.328000000000003"/>
    <n v="3"/>
    <n v="0.2"/>
    <x v="6955"/>
  </r>
  <r>
    <n v="9024"/>
    <x v="4504"/>
    <x v="1"/>
    <x v="685"/>
    <d v="2012-07-02T00:00:00"/>
    <s v="First Class"/>
    <s v="SG-20470"/>
    <s v="Sheri Gordon"/>
    <x v="0"/>
    <s v="United States"/>
    <s v="New York City"/>
    <x v="15"/>
    <n v="10024"/>
    <x v="3"/>
    <s v="FUR-CH-10001482"/>
    <x v="0"/>
    <x v="1"/>
    <s v="Office Star - Mesh Screen back chair with Vinyl seat"/>
    <n v="117.88199999999999"/>
    <n v="1"/>
    <n v="0.1"/>
    <x v="6956"/>
  </r>
  <r>
    <n v="9025"/>
    <x v="4505"/>
    <x v="0"/>
    <x v="190"/>
    <d v="2013-07-03T00:00:00"/>
    <s v="Standard Class"/>
    <s v="VP-21760"/>
    <s v="Victoria Pisteka"/>
    <x v="1"/>
    <s v="United States"/>
    <s v="New York City"/>
    <x v="15"/>
    <n v="10035"/>
    <x v="3"/>
    <s v="TEC-AC-10002018"/>
    <x v="2"/>
    <x v="11"/>
    <s v="AmazonBasics 3-Button USB Wired Mouse"/>
    <n v="20.97"/>
    <n v="3"/>
    <n v="0"/>
    <x v="6957"/>
  </r>
  <r>
    <n v="9026"/>
    <x v="4505"/>
    <x v="0"/>
    <x v="190"/>
    <d v="2013-07-03T00:00:00"/>
    <s v="Standard Class"/>
    <s v="VP-21760"/>
    <s v="Victoria Pisteka"/>
    <x v="1"/>
    <s v="United States"/>
    <s v="New York City"/>
    <x v="15"/>
    <n v="10035"/>
    <x v="3"/>
    <s v="TEC-AC-10000397"/>
    <x v="2"/>
    <x v="11"/>
    <s v="Perixx PERIBOARD-512B, Ergonomic Split Keyboard"/>
    <n v="139.96"/>
    <n v="4"/>
    <n v="0"/>
    <x v="695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16"/>
  </r>
  <r>
    <n v="9028"/>
    <x v="4506"/>
    <x v="0"/>
    <x v="42"/>
    <d v="2013-09-23T00:00:00"/>
    <s v="Standard Class"/>
    <s v="PO-18865"/>
    <s v="Patrick O'Donnell"/>
    <x v="0"/>
    <s v="United States"/>
    <s v="Marlborough"/>
    <x v="31"/>
    <n v="1752"/>
    <x v="3"/>
    <s v="FUR-FU-10002597"/>
    <x v="0"/>
    <x v="5"/>
    <s v="C-Line Magnetic Cubicle Keepers, Clear Polypropylene"/>
    <n v="14.82"/>
    <n v="3"/>
    <n v="0"/>
    <x v="1550"/>
  </r>
  <r>
    <n v="9029"/>
    <x v="4506"/>
    <x v="0"/>
    <x v="42"/>
    <d v="2013-09-23T00:00:00"/>
    <s v="Standard Class"/>
    <s v="PO-18865"/>
    <s v="Patrick O'Donnell"/>
    <x v="0"/>
    <s v="United States"/>
    <s v="Marlborough"/>
    <x v="31"/>
    <n v="1752"/>
    <x v="3"/>
    <s v="FUR-FU-10004864"/>
    <x v="0"/>
    <x v="5"/>
    <s v="Howard Miller 14-1/2&quot; Diameter Chrome Round Wall Clock"/>
    <n v="191.82"/>
    <n v="3"/>
    <n v="0"/>
    <x v="4996"/>
  </r>
  <r>
    <n v="9030"/>
    <x v="4507"/>
    <x v="2"/>
    <x v="667"/>
    <d v="2011-07-23T00:00:00"/>
    <s v="Standard Class"/>
    <s v="JL-15130"/>
    <s v="Jack Lebron"/>
    <x v="0"/>
    <s v="United States"/>
    <s v="New Rochelle"/>
    <x v="15"/>
    <n v="10801"/>
    <x v="3"/>
    <s v="OFF-BI-10002103"/>
    <x v="1"/>
    <x v="8"/>
    <s v="Cardinal Slant-D Ring Binder, Heavy Gauge Vinyl"/>
    <n v="13.904"/>
    <n v="2"/>
    <n v="0.2"/>
    <x v="1206"/>
  </r>
  <r>
    <n v="9031"/>
    <x v="4508"/>
    <x v="3"/>
    <x v="853"/>
    <d v="2014-09-02T00:00:00"/>
    <s v="Same Day"/>
    <s v="RW-19540"/>
    <s v="Rick Wilson"/>
    <x v="1"/>
    <s v="United States"/>
    <s v="Seattle"/>
    <x v="4"/>
    <n v="98103"/>
    <x v="1"/>
    <s v="OFF-AP-10001005"/>
    <x v="1"/>
    <x v="9"/>
    <s v="Honeywell Quietcare HEPA Air Cleaner"/>
    <n v="314.60000000000002"/>
    <n v="4"/>
    <n v="0"/>
    <x v="6959"/>
  </r>
  <r>
    <n v="9032"/>
    <x v="4508"/>
    <x v="3"/>
    <x v="853"/>
    <d v="2014-09-02T00:00:00"/>
    <s v="Same Day"/>
    <s v="RW-19540"/>
    <s v="Rick Wilson"/>
    <x v="1"/>
    <s v="United States"/>
    <s v="Seattle"/>
    <x v="4"/>
    <n v="98103"/>
    <x v="1"/>
    <s v="FUR-TA-10002607"/>
    <x v="0"/>
    <x v="3"/>
    <s v="KI Conference Tables"/>
    <n v="283.56"/>
    <n v="4"/>
    <n v="0"/>
    <x v="6960"/>
  </r>
  <r>
    <n v="9033"/>
    <x v="4509"/>
    <x v="3"/>
    <x v="738"/>
    <d v="2014-06-27T00:00:00"/>
    <s v="Standard Class"/>
    <s v="RB-19465"/>
    <s v="Rick Bensley"/>
    <x v="2"/>
    <s v="United States"/>
    <s v="Detroit"/>
    <x v="12"/>
    <n v="48227"/>
    <x v="2"/>
    <s v="FUR-CH-10000454"/>
    <x v="0"/>
    <x v="1"/>
    <s v="Hon Deluxe Fabric Upholstered Stacking Chairs, Rounded Back"/>
    <n v="487.96"/>
    <n v="2"/>
    <n v="0"/>
    <x v="4040"/>
  </r>
  <r>
    <n v="9034"/>
    <x v="4510"/>
    <x v="2"/>
    <x v="814"/>
    <d v="2011-09-07T00:00:00"/>
    <s v="Standard Class"/>
    <s v="SC-20095"/>
    <s v="Sanjit Chand"/>
    <x v="0"/>
    <s v="United States"/>
    <s v="Fayetteville"/>
    <x v="36"/>
    <n v="72701"/>
    <x v="0"/>
    <s v="OFF-BI-10001359"/>
    <x v="1"/>
    <x v="8"/>
    <s v="GBC DocuBind TL300 Electric Binding System"/>
    <n v="1793.98"/>
    <n v="2"/>
    <n v="0"/>
    <x v="1736"/>
  </r>
  <r>
    <n v="9035"/>
    <x v="4511"/>
    <x v="1"/>
    <x v="486"/>
    <d v="2012-10-05T00:00:00"/>
    <s v="Standard Class"/>
    <s v="EM-13960"/>
    <s v="Eric Murdock"/>
    <x v="0"/>
    <s v="United States"/>
    <s v="Quincy"/>
    <x v="10"/>
    <n v="62301"/>
    <x v="2"/>
    <s v="OFF-BI-10003196"/>
    <x v="1"/>
    <x v="8"/>
    <s v="Accohide Poly Flexible Ring Binders"/>
    <n v="2.9919999999999995"/>
    <n v="4"/>
    <n v="0.8"/>
    <x v="6961"/>
  </r>
  <r>
    <n v="9036"/>
    <x v="4511"/>
    <x v="1"/>
    <x v="486"/>
    <d v="2012-10-05T00:00:00"/>
    <s v="Standard Class"/>
    <s v="EM-13960"/>
    <s v="Eric Murdock"/>
    <x v="0"/>
    <s v="United States"/>
    <s v="Quincy"/>
    <x v="10"/>
    <n v="62301"/>
    <x v="2"/>
    <s v="TEC-AC-10003657"/>
    <x v="2"/>
    <x v="11"/>
    <s v="Lenovo 17-Key USB Numeric Keypad"/>
    <n v="108.76800000000001"/>
    <n v="4"/>
    <n v="0.2"/>
    <x v="6962"/>
  </r>
  <r>
    <n v="9037"/>
    <x v="4512"/>
    <x v="1"/>
    <x v="1003"/>
    <d v="2012-04-10T00:00:00"/>
    <s v="First Class"/>
    <s v="RP-19390"/>
    <s v="Resi Pölking"/>
    <x v="0"/>
    <s v="United States"/>
    <s v="New York City"/>
    <x v="15"/>
    <n v="10035"/>
    <x v="3"/>
    <s v="OFF-PA-10002262"/>
    <x v="1"/>
    <x v="10"/>
    <s v="Xerox 192"/>
    <n v="25.92"/>
    <n v="4"/>
    <n v="0"/>
    <x v="245"/>
  </r>
  <r>
    <n v="9038"/>
    <x v="4512"/>
    <x v="1"/>
    <x v="1003"/>
    <d v="2012-04-10T00:00:00"/>
    <s v="First Class"/>
    <s v="RP-19390"/>
    <s v="Resi Pölking"/>
    <x v="0"/>
    <s v="United States"/>
    <s v="New York City"/>
    <x v="15"/>
    <n v="10035"/>
    <x v="3"/>
    <s v="OFF-ST-10002214"/>
    <x v="1"/>
    <x v="4"/>
    <s v="X-Rack File for Hanging Folders"/>
    <n v="22.58"/>
    <n v="2"/>
    <n v="0"/>
    <x v="2657"/>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963"/>
  </r>
  <r>
    <n v="9041"/>
    <x v="4515"/>
    <x v="2"/>
    <x v="111"/>
    <d v="2011-09-24T00:00:00"/>
    <s v="Standard Class"/>
    <s v="ND-18460"/>
    <s v="Neil Ducich"/>
    <x v="1"/>
    <s v="United States"/>
    <s v="Chandler"/>
    <x v="16"/>
    <n v="85224"/>
    <x v="1"/>
    <s v="FUR-TA-10004607"/>
    <x v="0"/>
    <x v="3"/>
    <s v="Hon 2111 Invitation Series Straight Table"/>
    <n v="73.915000000000006"/>
    <n v="1"/>
    <n v="0.5"/>
    <x v="696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965"/>
  </r>
  <r>
    <n v="9043"/>
    <x v="4517"/>
    <x v="1"/>
    <x v="357"/>
    <d v="2012-09-26T00:00:00"/>
    <s v="Second Class"/>
    <s v="MM-18280"/>
    <s v="Muhammed MacIntyre"/>
    <x v="1"/>
    <s v="United States"/>
    <s v="Los Angeles"/>
    <x v="1"/>
    <n v="90049"/>
    <x v="1"/>
    <s v="OFF-AP-10004532"/>
    <x v="1"/>
    <x v="9"/>
    <s v="Kensington 6 Outlet Guardian Standard Surge Protector"/>
    <n v="61.44"/>
    <n v="3"/>
    <n v="0"/>
    <x v="651"/>
  </r>
  <r>
    <n v="9044"/>
    <x v="4518"/>
    <x v="0"/>
    <x v="77"/>
    <d v="2013-11-14T00:00:00"/>
    <s v="Standard Class"/>
    <s v="ML-17395"/>
    <s v="Marina Lichtenstein"/>
    <x v="1"/>
    <s v="United States"/>
    <s v="San Francisco"/>
    <x v="1"/>
    <n v="94122"/>
    <x v="1"/>
    <s v="TEC-AC-10003911"/>
    <x v="2"/>
    <x v="11"/>
    <s v="NETGEAR AC1750 Dual Band Gigabit Smart WiFi Router"/>
    <n v="479.97"/>
    <n v="3"/>
    <n v="0"/>
    <x v="663"/>
  </r>
  <r>
    <n v="9045"/>
    <x v="4519"/>
    <x v="3"/>
    <x v="819"/>
    <d v="2014-12-21T00:00:00"/>
    <s v="Second Class"/>
    <s v="KM-16225"/>
    <s v="Kalyca Meade"/>
    <x v="1"/>
    <s v="United States"/>
    <s v="Sunnyvale"/>
    <x v="1"/>
    <n v="94086"/>
    <x v="1"/>
    <s v="OFF-BI-10003196"/>
    <x v="1"/>
    <x v="8"/>
    <s v="Accohide Poly Flexible Ring Binders"/>
    <n v="5.9840000000000009"/>
    <n v="2"/>
    <n v="0.2"/>
    <x v="6281"/>
  </r>
  <r>
    <n v="9046"/>
    <x v="4519"/>
    <x v="3"/>
    <x v="819"/>
    <d v="2014-12-21T00:00:00"/>
    <s v="Second Class"/>
    <s v="KM-16225"/>
    <s v="Kalyca Meade"/>
    <x v="1"/>
    <s v="United States"/>
    <s v="Sunnyvale"/>
    <x v="1"/>
    <n v="94086"/>
    <x v="1"/>
    <s v="TEC-AC-10000358"/>
    <x v="2"/>
    <x v="11"/>
    <s v="Imation Secure Drive + Hardware Encrypted USB flash drive - 16 GB"/>
    <n v="189.95000000000002"/>
    <n v="5"/>
    <n v="0"/>
    <x v="6966"/>
  </r>
  <r>
    <n v="9047"/>
    <x v="4519"/>
    <x v="3"/>
    <x v="819"/>
    <d v="2014-12-21T00:00:00"/>
    <s v="Second Class"/>
    <s v="KM-16225"/>
    <s v="Kalyca Meade"/>
    <x v="1"/>
    <s v="United States"/>
    <s v="Sunnyvale"/>
    <x v="1"/>
    <n v="94086"/>
    <x v="1"/>
    <s v="TEC-AC-10000057"/>
    <x v="2"/>
    <x v="11"/>
    <s v="Microsoft Natural Ergonomic Keyboard 4000"/>
    <n v="149.94999999999999"/>
    <n v="5"/>
    <n v="0"/>
    <x v="5453"/>
  </r>
  <r>
    <n v="9048"/>
    <x v="4519"/>
    <x v="3"/>
    <x v="819"/>
    <d v="2014-12-21T00:00:00"/>
    <s v="Second Class"/>
    <s v="KM-16225"/>
    <s v="Kalyca Meade"/>
    <x v="1"/>
    <s v="United States"/>
    <s v="Sunnyvale"/>
    <x v="1"/>
    <n v="94086"/>
    <x v="1"/>
    <s v="OFF-AR-10001988"/>
    <x v="1"/>
    <x v="6"/>
    <s v="Bulldog Table or Wall-Mount Pencil Sharpener"/>
    <n v="29.950000000000003"/>
    <n v="5"/>
    <n v="0"/>
    <x v="6967"/>
  </r>
  <r>
    <n v="9049"/>
    <x v="4519"/>
    <x v="3"/>
    <x v="819"/>
    <d v="2014-12-21T00:00:00"/>
    <s v="Second Class"/>
    <s v="KM-16225"/>
    <s v="Kalyca Meade"/>
    <x v="1"/>
    <s v="United States"/>
    <s v="Sunnyvale"/>
    <x v="1"/>
    <n v="94086"/>
    <x v="1"/>
    <s v="OFF-LA-10003498"/>
    <x v="1"/>
    <x v="2"/>
    <s v="Avery 475"/>
    <n v="44.400000000000006"/>
    <n v="3"/>
    <n v="0"/>
    <x v="1986"/>
  </r>
  <r>
    <n v="9050"/>
    <x v="4520"/>
    <x v="2"/>
    <x v="158"/>
    <d v="2011-09-25T00:00:00"/>
    <s v="Standard Class"/>
    <s v="SL-20155"/>
    <s v="Sara Luxemburg"/>
    <x v="2"/>
    <s v="United States"/>
    <s v="New York City"/>
    <x v="15"/>
    <n v="10011"/>
    <x v="3"/>
    <s v="OFF-AR-10002956"/>
    <x v="1"/>
    <x v="6"/>
    <s v="Boston 16801 Nautilus Battery Pencil Sharpener"/>
    <n v="66.03"/>
    <n v="3"/>
    <n v="0"/>
    <x v="6968"/>
  </r>
  <r>
    <n v="9051"/>
    <x v="4521"/>
    <x v="1"/>
    <x v="1211"/>
    <d v="2012-05-22T00:00:00"/>
    <s v="Standard Class"/>
    <s v="AJ-10780"/>
    <s v="Anthony Jacobs"/>
    <x v="1"/>
    <s v="United States"/>
    <s v="Los Angeles"/>
    <x v="1"/>
    <n v="90004"/>
    <x v="1"/>
    <s v="OFF-PA-10003724"/>
    <x v="1"/>
    <x v="10"/>
    <s v="Wirebound Message Book, 4 per Page"/>
    <n v="10.86"/>
    <n v="2"/>
    <n v="0"/>
    <x v="2123"/>
  </r>
  <r>
    <n v="9052"/>
    <x v="4522"/>
    <x v="2"/>
    <x v="959"/>
    <d v="2011-03-31T00:00:00"/>
    <s v="Second Class"/>
    <s v="DK-12835"/>
    <s v="Damala Kotsonis"/>
    <x v="1"/>
    <s v="United States"/>
    <s v="San Francisco"/>
    <x v="1"/>
    <n v="94122"/>
    <x v="1"/>
    <s v="OFF-AR-10004272"/>
    <x v="1"/>
    <x v="6"/>
    <s v="Newell 308"/>
    <n v="3.36"/>
    <n v="2"/>
    <n v="0"/>
    <x v="6969"/>
  </r>
  <r>
    <n v="9053"/>
    <x v="4522"/>
    <x v="2"/>
    <x v="959"/>
    <d v="2011-03-31T00:00:00"/>
    <s v="Second Class"/>
    <s v="DK-12835"/>
    <s v="Damala Kotsonis"/>
    <x v="1"/>
    <s v="United States"/>
    <s v="San Francisco"/>
    <x v="1"/>
    <n v="94122"/>
    <x v="1"/>
    <s v="OFF-BI-10003291"/>
    <x v="1"/>
    <x v="8"/>
    <s v="Wilson Jones Leather-Like Binders with DublLock Round Rings"/>
    <n v="27.936000000000003"/>
    <n v="4"/>
    <n v="0.2"/>
    <x v="706"/>
  </r>
  <r>
    <n v="9054"/>
    <x v="4522"/>
    <x v="2"/>
    <x v="959"/>
    <d v="2011-03-31T00:00:00"/>
    <s v="Second Class"/>
    <s v="DK-12835"/>
    <s v="Damala Kotsonis"/>
    <x v="1"/>
    <s v="United States"/>
    <s v="San Francisco"/>
    <x v="1"/>
    <n v="94122"/>
    <x v="1"/>
    <s v="TEC-PH-10004100"/>
    <x v="2"/>
    <x v="7"/>
    <s v="Griffin GC17055 Auxiliary Audio Cable"/>
    <n v="28.783999999999999"/>
    <n v="2"/>
    <n v="0.2"/>
    <x v="6970"/>
  </r>
  <r>
    <n v="9055"/>
    <x v="4523"/>
    <x v="3"/>
    <x v="585"/>
    <d v="2014-09-29T00:00:00"/>
    <s v="Standard Class"/>
    <s v="BK-11260"/>
    <s v="Berenike Kampe"/>
    <x v="0"/>
    <s v="United States"/>
    <s v="Santa Ana"/>
    <x v="1"/>
    <n v="92704"/>
    <x v="1"/>
    <s v="OFF-SU-10001218"/>
    <x v="1"/>
    <x v="14"/>
    <s v="Fiskars Softgrip Scissors"/>
    <n v="21.96"/>
    <n v="2"/>
    <n v="0"/>
    <x v="5245"/>
  </r>
  <r>
    <n v="9056"/>
    <x v="4524"/>
    <x v="1"/>
    <x v="811"/>
    <d v="2012-09-17T00:00:00"/>
    <s v="Second Class"/>
    <s v="CC-12670"/>
    <s v="Craig Carreira"/>
    <x v="0"/>
    <s v="United States"/>
    <s v="Seattle"/>
    <x v="4"/>
    <n v="98103"/>
    <x v="1"/>
    <s v="TEC-AC-10004209"/>
    <x v="2"/>
    <x v="11"/>
    <s v="Memorex Froggy Flash Drive 4 GB"/>
    <n v="21.98"/>
    <n v="2"/>
    <n v="0"/>
    <x v="6971"/>
  </r>
  <r>
    <n v="9057"/>
    <x v="4525"/>
    <x v="1"/>
    <x v="121"/>
    <d v="2012-11-04T00:00:00"/>
    <s v="First Class"/>
    <s v="ED-13885"/>
    <s v="Emily Ducich"/>
    <x v="2"/>
    <s v="United States"/>
    <s v="New York City"/>
    <x v="15"/>
    <n v="10011"/>
    <x v="3"/>
    <s v="FUR-CH-10002073"/>
    <x v="0"/>
    <x v="1"/>
    <s v="Hon Olson Stacker Chairs"/>
    <n v="2621.3220000000001"/>
    <n v="11"/>
    <n v="0.1"/>
    <x v="6972"/>
  </r>
  <r>
    <n v="9058"/>
    <x v="4526"/>
    <x v="1"/>
    <x v="1182"/>
    <d v="2012-10-24T00:00:00"/>
    <s v="Standard Class"/>
    <s v="SV-20785"/>
    <s v="Stewart Visinsky"/>
    <x v="0"/>
    <s v="United States"/>
    <s v="Los Angeles"/>
    <x v="1"/>
    <n v="90045"/>
    <x v="1"/>
    <s v="FUR-FU-10003424"/>
    <x v="0"/>
    <x v="5"/>
    <s v="Nu-Dell Oak Frame"/>
    <n v="74.759999999999991"/>
    <n v="7"/>
    <n v="0"/>
    <x v="6973"/>
  </r>
  <r>
    <n v="9059"/>
    <x v="4526"/>
    <x v="1"/>
    <x v="1182"/>
    <d v="2012-10-24T00:00:00"/>
    <s v="Standard Class"/>
    <s v="SV-20785"/>
    <s v="Stewart Visinsky"/>
    <x v="0"/>
    <s v="United States"/>
    <s v="Los Angeles"/>
    <x v="1"/>
    <n v="90045"/>
    <x v="1"/>
    <s v="FUR-TA-10001086"/>
    <x v="0"/>
    <x v="3"/>
    <s v="SAFCO PlanMaster Boards, 60w x 37-1/2d, White Melamine"/>
    <n v="364.77600000000007"/>
    <n v="3"/>
    <n v="0.2"/>
    <x v="6974"/>
  </r>
  <r>
    <n v="9060"/>
    <x v="4527"/>
    <x v="0"/>
    <x v="403"/>
    <d v="2013-06-19T00:00:00"/>
    <s v="Standard Class"/>
    <s v="AR-10825"/>
    <s v="Anthony Rawles"/>
    <x v="1"/>
    <s v="United States"/>
    <s v="Seattle"/>
    <x v="4"/>
    <n v="98103"/>
    <x v="1"/>
    <s v="FUR-TA-10004619"/>
    <x v="0"/>
    <x v="3"/>
    <s v="Hon Non-Folding Utility Tables"/>
    <n v="1115.17"/>
    <n v="7"/>
    <n v="0"/>
    <x v="6975"/>
  </r>
  <r>
    <n v="9061"/>
    <x v="4528"/>
    <x v="1"/>
    <x v="312"/>
    <d v="2012-11-21T00:00:00"/>
    <s v="First Class"/>
    <s v="CS-12250"/>
    <s v="Chris Selesnick"/>
    <x v="1"/>
    <s v="United States"/>
    <s v="San Diego"/>
    <x v="1"/>
    <n v="92024"/>
    <x v="1"/>
    <s v="OFF-BI-10002854"/>
    <x v="1"/>
    <x v="8"/>
    <s v="Performers Binder/Pad Holder, Black"/>
    <n v="89.696000000000012"/>
    <n v="4"/>
    <n v="0.2"/>
    <x v="6976"/>
  </r>
  <r>
    <n v="9062"/>
    <x v="4528"/>
    <x v="1"/>
    <x v="312"/>
    <d v="2012-11-21T00:00:00"/>
    <s v="First Class"/>
    <s v="CS-12250"/>
    <s v="Chris Selesnick"/>
    <x v="1"/>
    <s v="United States"/>
    <s v="San Diego"/>
    <x v="1"/>
    <n v="92024"/>
    <x v="1"/>
    <s v="OFF-LA-10002762"/>
    <x v="1"/>
    <x v="2"/>
    <s v="Avery 485"/>
    <n v="50.12"/>
    <n v="4"/>
    <n v="0"/>
    <x v="6977"/>
  </r>
  <r>
    <n v="9063"/>
    <x v="4529"/>
    <x v="0"/>
    <x v="1212"/>
    <d v="2013-03-07T00:00:00"/>
    <s v="Standard Class"/>
    <s v="RR-19525"/>
    <s v="Rick Reed"/>
    <x v="1"/>
    <s v="United States"/>
    <s v="New York City"/>
    <x v="15"/>
    <n v="10035"/>
    <x v="3"/>
    <s v="OFF-FA-10003495"/>
    <x v="1"/>
    <x v="13"/>
    <s v="Staples"/>
    <n v="36.480000000000004"/>
    <n v="6"/>
    <n v="0"/>
    <x v="6978"/>
  </r>
  <r>
    <n v="9064"/>
    <x v="4530"/>
    <x v="2"/>
    <x v="1005"/>
    <d v="2011-10-20T00:00:00"/>
    <s v="Standard Class"/>
    <s v="BD-11500"/>
    <s v="Bradley Drucker"/>
    <x v="0"/>
    <s v="United States"/>
    <s v="Chicago"/>
    <x v="10"/>
    <n v="60653"/>
    <x v="2"/>
    <s v="OFF-PA-10002581"/>
    <x v="1"/>
    <x v="10"/>
    <s v="Xerox 1951"/>
    <n v="322.19200000000001"/>
    <n v="13"/>
    <n v="0.2"/>
    <x v="6979"/>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x v="6980"/>
  </r>
  <r>
    <n v="9066"/>
    <x v="4530"/>
    <x v="2"/>
    <x v="1005"/>
    <d v="2011-10-20T00:00:00"/>
    <s v="Standard Class"/>
    <s v="BD-11500"/>
    <s v="Bradley Drucker"/>
    <x v="0"/>
    <s v="United States"/>
    <s v="Chicago"/>
    <x v="10"/>
    <n v="60653"/>
    <x v="2"/>
    <s v="OFF-PA-10001184"/>
    <x v="1"/>
    <x v="10"/>
    <s v="Xerox 1903"/>
    <n v="19.136000000000003"/>
    <n v="4"/>
    <n v="0.2"/>
    <x v="6981"/>
  </r>
  <r>
    <n v="9067"/>
    <x v="4531"/>
    <x v="3"/>
    <x v="1143"/>
    <d v="2014-05-31T00:00:00"/>
    <s v="Standard Class"/>
    <s v="BM-11785"/>
    <s v="Bryan Mills"/>
    <x v="0"/>
    <s v="United States"/>
    <s v="Harrisonburg"/>
    <x v="17"/>
    <n v="22801"/>
    <x v="0"/>
    <s v="TEC-AC-10000521"/>
    <x v="2"/>
    <x v="11"/>
    <s v="Verbatim Slim CD and DVD Storage Cases, 50/Pack"/>
    <n v="23.08"/>
    <n v="2"/>
    <n v="0"/>
    <x v="5970"/>
  </r>
  <r>
    <n v="9068"/>
    <x v="4532"/>
    <x v="0"/>
    <x v="1084"/>
    <d v="2013-02-10T00:00:00"/>
    <s v="Standard Class"/>
    <s v="MS-17365"/>
    <s v="Maribeth Schnelling"/>
    <x v="0"/>
    <s v="United States"/>
    <s v="Rockville"/>
    <x v="39"/>
    <n v="20852"/>
    <x v="3"/>
    <s v="TEC-PH-10002890"/>
    <x v="2"/>
    <x v="7"/>
    <s v="AT&amp;T 17929 Lendline Telephone"/>
    <n v="90.48"/>
    <n v="2"/>
    <n v="0"/>
    <x v="4179"/>
  </r>
  <r>
    <n v="9069"/>
    <x v="4533"/>
    <x v="0"/>
    <x v="476"/>
    <d v="2013-09-06T00:00:00"/>
    <s v="Second Class"/>
    <s v="BM-11140"/>
    <s v="Becky Martin"/>
    <x v="0"/>
    <s v="United States"/>
    <s v="Des Moines"/>
    <x v="4"/>
    <n v="98198"/>
    <x v="1"/>
    <s v="FUR-CH-10003061"/>
    <x v="0"/>
    <x v="1"/>
    <s v="Global Leather Task Chair, Black"/>
    <n v="215.976"/>
    <n v="3"/>
    <n v="0.2"/>
    <x v="1932"/>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982"/>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x v="6983"/>
  </r>
  <r>
    <n v="9072"/>
    <x v="4535"/>
    <x v="1"/>
    <x v="821"/>
    <d v="2012-06-16T00:00:00"/>
    <s v="Standard Class"/>
    <s v="SZ-20035"/>
    <s v="Sam Zeldin"/>
    <x v="2"/>
    <s v="United States"/>
    <s v="Columbus"/>
    <x v="14"/>
    <n v="47201"/>
    <x v="2"/>
    <s v="OFF-ST-10002444"/>
    <x v="1"/>
    <x v="4"/>
    <s v="Recycled Eldon Regeneration Jumbo File"/>
    <n v="24.56"/>
    <n v="2"/>
    <n v="0"/>
    <x v="727"/>
  </r>
  <r>
    <n v="9073"/>
    <x v="4536"/>
    <x v="0"/>
    <x v="913"/>
    <d v="2013-09-09T00:00:00"/>
    <s v="Standard Class"/>
    <s v="MB-18085"/>
    <s v="Mick Brown"/>
    <x v="0"/>
    <s v="United States"/>
    <s v="Springfield"/>
    <x v="25"/>
    <n v="65807"/>
    <x v="2"/>
    <s v="OFF-EN-10003286"/>
    <x v="1"/>
    <x v="12"/>
    <s v="Staples"/>
    <n v="16.559999999999999"/>
    <n v="2"/>
    <n v="0"/>
    <x v="6828"/>
  </r>
  <r>
    <n v="9074"/>
    <x v="4536"/>
    <x v="0"/>
    <x v="913"/>
    <d v="2013-09-09T00:00:00"/>
    <s v="Standard Class"/>
    <s v="MB-18085"/>
    <s v="Mick Brown"/>
    <x v="0"/>
    <s v="United States"/>
    <s v="Springfield"/>
    <x v="25"/>
    <n v="65807"/>
    <x v="2"/>
    <s v="TEC-AC-10000109"/>
    <x v="2"/>
    <x v="11"/>
    <s v="Sony Micro Vault Click 16 GB USB 2.0 Flash Drive"/>
    <n v="279.95"/>
    <n v="5"/>
    <n v="0"/>
    <x v="6984"/>
  </r>
  <r>
    <n v="9075"/>
    <x v="4537"/>
    <x v="2"/>
    <x v="419"/>
    <d v="2011-04-26T00:00:00"/>
    <s v="Standard Class"/>
    <s v="DB-13555"/>
    <s v="Dorothy Badders"/>
    <x v="1"/>
    <s v="United States"/>
    <s v="Henderson"/>
    <x v="0"/>
    <n v="42420"/>
    <x v="0"/>
    <s v="OFF-ST-10002574"/>
    <x v="1"/>
    <x v="4"/>
    <s v="SAFCO Commercial Wire Shelving, Black"/>
    <n v="828.83999999999992"/>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00000000000003"/>
    <n v="4"/>
    <n v="0.2"/>
    <x v="6985"/>
  </r>
  <r>
    <n v="9078"/>
    <x v="4539"/>
    <x v="2"/>
    <x v="935"/>
    <d v="2011-11-07T00:00:00"/>
    <s v="Standard Class"/>
    <s v="SP-20650"/>
    <s v="Stephanie Phelps"/>
    <x v="1"/>
    <s v="United States"/>
    <s v="Omaha"/>
    <x v="8"/>
    <n v="68104"/>
    <x v="2"/>
    <s v="TEC-AC-10003280"/>
    <x v="2"/>
    <x v="11"/>
    <s v="Belkin F8E887 USB Wired Ergonomic Keyboard"/>
    <n v="89.97"/>
    <n v="3"/>
    <n v="0"/>
    <x v="2965"/>
  </r>
  <r>
    <n v="9079"/>
    <x v="4540"/>
    <x v="0"/>
    <x v="595"/>
    <d v="2013-02-23T00:00:00"/>
    <s v="Standard Class"/>
    <s v="GW-14605"/>
    <s v="Giulietta Weimer"/>
    <x v="0"/>
    <s v="United States"/>
    <s v="Henderson"/>
    <x v="0"/>
    <n v="42420"/>
    <x v="0"/>
    <s v="FUR-FU-10003773"/>
    <x v="0"/>
    <x v="5"/>
    <s v="Eldon Cleatmat Plus Chair Mats for High Pile Carpets"/>
    <n v="318.08"/>
    <n v="4"/>
    <n v="0"/>
    <x v="6986"/>
  </r>
  <r>
    <n v="9080"/>
    <x v="4540"/>
    <x v="0"/>
    <x v="595"/>
    <d v="2013-02-23T00:00:00"/>
    <s v="Standard Class"/>
    <s v="GW-14605"/>
    <s v="Giulietta Weimer"/>
    <x v="0"/>
    <s v="United States"/>
    <s v="Henderson"/>
    <x v="0"/>
    <n v="42420"/>
    <x v="0"/>
    <s v="OFF-BI-10002412"/>
    <x v="1"/>
    <x v="8"/>
    <s v="Wilson Jones “Snap” Scratch Pad Binder Tool for Ring Binders"/>
    <n v="5.8"/>
    <n v="1"/>
    <n v="0"/>
    <x v="6987"/>
  </r>
  <r>
    <n v="9081"/>
    <x v="4541"/>
    <x v="3"/>
    <x v="220"/>
    <d v="2014-09-14T00:00:00"/>
    <s v="Second Class"/>
    <s v="KH-16630"/>
    <s v="Ken Heidel"/>
    <x v="1"/>
    <s v="United States"/>
    <s v="Santa Ana"/>
    <x v="1"/>
    <n v="92704"/>
    <x v="1"/>
    <s v="TEC-PH-10002564"/>
    <x v="2"/>
    <x v="7"/>
    <s v="OtterBox Defender Series Case - Samsung Galaxy S4"/>
    <n v="143.952"/>
    <n v="6"/>
    <n v="0.2"/>
    <x v="6988"/>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566"/>
  </r>
  <r>
    <n v="9085"/>
    <x v="4543"/>
    <x v="1"/>
    <x v="525"/>
    <d v="2012-02-08T00:00:00"/>
    <s v="First Class"/>
    <s v="LO-17170"/>
    <s v="Lori Olson"/>
    <x v="1"/>
    <s v="United States"/>
    <s v="Suffolk"/>
    <x v="17"/>
    <n v="23434"/>
    <x v="0"/>
    <s v="OFF-PA-10002751"/>
    <x v="1"/>
    <x v="10"/>
    <s v="Xerox 1920"/>
    <n v="29.900000000000002"/>
    <n v="5"/>
    <n v="0"/>
    <x v="4397"/>
  </r>
  <r>
    <n v="9086"/>
    <x v="4544"/>
    <x v="0"/>
    <x v="545"/>
    <d v="2013-09-13T00:00:00"/>
    <s v="Second Class"/>
    <s v="DV-13465"/>
    <s v="Dianna Vittorini"/>
    <x v="0"/>
    <s v="United States"/>
    <s v="Los Angeles"/>
    <x v="1"/>
    <n v="90049"/>
    <x v="1"/>
    <s v="OFF-BI-10004318"/>
    <x v="1"/>
    <x v="8"/>
    <s v="Ibico EB-19 Dual Function Manual Binding System"/>
    <n v="276.78400000000005"/>
    <n v="2"/>
    <n v="0.2"/>
    <x v="5710"/>
  </r>
  <r>
    <n v="9087"/>
    <x v="4545"/>
    <x v="0"/>
    <x v="182"/>
    <d v="2013-10-01T00:00:00"/>
    <s v="Standard Class"/>
    <s v="LR-17035"/>
    <s v="Lisa Ryan"/>
    <x v="1"/>
    <s v="United States"/>
    <s v="Houston"/>
    <x v="5"/>
    <n v="77041"/>
    <x v="2"/>
    <s v="OFF-AP-10001564"/>
    <x v="1"/>
    <x v="9"/>
    <s v="Hoover Commercial Lightweight Upright Vacuum with E-Z Empty Dirt Cup"/>
    <n v="93.031999999999982"/>
    <n v="2"/>
    <n v="0.8"/>
    <x v="6989"/>
  </r>
  <r>
    <n v="9088"/>
    <x v="4545"/>
    <x v="0"/>
    <x v="182"/>
    <d v="2013-10-01T00:00:00"/>
    <s v="Standard Class"/>
    <s v="LR-17035"/>
    <s v="Lisa Ryan"/>
    <x v="1"/>
    <s v="United States"/>
    <s v="Houston"/>
    <x v="5"/>
    <n v="77041"/>
    <x v="2"/>
    <s v="FUR-CH-10000513"/>
    <x v="0"/>
    <x v="1"/>
    <s v="High-Back Leather Manager's Chair"/>
    <n v="454.96499999999997"/>
    <n v="5"/>
    <n v="0.3"/>
    <x v="6990"/>
  </r>
  <r>
    <n v="9089"/>
    <x v="4546"/>
    <x v="1"/>
    <x v="83"/>
    <d v="2012-12-20T00:00:00"/>
    <s v="Standard Class"/>
    <s v="RR-19525"/>
    <s v="Rick Reed"/>
    <x v="1"/>
    <s v="United States"/>
    <s v="Cary"/>
    <x v="3"/>
    <n v="27511"/>
    <x v="0"/>
    <s v="TEC-PH-10001433"/>
    <x v="2"/>
    <x v="7"/>
    <s v="Cisco Small Business SPA 502G VoIP phone"/>
    <n v="246.16800000000001"/>
    <n v="3"/>
    <n v="0.2"/>
    <x v="2333"/>
  </r>
  <r>
    <n v="9090"/>
    <x v="4547"/>
    <x v="0"/>
    <x v="42"/>
    <d v="2013-09-21T00:00:00"/>
    <s v="Second Class"/>
    <s v="TS-21610"/>
    <s v="Troy Staebel"/>
    <x v="0"/>
    <s v="United States"/>
    <s v="Springfield"/>
    <x v="24"/>
    <n v="45503"/>
    <x v="3"/>
    <s v="OFF-ST-10002790"/>
    <x v="1"/>
    <x v="4"/>
    <s v="Safco Industrial Shelving"/>
    <n v="295.39999999999998"/>
    <n v="5"/>
    <n v="0.2"/>
    <x v="6991"/>
  </r>
  <r>
    <n v="9091"/>
    <x v="4548"/>
    <x v="3"/>
    <x v="119"/>
    <d v="2014-10-16T00:00:00"/>
    <s v="First Class"/>
    <s v="AH-10210"/>
    <s v="Alan Hwang"/>
    <x v="0"/>
    <s v="United States"/>
    <s v="Louisville"/>
    <x v="0"/>
    <n v="40214"/>
    <x v="0"/>
    <s v="OFF-ST-10002974"/>
    <x v="1"/>
    <x v="4"/>
    <s v="Trav-L-File Heavy-Duty Shuttle II, Black"/>
    <n v="348.56"/>
    <n v="8"/>
    <n v="0"/>
    <x v="6992"/>
  </r>
  <r>
    <n v="9092"/>
    <x v="4549"/>
    <x v="1"/>
    <x v="1141"/>
    <d v="2012-07-03T00:00:00"/>
    <s v="Second Class"/>
    <s v="DW-13585"/>
    <s v="Dorothy Wardle"/>
    <x v="1"/>
    <s v="United States"/>
    <s v="Troy"/>
    <x v="24"/>
    <n v="45373"/>
    <x v="3"/>
    <s v="OFF-PA-10003177"/>
    <x v="1"/>
    <x v="10"/>
    <s v="Xerox 1999"/>
    <n v="15.552000000000003"/>
    <n v="3"/>
    <n v="0.2"/>
    <x v="12"/>
  </r>
  <r>
    <n v="9093"/>
    <x v="4549"/>
    <x v="1"/>
    <x v="1141"/>
    <d v="2012-07-03T00:00:00"/>
    <s v="Second Class"/>
    <s v="DW-13585"/>
    <s v="Dorothy Wardle"/>
    <x v="1"/>
    <s v="United States"/>
    <s v="Troy"/>
    <x v="24"/>
    <n v="45373"/>
    <x v="3"/>
    <s v="FUR-BO-10001918"/>
    <x v="0"/>
    <x v="0"/>
    <s v="Sauder Forest Hills Library with Doors, Woodland Oak Finish"/>
    <n v="482.93999999999994"/>
    <n v="6"/>
    <n v="0.5"/>
    <x v="6993"/>
  </r>
  <r>
    <n v="9094"/>
    <x v="4550"/>
    <x v="1"/>
    <x v="932"/>
    <d v="2012-06-05T00:00:00"/>
    <s v="Standard Class"/>
    <s v="AJ-10945"/>
    <s v="Ashley Jarboe"/>
    <x v="0"/>
    <s v="United States"/>
    <s v="Detroit"/>
    <x v="12"/>
    <n v="48227"/>
    <x v="2"/>
    <s v="TEC-PH-10001299"/>
    <x v="2"/>
    <x v="7"/>
    <s v="Polycom CX300 Desktop Phone USB VoIP phone"/>
    <n v="299.98"/>
    <n v="2"/>
    <n v="0"/>
    <x v="4292"/>
  </r>
  <r>
    <n v="9095"/>
    <x v="4550"/>
    <x v="1"/>
    <x v="932"/>
    <d v="2012-06-05T00:00:00"/>
    <s v="Standard Class"/>
    <s v="AJ-10945"/>
    <s v="Ashley Jarboe"/>
    <x v="0"/>
    <s v="United States"/>
    <s v="Detroit"/>
    <x v="12"/>
    <n v="48227"/>
    <x v="2"/>
    <s v="OFF-BI-10004224"/>
    <x v="1"/>
    <x v="8"/>
    <s v="Catalog Binders with Expanding Posts"/>
    <n v="403.68"/>
    <n v="6"/>
    <n v="0"/>
    <x v="6994"/>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d v="2012-06-05T00:00:00"/>
    <s v="Standard Class"/>
    <s v="AJ-10945"/>
    <s v="Ashley Jarboe"/>
    <x v="0"/>
    <s v="United States"/>
    <s v="Detroit"/>
    <x v="12"/>
    <n v="48227"/>
    <x v="2"/>
    <s v="OFF-LA-10004178"/>
    <x v="1"/>
    <x v="2"/>
    <s v="Avery 491"/>
    <n v="28.91"/>
    <n v="7"/>
    <n v="0"/>
    <x v="1371"/>
  </r>
  <r>
    <n v="9098"/>
    <x v="4551"/>
    <x v="2"/>
    <x v="791"/>
    <d v="2011-04-17T00:00:00"/>
    <s v="Standard Class"/>
    <s v="SV-20785"/>
    <s v="Stewart Visinsky"/>
    <x v="0"/>
    <s v="United States"/>
    <s v="Bloomington"/>
    <x v="14"/>
    <n v="47401"/>
    <x v="2"/>
    <s v="OFF-PA-10000289"/>
    <x v="1"/>
    <x v="10"/>
    <s v="Xerox 213"/>
    <n v="32.400000000000006"/>
    <n v="5"/>
    <n v="0"/>
    <x v="56"/>
  </r>
  <r>
    <n v="9099"/>
    <x v="4552"/>
    <x v="3"/>
    <x v="386"/>
    <d v="2014-10-17T00:00:00"/>
    <s v="Standard Class"/>
    <s v="MG-17650"/>
    <s v="Matthew Grinstein"/>
    <x v="2"/>
    <s v="United States"/>
    <s v="Dallas"/>
    <x v="5"/>
    <n v="75081"/>
    <x v="2"/>
    <s v="TEC-PH-10002085"/>
    <x v="2"/>
    <x v="7"/>
    <s v="Clarity 53712"/>
    <n v="369.54399999999998"/>
    <n v="7"/>
    <n v="0.2"/>
    <x v="6996"/>
  </r>
  <r>
    <n v="9100"/>
    <x v="4552"/>
    <x v="3"/>
    <x v="386"/>
    <d v="2014-10-17T00:00:00"/>
    <s v="Standard Class"/>
    <s v="MG-17650"/>
    <s v="Matthew Grinstein"/>
    <x v="2"/>
    <s v="United States"/>
    <s v="Dallas"/>
    <x v="5"/>
    <n v="75081"/>
    <x v="2"/>
    <s v="OFF-PA-10001934"/>
    <x v="1"/>
    <x v="10"/>
    <s v="Xerox 1993"/>
    <n v="10.368000000000002"/>
    <n v="2"/>
    <n v="0.2"/>
    <x v="4519"/>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x v="6997"/>
  </r>
  <r>
    <n v="9102"/>
    <x v="4553"/>
    <x v="1"/>
    <x v="209"/>
    <d v="2012-11-12T00:00:00"/>
    <s v="Standard Class"/>
    <s v="AB-10105"/>
    <s v="Adrian Barton"/>
    <x v="0"/>
    <s v="United States"/>
    <s v="Houston"/>
    <x v="5"/>
    <n v="77041"/>
    <x v="2"/>
    <s v="OFF-AR-10001683"/>
    <x v="1"/>
    <x v="6"/>
    <s v="Lumber Crayons"/>
    <n v="23.64"/>
    <n v="3"/>
    <n v="0.2"/>
    <x v="6998"/>
  </r>
  <r>
    <n v="9103"/>
    <x v="4553"/>
    <x v="1"/>
    <x v="209"/>
    <d v="2012-11-12T00:00:00"/>
    <s v="Standard Class"/>
    <s v="AB-10105"/>
    <s v="Adrian Barton"/>
    <x v="0"/>
    <s v="United States"/>
    <s v="Houston"/>
    <x v="5"/>
    <n v="77041"/>
    <x v="2"/>
    <s v="OFF-ST-10001713"/>
    <x v="1"/>
    <x v="4"/>
    <s v="Gould Plastics 9-Pocket Panel Bin, 18-3/8w x 5-1/4d x 20-1/2h, Black"/>
    <n v="84.784000000000006"/>
    <n v="2"/>
    <n v="0.2"/>
    <x v="3040"/>
  </r>
  <r>
    <n v="9104"/>
    <x v="4553"/>
    <x v="1"/>
    <x v="209"/>
    <d v="2012-11-12T00:00:00"/>
    <s v="Standard Class"/>
    <s v="AB-10105"/>
    <s v="Adrian Barton"/>
    <x v="0"/>
    <s v="United States"/>
    <s v="Houston"/>
    <x v="5"/>
    <n v="77041"/>
    <x v="2"/>
    <s v="FUR-FU-10000193"/>
    <x v="0"/>
    <x v="5"/>
    <s v="Tenex Chairmats For Use with Hard Floors"/>
    <n v="64.959999999999994"/>
    <n v="5"/>
    <n v="0.6"/>
    <x v="6999"/>
  </r>
  <r>
    <n v="9105"/>
    <x v="4553"/>
    <x v="1"/>
    <x v="209"/>
    <d v="2012-11-12T00:00:00"/>
    <s v="Standard Class"/>
    <s v="AB-10105"/>
    <s v="Adrian Barton"/>
    <x v="0"/>
    <s v="United States"/>
    <s v="Houston"/>
    <x v="5"/>
    <n v="77041"/>
    <x v="2"/>
    <s v="OFF-BI-10000474"/>
    <x v="1"/>
    <x v="8"/>
    <s v="Avery Recycled Flexi-View Covers for Binding Systems"/>
    <n v="32.059999999999995"/>
    <n v="10"/>
    <n v="0.8"/>
    <x v="7000"/>
  </r>
  <r>
    <n v="9106"/>
    <x v="4553"/>
    <x v="1"/>
    <x v="209"/>
    <d v="2012-11-12T00:00:00"/>
    <s v="Standard Class"/>
    <s v="AB-10105"/>
    <s v="Adrian Barton"/>
    <x v="0"/>
    <s v="United States"/>
    <s v="Houston"/>
    <x v="5"/>
    <n v="77041"/>
    <x v="2"/>
    <s v="OFF-ST-10000129"/>
    <x v="1"/>
    <x v="4"/>
    <s v="Fellowes Recycled Storage Drawers"/>
    <n v="177.64800000000002"/>
    <n v="2"/>
    <n v="0.2"/>
    <x v="7001"/>
  </r>
  <r>
    <n v="9107"/>
    <x v="4553"/>
    <x v="1"/>
    <x v="209"/>
    <d v="2012-11-12T00:00:00"/>
    <s v="Standard Class"/>
    <s v="AB-10105"/>
    <s v="Adrian Barton"/>
    <x v="0"/>
    <s v="United States"/>
    <s v="Houston"/>
    <x v="5"/>
    <n v="77041"/>
    <x v="2"/>
    <s v="TEC-MA-10001016"/>
    <x v="2"/>
    <x v="15"/>
    <s v="Canon PC170 Desktop Personal Copier"/>
    <n v="287.90999999999997"/>
    <n v="3"/>
    <n v="0.4"/>
    <x v="3491"/>
  </r>
  <r>
    <n v="9108"/>
    <x v="4554"/>
    <x v="1"/>
    <x v="442"/>
    <d v="2012-05-28T00:00:00"/>
    <s v="First Class"/>
    <s v="MM-18280"/>
    <s v="Muhammed MacIntyre"/>
    <x v="1"/>
    <s v="United States"/>
    <s v="Haltom City"/>
    <x v="5"/>
    <n v="76117"/>
    <x v="2"/>
    <s v="OFF-SU-10002557"/>
    <x v="1"/>
    <x v="14"/>
    <s v="Fiskars Spring-Action Scissors"/>
    <n v="22.368000000000002"/>
    <n v="2"/>
    <n v="0.2"/>
    <x v="4187"/>
  </r>
  <r>
    <n v="9109"/>
    <x v="4554"/>
    <x v="1"/>
    <x v="442"/>
    <d v="2012-05-28T00:00:00"/>
    <s v="First Class"/>
    <s v="MM-18280"/>
    <s v="Muhammed MacIntyre"/>
    <x v="1"/>
    <s v="United States"/>
    <s v="Haltom City"/>
    <x v="5"/>
    <n v="76117"/>
    <x v="2"/>
    <s v="OFF-PA-10002160"/>
    <x v="1"/>
    <x v="10"/>
    <s v="Xerox 1978"/>
    <n v="32.368000000000002"/>
    <n v="7"/>
    <n v="0.2"/>
    <x v="7002"/>
  </r>
  <r>
    <n v="9110"/>
    <x v="4554"/>
    <x v="1"/>
    <x v="442"/>
    <d v="2012-05-28T00:00:00"/>
    <s v="First Class"/>
    <s v="MM-18280"/>
    <s v="Muhammed MacIntyre"/>
    <x v="1"/>
    <s v="United States"/>
    <s v="Haltom City"/>
    <x v="5"/>
    <n v="76117"/>
    <x v="2"/>
    <s v="TEC-AC-10003095"/>
    <x v="2"/>
    <x v="11"/>
    <s v="Logitech G35 7.1-Channel Surround Sound Headset"/>
    <n v="207.98400000000004"/>
    <n v="2"/>
    <n v="0.2"/>
    <x v="7003"/>
  </r>
  <r>
    <n v="9111"/>
    <x v="4555"/>
    <x v="2"/>
    <x v="303"/>
    <d v="2011-10-15T00:00:00"/>
    <s v="First Class"/>
    <s v="MA-17995"/>
    <s v="Michelle Arnett"/>
    <x v="2"/>
    <s v="United States"/>
    <s v="Richmond"/>
    <x v="17"/>
    <n v="23223"/>
    <x v="0"/>
    <s v="OFF-EN-10003160"/>
    <x v="1"/>
    <x v="12"/>
    <s v="Pastel Pink Envelopes"/>
    <n v="36.4"/>
    <n v="5"/>
    <n v="0"/>
    <x v="4980"/>
  </r>
  <r>
    <n v="9112"/>
    <x v="4555"/>
    <x v="2"/>
    <x v="303"/>
    <d v="2011-10-15T00:00:00"/>
    <s v="First Class"/>
    <s v="MA-17995"/>
    <s v="Michelle Arnett"/>
    <x v="2"/>
    <s v="United States"/>
    <s v="Richmond"/>
    <x v="17"/>
    <n v="23223"/>
    <x v="0"/>
    <s v="TEC-AC-10001542"/>
    <x v="2"/>
    <x v="11"/>
    <s v="SanDisk Cruzer 16 GB USB Flash Drive"/>
    <n v="22.96"/>
    <n v="2"/>
    <n v="0"/>
    <x v="7004"/>
  </r>
  <r>
    <n v="9113"/>
    <x v="4555"/>
    <x v="2"/>
    <x v="303"/>
    <d v="2011-10-15T00:00:00"/>
    <s v="First Class"/>
    <s v="MA-17995"/>
    <s v="Michelle Arnett"/>
    <x v="2"/>
    <s v="United States"/>
    <s v="Richmond"/>
    <x v="17"/>
    <n v="23223"/>
    <x v="0"/>
    <s v="OFF-ST-10003641"/>
    <x v="1"/>
    <x v="4"/>
    <s v="Space Solutions Industrial Galvanized Steel Shelving."/>
    <n v="315.2"/>
    <n v="4"/>
    <n v="0"/>
    <x v="7005"/>
  </r>
  <r>
    <n v="9114"/>
    <x v="4555"/>
    <x v="2"/>
    <x v="303"/>
    <d v="2011-10-15T00:00:00"/>
    <s v="First Class"/>
    <s v="MA-17995"/>
    <s v="Michelle Arnett"/>
    <x v="2"/>
    <s v="United States"/>
    <s v="Richmond"/>
    <x v="17"/>
    <n v="23223"/>
    <x v="0"/>
    <s v="OFF-BI-10002432"/>
    <x v="1"/>
    <x v="8"/>
    <s v="Wilson Jones Standard D-Ring Binders"/>
    <n v="15.18"/>
    <n v="3"/>
    <n v="0"/>
    <x v="7006"/>
  </r>
  <r>
    <n v="9115"/>
    <x v="4556"/>
    <x v="0"/>
    <x v="569"/>
    <d v="2013-02-10T00:00:00"/>
    <s v="Second Class"/>
    <s v="EB-13975"/>
    <s v="Erica Bern"/>
    <x v="1"/>
    <s v="United States"/>
    <s v="Los Angeles"/>
    <x v="1"/>
    <n v="90049"/>
    <x v="1"/>
    <s v="TEC-PH-10004094"/>
    <x v="2"/>
    <x v="7"/>
    <s v="Motorola L703CM"/>
    <n v="623.96"/>
    <n v="5"/>
    <n v="0.2"/>
    <x v="5610"/>
  </r>
  <r>
    <n v="9116"/>
    <x v="4557"/>
    <x v="3"/>
    <x v="617"/>
    <d v="2014-01-25T00:00:00"/>
    <s v="Second Class"/>
    <s v="NS-18505"/>
    <s v="Neola Schneider"/>
    <x v="0"/>
    <s v="United States"/>
    <s v="Philadelphia"/>
    <x v="9"/>
    <n v="19140"/>
    <x v="3"/>
    <s v="TEC-PH-10001817"/>
    <x v="2"/>
    <x v="7"/>
    <s v="Wilson Electronics DB Pro Signal Booster"/>
    <n v="429.59999999999997"/>
    <n v="2"/>
    <n v="0.4"/>
    <x v="7007"/>
  </r>
  <r>
    <n v="9117"/>
    <x v="4557"/>
    <x v="3"/>
    <x v="617"/>
    <d v="2014-01-25T00:00:00"/>
    <s v="Second Class"/>
    <s v="NS-18505"/>
    <s v="Neola Schneider"/>
    <x v="0"/>
    <s v="United States"/>
    <s v="Philadelphia"/>
    <x v="9"/>
    <n v="19140"/>
    <x v="3"/>
    <s v="FUR-FU-10002759"/>
    <x v="0"/>
    <x v="5"/>
    <s v="12-1/2 Diameter Round Wall Clock"/>
    <n v="31.968000000000004"/>
    <n v="2"/>
    <n v="0.2"/>
    <x v="7008"/>
  </r>
  <r>
    <n v="9118"/>
    <x v="4557"/>
    <x v="3"/>
    <x v="617"/>
    <d v="2014-01-25T00:00:00"/>
    <s v="Second Class"/>
    <s v="NS-18505"/>
    <s v="Neola Schneider"/>
    <x v="0"/>
    <s v="United States"/>
    <s v="Philadelphia"/>
    <x v="9"/>
    <n v="19140"/>
    <x v="3"/>
    <s v="FUR-CH-10000309"/>
    <x v="0"/>
    <x v="1"/>
    <s v="Global Comet Stacking Arm Chair"/>
    <n v="887.27099999999984"/>
    <n v="3"/>
    <n v="0.3"/>
    <x v="6044"/>
  </r>
  <r>
    <n v="9119"/>
    <x v="4557"/>
    <x v="3"/>
    <x v="617"/>
    <d v="2014-01-25T00:00:00"/>
    <s v="Second Class"/>
    <s v="NS-18505"/>
    <s v="Neola Schneider"/>
    <x v="0"/>
    <s v="United States"/>
    <s v="Philadelphia"/>
    <x v="9"/>
    <n v="19140"/>
    <x v="3"/>
    <s v="OFF-PA-10003673"/>
    <x v="1"/>
    <x v="10"/>
    <s v="Strathmore Photo Mount Cards"/>
    <n v="21.696000000000002"/>
    <n v="4"/>
    <n v="0.2"/>
    <x v="7009"/>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7010"/>
  </r>
  <r>
    <n v="9122"/>
    <x v="4559"/>
    <x v="3"/>
    <x v="257"/>
    <d v="2014-03-21T00:00:00"/>
    <s v="Second Class"/>
    <s v="JK-15325"/>
    <s v="Jason Klamczynski"/>
    <x v="1"/>
    <s v="United States"/>
    <s v="Los Angeles"/>
    <x v="1"/>
    <n v="90032"/>
    <x v="1"/>
    <s v="OFF-AP-10000358"/>
    <x v="1"/>
    <x v="9"/>
    <s v="Fellowes Basic Home/Office Series Surge Protectors"/>
    <n v="90.86"/>
    <n v="7"/>
    <n v="0"/>
    <x v="1896"/>
  </r>
  <r>
    <n v="9123"/>
    <x v="4560"/>
    <x v="3"/>
    <x v="221"/>
    <d v="2014-11-25T00:00:00"/>
    <s v="Same Day"/>
    <s v="PR-18880"/>
    <s v="Patrick Ryan"/>
    <x v="0"/>
    <s v="United States"/>
    <s v="San Francisco"/>
    <x v="1"/>
    <n v="94109"/>
    <x v="1"/>
    <s v="OFF-PA-10002137"/>
    <x v="1"/>
    <x v="10"/>
    <s v="Southworth 100% Résumé Paper, 24lb."/>
    <n v="7.78"/>
    <n v="1"/>
    <n v="0"/>
    <x v="7011"/>
  </r>
  <r>
    <n v="9124"/>
    <x v="4561"/>
    <x v="0"/>
    <x v="491"/>
    <d v="2013-11-29T00:00:00"/>
    <s v="Second Class"/>
    <s v="EH-13945"/>
    <s v="Eric Hoffmann"/>
    <x v="0"/>
    <s v="United States"/>
    <s v="Philadelphia"/>
    <x v="9"/>
    <n v="19120"/>
    <x v="3"/>
    <s v="OFF-BI-10003364"/>
    <x v="1"/>
    <x v="8"/>
    <s v="Binding Machine Supplies"/>
    <n v="78.759000000000015"/>
    <n v="9"/>
    <n v="0.7"/>
    <x v="7012"/>
  </r>
  <r>
    <n v="9125"/>
    <x v="4562"/>
    <x v="0"/>
    <x v="298"/>
    <d v="2013-08-21T00:00:00"/>
    <s v="Second Class"/>
    <s v="MA-17560"/>
    <s v="Matt Abelman"/>
    <x v="2"/>
    <s v="United States"/>
    <s v="Houston"/>
    <x v="5"/>
    <n v="77070"/>
    <x v="2"/>
    <s v="FUR-FU-10001940"/>
    <x v="0"/>
    <x v="5"/>
    <s v="Staples"/>
    <n v="9.5519999999999996"/>
    <n v="3"/>
    <n v="0.6"/>
    <x v="2976"/>
  </r>
  <r>
    <n v="9126"/>
    <x v="4562"/>
    <x v="0"/>
    <x v="298"/>
    <d v="2013-08-21T00:00:00"/>
    <s v="Second Class"/>
    <s v="MA-17560"/>
    <s v="Matt Abelman"/>
    <x v="2"/>
    <s v="United States"/>
    <s v="Houston"/>
    <x v="5"/>
    <n v="77070"/>
    <x v="2"/>
    <s v="FUR-FU-10000320"/>
    <x v="0"/>
    <x v="5"/>
    <s v="OIC Stacking Trays"/>
    <n v="5.3440000000000003"/>
    <n v="4"/>
    <n v="0.6"/>
    <x v="7013"/>
  </r>
  <r>
    <n v="9127"/>
    <x v="4563"/>
    <x v="1"/>
    <x v="109"/>
    <d v="2012-12-03T00:00:00"/>
    <s v="Standard Class"/>
    <s v="MA-17995"/>
    <s v="Michelle Arnett"/>
    <x v="2"/>
    <s v="United States"/>
    <s v="Las Cruces"/>
    <x v="27"/>
    <n v="88001"/>
    <x v="1"/>
    <s v="OFF-AR-10004441"/>
    <x v="1"/>
    <x v="6"/>
    <s v="BIC Brite Liner Highlighters"/>
    <n v="8.2799999999999994"/>
    <n v="2"/>
    <n v="0"/>
    <x v="7014"/>
  </r>
  <r>
    <n v="9128"/>
    <x v="4564"/>
    <x v="3"/>
    <x v="1126"/>
    <d v="2014-06-02T00:00:00"/>
    <s v="Standard Class"/>
    <s v="JL-15505"/>
    <s v="Jeremy Lonsdale"/>
    <x v="0"/>
    <s v="United States"/>
    <s v="Houston"/>
    <x v="5"/>
    <n v="77070"/>
    <x v="2"/>
    <s v="OFF-ST-10002182"/>
    <x v="1"/>
    <x v="4"/>
    <s v="Iris 3-Drawer Stacking Bin, Black"/>
    <n v="50.135999999999996"/>
    <n v="3"/>
    <n v="0.2"/>
    <x v="7015"/>
  </r>
  <r>
    <n v="9129"/>
    <x v="4565"/>
    <x v="3"/>
    <x v="507"/>
    <d v="2014-09-06T00:00:00"/>
    <s v="First Class"/>
    <s v="AS-10045"/>
    <s v="Aaron Smayling"/>
    <x v="1"/>
    <s v="United States"/>
    <s v="Redmond"/>
    <x v="21"/>
    <n v="97756"/>
    <x v="1"/>
    <s v="OFF-BI-10002931"/>
    <x v="1"/>
    <x v="8"/>
    <s v="Avery Trapezoid Extra Heavy Duty 4&quot; Binders"/>
    <n v="88.074000000000012"/>
    <n v="7"/>
    <n v="0.7"/>
    <x v="7016"/>
  </r>
  <r>
    <n v="9130"/>
    <x v="4566"/>
    <x v="0"/>
    <x v="830"/>
    <d v="2013-03-27T00:00:00"/>
    <s v="Second Class"/>
    <s v="DC-12850"/>
    <s v="Dan Campbell"/>
    <x v="0"/>
    <s v="United States"/>
    <s v="Cleveland"/>
    <x v="24"/>
    <n v="44105"/>
    <x v="3"/>
    <s v="FUR-BO-10004357"/>
    <x v="0"/>
    <x v="0"/>
    <s v="O'Sullivan Living Dimensions 3-Shelf Bookcases"/>
    <n v="301.46999999999997"/>
    <n v="3"/>
    <n v="0.5"/>
    <x v="7017"/>
  </r>
  <r>
    <n v="9131"/>
    <x v="4566"/>
    <x v="0"/>
    <x v="830"/>
    <d v="2013-03-27T00:00:00"/>
    <s v="Second Class"/>
    <s v="DC-12850"/>
    <s v="Dan Campbell"/>
    <x v="0"/>
    <s v="United States"/>
    <s v="Cleveland"/>
    <x v="24"/>
    <n v="44105"/>
    <x v="3"/>
    <s v="OFF-AR-10000475"/>
    <x v="1"/>
    <x v="6"/>
    <s v="Hunt BOSTON Vista Battery-Operated Pencil Sharpener, Black"/>
    <n v="18.656000000000002"/>
    <n v="2"/>
    <n v="0.2"/>
    <x v="7018"/>
  </r>
  <r>
    <n v="9132"/>
    <x v="4567"/>
    <x v="3"/>
    <x v="39"/>
    <d v="2014-06-02T00:00:00"/>
    <s v="Standard Class"/>
    <s v="MD-17860"/>
    <s v="Michael Dominguez"/>
    <x v="1"/>
    <s v="United States"/>
    <s v="Laurel"/>
    <x v="39"/>
    <n v="20707"/>
    <x v="3"/>
    <s v="FUR-FU-10001473"/>
    <x v="0"/>
    <x v="5"/>
    <s v="DAX Wood Document Frame"/>
    <n v="27.46"/>
    <n v="2"/>
    <n v="0"/>
    <x v="1357"/>
  </r>
  <r>
    <n v="9133"/>
    <x v="4567"/>
    <x v="3"/>
    <x v="39"/>
    <d v="2014-06-02T00:00:00"/>
    <s v="Standard Class"/>
    <s v="MD-17860"/>
    <s v="Michael Dominguez"/>
    <x v="1"/>
    <s v="United States"/>
    <s v="Laurel"/>
    <x v="39"/>
    <n v="20707"/>
    <x v="3"/>
    <s v="OFF-AP-10001469"/>
    <x v="1"/>
    <x v="9"/>
    <s v="Fellowes 8 Outlet Superior Workstation Surge Protector"/>
    <n v="125.13"/>
    <n v="3"/>
    <n v="0"/>
    <x v="7019"/>
  </r>
  <r>
    <n v="9134"/>
    <x v="4568"/>
    <x v="1"/>
    <x v="284"/>
    <d v="2012-09-04T00:00:00"/>
    <s v="Standard Class"/>
    <s v="RH-19510"/>
    <s v="Rick Huthwaite"/>
    <x v="2"/>
    <s v="United States"/>
    <s v="San Diego"/>
    <x v="1"/>
    <n v="92037"/>
    <x v="1"/>
    <s v="TEC-PH-10004447"/>
    <x v="2"/>
    <x v="7"/>
    <s v="Toshiba IPT2010-SD IP Telephone"/>
    <n v="555.96"/>
    <n v="5"/>
    <n v="0.2"/>
    <x v="7020"/>
  </r>
  <r>
    <n v="9135"/>
    <x v="4569"/>
    <x v="0"/>
    <x v="408"/>
    <d v="2013-04-18T00:00:00"/>
    <s v="Standard Class"/>
    <s v="TB-21175"/>
    <s v="Thomas Boland"/>
    <x v="1"/>
    <s v="United States"/>
    <s v="Wilson"/>
    <x v="3"/>
    <n v="27893"/>
    <x v="0"/>
    <s v="OFF-ST-10001469"/>
    <x v="1"/>
    <x v="4"/>
    <s v="Fellowes Bankers Box Recycled Super Stor/Drawer"/>
    <n v="129.55199999999999"/>
    <n v="3"/>
    <n v="0.2"/>
    <x v="6280"/>
  </r>
  <r>
    <n v="9136"/>
    <x v="4569"/>
    <x v="0"/>
    <x v="408"/>
    <d v="2013-04-18T00:00:00"/>
    <s v="Standard Class"/>
    <s v="TB-21175"/>
    <s v="Thomas Boland"/>
    <x v="1"/>
    <s v="United States"/>
    <s v="Wilson"/>
    <x v="3"/>
    <n v="27893"/>
    <x v="0"/>
    <s v="OFF-ST-10000060"/>
    <x v="1"/>
    <x v="4"/>
    <s v="Fellowes Bankers Box Staxonsteel Drawer File/Stacking System"/>
    <n v="51.984000000000009"/>
    <n v="1"/>
    <n v="0.2"/>
    <x v="7021"/>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x v="7022"/>
  </r>
  <r>
    <n v="9138"/>
    <x v="4570"/>
    <x v="2"/>
    <x v="563"/>
    <d v="2011-02-10T00:00:00"/>
    <s v="Standard Class"/>
    <s v="EB-13930"/>
    <s v="Eric Barreto"/>
    <x v="0"/>
    <s v="United States"/>
    <s v="Saint Petersburg"/>
    <x v="2"/>
    <n v="33710"/>
    <x v="0"/>
    <s v="OFF-BI-10000666"/>
    <x v="1"/>
    <x v="8"/>
    <s v="Surelock Post Binders"/>
    <n v="18.336000000000002"/>
    <n v="2"/>
    <n v="0.7"/>
    <x v="7023"/>
  </r>
  <r>
    <n v="9139"/>
    <x v="4570"/>
    <x v="2"/>
    <x v="563"/>
    <d v="2011-02-10T00:00:00"/>
    <s v="Standard Class"/>
    <s v="EB-13930"/>
    <s v="Eric Barreto"/>
    <x v="0"/>
    <s v="United States"/>
    <s v="Saint Petersburg"/>
    <x v="2"/>
    <n v="33710"/>
    <x v="0"/>
    <s v="TEC-PH-10002890"/>
    <x v="2"/>
    <x v="7"/>
    <s v="AT&amp;T 17929 Lendline Telephone"/>
    <n v="180.96"/>
    <n v="5"/>
    <n v="0.2"/>
    <x v="5258"/>
  </r>
  <r>
    <n v="9140"/>
    <x v="4571"/>
    <x v="2"/>
    <x v="814"/>
    <d v="2011-09-08T00:00:00"/>
    <s v="Standard Class"/>
    <s v="BM-11785"/>
    <s v="Bryan Mills"/>
    <x v="0"/>
    <s v="United States"/>
    <s v="Buffalo Grove"/>
    <x v="10"/>
    <n v="60089"/>
    <x v="2"/>
    <s v="TEC-AC-10000844"/>
    <x v="2"/>
    <x v="11"/>
    <s v="Logitech Gaming G510s - Keyboard"/>
    <n v="475.94400000000002"/>
    <n v="7"/>
    <n v="0.2"/>
    <x v="7024"/>
  </r>
  <r>
    <n v="9141"/>
    <x v="4572"/>
    <x v="3"/>
    <x v="1033"/>
    <d v="2014-10-03T00:00:00"/>
    <s v="Second Class"/>
    <s v="BT-11530"/>
    <s v="Bradley Talbott"/>
    <x v="2"/>
    <s v="United States"/>
    <s v="Los Angeles"/>
    <x v="1"/>
    <n v="90049"/>
    <x v="1"/>
    <s v="TEC-AC-10002402"/>
    <x v="2"/>
    <x v="11"/>
    <s v="Razer Kraken PRO Over Ear PC and Music Headset"/>
    <n v="159.97999999999999"/>
    <n v="2"/>
    <n v="0"/>
    <x v="7025"/>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d v="2014-05-27T00:00:00"/>
    <s v="Standard Class"/>
    <s v="RD-19480"/>
    <s v="Rick Duston"/>
    <x v="0"/>
    <s v="United States"/>
    <s v="Las Vegas"/>
    <x v="33"/>
    <n v="89115"/>
    <x v="1"/>
    <s v="OFF-BI-10004040"/>
    <x v="1"/>
    <x v="8"/>
    <s v="Wilson Jones Impact Binders"/>
    <n v="8.2880000000000003"/>
    <n v="2"/>
    <n v="0.2"/>
    <x v="1971"/>
  </r>
  <r>
    <n v="9144"/>
    <x v="4574"/>
    <x v="3"/>
    <x v="968"/>
    <d v="2014-05-27T00:00:00"/>
    <s v="Standard Class"/>
    <s v="RD-19480"/>
    <s v="Rick Duston"/>
    <x v="0"/>
    <s v="United States"/>
    <s v="Las Vegas"/>
    <x v="33"/>
    <n v="89115"/>
    <x v="1"/>
    <s v="TEC-PH-10004094"/>
    <x v="2"/>
    <x v="7"/>
    <s v="Motorola L703CM"/>
    <n v="1123.1280000000002"/>
    <n v="9"/>
    <n v="0.2"/>
    <x v="7026"/>
  </r>
  <r>
    <n v="9145"/>
    <x v="4574"/>
    <x v="3"/>
    <x v="968"/>
    <d v="2014-05-27T00:00:00"/>
    <s v="Standard Class"/>
    <s v="RD-19480"/>
    <s v="Rick Duston"/>
    <x v="0"/>
    <s v="United States"/>
    <s v="Las Vegas"/>
    <x v="33"/>
    <n v="89115"/>
    <x v="1"/>
    <s v="OFF-AP-10000358"/>
    <x v="1"/>
    <x v="9"/>
    <s v="Fellowes Basic Home/Office Series Surge Protectors"/>
    <n v="64.900000000000006"/>
    <n v="5"/>
    <n v="0"/>
    <x v="7027"/>
  </r>
  <r>
    <n v="9146"/>
    <x v="4575"/>
    <x v="1"/>
    <x v="1181"/>
    <d v="2012-09-24T00:00:00"/>
    <s v="Standard Class"/>
    <s v="TP-21130"/>
    <s v="Theone Pippenger"/>
    <x v="0"/>
    <s v="United States"/>
    <s v="Naperville"/>
    <x v="10"/>
    <n v="60540"/>
    <x v="2"/>
    <s v="OFF-BI-10000138"/>
    <x v="1"/>
    <x v="8"/>
    <s v="Acco Translucent Poly Ring Binders"/>
    <n v="2.8079999999999989"/>
    <n v="3"/>
    <n v="0.8"/>
    <x v="7028"/>
  </r>
  <r>
    <n v="9147"/>
    <x v="4576"/>
    <x v="0"/>
    <x v="1156"/>
    <d v="2013-01-27T00:00:00"/>
    <s v="Standard Class"/>
    <s v="CB-12535"/>
    <s v="Claudia Bergmann"/>
    <x v="1"/>
    <s v="United States"/>
    <s v="Burlington"/>
    <x v="42"/>
    <s v="05408"/>
    <x v="3"/>
    <s v="TEC-AC-10002926"/>
    <x v="2"/>
    <x v="11"/>
    <s v="Logitech Wireless Marathon Mouse M705"/>
    <n v="99.98"/>
    <n v="2"/>
    <n v="0"/>
    <x v="3067"/>
  </r>
  <r>
    <n v="9148"/>
    <x v="4576"/>
    <x v="0"/>
    <x v="1156"/>
    <d v="2013-01-27T00:00:00"/>
    <s v="Standard Class"/>
    <s v="CB-12535"/>
    <s v="Claudia Bergmann"/>
    <x v="1"/>
    <s v="United States"/>
    <s v="Burlington"/>
    <x v="42"/>
    <s v="05408"/>
    <x v="3"/>
    <s v="OFF-AR-10003477"/>
    <x v="1"/>
    <x v="6"/>
    <s v="4009 Highlighters"/>
    <n v="8.0400000000000009"/>
    <n v="6"/>
    <n v="0"/>
    <x v="7029"/>
  </r>
  <r>
    <n v="9149"/>
    <x v="4576"/>
    <x v="0"/>
    <x v="1156"/>
    <d v="2013-01-27T00:00:00"/>
    <s v="Standard Class"/>
    <s v="CB-12535"/>
    <s v="Claudia Bergmann"/>
    <x v="1"/>
    <s v="United States"/>
    <s v="Burlington"/>
    <x v="42"/>
    <s v="05408"/>
    <x v="3"/>
    <s v="OFF-ST-10001526"/>
    <x v="1"/>
    <x v="4"/>
    <s v="Iceberg Mobile Mega Data/Printer Cart "/>
    <n v="1564.29"/>
    <n v="13"/>
    <n v="0"/>
    <x v="7030"/>
  </r>
  <r>
    <n v="9150"/>
    <x v="4577"/>
    <x v="2"/>
    <x v="106"/>
    <d v="2011-06-06T00:00:00"/>
    <s v="Standard Class"/>
    <s v="QJ-19255"/>
    <s v="Quincy Jones"/>
    <x v="1"/>
    <s v="United States"/>
    <s v="Detroit"/>
    <x v="12"/>
    <n v="48234"/>
    <x v="2"/>
    <s v="OFF-BI-10001765"/>
    <x v="1"/>
    <x v="8"/>
    <s v="Wilson Jones Heavy-Duty Casebound Ring Binders with Metal Hinges"/>
    <n v="138.56"/>
    <n v="4"/>
    <n v="0"/>
    <x v="7031"/>
  </r>
  <r>
    <n v="9151"/>
    <x v="4577"/>
    <x v="2"/>
    <x v="106"/>
    <d v="2011-06-06T00:00:00"/>
    <s v="Standard Class"/>
    <s v="QJ-19255"/>
    <s v="Quincy Jones"/>
    <x v="1"/>
    <s v="United States"/>
    <s v="Detroit"/>
    <x v="12"/>
    <n v="48234"/>
    <x v="2"/>
    <s v="OFF-AP-10004859"/>
    <x v="1"/>
    <x v="9"/>
    <s v="Acco 6 Outlet Guardian Premium Surge Suppressor"/>
    <n v="65.52000000000001"/>
    <n v="5"/>
    <n v="0.1"/>
    <x v="7032"/>
  </r>
  <r>
    <n v="9152"/>
    <x v="4578"/>
    <x v="1"/>
    <x v="496"/>
    <d v="2012-09-29T00:00:00"/>
    <s v="Second Class"/>
    <s v="KM-16720"/>
    <s v="Kunst Miller"/>
    <x v="0"/>
    <s v="United States"/>
    <s v="Avondale"/>
    <x v="16"/>
    <n v="85323"/>
    <x v="1"/>
    <s v="OFF-AR-10003179"/>
    <x v="1"/>
    <x v="6"/>
    <s v="Dixon Ticonderoga Core-Lock Colored Pencils"/>
    <n v="14.576000000000001"/>
    <n v="2"/>
    <n v="0.2"/>
    <x v="5677"/>
  </r>
  <r>
    <n v="9153"/>
    <x v="4578"/>
    <x v="1"/>
    <x v="496"/>
    <d v="2012-09-29T00:00:00"/>
    <s v="Second Class"/>
    <s v="KM-16720"/>
    <s v="Kunst Miller"/>
    <x v="0"/>
    <s v="United States"/>
    <s v="Avondale"/>
    <x v="16"/>
    <n v="85323"/>
    <x v="1"/>
    <s v="TEC-AC-10002345"/>
    <x v="2"/>
    <x v="11"/>
    <s v="HP Standard 104 key PS/2 Keyboard"/>
    <n v="23.200000000000003"/>
    <n v="2"/>
    <n v="0.2"/>
    <x v="7033"/>
  </r>
  <r>
    <n v="9154"/>
    <x v="4578"/>
    <x v="1"/>
    <x v="496"/>
    <d v="2012-09-29T00:00:00"/>
    <s v="Second Class"/>
    <s v="KM-16720"/>
    <s v="Kunst Miller"/>
    <x v="0"/>
    <s v="United States"/>
    <s v="Avondale"/>
    <x v="16"/>
    <n v="85323"/>
    <x v="1"/>
    <s v="OFF-AR-10001246"/>
    <x v="1"/>
    <x v="6"/>
    <s v="Newell 317"/>
    <n v="16.463999999999999"/>
    <n v="7"/>
    <n v="0.2"/>
    <x v="7034"/>
  </r>
  <r>
    <n v="9155"/>
    <x v="4579"/>
    <x v="0"/>
    <x v="1147"/>
    <d v="2013-08-04T00:00:00"/>
    <s v="Second Class"/>
    <s v="KM-16660"/>
    <s v="Khloe Miller"/>
    <x v="0"/>
    <s v="United States"/>
    <s v="Philadelphia"/>
    <x v="9"/>
    <n v="19140"/>
    <x v="3"/>
    <s v="FUR-FU-10004864"/>
    <x v="0"/>
    <x v="5"/>
    <s v="Eldon 500 Class Desk Accessories"/>
    <n v="19.312000000000001"/>
    <n v="2"/>
    <n v="0.2"/>
    <x v="7035"/>
  </r>
  <r>
    <n v="9156"/>
    <x v="4580"/>
    <x v="2"/>
    <x v="1213"/>
    <d v="2011-01-29T00:00:00"/>
    <s v="Standard Class"/>
    <s v="IM-15055"/>
    <s v="Ionia McGrath"/>
    <x v="0"/>
    <s v="United States"/>
    <s v="Las Vegas"/>
    <x v="33"/>
    <n v="89115"/>
    <x v="1"/>
    <s v="OFF-PA-10001804"/>
    <x v="1"/>
    <x v="10"/>
    <s v="Xerox 195"/>
    <n v="40.08"/>
    <n v="6"/>
    <n v="0"/>
    <x v="1692"/>
  </r>
  <r>
    <n v="9157"/>
    <x v="4581"/>
    <x v="2"/>
    <x v="472"/>
    <d v="2011-08-08T00:00:00"/>
    <s v="Standard Class"/>
    <s v="ML-17395"/>
    <s v="Marina Lichtenstein"/>
    <x v="1"/>
    <s v="United States"/>
    <s v="Bangor"/>
    <x v="43"/>
    <n v="4401"/>
    <x v="3"/>
    <s v="OFF-AP-10001271"/>
    <x v="1"/>
    <x v="9"/>
    <s v="Eureka The Boss Cordless Rechargeable Stick Vac"/>
    <n v="101.96"/>
    <n v="2"/>
    <n v="0"/>
    <x v="7036"/>
  </r>
  <r>
    <n v="9158"/>
    <x v="4581"/>
    <x v="2"/>
    <x v="472"/>
    <d v="2011-08-08T00:00:00"/>
    <s v="Standard Class"/>
    <s v="ML-17395"/>
    <s v="Marina Lichtenstein"/>
    <x v="1"/>
    <s v="United States"/>
    <s v="Bangor"/>
    <x v="43"/>
    <n v="4401"/>
    <x v="3"/>
    <s v="OFF-PA-10004353"/>
    <x v="1"/>
    <x v="10"/>
    <s v="Southworth 25% Cotton Premium Laser Paper and Envelopes"/>
    <n v="259.74"/>
    <n v="13"/>
    <n v="0"/>
    <x v="7037"/>
  </r>
  <r>
    <n v="9159"/>
    <x v="4581"/>
    <x v="2"/>
    <x v="472"/>
    <d v="2011-08-08T00:00:00"/>
    <s v="Standard Class"/>
    <s v="ML-17395"/>
    <s v="Marina Lichtenstein"/>
    <x v="1"/>
    <s v="United States"/>
    <s v="Bangor"/>
    <x v="43"/>
    <n v="4401"/>
    <x v="3"/>
    <s v="TEC-AC-10002473"/>
    <x v="2"/>
    <x v="11"/>
    <s v="Maxell 4.7GB DVD-R"/>
    <n v="255.42"/>
    <n v="9"/>
    <n v="0"/>
    <x v="7038"/>
  </r>
  <r>
    <n v="9160"/>
    <x v="4582"/>
    <x v="0"/>
    <x v="888"/>
    <d v="2013-08-15T00:00:00"/>
    <s v="Standard Class"/>
    <s v="GH-14410"/>
    <s v="Gary Hansen"/>
    <x v="2"/>
    <s v="United States"/>
    <s v="Hendersonville"/>
    <x v="18"/>
    <n v="37075"/>
    <x v="0"/>
    <s v="OFF-BI-10003314"/>
    <x v="1"/>
    <x v="8"/>
    <s v="Tuff Stuff Recycled Round Ring Binders"/>
    <n v="4.338000000000001"/>
    <n v="3"/>
    <n v="0.7"/>
    <x v="7039"/>
  </r>
  <r>
    <n v="9161"/>
    <x v="4582"/>
    <x v="0"/>
    <x v="888"/>
    <d v="2013-08-15T00:00:00"/>
    <s v="Standard Class"/>
    <s v="GH-14410"/>
    <s v="Gary Hansen"/>
    <x v="2"/>
    <s v="United States"/>
    <s v="Hendersonville"/>
    <x v="18"/>
    <n v="37075"/>
    <x v="0"/>
    <s v="OFF-BI-10004465"/>
    <x v="1"/>
    <x v="8"/>
    <s v="Avery Durable Slant Ring Binders"/>
    <n v="11.880000000000003"/>
    <n v="5"/>
    <n v="0.7"/>
    <x v="7040"/>
  </r>
  <r>
    <n v="9162"/>
    <x v="4583"/>
    <x v="0"/>
    <x v="16"/>
    <d v="2013-12-13T00:00:00"/>
    <s v="Standard Class"/>
    <s v="AG-10900"/>
    <s v="Arthur Gainer"/>
    <x v="0"/>
    <s v="United States"/>
    <s v="Eau Claire"/>
    <x v="6"/>
    <n v="54703"/>
    <x v="2"/>
    <s v="FUR-BO-10003450"/>
    <x v="0"/>
    <x v="0"/>
    <s v="Bush Westfield Collection Bookcases, Dark Cherry Finish"/>
    <n v="405.85999999999996"/>
    <n v="7"/>
    <n v="0"/>
    <x v="7041"/>
  </r>
  <r>
    <n v="9163"/>
    <x v="4583"/>
    <x v="0"/>
    <x v="16"/>
    <d v="2013-12-13T00:00:00"/>
    <s v="Standard Class"/>
    <s v="AG-10900"/>
    <s v="Arthur Gainer"/>
    <x v="0"/>
    <s v="United States"/>
    <s v="Eau Claire"/>
    <x v="6"/>
    <n v="54703"/>
    <x v="2"/>
    <s v="FUR-CH-10002335"/>
    <x v="0"/>
    <x v="1"/>
    <s v="Hon GuestStacker Chair"/>
    <n v="680.01"/>
    <n v="3"/>
    <n v="0"/>
    <x v="7042"/>
  </r>
  <r>
    <n v="9164"/>
    <x v="4584"/>
    <x v="1"/>
    <x v="1214"/>
    <d v="2012-06-12T00:00:00"/>
    <s v="Standard Class"/>
    <s v="MG-17695"/>
    <s v="Maureen Gnade"/>
    <x v="0"/>
    <s v="United States"/>
    <s v="Chicago"/>
    <x v="10"/>
    <n v="60610"/>
    <x v="2"/>
    <s v="TEC-AC-10003433"/>
    <x v="2"/>
    <x v="11"/>
    <s v="Maxell 4.7GB DVD+R 5/Pack"/>
    <n v="2.3760000000000003"/>
    <n v="3"/>
    <n v="0.2"/>
    <x v="2493"/>
  </r>
  <r>
    <n v="9165"/>
    <x v="4584"/>
    <x v="1"/>
    <x v="1214"/>
    <d v="2012-06-12T00:00:00"/>
    <s v="Standard Class"/>
    <s v="MG-17695"/>
    <s v="Maureen Gnade"/>
    <x v="0"/>
    <s v="United States"/>
    <s v="Chicago"/>
    <x v="10"/>
    <n v="60610"/>
    <x v="2"/>
    <s v="OFF-AP-10003849"/>
    <x v="1"/>
    <x v="9"/>
    <s v="Hoover Shoulder Vac Commercial Portable Vacuum"/>
    <n v="143.12799999999996"/>
    <n v="2"/>
    <n v="0.8"/>
    <x v="7043"/>
  </r>
  <r>
    <n v="9166"/>
    <x v="4585"/>
    <x v="0"/>
    <x v="890"/>
    <d v="2013-06-27T00:00:00"/>
    <s v="Second Class"/>
    <s v="MJ-17740"/>
    <s v="Max Jones"/>
    <x v="0"/>
    <s v="United States"/>
    <s v="San Diego"/>
    <x v="1"/>
    <n v="92037"/>
    <x v="1"/>
    <s v="TEC-MA-10000984"/>
    <x v="2"/>
    <x v="15"/>
    <s v="Okidata MB760 Printer"/>
    <n v="4476.8"/>
    <n v="4"/>
    <n v="0.2"/>
    <x v="7044"/>
  </r>
  <r>
    <n v="9167"/>
    <x v="4585"/>
    <x v="0"/>
    <x v="890"/>
    <d v="2013-06-27T00:00:00"/>
    <s v="Second Class"/>
    <s v="MJ-17740"/>
    <s v="Max Jones"/>
    <x v="0"/>
    <s v="United States"/>
    <s v="San Diego"/>
    <x v="1"/>
    <n v="92037"/>
    <x v="1"/>
    <s v="OFF-PA-10000418"/>
    <x v="1"/>
    <x v="10"/>
    <s v="Xerox 189"/>
    <n v="104.85"/>
    <n v="1"/>
    <n v="0"/>
    <x v="3157"/>
  </r>
  <r>
    <n v="9168"/>
    <x v="4585"/>
    <x v="0"/>
    <x v="890"/>
    <d v="2013-06-27T00:00:00"/>
    <s v="Second Class"/>
    <s v="MJ-17740"/>
    <s v="Max Jones"/>
    <x v="0"/>
    <s v="United States"/>
    <s v="San Diego"/>
    <x v="1"/>
    <n v="92037"/>
    <x v="1"/>
    <s v="OFF-AP-10001242"/>
    <x v="1"/>
    <x v="9"/>
    <s v="APC 7 Outlet Network SurgeArrest Surge Protector"/>
    <n v="241.44"/>
    <n v="3"/>
    <n v="0"/>
    <x v="2890"/>
  </r>
  <r>
    <n v="9169"/>
    <x v="4586"/>
    <x v="0"/>
    <x v="543"/>
    <d v="2013-03-20T00:00:00"/>
    <s v="Standard Class"/>
    <s v="SJ-20125"/>
    <s v="Sanjit Jacobs"/>
    <x v="2"/>
    <s v="United States"/>
    <s v="Jackson"/>
    <x v="35"/>
    <n v="39212"/>
    <x v="0"/>
    <s v="OFF-PA-10001954"/>
    <x v="1"/>
    <x v="10"/>
    <s v="Xerox 1964"/>
    <n v="319.76"/>
    <n v="14"/>
    <n v="0"/>
    <x v="7045"/>
  </r>
  <r>
    <n v="9170"/>
    <x v="4586"/>
    <x v="0"/>
    <x v="543"/>
    <d v="2013-03-20T00:00:00"/>
    <s v="Standard Class"/>
    <s v="SJ-20125"/>
    <s v="Sanjit Jacobs"/>
    <x v="2"/>
    <s v="United States"/>
    <s v="Jackson"/>
    <x v="35"/>
    <n v="39212"/>
    <x v="0"/>
    <s v="OFF-PA-10001954"/>
    <x v="1"/>
    <x v="10"/>
    <s v="Xerox 1964"/>
    <n v="45.68"/>
    <n v="2"/>
    <n v="0"/>
    <x v="1981"/>
  </r>
  <r>
    <n v="9171"/>
    <x v="4587"/>
    <x v="0"/>
    <x v="49"/>
    <d v="2013-12-02T00:00:00"/>
    <s v="Same Day"/>
    <s v="LB-16795"/>
    <s v="Laurel Beltran"/>
    <x v="2"/>
    <s v="United States"/>
    <s v="Oxnard"/>
    <x v="1"/>
    <n v="93030"/>
    <x v="1"/>
    <s v="FUR-FU-10000448"/>
    <x v="0"/>
    <x v="5"/>
    <s v="Tenex Chairmats For Use With Carpeted Floors"/>
    <n v="31.96"/>
    <n v="2"/>
    <n v="0"/>
    <x v="7046"/>
  </r>
  <r>
    <n v="9172"/>
    <x v="4587"/>
    <x v="0"/>
    <x v="49"/>
    <d v="2013-12-02T00:00:00"/>
    <s v="Same Day"/>
    <s v="LB-16795"/>
    <s v="Laurel Beltran"/>
    <x v="2"/>
    <s v="United States"/>
    <s v="Oxnard"/>
    <x v="1"/>
    <n v="93030"/>
    <x v="1"/>
    <s v="OFF-PA-10001357"/>
    <x v="1"/>
    <x v="10"/>
    <s v="Xerox 1886"/>
    <n v="47.9"/>
    <n v="1"/>
    <n v="0"/>
    <x v="4156"/>
  </r>
  <r>
    <n v="9173"/>
    <x v="4587"/>
    <x v="0"/>
    <x v="49"/>
    <d v="2013-12-02T00:00:00"/>
    <s v="Same Day"/>
    <s v="LB-16795"/>
    <s v="Laurel Beltran"/>
    <x v="2"/>
    <s v="United States"/>
    <s v="Oxnard"/>
    <x v="1"/>
    <n v="93030"/>
    <x v="1"/>
    <s v="OFF-ST-10002292"/>
    <x v="1"/>
    <x v="4"/>
    <s v="Sauder Facets Collection Locker/File Cabinet, Sky Alder Finish"/>
    <n v="1112.94"/>
    <n v="3"/>
    <n v="0"/>
    <x v="7047"/>
  </r>
  <r>
    <n v="9174"/>
    <x v="4587"/>
    <x v="0"/>
    <x v="49"/>
    <d v="2013-12-02T00:00:00"/>
    <s v="Same Day"/>
    <s v="LB-16795"/>
    <s v="Laurel Beltran"/>
    <x v="2"/>
    <s v="United States"/>
    <s v="Oxnard"/>
    <x v="1"/>
    <n v="93030"/>
    <x v="1"/>
    <s v="OFF-EN-10001219"/>
    <x v="1"/>
    <x v="12"/>
    <s v="#10- 4 1/8&quot; x 9 1/2&quot; Security-Tint Envelopes"/>
    <n v="22.919999999999998"/>
    <n v="3"/>
    <n v="0"/>
    <x v="1035"/>
  </r>
  <r>
    <n v="9175"/>
    <x v="4588"/>
    <x v="3"/>
    <x v="492"/>
    <d v="2014-06-15T00:00:00"/>
    <s v="Second Class"/>
    <s v="SB-20185"/>
    <s v="Sarah Brown"/>
    <x v="0"/>
    <s v="United States"/>
    <s v="Kent"/>
    <x v="4"/>
    <n v="98031"/>
    <x v="1"/>
    <s v="TEC-PH-10002564"/>
    <x v="2"/>
    <x v="7"/>
    <s v="OtterBox Defender Series Case - Samsung Galaxy S4"/>
    <n v="71.975999999999999"/>
    <n v="3"/>
    <n v="0.2"/>
    <x v="3306"/>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6000000000006"/>
    <n v="3"/>
    <n v="0.7"/>
    <x v="7048"/>
  </r>
  <r>
    <n v="9178"/>
    <x v="4590"/>
    <x v="0"/>
    <x v="696"/>
    <d v="2013-11-19T00:00:00"/>
    <s v="Standard Class"/>
    <s v="DP-13000"/>
    <s v="Darren Powers"/>
    <x v="0"/>
    <s v="United States"/>
    <s v="New York City"/>
    <x v="15"/>
    <n v="10035"/>
    <x v="3"/>
    <s v="TEC-PH-10003356"/>
    <x v="2"/>
    <x v="7"/>
    <s v="SmartStand Mobile Device Holder, Assorted Colors"/>
    <n v="13.98"/>
    <n v="2"/>
    <n v="0"/>
    <x v="7049"/>
  </r>
  <r>
    <n v="9179"/>
    <x v="4590"/>
    <x v="0"/>
    <x v="696"/>
    <d v="2013-11-19T00:00:00"/>
    <s v="Standard Class"/>
    <s v="DP-13000"/>
    <s v="Darren Powers"/>
    <x v="0"/>
    <s v="United States"/>
    <s v="New York City"/>
    <x v="15"/>
    <n v="10035"/>
    <x v="3"/>
    <s v="OFF-AR-10001725"/>
    <x v="1"/>
    <x v="6"/>
    <s v="Boston Home &amp; Office Model 2000 Electric Pencil Sharpeners"/>
    <n v="23.65"/>
    <n v="1"/>
    <n v="0"/>
    <x v="7050"/>
  </r>
  <r>
    <n v="9180"/>
    <x v="4591"/>
    <x v="3"/>
    <x v="783"/>
    <d v="2014-08-12T00:00:00"/>
    <s v="Standard Class"/>
    <s v="JL-15505"/>
    <s v="Jeremy Lonsdale"/>
    <x v="0"/>
    <s v="United States"/>
    <s v="Westminster"/>
    <x v="1"/>
    <n v="92683"/>
    <x v="1"/>
    <s v="TEC-PH-10002415"/>
    <x v="2"/>
    <x v="7"/>
    <s v="Polycom VoiceStation 500 Conference phone"/>
    <n v="707.88"/>
    <n v="3"/>
    <n v="0.2"/>
    <x v="7051"/>
  </r>
  <r>
    <n v="9181"/>
    <x v="4591"/>
    <x v="3"/>
    <x v="783"/>
    <d v="2014-08-12T00:00:00"/>
    <s v="Standard Class"/>
    <s v="JL-15505"/>
    <s v="Jeremy Lonsdale"/>
    <x v="0"/>
    <s v="United States"/>
    <s v="Westminster"/>
    <x v="1"/>
    <n v="92683"/>
    <x v="1"/>
    <s v="OFF-BI-10003355"/>
    <x v="1"/>
    <x v="8"/>
    <s v="Cardinal Holdit Business Card Pockets"/>
    <n v="11.952000000000002"/>
    <n v="3"/>
    <n v="0.2"/>
    <x v="4063"/>
  </r>
  <r>
    <n v="9182"/>
    <x v="4591"/>
    <x v="3"/>
    <x v="783"/>
    <d v="2014-08-12T00:00:00"/>
    <s v="Standard Class"/>
    <s v="JL-15505"/>
    <s v="Jeremy Lonsdale"/>
    <x v="0"/>
    <s v="United States"/>
    <s v="Westminster"/>
    <x v="1"/>
    <n v="92683"/>
    <x v="1"/>
    <s v="OFF-BI-10000216"/>
    <x v="1"/>
    <x v="8"/>
    <s v="Mead 1st Gear 2&quot; Zipper Binder, Asst. Colors"/>
    <n v="31.128000000000004"/>
    <n v="3"/>
    <n v="0.2"/>
    <x v="7052"/>
  </r>
  <r>
    <n v="9183"/>
    <x v="4591"/>
    <x v="3"/>
    <x v="783"/>
    <d v="2014-08-12T00:00:00"/>
    <s v="Standard Class"/>
    <s v="JL-15505"/>
    <s v="Jeremy Lonsdale"/>
    <x v="0"/>
    <s v="United States"/>
    <s v="Westminster"/>
    <x v="1"/>
    <n v="92683"/>
    <x v="1"/>
    <s v="TEC-AC-10004803"/>
    <x v="2"/>
    <x v="11"/>
    <s v="Sony Micro Vault Click 4 GB USB 2.0 Flash Drive"/>
    <n v="55.76"/>
    <n v="4"/>
    <n v="0"/>
    <x v="7053"/>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1398"/>
  </r>
  <r>
    <n v="9186"/>
    <x v="4591"/>
    <x v="3"/>
    <x v="783"/>
    <d v="2014-08-12T00:00:00"/>
    <s v="Standard Class"/>
    <s v="JL-15505"/>
    <s v="Jeremy Lonsdale"/>
    <x v="0"/>
    <s v="United States"/>
    <s v="Westminster"/>
    <x v="1"/>
    <n v="92683"/>
    <x v="1"/>
    <s v="FUR-CH-10002317"/>
    <x v="0"/>
    <x v="1"/>
    <s v="Global Enterprise Series Seating Low-Back Swivel/Tilt Chairs"/>
    <n v="207.18400000000003"/>
    <n v="1"/>
    <n v="0.2"/>
    <x v="7054"/>
  </r>
  <r>
    <n v="9187"/>
    <x v="4591"/>
    <x v="3"/>
    <x v="783"/>
    <d v="2014-08-12T00:00:00"/>
    <s v="Standard Class"/>
    <s v="JL-15505"/>
    <s v="Jeremy Lonsdale"/>
    <x v="0"/>
    <s v="United States"/>
    <s v="Westminster"/>
    <x v="1"/>
    <n v="92683"/>
    <x v="1"/>
    <s v="OFF-AP-10002534"/>
    <x v="1"/>
    <x v="9"/>
    <s v="3.6 Cubic Foot Counter Height Office Refrigerator"/>
    <n v="1473.1"/>
    <n v="5"/>
    <n v="0"/>
    <x v="7055"/>
  </r>
  <r>
    <n v="9188"/>
    <x v="4592"/>
    <x v="1"/>
    <x v="291"/>
    <d v="2012-08-25T00:00:00"/>
    <s v="Standard Class"/>
    <s v="SM-20320"/>
    <s v="Sean Miller"/>
    <x v="2"/>
    <s v="United States"/>
    <s v="Allentown"/>
    <x v="9"/>
    <n v="18103"/>
    <x v="3"/>
    <s v="OFF-SU-10001935"/>
    <x v="1"/>
    <x v="14"/>
    <s v="Staples"/>
    <n v="3.4880000000000004"/>
    <n v="2"/>
    <n v="0.2"/>
    <x v="7056"/>
  </r>
  <r>
    <n v="9189"/>
    <x v="4592"/>
    <x v="1"/>
    <x v="291"/>
    <d v="2012-08-25T00:00:00"/>
    <s v="Standard Class"/>
    <s v="SM-20320"/>
    <s v="Sean Miller"/>
    <x v="2"/>
    <s v="United States"/>
    <s v="Allentown"/>
    <x v="9"/>
    <n v="18103"/>
    <x v="3"/>
    <s v="TEC-AC-10000290"/>
    <x v="2"/>
    <x v="11"/>
    <s v="Sabrent 4-Port USB 2.0 Hub"/>
    <n v="21.728000000000002"/>
    <n v="4"/>
    <n v="0.2"/>
    <x v="7057"/>
  </r>
  <r>
    <n v="9190"/>
    <x v="4592"/>
    <x v="1"/>
    <x v="291"/>
    <d v="2012-08-25T00:00:00"/>
    <s v="Standard Class"/>
    <s v="SM-20320"/>
    <s v="Sean Miller"/>
    <x v="2"/>
    <s v="United States"/>
    <s v="Allentown"/>
    <x v="9"/>
    <n v="18103"/>
    <x v="3"/>
    <s v="OFF-ST-10002574"/>
    <x v="1"/>
    <x v="4"/>
    <s v="SAFCO Commercial Wire Shelving, Black"/>
    <n v="663.072"/>
    <n v="6"/>
    <n v="0.2"/>
    <x v="7058"/>
  </r>
  <r>
    <n v="9191"/>
    <x v="4592"/>
    <x v="1"/>
    <x v="291"/>
    <d v="2012-08-25T00:00:00"/>
    <s v="Standard Class"/>
    <s v="SM-20320"/>
    <s v="Sean Miller"/>
    <x v="2"/>
    <s v="United States"/>
    <s v="Allentown"/>
    <x v="9"/>
    <n v="18103"/>
    <x v="3"/>
    <s v="OFF-BI-10004519"/>
    <x v="1"/>
    <x v="8"/>
    <s v="GBC DocuBind P100 Manual Binding Machine"/>
    <n v="99.588000000000008"/>
    <n v="2"/>
    <n v="0.7"/>
    <x v="7059"/>
  </r>
  <r>
    <n v="9192"/>
    <x v="4592"/>
    <x v="1"/>
    <x v="291"/>
    <d v="2012-08-25T00:00:00"/>
    <s v="Standard Class"/>
    <s v="SM-20320"/>
    <s v="Sean Miller"/>
    <x v="2"/>
    <s v="United States"/>
    <s v="Allentown"/>
    <x v="9"/>
    <n v="18103"/>
    <x v="3"/>
    <s v="OFF-PA-10003625"/>
    <x v="1"/>
    <x v="10"/>
    <s v="Xerox 1979"/>
    <n v="49.568000000000005"/>
    <n v="2"/>
    <n v="0.2"/>
    <x v="2152"/>
  </r>
  <r>
    <n v="9193"/>
    <x v="4593"/>
    <x v="1"/>
    <x v="121"/>
    <d v="2012-11-07T00:00:00"/>
    <s v="Standard Class"/>
    <s v="BB-10990"/>
    <s v="Barry Blumstein"/>
    <x v="1"/>
    <s v="United States"/>
    <s v="San Antonio"/>
    <x v="5"/>
    <n v="78207"/>
    <x v="2"/>
    <s v="OFF-BI-10001524"/>
    <x v="1"/>
    <x v="8"/>
    <s v="GBC Premium Transparent Covers with Diagonal Lined Pattern"/>
    <n v="29.371999999999993"/>
    <n v="7"/>
    <n v="0.8"/>
    <x v="7060"/>
  </r>
  <r>
    <n v="9194"/>
    <x v="4593"/>
    <x v="1"/>
    <x v="121"/>
    <d v="2012-11-07T00:00:00"/>
    <s v="Standard Class"/>
    <s v="BB-10990"/>
    <s v="Barry Blumstein"/>
    <x v="1"/>
    <s v="United States"/>
    <s v="San Antonio"/>
    <x v="5"/>
    <n v="78207"/>
    <x v="2"/>
    <s v="TEC-PH-10002200"/>
    <x v="2"/>
    <x v="7"/>
    <s v="Aastra 6757i CT Wireless VoIP phone"/>
    <n v="344.70400000000001"/>
    <n v="2"/>
    <n v="0.2"/>
    <x v="4023"/>
  </r>
  <r>
    <n v="9195"/>
    <x v="4594"/>
    <x v="2"/>
    <x v="953"/>
    <d v="2011-12-06T00:00:00"/>
    <s v="Standard Class"/>
    <s v="PB-19150"/>
    <s v="Philip Brown"/>
    <x v="0"/>
    <s v="United States"/>
    <s v="Avondale"/>
    <x v="16"/>
    <n v="85323"/>
    <x v="1"/>
    <s v="OFF-SU-10001664"/>
    <x v="1"/>
    <x v="14"/>
    <s v="Acme Office Executive Series Stainless Steel Trimmers"/>
    <n v="47.992000000000004"/>
    <n v="7"/>
    <n v="0.2"/>
    <x v="7061"/>
  </r>
  <r>
    <n v="9196"/>
    <x v="4594"/>
    <x v="2"/>
    <x v="953"/>
    <d v="2011-12-06T00:00:00"/>
    <s v="Standard Class"/>
    <s v="PB-19150"/>
    <s v="Philip Brown"/>
    <x v="0"/>
    <s v="United States"/>
    <s v="Avondale"/>
    <x v="16"/>
    <n v="85323"/>
    <x v="1"/>
    <s v="TEC-AC-10002550"/>
    <x v="2"/>
    <x v="11"/>
    <s v="Memorex 25GB 6X Branded Blu-Ray Recordable Disc, 30/Pack"/>
    <n v="102.24000000000001"/>
    <n v="4"/>
    <n v="0.2"/>
    <x v="7062"/>
  </r>
  <r>
    <n v="9197"/>
    <x v="4595"/>
    <x v="2"/>
    <x v="1025"/>
    <d v="2011-05-15T00:00:00"/>
    <s v="Standard Class"/>
    <s v="GM-14680"/>
    <s v="Greg Matthias"/>
    <x v="0"/>
    <s v="United States"/>
    <s v="San Jose"/>
    <x v="1"/>
    <n v="95123"/>
    <x v="1"/>
    <s v="OFF-PA-10004353"/>
    <x v="1"/>
    <x v="10"/>
    <s v="Southworth 25% Cotton Premium Laser Paper and Envelopes"/>
    <n v="39.96"/>
    <n v="2"/>
    <n v="0"/>
    <x v="7063"/>
  </r>
  <r>
    <n v="9198"/>
    <x v="4595"/>
    <x v="2"/>
    <x v="1025"/>
    <d v="2011-05-15T00:00:00"/>
    <s v="Standard Class"/>
    <s v="GM-14680"/>
    <s v="Greg Matthias"/>
    <x v="0"/>
    <s v="United States"/>
    <s v="San Jose"/>
    <x v="1"/>
    <n v="95123"/>
    <x v="1"/>
    <s v="TEC-PH-10001817"/>
    <x v="2"/>
    <x v="7"/>
    <s v="Wilson Electronics DB Pro Signal Booster"/>
    <n v="1432.0000000000002"/>
    <n v="5"/>
    <n v="0.2"/>
    <x v="7064"/>
  </r>
  <r>
    <n v="9199"/>
    <x v="4595"/>
    <x v="2"/>
    <x v="1025"/>
    <d v="2011-05-15T00:00:00"/>
    <s v="Standard Class"/>
    <s v="GM-14680"/>
    <s v="Greg Matthias"/>
    <x v="0"/>
    <s v="United States"/>
    <s v="San Jose"/>
    <x v="1"/>
    <n v="95123"/>
    <x v="1"/>
    <s v="OFF-SU-10004737"/>
    <x v="1"/>
    <x v="14"/>
    <s v="Acme Design Stainless Steel Bent Scissors"/>
    <n v="41.04"/>
    <n v="6"/>
    <n v="0"/>
    <x v="7065"/>
  </r>
  <r>
    <n v="9200"/>
    <x v="4595"/>
    <x v="2"/>
    <x v="1025"/>
    <d v="2011-05-15T00:00:00"/>
    <s v="Standard Class"/>
    <s v="GM-14680"/>
    <s v="Greg Matthias"/>
    <x v="0"/>
    <s v="United States"/>
    <s v="San Jose"/>
    <x v="1"/>
    <n v="95123"/>
    <x v="1"/>
    <s v="FUR-CH-10002320"/>
    <x v="0"/>
    <x v="1"/>
    <s v="Hon Pagoda Stacking Chairs"/>
    <n v="256.78400000000005"/>
    <n v="1"/>
    <n v="0.2"/>
    <x v="7066"/>
  </r>
  <r>
    <n v="9201"/>
    <x v="4596"/>
    <x v="0"/>
    <x v="508"/>
    <d v="2013-10-21T00:00:00"/>
    <s v="First Class"/>
    <s v="NR-18550"/>
    <s v="Nick Radford"/>
    <x v="0"/>
    <s v="United States"/>
    <s v="Perth Amboy"/>
    <x v="30"/>
    <n v="8861"/>
    <x v="3"/>
    <s v="FUR-BO-10001337"/>
    <x v="0"/>
    <x v="0"/>
    <s v="O'Sullivan Living Dimensions 2-Shelf Bookcases"/>
    <n v="120.98"/>
    <n v="1"/>
    <n v="0"/>
    <x v="7067"/>
  </r>
  <r>
    <n v="9202"/>
    <x v="4596"/>
    <x v="0"/>
    <x v="508"/>
    <d v="2013-10-21T00:00:00"/>
    <s v="First Class"/>
    <s v="NR-18550"/>
    <s v="Nick Radford"/>
    <x v="0"/>
    <s v="United States"/>
    <s v="Perth Amboy"/>
    <x v="30"/>
    <n v="8861"/>
    <x v="3"/>
    <s v="OFF-BI-10004584"/>
    <x v="1"/>
    <x v="8"/>
    <s v="GBC ProClick 150 Presentation Binding System"/>
    <n v="315.98"/>
    <n v="1"/>
    <n v="0"/>
    <x v="7068"/>
  </r>
  <r>
    <n v="9203"/>
    <x v="4597"/>
    <x v="0"/>
    <x v="859"/>
    <d v="2013-11-04T00:00:00"/>
    <s v="Standard Class"/>
    <s v="EH-13765"/>
    <s v="Edward Hooks"/>
    <x v="1"/>
    <s v="United States"/>
    <s v="New York City"/>
    <x v="15"/>
    <n v="10011"/>
    <x v="3"/>
    <s v="OFF-BI-10004817"/>
    <x v="1"/>
    <x v="8"/>
    <s v="GBC Personal VeloBind Strips"/>
    <n v="28.752000000000002"/>
    <n v="3"/>
    <n v="0.2"/>
    <x v="7069"/>
  </r>
  <r>
    <n v="9204"/>
    <x v="4597"/>
    <x v="0"/>
    <x v="859"/>
    <d v="2013-11-04T00:00:00"/>
    <s v="Standard Class"/>
    <s v="EH-13765"/>
    <s v="Edward Hooks"/>
    <x v="1"/>
    <s v="United States"/>
    <s v="New York City"/>
    <x v="15"/>
    <n v="10011"/>
    <x v="3"/>
    <s v="OFF-AR-10004602"/>
    <x v="1"/>
    <x v="6"/>
    <s v="Boston KS Multi-Size Manual Pencil Sharpener"/>
    <n v="114.94999999999999"/>
    <n v="5"/>
    <n v="0"/>
    <x v="7070"/>
  </r>
  <r>
    <n v="9205"/>
    <x v="4598"/>
    <x v="0"/>
    <x v="49"/>
    <d v="2013-12-06T00:00:00"/>
    <s v="Standard Class"/>
    <s v="FH-14365"/>
    <s v="Fred Hopkins"/>
    <x v="1"/>
    <s v="United States"/>
    <s v="Los Angeles"/>
    <x v="1"/>
    <n v="90004"/>
    <x v="1"/>
    <s v="OFF-AR-10001149"/>
    <x v="1"/>
    <x v="6"/>
    <s v="Sanford Colorific Colored Pencils, 12/Box"/>
    <n v="23.04"/>
    <n v="8"/>
    <n v="0"/>
    <x v="7071"/>
  </r>
  <r>
    <n v="9206"/>
    <x v="4599"/>
    <x v="0"/>
    <x v="438"/>
    <d v="2013-04-22T00:00:00"/>
    <s v="Same Day"/>
    <s v="BT-11680"/>
    <s v="Brian Thompson"/>
    <x v="0"/>
    <s v="United States"/>
    <s v="Milford"/>
    <x v="29"/>
    <n v="6460"/>
    <x v="3"/>
    <s v="OFF-AR-10004817"/>
    <x v="1"/>
    <x v="6"/>
    <s v="Colorific Watercolor Pencils"/>
    <n v="15.48"/>
    <n v="3"/>
    <n v="0"/>
    <x v="1197"/>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7072"/>
  </r>
  <r>
    <n v="9209"/>
    <x v="4601"/>
    <x v="3"/>
    <x v="646"/>
    <d v="2014-08-09T00:00:00"/>
    <s v="Second Class"/>
    <s v="SC-20230"/>
    <s v="Scot Coram"/>
    <x v="1"/>
    <s v="United States"/>
    <s v="Seattle"/>
    <x v="4"/>
    <n v="98105"/>
    <x v="1"/>
    <s v="OFF-ST-10003996"/>
    <x v="1"/>
    <x v="4"/>
    <s v="Letter/Legal File Tote with Clear Snap-On Lid, Black Granite"/>
    <n v="16.059999999999999"/>
    <n v="1"/>
    <n v="0"/>
    <x v="7073"/>
  </r>
  <r>
    <n v="9210"/>
    <x v="4602"/>
    <x v="3"/>
    <x v="157"/>
    <d v="2014-12-15T00:00:00"/>
    <s v="Second Class"/>
    <s v="RS-19870"/>
    <s v="Roy Skaria"/>
    <x v="2"/>
    <s v="United States"/>
    <s v="Burlington"/>
    <x v="23"/>
    <n v="52601"/>
    <x v="2"/>
    <s v="OFF-EN-10003160"/>
    <x v="1"/>
    <x v="12"/>
    <s v="Pastel Pink Envelopes"/>
    <n v="7.28"/>
    <n v="1"/>
    <n v="0"/>
    <x v="7074"/>
  </r>
  <r>
    <n v="9211"/>
    <x v="4602"/>
    <x v="3"/>
    <x v="157"/>
    <d v="2014-12-15T00:00:00"/>
    <s v="Second Class"/>
    <s v="RS-19870"/>
    <s v="Roy Skaria"/>
    <x v="2"/>
    <s v="United States"/>
    <s v="Burlington"/>
    <x v="23"/>
    <n v="52601"/>
    <x v="2"/>
    <s v="OFF-BI-10002012"/>
    <x v="1"/>
    <x v="8"/>
    <s v="Wilson Jones Easy Flow II Sheet Lifters"/>
    <n v="5.4"/>
    <n v="3"/>
    <n v="0"/>
    <x v="678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98"/>
  </r>
  <r>
    <n v="9214"/>
    <x v="4604"/>
    <x v="2"/>
    <x v="589"/>
    <d v="2011-12-15T00:00:00"/>
    <s v="Standard Class"/>
    <s v="DJ-13420"/>
    <s v="Denny Joy"/>
    <x v="1"/>
    <s v="United States"/>
    <s v="San Francisco"/>
    <x v="1"/>
    <n v="94110"/>
    <x v="1"/>
    <s v="FUR-FU-10000758"/>
    <x v="0"/>
    <x v="5"/>
    <s v="DAX Natural Wood-Tone Poster Frame"/>
    <n v="79.44"/>
    <n v="3"/>
    <n v="0"/>
    <x v="7075"/>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7076"/>
  </r>
  <r>
    <n v="9216"/>
    <x v="4606"/>
    <x v="0"/>
    <x v="831"/>
    <d v="2013-11-27T00:00:00"/>
    <s v="Standard Class"/>
    <s v="TH-21235"/>
    <s v="Tiffany House"/>
    <x v="1"/>
    <s v="United States"/>
    <s v="Los Angeles"/>
    <x v="1"/>
    <n v="90049"/>
    <x v="1"/>
    <s v="OFF-PA-10004451"/>
    <x v="1"/>
    <x v="10"/>
    <s v="Xerox 222"/>
    <n v="32.400000000000006"/>
    <n v="5"/>
    <n v="0"/>
    <x v="56"/>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x v="7077"/>
  </r>
  <r>
    <n v="9218"/>
    <x v="4608"/>
    <x v="3"/>
    <x v="237"/>
    <d v="2014-11-18T00:00:00"/>
    <s v="First Class"/>
    <s v="AW-10930"/>
    <s v="Arthur Wiediger"/>
    <x v="2"/>
    <s v="United States"/>
    <s v="Minneapolis"/>
    <x v="11"/>
    <n v="55407"/>
    <x v="2"/>
    <s v="OFF-EN-10004459"/>
    <x v="1"/>
    <x v="12"/>
    <s v="Security-Tint Envelopes"/>
    <n v="15.28"/>
    <n v="2"/>
    <n v="0"/>
    <x v="792"/>
  </r>
  <r>
    <n v="9219"/>
    <x v="4609"/>
    <x v="1"/>
    <x v="748"/>
    <d v="2012-08-20T00:00:00"/>
    <s v="Standard Class"/>
    <s v="JW-15955"/>
    <s v="Joni Wasserman"/>
    <x v="0"/>
    <s v="United States"/>
    <s v="Philadelphia"/>
    <x v="9"/>
    <n v="19120"/>
    <x v="3"/>
    <s v="OFF-ST-10002352"/>
    <x v="1"/>
    <x v="4"/>
    <s v="Iris Project Case"/>
    <n v="44.688000000000002"/>
    <n v="7"/>
    <n v="0.2"/>
    <x v="7078"/>
  </r>
  <r>
    <n v="9220"/>
    <x v="4609"/>
    <x v="1"/>
    <x v="748"/>
    <d v="2012-08-20T00:00:00"/>
    <s v="Standard Class"/>
    <s v="JW-15955"/>
    <s v="Joni Wasserman"/>
    <x v="0"/>
    <s v="United States"/>
    <s v="Philadelphia"/>
    <x v="9"/>
    <n v="19120"/>
    <x v="3"/>
    <s v="FUR-BO-10000780"/>
    <x v="0"/>
    <x v="0"/>
    <s v="O'Sullivan Plantations 2-Door Library in Landvery Oak"/>
    <n v="301.46999999999997"/>
    <n v="3"/>
    <n v="0.5"/>
    <x v="7079"/>
  </r>
  <r>
    <n v="9221"/>
    <x v="4610"/>
    <x v="3"/>
    <x v="119"/>
    <d v="2014-10-15T00:00:00"/>
    <s v="First Class"/>
    <s v="MH-18025"/>
    <s v="Michelle Huthwaite"/>
    <x v="0"/>
    <s v="United States"/>
    <s v="Lafayette"/>
    <x v="28"/>
    <n v="70506"/>
    <x v="0"/>
    <s v="OFF-LA-10000248"/>
    <x v="1"/>
    <x v="2"/>
    <s v="Avery 52"/>
    <n v="11.07"/>
    <n v="3"/>
    <n v="0"/>
    <x v="5458"/>
  </r>
  <r>
    <n v="9222"/>
    <x v="4610"/>
    <x v="3"/>
    <x v="119"/>
    <d v="2014-10-15T00:00:00"/>
    <s v="First Class"/>
    <s v="MH-18025"/>
    <s v="Michelle Huthwaite"/>
    <x v="0"/>
    <s v="United States"/>
    <s v="Lafayette"/>
    <x v="28"/>
    <n v="70506"/>
    <x v="0"/>
    <s v="FUR-TA-10003473"/>
    <x v="0"/>
    <x v="3"/>
    <s v="Bretford Rectangular Conference Table Tops"/>
    <n v="1504.52"/>
    <n v="4"/>
    <n v="0"/>
    <x v="7080"/>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87"/>
    <n v="6"/>
    <n v="0.8"/>
    <x v="7081"/>
  </r>
  <r>
    <n v="9225"/>
    <x v="4611"/>
    <x v="3"/>
    <x v="259"/>
    <d v="2014-11-05T00:00:00"/>
    <s v="Same Day"/>
    <s v="FM-14290"/>
    <s v="Frank Merwin"/>
    <x v="2"/>
    <s v="United States"/>
    <s v="Bryan"/>
    <x v="5"/>
    <n v="77803"/>
    <x v="2"/>
    <s v="OFF-BI-10003094"/>
    <x v="1"/>
    <x v="8"/>
    <s v="Self-Adhesive Ring Binder Labels"/>
    <n v="1.4079999999999997"/>
    <n v="2"/>
    <n v="0.8"/>
    <x v="7082"/>
  </r>
  <r>
    <n v="9226"/>
    <x v="4611"/>
    <x v="3"/>
    <x v="259"/>
    <d v="2014-11-05T00:00:00"/>
    <s v="Same Day"/>
    <s v="FM-14290"/>
    <s v="Frank Merwin"/>
    <x v="2"/>
    <s v="United States"/>
    <s v="Bryan"/>
    <x v="5"/>
    <n v="77803"/>
    <x v="2"/>
    <s v="OFF-BI-10004040"/>
    <x v="1"/>
    <x v="8"/>
    <s v="Wilson Jones Impact Binders"/>
    <n v="4.1439999999999992"/>
    <n v="4"/>
    <n v="0.8"/>
    <x v="7083"/>
  </r>
  <r>
    <n v="9227"/>
    <x v="4611"/>
    <x v="3"/>
    <x v="259"/>
    <d v="2014-11-05T00:00:00"/>
    <s v="Same Day"/>
    <s v="FM-14290"/>
    <s v="Frank Merwin"/>
    <x v="2"/>
    <s v="United States"/>
    <s v="Bryan"/>
    <x v="5"/>
    <n v="77803"/>
    <x v="2"/>
    <s v="OFF-ST-10002485"/>
    <x v="1"/>
    <x v="4"/>
    <s v="Rogers Deluxe File Chest"/>
    <n v="52.751999999999995"/>
    <n v="3"/>
    <n v="0.2"/>
    <x v="7084"/>
  </r>
  <r>
    <n v="9228"/>
    <x v="4612"/>
    <x v="3"/>
    <x v="498"/>
    <d v="2014-03-25T00:00:00"/>
    <s v="Standard Class"/>
    <s v="GZ-14545"/>
    <s v="George Zrebassa"/>
    <x v="1"/>
    <s v="United States"/>
    <s v="Los Angeles"/>
    <x v="1"/>
    <n v="90008"/>
    <x v="1"/>
    <s v="OFF-AP-10001205"/>
    <x v="1"/>
    <x v="9"/>
    <s v="Belkin 5 Outlet SurgeMaster Power Centers"/>
    <n v="381.35999999999996"/>
    <n v="7"/>
    <n v="0"/>
    <x v="7085"/>
  </r>
  <r>
    <n v="9229"/>
    <x v="4613"/>
    <x v="2"/>
    <x v="935"/>
    <d v="2011-11-03T00:00:00"/>
    <s v="Same Day"/>
    <s v="TC-21535"/>
    <s v="Tracy Collins"/>
    <x v="2"/>
    <s v="United States"/>
    <s v="Los Angeles"/>
    <x v="1"/>
    <n v="90049"/>
    <x v="1"/>
    <s v="OFF-AR-10001868"/>
    <x v="1"/>
    <x v="6"/>
    <s v="Prang Dustless Chalk Sticks"/>
    <n v="6.72"/>
    <n v="4"/>
    <n v="0"/>
    <x v="1394"/>
  </r>
  <r>
    <n v="9230"/>
    <x v="4614"/>
    <x v="3"/>
    <x v="283"/>
    <d v="2014-07-27T00:00:00"/>
    <s v="First Class"/>
    <s v="TB-21520"/>
    <s v="Tracy Blumstein"/>
    <x v="0"/>
    <s v="United States"/>
    <s v="Los Angeles"/>
    <x v="1"/>
    <n v="90045"/>
    <x v="1"/>
    <s v="OFF-BI-10003429"/>
    <x v="1"/>
    <x v="8"/>
    <s v="Cardinal HOLDit! Binder Insert Strips,Extra Strips"/>
    <n v="15.192"/>
    <n v="3"/>
    <n v="0.2"/>
    <x v="7086"/>
  </r>
  <r>
    <n v="9231"/>
    <x v="4614"/>
    <x v="3"/>
    <x v="283"/>
    <d v="2014-07-27T00:00:00"/>
    <s v="First Class"/>
    <s v="TB-21520"/>
    <s v="Tracy Blumstein"/>
    <x v="0"/>
    <s v="United States"/>
    <s v="Los Angeles"/>
    <x v="1"/>
    <n v="90045"/>
    <x v="1"/>
    <s v="OFF-PA-10002689"/>
    <x v="1"/>
    <x v="10"/>
    <s v="Weyerhaeuser First Choice Laser/Copy Paper (20Lb. and 88 Bright)"/>
    <n v="58.320000000000007"/>
    <n v="9"/>
    <n v="0"/>
    <x v="731"/>
  </r>
  <r>
    <n v="9232"/>
    <x v="4615"/>
    <x v="2"/>
    <x v="422"/>
    <d v="2011-12-31T00:00:00"/>
    <s v="Standard Class"/>
    <s v="RP-19390"/>
    <s v="Resi Pölking"/>
    <x v="0"/>
    <s v="United States"/>
    <s v="Phoenix"/>
    <x v="16"/>
    <n v="85023"/>
    <x v="1"/>
    <s v="OFF-BI-10003650"/>
    <x v="1"/>
    <x v="8"/>
    <s v="GBC DocuBind 300 Electric Binding Machine"/>
    <n v="946.76400000000024"/>
    <n v="6"/>
    <n v="0.7"/>
    <x v="7087"/>
  </r>
  <r>
    <n v="9233"/>
    <x v="4616"/>
    <x v="0"/>
    <x v="476"/>
    <d v="2013-09-07T00:00:00"/>
    <s v="Standard Class"/>
    <s v="LR-16915"/>
    <s v="Lena Radford"/>
    <x v="0"/>
    <s v="United States"/>
    <s v="Los Angeles"/>
    <x v="1"/>
    <n v="90036"/>
    <x v="1"/>
    <s v="FUR-FU-10001889"/>
    <x v="0"/>
    <x v="5"/>
    <s v="Ultra Door Pull Handle"/>
    <n v="94.679999999999993"/>
    <n v="9"/>
    <n v="0"/>
    <x v="7088"/>
  </r>
  <r>
    <n v="9234"/>
    <x v="4616"/>
    <x v="0"/>
    <x v="476"/>
    <d v="2013-09-07T00:00:00"/>
    <s v="Standard Class"/>
    <s v="LR-16915"/>
    <s v="Lena Radford"/>
    <x v="0"/>
    <s v="United States"/>
    <s v="Los Angeles"/>
    <x v="1"/>
    <n v="90036"/>
    <x v="1"/>
    <s v="OFF-ST-10000321"/>
    <x v="1"/>
    <x v="4"/>
    <s v="Akro Stacking Bins"/>
    <n v="23.669999999999998"/>
    <n v="3"/>
    <n v="0"/>
    <x v="7089"/>
  </r>
  <r>
    <n v="9235"/>
    <x v="4616"/>
    <x v="0"/>
    <x v="476"/>
    <d v="2013-09-07T00:00:00"/>
    <s v="Standard Class"/>
    <s v="LR-16915"/>
    <s v="Lena Radford"/>
    <x v="0"/>
    <s v="United States"/>
    <s v="Los Angeles"/>
    <x v="1"/>
    <n v="90036"/>
    <x v="1"/>
    <s v="TEC-PH-10001530"/>
    <x v="2"/>
    <x v="7"/>
    <s v="Cisco Unified IP Phone 7945G VoIP phone"/>
    <n v="1091.1680000000001"/>
    <n v="4"/>
    <n v="0.2"/>
    <x v="2998"/>
  </r>
  <r>
    <n v="9236"/>
    <x v="4616"/>
    <x v="0"/>
    <x v="476"/>
    <d v="2013-09-07T00:00:00"/>
    <s v="Standard Class"/>
    <s v="LR-16915"/>
    <s v="Lena Radford"/>
    <x v="0"/>
    <s v="United States"/>
    <s v="Los Angeles"/>
    <x v="1"/>
    <n v="90036"/>
    <x v="1"/>
    <s v="OFF-AR-10004752"/>
    <x v="1"/>
    <x v="6"/>
    <s v="Blackstonian Pencils"/>
    <n v="18.689999999999998"/>
    <n v="7"/>
    <n v="0"/>
    <x v="7090"/>
  </r>
  <r>
    <n v="9237"/>
    <x v="4616"/>
    <x v="0"/>
    <x v="476"/>
    <d v="2013-09-07T00:00:00"/>
    <s v="Standard Class"/>
    <s v="LR-16915"/>
    <s v="Lena Radford"/>
    <x v="0"/>
    <s v="United States"/>
    <s v="Los Angeles"/>
    <x v="1"/>
    <n v="90036"/>
    <x v="1"/>
    <s v="FUR-TA-10001539"/>
    <x v="0"/>
    <x v="3"/>
    <s v="Chromcraft Rectangular Conference Tables"/>
    <n v="568.72800000000007"/>
    <n v="3"/>
    <n v="0.2"/>
    <x v="2954"/>
  </r>
  <r>
    <n v="9238"/>
    <x v="4616"/>
    <x v="0"/>
    <x v="476"/>
    <d v="2013-09-07T00:00:00"/>
    <s v="Standard Class"/>
    <s v="LR-16915"/>
    <s v="Lena Radford"/>
    <x v="0"/>
    <s v="United States"/>
    <s v="Los Angeles"/>
    <x v="1"/>
    <n v="90036"/>
    <x v="1"/>
    <s v="OFF-BI-10001553"/>
    <x v="1"/>
    <x v="8"/>
    <s v="SpineVue Locking Slant-D Ring Binders by Cardinal"/>
    <n v="7.3120000000000012"/>
    <n v="1"/>
    <n v="0.2"/>
    <x v="1891"/>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7091"/>
  </r>
  <r>
    <n v="9240"/>
    <x v="4618"/>
    <x v="3"/>
    <x v="855"/>
    <d v="2014-11-03T00:00:00"/>
    <s v="Standard Class"/>
    <s v="NB-18655"/>
    <s v="Nona Balk"/>
    <x v="1"/>
    <s v="United States"/>
    <s v="Tallahassee"/>
    <x v="2"/>
    <n v="32303"/>
    <x v="0"/>
    <s v="OFF-PA-10001685"/>
    <x v="1"/>
    <x v="10"/>
    <s v="Staples"/>
    <n v="56.783999999999999"/>
    <n v="7"/>
    <n v="0.2"/>
    <x v="7092"/>
  </r>
  <r>
    <n v="9241"/>
    <x v="4618"/>
    <x v="3"/>
    <x v="855"/>
    <d v="2014-11-03T00:00:00"/>
    <s v="Standard Class"/>
    <s v="NB-18655"/>
    <s v="Nona Balk"/>
    <x v="1"/>
    <s v="United States"/>
    <s v="Tallahassee"/>
    <x v="2"/>
    <n v="32303"/>
    <x v="0"/>
    <s v="OFF-BI-10001097"/>
    <x v="1"/>
    <x v="8"/>
    <s v="Avery Hole Reinforcements"/>
    <n v="5.6070000000000011"/>
    <n v="3"/>
    <n v="0.7"/>
    <x v="7093"/>
  </r>
  <r>
    <n v="9242"/>
    <x v="4618"/>
    <x v="3"/>
    <x v="855"/>
    <d v="2014-11-03T00:00:00"/>
    <s v="Standard Class"/>
    <s v="NB-18655"/>
    <s v="Nona Balk"/>
    <x v="1"/>
    <s v="United States"/>
    <s v="Tallahassee"/>
    <x v="2"/>
    <n v="32303"/>
    <x v="0"/>
    <s v="OFF-AR-10001662"/>
    <x v="1"/>
    <x v="6"/>
    <s v="Rogers Handheld Barrel Pencil Sharpener"/>
    <n v="6.5760000000000005"/>
    <n v="3"/>
    <n v="0.2"/>
    <x v="7094"/>
  </r>
  <r>
    <n v="9243"/>
    <x v="4619"/>
    <x v="2"/>
    <x v="868"/>
    <d v="2011-07-14T00:00:00"/>
    <s v="Standard Class"/>
    <s v="DS-13030"/>
    <s v="Darrin Sayre"/>
    <x v="2"/>
    <s v="United States"/>
    <s v="San Francisco"/>
    <x v="1"/>
    <n v="94122"/>
    <x v="1"/>
    <s v="OFF-BI-10002609"/>
    <x v="1"/>
    <x v="8"/>
    <s v="Avery Hidden Tab Dividers for Binding Systems"/>
    <n v="14.303999999999998"/>
    <n v="6"/>
    <n v="0.2"/>
    <x v="7095"/>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d v="2011-07-14T00:00:00"/>
    <s v="Standard Class"/>
    <s v="DS-13030"/>
    <s v="Darrin Sayre"/>
    <x v="2"/>
    <s v="United States"/>
    <s v="San Francisco"/>
    <x v="1"/>
    <n v="94122"/>
    <x v="1"/>
    <s v="OFF-AR-10003251"/>
    <x v="1"/>
    <x v="6"/>
    <s v="Prang Drawing Pencil Set"/>
    <n v="5.56"/>
    <n v="2"/>
    <n v="0"/>
    <x v="2470"/>
  </r>
  <r>
    <n v="9246"/>
    <x v="4619"/>
    <x v="2"/>
    <x v="868"/>
    <d v="2011-07-14T00:00:00"/>
    <s v="Standard Class"/>
    <s v="DS-13030"/>
    <s v="Darrin Sayre"/>
    <x v="2"/>
    <s v="United States"/>
    <s v="San Francisco"/>
    <x v="1"/>
    <n v="94122"/>
    <x v="1"/>
    <s v="OFF-PA-10002365"/>
    <x v="1"/>
    <x v="10"/>
    <s v="Xerox 1967"/>
    <n v="32.400000000000006"/>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46"/>
  </r>
  <r>
    <n v="9249"/>
    <x v="4621"/>
    <x v="0"/>
    <x v="338"/>
    <d v="2013-11-15T00:00:00"/>
    <s v="Standard Class"/>
    <s v="SW-20275"/>
    <s v="Scott Williamson"/>
    <x v="0"/>
    <s v="United States"/>
    <s v="New York City"/>
    <x v="15"/>
    <n v="10009"/>
    <x v="3"/>
    <s v="OFF-BI-10002557"/>
    <x v="1"/>
    <x v="8"/>
    <s v="Presstex Flexible Ring Binders"/>
    <n v="3.64"/>
    <n v="1"/>
    <n v="0.2"/>
    <x v="7097"/>
  </r>
  <r>
    <n v="9250"/>
    <x v="4621"/>
    <x v="0"/>
    <x v="338"/>
    <d v="2013-11-15T00:00:00"/>
    <s v="Standard Class"/>
    <s v="SW-20275"/>
    <s v="Scott Williamson"/>
    <x v="0"/>
    <s v="United States"/>
    <s v="New York City"/>
    <x v="15"/>
    <n v="10009"/>
    <x v="3"/>
    <s v="TEC-PH-10003691"/>
    <x v="2"/>
    <x v="7"/>
    <s v="BlackBerry Q10"/>
    <n v="881.93"/>
    <n v="7"/>
    <n v="0"/>
    <x v="7098"/>
  </r>
  <r>
    <n v="9251"/>
    <x v="4622"/>
    <x v="0"/>
    <x v="499"/>
    <d v="2013-12-07T00:00:00"/>
    <s v="Standard Class"/>
    <s v="PW-19030"/>
    <s v="Pauline Webber"/>
    <x v="1"/>
    <s v="United States"/>
    <s v="Marion"/>
    <x v="23"/>
    <n v="52302"/>
    <x v="2"/>
    <s v="OFF-BI-10001107"/>
    <x v="1"/>
    <x v="8"/>
    <s v="GBC White Gloss Covers, Plain Front"/>
    <n v="115.84"/>
    <n v="8"/>
    <n v="0"/>
    <x v="7099"/>
  </r>
  <r>
    <n v="9252"/>
    <x v="4623"/>
    <x v="3"/>
    <x v="580"/>
    <d v="2014-03-09T00:00:00"/>
    <s v="Standard Class"/>
    <s v="KD-16615"/>
    <s v="Ken Dana"/>
    <x v="1"/>
    <s v="United States"/>
    <s v="Los Angeles"/>
    <x v="1"/>
    <n v="90008"/>
    <x v="1"/>
    <s v="OFF-BI-10004224"/>
    <x v="1"/>
    <x v="8"/>
    <s v="Catalog Binders with Expanding Posts"/>
    <n v="107.64800000000001"/>
    <n v="2"/>
    <n v="0.2"/>
    <x v="4427"/>
  </r>
  <r>
    <n v="9253"/>
    <x v="4624"/>
    <x v="3"/>
    <x v="397"/>
    <d v="2014-09-26T00:00:00"/>
    <s v="Second Class"/>
    <s v="DO-13645"/>
    <s v="Doug O'Connell"/>
    <x v="0"/>
    <s v="United States"/>
    <s v="Pine Bluff"/>
    <x v="36"/>
    <n v="71603"/>
    <x v="0"/>
    <s v="TEC-AC-10001114"/>
    <x v="2"/>
    <x v="11"/>
    <s v="Microsoft Wireless Mobile Mouse 4000"/>
    <n v="199.95000000000002"/>
    <n v="5"/>
    <n v="0"/>
    <x v="1874"/>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7100"/>
  </r>
  <r>
    <n v="9256"/>
    <x v="4625"/>
    <x v="2"/>
    <x v="1058"/>
    <d v="2011-02-16T00:00:00"/>
    <s v="Second Class"/>
    <s v="GA-14725"/>
    <s v="Guy Armstrong"/>
    <x v="0"/>
    <s v="United States"/>
    <s v="Columbia"/>
    <x v="25"/>
    <n v="65203"/>
    <x v="2"/>
    <s v="OFF-LA-10004853"/>
    <x v="1"/>
    <x v="2"/>
    <s v="Avery 483"/>
    <n v="14.940000000000001"/>
    <n v="3"/>
    <n v="0"/>
    <x v="2595"/>
  </r>
  <r>
    <n v="9257"/>
    <x v="4625"/>
    <x v="2"/>
    <x v="1058"/>
    <d v="2011-02-16T00:00:00"/>
    <s v="Second Class"/>
    <s v="GA-14725"/>
    <s v="Guy Armstrong"/>
    <x v="0"/>
    <s v="United States"/>
    <s v="Columbia"/>
    <x v="25"/>
    <n v="65203"/>
    <x v="2"/>
    <s v="OFF-BI-10004728"/>
    <x v="1"/>
    <x v="8"/>
    <s v="Wilson Jones Turn Tabs Binder Tool for Ring Binders"/>
    <n v="9.64"/>
    <n v="2"/>
    <n v="0"/>
    <x v="151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d v="2011-02-16T00:00:00"/>
    <s v="Second Class"/>
    <s v="GA-14725"/>
    <s v="Guy Armstrong"/>
    <x v="0"/>
    <s v="United States"/>
    <s v="Columbia"/>
    <x v="25"/>
    <n v="65203"/>
    <x v="2"/>
    <s v="OFF-BI-10004654"/>
    <x v="1"/>
    <x v="8"/>
    <s v="VariCap6 Expandable Binder"/>
    <n v="51.900000000000006"/>
    <n v="3"/>
    <n v="0"/>
    <x v="7102"/>
  </r>
  <r>
    <n v="9260"/>
    <x v="4625"/>
    <x v="2"/>
    <x v="1058"/>
    <d v="2011-02-16T00:00:00"/>
    <s v="Second Class"/>
    <s v="GA-14725"/>
    <s v="Guy Armstrong"/>
    <x v="0"/>
    <s v="United States"/>
    <s v="Columbia"/>
    <x v="25"/>
    <n v="65203"/>
    <x v="2"/>
    <s v="OFF-ST-10002583"/>
    <x v="1"/>
    <x v="4"/>
    <s v="Fellowes Neat Ideas Storage Cubes"/>
    <n v="64.959999999999994"/>
    <n v="2"/>
    <n v="0"/>
    <x v="659"/>
  </r>
  <r>
    <n v="9261"/>
    <x v="4626"/>
    <x v="3"/>
    <x v="343"/>
    <d v="2014-11-15T00:00:00"/>
    <s v="Second Class"/>
    <s v="JL-15505"/>
    <s v="Jeremy Lonsdale"/>
    <x v="0"/>
    <s v="United States"/>
    <s v="Aberdeen"/>
    <x v="44"/>
    <n v="57401"/>
    <x v="2"/>
    <s v="OFF-SU-10004661"/>
    <x v="1"/>
    <x v="14"/>
    <s v="Acme Titanium Bonded Scissors"/>
    <n v="25.5"/>
    <n v="3"/>
    <n v="0"/>
    <x v="4888"/>
  </r>
  <r>
    <n v="9262"/>
    <x v="4627"/>
    <x v="3"/>
    <x v="264"/>
    <d v="2014-09-03T00:00:00"/>
    <s v="Same Day"/>
    <s v="SU-20665"/>
    <s v="Stephanie Ulpright"/>
    <x v="2"/>
    <s v="United States"/>
    <s v="Seattle"/>
    <x v="4"/>
    <n v="98103"/>
    <x v="1"/>
    <s v="FUR-CH-10003061"/>
    <x v="0"/>
    <x v="1"/>
    <s v="Global Leather Task Chair, Black"/>
    <n v="215.976"/>
    <n v="3"/>
    <n v="0.2"/>
    <x v="1932"/>
  </r>
  <r>
    <n v="9263"/>
    <x v="4628"/>
    <x v="1"/>
    <x v="330"/>
    <d v="2012-10-13T00:00:00"/>
    <s v="Standard Class"/>
    <s v="FM-14380"/>
    <s v="Fred McMath"/>
    <x v="0"/>
    <s v="United States"/>
    <s v="Detroit"/>
    <x v="12"/>
    <n v="48227"/>
    <x v="2"/>
    <s v="FUR-CH-10000513"/>
    <x v="0"/>
    <x v="1"/>
    <s v="High-Back Leather Manager's Chair"/>
    <n v="389.97"/>
    <n v="3"/>
    <n v="0"/>
    <x v="6650"/>
  </r>
  <r>
    <n v="9264"/>
    <x v="4628"/>
    <x v="1"/>
    <x v="330"/>
    <d v="2012-10-13T00:00:00"/>
    <s v="Standard Class"/>
    <s v="FM-14380"/>
    <s v="Fred McMath"/>
    <x v="0"/>
    <s v="United States"/>
    <s v="Detroit"/>
    <x v="12"/>
    <n v="48227"/>
    <x v="2"/>
    <s v="OFF-AP-10002191"/>
    <x v="1"/>
    <x v="9"/>
    <s v="Belkin 8 Outlet SurgeMaster II Gold Surge Protector"/>
    <n v="269.90999999999997"/>
    <n v="5"/>
    <n v="0.1"/>
    <x v="7103"/>
  </r>
  <r>
    <n v="9265"/>
    <x v="4629"/>
    <x v="3"/>
    <x v="221"/>
    <d v="2014-12-02T00:00:00"/>
    <s v="Standard Class"/>
    <s v="MY-17380"/>
    <s v="Maribeth Yedwab"/>
    <x v="1"/>
    <s v="United States"/>
    <s v="Memphis"/>
    <x v="18"/>
    <n v="38109"/>
    <x v="0"/>
    <s v="OFF-BI-10000216"/>
    <x v="1"/>
    <x v="8"/>
    <s v="Mead 1st Gear 2&quot; Zipper Binder, Asst. Colors"/>
    <n v="11.673000000000002"/>
    <n v="3"/>
    <n v="0.7"/>
    <x v="3686"/>
  </r>
  <r>
    <n v="9266"/>
    <x v="4629"/>
    <x v="3"/>
    <x v="221"/>
    <d v="2014-12-02T00:00:00"/>
    <s v="Standard Class"/>
    <s v="MY-17380"/>
    <s v="Maribeth Yedwab"/>
    <x v="1"/>
    <s v="United States"/>
    <s v="Memphis"/>
    <x v="18"/>
    <n v="38109"/>
    <x v="0"/>
    <s v="OFF-EN-10003448"/>
    <x v="1"/>
    <x v="12"/>
    <s v="Peel &amp; Seel Recycled Catalog Envelopes, Brown"/>
    <n v="64.848000000000013"/>
    <n v="7"/>
    <n v="0.2"/>
    <x v="7104"/>
  </r>
  <r>
    <n v="9267"/>
    <x v="4630"/>
    <x v="2"/>
    <x v="1215"/>
    <d v="2011-02-10T00:00:00"/>
    <s v="First Class"/>
    <s v="NM-18445"/>
    <s v="Nathan Mautz"/>
    <x v="2"/>
    <s v="United States"/>
    <s v="North Las Vegas"/>
    <x v="33"/>
    <n v="89031"/>
    <x v="1"/>
    <s v="FUR-FU-10002111"/>
    <x v="0"/>
    <x v="5"/>
    <s v="Master Caster Door Stop, Large Brown"/>
    <n v="14.56"/>
    <n v="2"/>
    <n v="0"/>
    <x v="7105"/>
  </r>
  <r>
    <n v="9268"/>
    <x v="4631"/>
    <x v="1"/>
    <x v="12"/>
    <d v="2012-09-25T00:00:00"/>
    <s v="Same Day"/>
    <s v="CS-11950"/>
    <s v="Carlos Soltero"/>
    <x v="0"/>
    <s v="United States"/>
    <s v="Freeport"/>
    <x v="15"/>
    <n v="11520"/>
    <x v="3"/>
    <s v="FUR-CH-10001545"/>
    <x v="0"/>
    <x v="1"/>
    <s v="Hon Comfortask Task/Swivel Chairs"/>
    <n v="102.58200000000001"/>
    <n v="1"/>
    <n v="0.1"/>
    <x v="7106"/>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7107"/>
  </r>
  <r>
    <n v="9271"/>
    <x v="4632"/>
    <x v="3"/>
    <x v="170"/>
    <d v="2014-08-29T00:00:00"/>
    <s v="Standard Class"/>
    <s v="PK-19075"/>
    <s v="Pete Kriz"/>
    <x v="0"/>
    <s v="United States"/>
    <s v="New York City"/>
    <x v="15"/>
    <n v="10035"/>
    <x v="3"/>
    <s v="OFF-BI-10001359"/>
    <x v="1"/>
    <x v="8"/>
    <s v="GBC DocuBind TL300 Electric Binding System"/>
    <n v="4305.5520000000006"/>
    <n v="6"/>
    <n v="0.2"/>
    <x v="7108"/>
  </r>
  <r>
    <n v="9272"/>
    <x v="4633"/>
    <x v="0"/>
    <x v="536"/>
    <d v="2013-05-18T00:00:00"/>
    <s v="Standard Class"/>
    <s v="HM-14860"/>
    <s v="Harry Marie"/>
    <x v="1"/>
    <s v="United States"/>
    <s v="New York City"/>
    <x v="15"/>
    <n v="10024"/>
    <x v="3"/>
    <s v="FUR-FU-10000320"/>
    <x v="0"/>
    <x v="5"/>
    <s v="OIC Stacking Trays"/>
    <n v="10.02"/>
    <n v="3"/>
    <n v="0"/>
    <x v="5728"/>
  </r>
  <r>
    <n v="9273"/>
    <x v="4633"/>
    <x v="0"/>
    <x v="536"/>
    <d v="2013-05-18T00:00:00"/>
    <s v="Standard Class"/>
    <s v="HM-14860"/>
    <s v="Harry Marie"/>
    <x v="1"/>
    <s v="United States"/>
    <s v="New York City"/>
    <x v="15"/>
    <n v="10024"/>
    <x v="3"/>
    <s v="TEC-PH-10001835"/>
    <x v="2"/>
    <x v="7"/>
    <s v="Jawbone JAMBOX Wireless Bluetooth Speaker"/>
    <n v="631.96"/>
    <n v="4"/>
    <n v="0"/>
    <x v="2249"/>
  </r>
  <r>
    <n v="9274"/>
    <x v="4634"/>
    <x v="3"/>
    <x v="264"/>
    <d v="2014-09-07T00:00:00"/>
    <s v="Standard Class"/>
    <s v="AH-10210"/>
    <s v="Alan Hwang"/>
    <x v="0"/>
    <s v="United States"/>
    <s v="Henderson"/>
    <x v="0"/>
    <n v="42420"/>
    <x v="0"/>
    <s v="OFF-BI-10003650"/>
    <x v="1"/>
    <x v="8"/>
    <s v="GBC DocuBind 300 Electric Binding Machine"/>
    <n v="1577.94"/>
    <n v="3"/>
    <n v="0"/>
    <x v="3143"/>
  </r>
  <r>
    <n v="9275"/>
    <x v="4635"/>
    <x v="2"/>
    <x v="982"/>
    <d v="2011-10-10T00:00:00"/>
    <s v="Same Day"/>
    <s v="FC-14335"/>
    <s v="Fred Chung"/>
    <x v="1"/>
    <s v="United States"/>
    <s v="Albuquerque"/>
    <x v="27"/>
    <n v="87105"/>
    <x v="1"/>
    <s v="OFF-AR-10000937"/>
    <x v="1"/>
    <x v="6"/>
    <s v="Dixon Ticonderoga Core-Lock Colored Pencils, 48-Color Set"/>
    <n v="255.84999999999997"/>
    <n v="7"/>
    <n v="0"/>
    <x v="7109"/>
  </r>
  <r>
    <n v="9276"/>
    <x v="4636"/>
    <x v="0"/>
    <x v="439"/>
    <d v="2013-05-30T00:00:00"/>
    <s v="Second Class"/>
    <s v="CP-12085"/>
    <s v="Cathy Prescott"/>
    <x v="1"/>
    <s v="United States"/>
    <s v="Delray Beach"/>
    <x v="2"/>
    <n v="33445"/>
    <x v="0"/>
    <s v="OFF-ST-10000532"/>
    <x v="1"/>
    <x v="4"/>
    <s v="Advantus Rolling Drawer Organizers"/>
    <n v="184.70400000000001"/>
    <n v="6"/>
    <n v="0.2"/>
    <x v="7110"/>
  </r>
  <r>
    <n v="9277"/>
    <x v="4636"/>
    <x v="0"/>
    <x v="439"/>
    <d v="2013-05-30T00:00:00"/>
    <s v="Second Class"/>
    <s v="CP-12085"/>
    <s v="Cathy Prescott"/>
    <x v="1"/>
    <s v="United States"/>
    <s v="Delray Beach"/>
    <x v="2"/>
    <n v="33445"/>
    <x v="0"/>
    <s v="TEC-AC-10001267"/>
    <x v="2"/>
    <x v="11"/>
    <s v="Imation 32GB Pocket Pro USB 3.0 Flash Drive - 32 GB - Black - 1 P ..."/>
    <n v="47.92"/>
    <n v="2"/>
    <n v="0.2"/>
    <x v="7111"/>
  </r>
  <r>
    <n v="9278"/>
    <x v="4637"/>
    <x v="3"/>
    <x v="96"/>
    <d v="2014-12-06T00:00:00"/>
    <s v="Standard Class"/>
    <s v="SC-20305"/>
    <s v="Sean Christensen"/>
    <x v="0"/>
    <s v="United States"/>
    <s v="Philadelphia"/>
    <x v="9"/>
    <n v="19140"/>
    <x v="3"/>
    <s v="OFF-LA-10004853"/>
    <x v="1"/>
    <x v="2"/>
    <s v="Avery 483"/>
    <n v="15.936000000000002"/>
    <n v="4"/>
    <n v="0.2"/>
    <x v="826"/>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n v="9280"/>
    <x v="4637"/>
    <x v="3"/>
    <x v="96"/>
    <d v="2014-12-06T00:00:00"/>
    <s v="Standard Class"/>
    <s v="SC-20305"/>
    <s v="Sean Christensen"/>
    <x v="0"/>
    <s v="United States"/>
    <s v="Philadelphia"/>
    <x v="9"/>
    <n v="19140"/>
    <x v="3"/>
    <s v="FUR-CH-10003379"/>
    <x v="0"/>
    <x v="1"/>
    <s v="Global Commerce Series High-Back Swivel/Tilt Chairs"/>
    <n v="398.97199999999998"/>
    <n v="2"/>
    <n v="0.3"/>
    <x v="7113"/>
  </r>
  <r>
    <n v="9281"/>
    <x v="4638"/>
    <x v="0"/>
    <x v="873"/>
    <d v="2013-09-25T00:00:00"/>
    <s v="Standard Class"/>
    <s v="HJ-14875"/>
    <s v="Heather Jas"/>
    <x v="2"/>
    <s v="United States"/>
    <s v="Seattle"/>
    <x v="4"/>
    <n v="98105"/>
    <x v="1"/>
    <s v="FUR-BO-10002853"/>
    <x v="0"/>
    <x v="0"/>
    <s v="O'Sullivan 5-Shelf Heavy-Duty Bookcases"/>
    <n v="163.88"/>
    <n v="2"/>
    <n v="0"/>
    <x v="7114"/>
  </r>
  <r>
    <n v="9282"/>
    <x v="4639"/>
    <x v="3"/>
    <x v="220"/>
    <d v="2014-09-16T00:00:00"/>
    <s v="Standard Class"/>
    <s v="CB-12025"/>
    <s v="Cassandra Brandow"/>
    <x v="0"/>
    <s v="United States"/>
    <s v="Richmond"/>
    <x v="17"/>
    <n v="23223"/>
    <x v="0"/>
    <s v="OFF-AP-10000027"/>
    <x v="1"/>
    <x v="9"/>
    <s v="Hoover Commercial SteamVac"/>
    <n v="67.900000000000006"/>
    <n v="5"/>
    <n v="0"/>
    <x v="7115"/>
  </r>
  <r>
    <n v="9283"/>
    <x v="4640"/>
    <x v="0"/>
    <x v="945"/>
    <d v="2014-01-05T00:00:00"/>
    <s v="Standard Class"/>
    <s v="EH-14185"/>
    <s v="Evan Henry"/>
    <x v="0"/>
    <s v="United States"/>
    <s v="West Palm Beach"/>
    <x v="2"/>
    <n v="33407"/>
    <x v="0"/>
    <s v="OFF-PA-10002421"/>
    <x v="1"/>
    <x v="10"/>
    <s v="Embossed Ink Jet Note Cards"/>
    <n v="72.224000000000004"/>
    <n v="4"/>
    <n v="0.2"/>
    <x v="7116"/>
  </r>
  <r>
    <n v="9284"/>
    <x v="4641"/>
    <x v="3"/>
    <x v="264"/>
    <d v="2014-09-05T00:00:00"/>
    <s v="Second Class"/>
    <s v="LW-17215"/>
    <s v="Luke Weiss"/>
    <x v="0"/>
    <s v="United States"/>
    <s v="Fort Collins"/>
    <x v="22"/>
    <n v="80525"/>
    <x v="1"/>
    <s v="OFF-LA-10002475"/>
    <x v="1"/>
    <x v="2"/>
    <s v="Avery 519"/>
    <n v="11.696"/>
    <n v="2"/>
    <n v="0.2"/>
    <x v="3702"/>
  </r>
  <r>
    <n v="9285"/>
    <x v="4642"/>
    <x v="2"/>
    <x v="728"/>
    <d v="2011-11-23T00:00:00"/>
    <s v="Standard Class"/>
    <s v="MK-17905"/>
    <s v="Michael Kennedy"/>
    <x v="1"/>
    <s v="United States"/>
    <s v="Franklin"/>
    <x v="6"/>
    <n v="53132"/>
    <x v="2"/>
    <s v="FUR-CH-10001482"/>
    <x v="0"/>
    <x v="1"/>
    <s v="Office Star - Mesh Screen back chair with Vinyl seat"/>
    <n v="392.93999999999994"/>
    <n v="3"/>
    <n v="0"/>
    <x v="614"/>
  </r>
  <r>
    <n v="9286"/>
    <x v="4643"/>
    <x v="1"/>
    <x v="82"/>
    <d v="2012-11-24T00:00:00"/>
    <s v="First Class"/>
    <s v="JH-15820"/>
    <s v="John Huston"/>
    <x v="0"/>
    <s v="United States"/>
    <s v="Monroe"/>
    <x v="3"/>
    <n v="28110"/>
    <x v="0"/>
    <s v="FUR-FU-10000087"/>
    <x v="0"/>
    <x v="5"/>
    <s v="Executive Impressions 14&quot; Two-Color Numerals Wall Clock"/>
    <n v="18.175999999999998"/>
    <n v="1"/>
    <n v="0.2"/>
    <x v="7117"/>
  </r>
  <r>
    <n v="9287"/>
    <x v="4644"/>
    <x v="3"/>
    <x v="249"/>
    <d v="2014-06-27T00:00:00"/>
    <s v="Standard Class"/>
    <s v="DB-13270"/>
    <s v="Deborah Brumfield"/>
    <x v="2"/>
    <s v="United States"/>
    <s v="Dallas"/>
    <x v="5"/>
    <n v="75081"/>
    <x v="2"/>
    <s v="OFF-BI-10003166"/>
    <x v="1"/>
    <x v="8"/>
    <s v="GBC Plasticlear Binding Covers"/>
    <n v="6.8879999999999981"/>
    <n v="3"/>
    <n v="0.8"/>
    <x v="7118"/>
  </r>
  <r>
    <n v="9288"/>
    <x v="4644"/>
    <x v="3"/>
    <x v="249"/>
    <d v="2014-06-27T00:00:00"/>
    <s v="Standard Class"/>
    <s v="DB-13270"/>
    <s v="Deborah Brumfield"/>
    <x v="2"/>
    <s v="United States"/>
    <s v="Dallas"/>
    <x v="5"/>
    <n v="75081"/>
    <x v="2"/>
    <s v="FUR-TA-10000688"/>
    <x v="0"/>
    <x v="3"/>
    <s v="Chromcraft Bull-Nose Wood Round Conference Table Top, Wood Base"/>
    <n v="457.4849999999999"/>
    <n v="3"/>
    <n v="0.3"/>
    <x v="7119"/>
  </r>
  <r>
    <n v="9289"/>
    <x v="4645"/>
    <x v="3"/>
    <x v="329"/>
    <d v="2014-12-04T00:00:00"/>
    <s v="First Class"/>
    <s v="TB-21625"/>
    <s v="Trudy Brown"/>
    <x v="0"/>
    <s v="United States"/>
    <s v="Philadelphia"/>
    <x v="9"/>
    <n v="19134"/>
    <x v="3"/>
    <s v="FUR-CH-10003981"/>
    <x v="0"/>
    <x v="1"/>
    <s v="Global Commerce Series Low-Back Swivel/Tilt Chairs"/>
    <n v="1079.316"/>
    <n v="6"/>
    <n v="0.3"/>
    <x v="7120"/>
  </r>
  <r>
    <n v="9290"/>
    <x v="4646"/>
    <x v="2"/>
    <x v="488"/>
    <d v="2011-04-26T00:00:00"/>
    <s v="Second Class"/>
    <s v="NM-18445"/>
    <s v="Nathan Mautz"/>
    <x v="2"/>
    <s v="United States"/>
    <s v="San Francisco"/>
    <x v="1"/>
    <n v="94109"/>
    <x v="1"/>
    <s v="OFF-PA-10001878"/>
    <x v="1"/>
    <x v="10"/>
    <s v="Xerox 1891"/>
    <n v="48.91"/>
    <n v="1"/>
    <n v="0"/>
    <x v="7121"/>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1398"/>
  </r>
  <r>
    <n v="9293"/>
    <x v="4648"/>
    <x v="3"/>
    <x v="580"/>
    <d v="2014-03-03T00:00:00"/>
    <s v="Same Day"/>
    <s v="RS-19765"/>
    <s v="Roland Schwarz"/>
    <x v="1"/>
    <s v="United States"/>
    <s v="Waco"/>
    <x v="5"/>
    <n v="76706"/>
    <x v="2"/>
    <s v="OFF-BI-10004022"/>
    <x v="1"/>
    <x v="8"/>
    <s v="Acco Suede Grain Vinyl Round Ring Binder"/>
    <n v="0.55599999999999983"/>
    <n v="1"/>
    <n v="0.8"/>
    <x v="7122"/>
  </r>
  <r>
    <n v="9294"/>
    <x v="4649"/>
    <x v="3"/>
    <x v="701"/>
    <d v="2014-11-22T00:00:00"/>
    <s v="Second Class"/>
    <s v="TB-21625"/>
    <s v="Trudy Brown"/>
    <x v="0"/>
    <s v="United States"/>
    <s v="Hagerstown"/>
    <x v="39"/>
    <n v="21740"/>
    <x v="3"/>
    <s v="OFF-BI-10000050"/>
    <x v="1"/>
    <x v="8"/>
    <s v="Angle-D Binders with Locking Rings, Label Holders"/>
    <n v="43.8"/>
    <n v="6"/>
    <n v="0"/>
    <x v="7123"/>
  </r>
  <r>
    <n v="9295"/>
    <x v="4650"/>
    <x v="3"/>
    <x v="39"/>
    <d v="2014-06-02T00:00:00"/>
    <s v="Standard Class"/>
    <s v="AM-10360"/>
    <s v="Alice McCarthy"/>
    <x v="1"/>
    <s v="United States"/>
    <s v="Cleveland"/>
    <x v="24"/>
    <n v="44105"/>
    <x v="3"/>
    <s v="OFF-PA-10002464"/>
    <x v="1"/>
    <x v="10"/>
    <s v="HP Office Recycled Paper (20Lb. and 87 Bright)"/>
    <n v="13.872000000000002"/>
    <n v="3"/>
    <n v="0.2"/>
    <x v="884"/>
  </r>
  <r>
    <n v="9296"/>
    <x v="4650"/>
    <x v="3"/>
    <x v="39"/>
    <d v="2014-06-02T00:00:00"/>
    <s v="Standard Class"/>
    <s v="AM-10360"/>
    <s v="Alice McCarthy"/>
    <x v="1"/>
    <s v="United States"/>
    <s v="Cleveland"/>
    <x v="24"/>
    <n v="44105"/>
    <x v="3"/>
    <s v="FUR-BO-10004709"/>
    <x v="0"/>
    <x v="0"/>
    <s v="Bush Westfield Collection Bookcases, Medium Cherry Finish"/>
    <n v="115.96"/>
    <n v="4"/>
    <n v="0.5"/>
    <x v="7124"/>
  </r>
  <r>
    <n v="9297"/>
    <x v="4651"/>
    <x v="1"/>
    <x v="24"/>
    <d v="2012-04-22T00:00:00"/>
    <s v="Second Class"/>
    <s v="MP-17965"/>
    <s v="Michael Paige"/>
    <x v="1"/>
    <s v="United States"/>
    <s v="Mcallen"/>
    <x v="5"/>
    <n v="78501"/>
    <x v="2"/>
    <s v="TEC-AC-10003590"/>
    <x v="2"/>
    <x v="11"/>
    <s v="TRENDnet 56K USB 2.0 Phone, Internet and Fax Modem"/>
    <n v="41.424000000000007"/>
    <n v="2"/>
    <n v="0.2"/>
    <x v="3311"/>
  </r>
  <r>
    <n v="9298"/>
    <x v="4651"/>
    <x v="1"/>
    <x v="24"/>
    <d v="2012-04-22T00:00:00"/>
    <s v="Second Class"/>
    <s v="MP-17965"/>
    <s v="Michael Paige"/>
    <x v="1"/>
    <s v="United States"/>
    <s v="Mcallen"/>
    <x v="5"/>
    <n v="78501"/>
    <x v="2"/>
    <s v="TEC-PH-10003357"/>
    <x v="2"/>
    <x v="7"/>
    <s v="Grandstream GXP2100 Mainstream Business Phone"/>
    <n v="244.768"/>
    <n v="4"/>
    <n v="0.2"/>
    <x v="5298"/>
  </r>
  <r>
    <n v="9299"/>
    <x v="4651"/>
    <x v="1"/>
    <x v="24"/>
    <d v="2012-04-22T00:00:00"/>
    <s v="Second Class"/>
    <s v="MP-17965"/>
    <s v="Michael Paige"/>
    <x v="1"/>
    <s v="United States"/>
    <s v="Mcallen"/>
    <x v="5"/>
    <n v="78501"/>
    <x v="2"/>
    <s v="OFF-AR-10003373"/>
    <x v="1"/>
    <x v="6"/>
    <s v="Boston School Pro Electric Pencil Sharpener, 1670"/>
    <n v="74.352000000000004"/>
    <n v="3"/>
    <n v="0.2"/>
    <x v="7125"/>
  </r>
  <r>
    <n v="9300"/>
    <x v="4651"/>
    <x v="1"/>
    <x v="24"/>
    <d v="2012-04-22T00:00:00"/>
    <s v="Second Class"/>
    <s v="MP-17965"/>
    <s v="Michael Paige"/>
    <x v="1"/>
    <s v="United States"/>
    <s v="Mcallen"/>
    <x v="5"/>
    <n v="78501"/>
    <x v="2"/>
    <s v="OFF-BI-10003676"/>
    <x v="1"/>
    <x v="8"/>
    <s v="GBC Standard Recycled Report Covers, Clear Plastic Sheets"/>
    <n v="4.3119999999999985"/>
    <n v="2"/>
    <n v="0.8"/>
    <x v="3575"/>
  </r>
  <r>
    <n v="9301"/>
    <x v="4651"/>
    <x v="1"/>
    <x v="24"/>
    <d v="2012-04-22T00:00:00"/>
    <s v="Second Class"/>
    <s v="MP-17965"/>
    <s v="Michael Paige"/>
    <x v="1"/>
    <s v="United States"/>
    <s v="Mcallen"/>
    <x v="5"/>
    <n v="78501"/>
    <x v="2"/>
    <s v="FUR-CH-10000225"/>
    <x v="0"/>
    <x v="1"/>
    <s v="Global Geo Office Task Chair, Gray"/>
    <n v="56.686"/>
    <n v="1"/>
    <n v="0.3"/>
    <x v="7126"/>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7127"/>
  </r>
  <r>
    <n v="9303"/>
    <x v="4651"/>
    <x v="1"/>
    <x v="24"/>
    <d v="2012-04-22T00:00:00"/>
    <s v="Second Class"/>
    <s v="MP-17965"/>
    <s v="Michael Paige"/>
    <x v="1"/>
    <s v="United States"/>
    <s v="Mcallen"/>
    <x v="5"/>
    <n v="78501"/>
    <x v="2"/>
    <s v="OFF-AR-10003481"/>
    <x v="1"/>
    <x v="6"/>
    <s v="Newell 348"/>
    <n v="7.8719999999999999"/>
    <n v="3"/>
    <n v="0.2"/>
    <x v="3456"/>
  </r>
  <r>
    <n v="9304"/>
    <x v="4651"/>
    <x v="1"/>
    <x v="24"/>
    <d v="2012-04-22T00:00:00"/>
    <s v="Second Class"/>
    <s v="MP-17965"/>
    <s v="Michael Paige"/>
    <x v="1"/>
    <s v="United States"/>
    <s v="Mcallen"/>
    <x v="5"/>
    <n v="78501"/>
    <x v="2"/>
    <s v="OFF-PA-10003936"/>
    <x v="1"/>
    <x v="10"/>
    <s v="Xerox 1994"/>
    <n v="15.552000000000003"/>
    <n v="3"/>
    <n v="0.2"/>
    <x v="12"/>
  </r>
  <r>
    <n v="9305"/>
    <x v="4651"/>
    <x v="1"/>
    <x v="24"/>
    <d v="2012-04-22T00:00:00"/>
    <s v="Second Class"/>
    <s v="MP-17965"/>
    <s v="Michael Paige"/>
    <x v="1"/>
    <s v="United States"/>
    <s v="Mcallen"/>
    <x v="5"/>
    <n v="78501"/>
    <x v="2"/>
    <s v="OFF-BI-10000320"/>
    <x v="1"/>
    <x v="8"/>
    <s v="GBC Plastic Binding Combs"/>
    <n v="1.4759999999999998"/>
    <n v="1"/>
    <n v="0.8"/>
    <x v="7128"/>
  </r>
  <r>
    <n v="9306"/>
    <x v="4652"/>
    <x v="1"/>
    <x v="444"/>
    <d v="2012-09-24T00:00:00"/>
    <s v="Standard Class"/>
    <s v="MH-17290"/>
    <s v="Marc Harrigan"/>
    <x v="2"/>
    <s v="United States"/>
    <s v="Santa Fe"/>
    <x v="27"/>
    <n v="87505"/>
    <x v="1"/>
    <s v="OFF-AR-10001972"/>
    <x v="1"/>
    <x v="6"/>
    <s v="Newell 323"/>
    <n v="8.4"/>
    <n v="5"/>
    <n v="0"/>
    <x v="7129"/>
  </r>
  <r>
    <n v="9307"/>
    <x v="4653"/>
    <x v="2"/>
    <x v="727"/>
    <d v="2011-03-30T00:00:00"/>
    <s v="Standard Class"/>
    <s v="CA-12265"/>
    <s v="Christina Anderson"/>
    <x v="0"/>
    <s v="United States"/>
    <s v="San Francisco"/>
    <x v="1"/>
    <n v="94110"/>
    <x v="1"/>
    <s v="OFF-AR-10003829"/>
    <x v="1"/>
    <x v="6"/>
    <s v="Newell 35"/>
    <n v="6.56"/>
    <n v="2"/>
    <n v="0"/>
    <x v="2909"/>
  </r>
  <r>
    <n v="9308"/>
    <x v="4653"/>
    <x v="2"/>
    <x v="727"/>
    <d v="2011-03-30T00:00:00"/>
    <s v="Standard Class"/>
    <s v="CA-12265"/>
    <s v="Christina Anderson"/>
    <x v="0"/>
    <s v="United States"/>
    <s v="San Francisco"/>
    <x v="1"/>
    <n v="94110"/>
    <x v="1"/>
    <s v="OFF-AR-10003338"/>
    <x v="1"/>
    <x v="6"/>
    <s v="Eberhard Faber 3 1/2&quot; Golf Pencils"/>
    <n v="14.88"/>
    <n v="2"/>
    <n v="0"/>
    <x v="4180"/>
  </r>
  <r>
    <n v="9309"/>
    <x v="4653"/>
    <x v="2"/>
    <x v="727"/>
    <d v="2011-03-30T00:00:00"/>
    <s v="Standard Class"/>
    <s v="CA-12265"/>
    <s v="Christina Anderson"/>
    <x v="0"/>
    <s v="United States"/>
    <s v="San Francisco"/>
    <x v="1"/>
    <n v="94110"/>
    <x v="1"/>
    <s v="TEC-AC-10002558"/>
    <x v="2"/>
    <x v="11"/>
    <s v="Imation Swivel Flash Drive USB flash drive - 8 GB"/>
    <n v="45.48"/>
    <n v="4"/>
    <n v="0"/>
    <x v="7130"/>
  </r>
  <r>
    <n v="9310"/>
    <x v="4653"/>
    <x v="2"/>
    <x v="727"/>
    <d v="2011-03-30T00:00:00"/>
    <s v="Standard Class"/>
    <s v="CA-12265"/>
    <s v="Christina Anderson"/>
    <x v="0"/>
    <s v="United States"/>
    <s v="San Francisco"/>
    <x v="1"/>
    <n v="94110"/>
    <x v="1"/>
    <s v="OFF-AR-10000034"/>
    <x v="1"/>
    <x v="6"/>
    <s v="BIC Brite Liner Grip Highlighters, Assorted, 5/Pack"/>
    <n v="25.44"/>
    <n v="6"/>
    <n v="0"/>
    <x v="7131"/>
  </r>
  <r>
    <n v="9311"/>
    <x v="4654"/>
    <x v="0"/>
    <x v="370"/>
    <d v="2013-09-01T00:00:00"/>
    <s v="Standard Class"/>
    <s v="KD-16615"/>
    <s v="Ken Dana"/>
    <x v="1"/>
    <s v="United States"/>
    <s v="New York City"/>
    <x v="15"/>
    <n v="10024"/>
    <x v="3"/>
    <s v="OFF-BI-10001510"/>
    <x v="1"/>
    <x v="8"/>
    <s v="Deluxe Heavy-Duty Vinyl Round Ring Binder"/>
    <n v="146.68800000000002"/>
    <n v="8"/>
    <n v="0.2"/>
    <x v="1351"/>
  </r>
  <r>
    <n v="9312"/>
    <x v="4655"/>
    <x v="3"/>
    <x v="904"/>
    <d v="2014-03-13T00:00:00"/>
    <s v="Standard Class"/>
    <s v="DW-13540"/>
    <s v="Don Weiss"/>
    <x v="0"/>
    <s v="United States"/>
    <s v="Dallas"/>
    <x v="5"/>
    <n v="75220"/>
    <x v="2"/>
    <s v="OFF-LA-10000134"/>
    <x v="1"/>
    <x v="2"/>
    <s v="Avery 511"/>
    <n v="4.9280000000000008"/>
    <n v="2"/>
    <n v="0.2"/>
    <x v="5212"/>
  </r>
  <r>
    <n v="9313"/>
    <x v="4655"/>
    <x v="3"/>
    <x v="904"/>
    <d v="2014-03-13T00:00:00"/>
    <s v="Standard Class"/>
    <s v="DW-13540"/>
    <s v="Don Weiss"/>
    <x v="0"/>
    <s v="United States"/>
    <s v="Dallas"/>
    <x v="5"/>
    <n v="75220"/>
    <x v="2"/>
    <s v="OFF-AR-10000588"/>
    <x v="1"/>
    <x v="6"/>
    <s v="Newell 345"/>
    <n v="63.488"/>
    <n v="4"/>
    <n v="0.2"/>
    <x v="7132"/>
  </r>
  <r>
    <n v="9314"/>
    <x v="4656"/>
    <x v="1"/>
    <x v="1216"/>
    <d v="2012-11-11T00:00:00"/>
    <s v="Same Day"/>
    <s v="AG-10495"/>
    <s v="Andrew Gjertsen"/>
    <x v="1"/>
    <s v="United States"/>
    <s v="Detroit"/>
    <x v="12"/>
    <n v="48234"/>
    <x v="2"/>
    <s v="OFF-ST-10003282"/>
    <x v="1"/>
    <x v="4"/>
    <s v="Advantus 10-Drawer Portable Organizer, Chrome Metal Frame, Smoke Drawers"/>
    <n v="418.32"/>
    <n v="7"/>
    <n v="0"/>
    <x v="7133"/>
  </r>
  <r>
    <n v="9315"/>
    <x v="4656"/>
    <x v="1"/>
    <x v="1216"/>
    <d v="2012-11-11T00:00:00"/>
    <s v="Same Day"/>
    <s v="AG-10495"/>
    <s v="Andrew Gjertsen"/>
    <x v="1"/>
    <s v="United States"/>
    <s v="Detroit"/>
    <x v="12"/>
    <n v="48234"/>
    <x v="2"/>
    <s v="OFF-AP-10002311"/>
    <x v="1"/>
    <x v="9"/>
    <s v="Holmes Replacement Filter for HEPA Air Cleaner, Very Large Room, HEPA Filter"/>
    <n v="123.858"/>
    <n v="2"/>
    <n v="0.1"/>
    <x v="7134"/>
  </r>
  <r>
    <n v="9316"/>
    <x v="4657"/>
    <x v="0"/>
    <x v="41"/>
    <d v="2013-04-10T00:00:00"/>
    <s v="Standard Class"/>
    <s v="JH-16180"/>
    <s v="Justin Hirsh"/>
    <x v="0"/>
    <s v="United States"/>
    <s v="Philadelphia"/>
    <x v="9"/>
    <n v="19140"/>
    <x v="3"/>
    <s v="TEC-PH-10000141"/>
    <x v="2"/>
    <x v="7"/>
    <s v="Clearsounds A400"/>
    <n v="118.78199999999998"/>
    <n v="3"/>
    <n v="0.4"/>
    <x v="1000"/>
  </r>
  <r>
    <n v="9317"/>
    <x v="4657"/>
    <x v="0"/>
    <x v="41"/>
    <d v="2013-04-10T00:00:00"/>
    <s v="Standard Class"/>
    <s v="JH-16180"/>
    <s v="Justin Hirsh"/>
    <x v="0"/>
    <s v="United States"/>
    <s v="Philadelphia"/>
    <x v="9"/>
    <n v="19140"/>
    <x v="3"/>
    <s v="OFF-SU-10000646"/>
    <x v="1"/>
    <x v="14"/>
    <s v="Premier Automatic Letter Opener"/>
    <n v="769.18400000000008"/>
    <n v="4"/>
    <n v="0.2"/>
    <x v="7135"/>
  </r>
  <r>
    <n v="9318"/>
    <x v="4658"/>
    <x v="3"/>
    <x v="1217"/>
    <d v="2014-02-27T00:00:00"/>
    <s v="Standard Class"/>
    <s v="DK-13090"/>
    <s v="Dave Kipp"/>
    <x v="0"/>
    <s v="United States"/>
    <s v="Carrollton"/>
    <x v="5"/>
    <n v="75007"/>
    <x v="2"/>
    <s v="TEC-AC-10002076"/>
    <x v="2"/>
    <x v="11"/>
    <s v="Microsoft Natural Keyboard Elite"/>
    <n v="47.904000000000003"/>
    <n v="1"/>
    <n v="0.2"/>
    <x v="7136"/>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7137"/>
  </r>
  <r>
    <n v="9321"/>
    <x v="4659"/>
    <x v="3"/>
    <x v="228"/>
    <d v="2014-07-26T00:00:00"/>
    <s v="Standard Class"/>
    <s v="AR-10825"/>
    <s v="Anthony Rawles"/>
    <x v="1"/>
    <s v="United States"/>
    <s v="New York City"/>
    <x v="15"/>
    <n v="10009"/>
    <x v="3"/>
    <s v="FUR-FU-10000747"/>
    <x v="0"/>
    <x v="5"/>
    <s v="Tenex B1-RE Series Chair Mats for Low Pile Carpets"/>
    <n v="183.92"/>
    <n v="4"/>
    <n v="0"/>
    <x v="7138"/>
  </r>
  <r>
    <n v="9322"/>
    <x v="4660"/>
    <x v="0"/>
    <x v="254"/>
    <d v="2013-11-09T00:00:00"/>
    <s v="Standard Class"/>
    <s v="SM-20005"/>
    <s v="Sally Matthias"/>
    <x v="0"/>
    <s v="United States"/>
    <s v="Houston"/>
    <x v="5"/>
    <n v="77041"/>
    <x v="2"/>
    <s v="FUR-FU-10002445"/>
    <x v="0"/>
    <x v="5"/>
    <s v="DAX Two-Tone Rosewood/Black Document Frame, Desktop, 5 x 7"/>
    <n v="11.376000000000001"/>
    <n v="3"/>
    <n v="0.6"/>
    <x v="7139"/>
  </r>
  <r>
    <n v="9323"/>
    <x v="4660"/>
    <x v="0"/>
    <x v="254"/>
    <d v="2013-11-09T00:00:00"/>
    <s v="Standard Class"/>
    <s v="SM-20005"/>
    <s v="Sally Matthias"/>
    <x v="0"/>
    <s v="United States"/>
    <s v="Houston"/>
    <x v="5"/>
    <n v="77041"/>
    <x v="2"/>
    <s v="FUR-FU-10000723"/>
    <x v="0"/>
    <x v="5"/>
    <s v="Deflect-o EconoMat Studded, No Bevel Mat for Low Pile Carpeting"/>
    <n v="66.112000000000009"/>
    <n v="4"/>
    <n v="0.6"/>
    <x v="532"/>
  </r>
  <r>
    <n v="9324"/>
    <x v="4661"/>
    <x v="3"/>
    <x v="397"/>
    <d v="2014-09-30T00:00:00"/>
    <s v="Standard Class"/>
    <s v="DB-13660"/>
    <s v="Duane Benoit"/>
    <x v="0"/>
    <s v="United States"/>
    <s v="Los Angeles"/>
    <x v="1"/>
    <n v="90036"/>
    <x v="1"/>
    <s v="OFF-PA-10003641"/>
    <x v="1"/>
    <x v="10"/>
    <s v="Xerox 1909"/>
    <n v="211.04"/>
    <n v="8"/>
    <n v="0"/>
    <x v="7140"/>
  </r>
  <r>
    <n v="9325"/>
    <x v="4661"/>
    <x v="3"/>
    <x v="397"/>
    <d v="2014-09-30T00:00:00"/>
    <s v="Standard Class"/>
    <s v="DB-13660"/>
    <s v="Duane Benoit"/>
    <x v="0"/>
    <s v="United States"/>
    <s v="Los Angeles"/>
    <x v="1"/>
    <n v="90036"/>
    <x v="1"/>
    <s v="FUR-CH-10003973"/>
    <x v="0"/>
    <x v="1"/>
    <s v="GuestStacker Chair with Chrome Finish Legs"/>
    <n v="594.81600000000003"/>
    <n v="2"/>
    <n v="0.2"/>
    <x v="7141"/>
  </r>
  <r>
    <n v="9326"/>
    <x v="4661"/>
    <x v="3"/>
    <x v="397"/>
    <d v="2014-09-30T00:00:00"/>
    <s v="Standard Class"/>
    <s v="DB-13660"/>
    <s v="Duane Benoit"/>
    <x v="0"/>
    <s v="United States"/>
    <s v="Los Angeles"/>
    <x v="1"/>
    <n v="90036"/>
    <x v="1"/>
    <s v="OFF-BI-10000977"/>
    <x v="1"/>
    <x v="8"/>
    <s v="Ibico Plastic Spiral Binding Combs"/>
    <n v="72.960000000000008"/>
    <n v="3"/>
    <n v="0.2"/>
    <x v="7142"/>
  </r>
  <r>
    <n v="9327"/>
    <x v="4662"/>
    <x v="3"/>
    <x v="210"/>
    <d v="2014-09-11T00:00:00"/>
    <s v="First Class"/>
    <s v="PF-19225"/>
    <s v="Phillip Flathmann"/>
    <x v="0"/>
    <s v="United States"/>
    <s v="Edmonds"/>
    <x v="4"/>
    <n v="98026"/>
    <x v="1"/>
    <s v="FUR-FU-10004053"/>
    <x v="0"/>
    <x v="5"/>
    <s v="DAX Two-Tone Silver Metal Document Frame"/>
    <n v="80.959999999999994"/>
    <n v="4"/>
    <n v="0"/>
    <x v="7143"/>
  </r>
  <r>
    <n v="9328"/>
    <x v="4662"/>
    <x v="3"/>
    <x v="210"/>
    <d v="2014-09-11T00:00:00"/>
    <s v="First Class"/>
    <s v="PF-19225"/>
    <s v="Phillip Flathmann"/>
    <x v="0"/>
    <s v="United States"/>
    <s v="Edmonds"/>
    <x v="4"/>
    <n v="98026"/>
    <x v="1"/>
    <s v="TEC-PH-10002033"/>
    <x v="2"/>
    <x v="7"/>
    <s v="Konftel 250 Conference phone - Charcoal black"/>
    <n v="455.71199999999999"/>
    <n v="2"/>
    <n v="0.2"/>
    <x v="7144"/>
  </r>
  <r>
    <n v="9329"/>
    <x v="4662"/>
    <x v="3"/>
    <x v="210"/>
    <d v="2014-09-11T00:00:00"/>
    <s v="First Class"/>
    <s v="PF-19225"/>
    <s v="Phillip Flathmann"/>
    <x v="0"/>
    <s v="United States"/>
    <s v="Edmonds"/>
    <x v="4"/>
    <n v="98026"/>
    <x v="1"/>
    <s v="OFF-AR-10004260"/>
    <x v="1"/>
    <x v="6"/>
    <s v="Boston 1799 Powerhouse Electric Pencil Sharpener"/>
    <n v="25.98"/>
    <n v="1"/>
    <n v="0"/>
    <x v="7145"/>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d v="2012-11-18T00:00:00"/>
    <s v="Standard Class"/>
    <s v="EB-14110"/>
    <s v="Eugene Barchas"/>
    <x v="0"/>
    <s v="United States"/>
    <s v="New York City"/>
    <x v="15"/>
    <n v="10035"/>
    <x v="3"/>
    <s v="OFF-EN-10001539"/>
    <x v="1"/>
    <x v="12"/>
    <s v="Staples"/>
    <n v="15.56"/>
    <n v="2"/>
    <n v="0"/>
    <x v="2807"/>
  </r>
  <r>
    <n v="9332"/>
    <x v="4665"/>
    <x v="0"/>
    <x v="321"/>
    <d v="2013-10-04T00:00:00"/>
    <s v="Standard Class"/>
    <s v="ES-14080"/>
    <s v="Erin Smith"/>
    <x v="1"/>
    <s v="United States"/>
    <s v="Springfield"/>
    <x v="21"/>
    <n v="97477"/>
    <x v="1"/>
    <s v="TEC-PH-10001817"/>
    <x v="2"/>
    <x v="7"/>
    <s v="Wilson Electronics DB Pro Signal Booster"/>
    <n v="859.2"/>
    <n v="3"/>
    <n v="0.2"/>
    <x v="4967"/>
  </r>
  <r>
    <n v="9333"/>
    <x v="4666"/>
    <x v="3"/>
    <x v="220"/>
    <d v="2014-09-14T00:00:00"/>
    <s v="Second Class"/>
    <s v="SS-20410"/>
    <s v="Shahid Shariari"/>
    <x v="0"/>
    <s v="United States"/>
    <s v="Georgetown"/>
    <x v="0"/>
    <n v="40324"/>
    <x v="0"/>
    <s v="OFF-AP-10002578"/>
    <x v="1"/>
    <x v="9"/>
    <s v="Fellowes Premier Superior Surge Suppressor, 10-Outlet, With Phone and Remote"/>
    <n v="195.68"/>
    <n v="4"/>
    <n v="0"/>
    <x v="7147"/>
  </r>
  <r>
    <n v="9334"/>
    <x v="4666"/>
    <x v="3"/>
    <x v="220"/>
    <d v="2014-09-14T00:00:00"/>
    <s v="Second Class"/>
    <s v="SS-20410"/>
    <s v="Shahid Shariari"/>
    <x v="0"/>
    <s v="United States"/>
    <s v="Georgetown"/>
    <x v="0"/>
    <n v="40324"/>
    <x v="0"/>
    <s v="OFF-FA-10000992"/>
    <x v="1"/>
    <x v="13"/>
    <s v="Acco Clips to Go Binder Clips, 24 Clips in Two Sizes"/>
    <n v="14.2"/>
    <n v="4"/>
    <n v="0"/>
    <x v="7148"/>
  </r>
  <r>
    <n v="9335"/>
    <x v="4667"/>
    <x v="3"/>
    <x v="927"/>
    <d v="2014-05-03T00:00:00"/>
    <s v="First Class"/>
    <s v="AG-10900"/>
    <s v="Arthur Gainer"/>
    <x v="0"/>
    <s v="United States"/>
    <s v="Coral Springs"/>
    <x v="2"/>
    <n v="33065"/>
    <x v="0"/>
    <s v="FUR-BO-10001798"/>
    <x v="0"/>
    <x v="0"/>
    <s v="Bush Somerset Collection Bookcase"/>
    <n v="314.35199999999998"/>
    <n v="3"/>
    <n v="0.2"/>
    <x v="3341"/>
  </r>
  <r>
    <n v="9336"/>
    <x v="4667"/>
    <x v="3"/>
    <x v="927"/>
    <d v="2014-05-03T00:00:00"/>
    <s v="First Class"/>
    <s v="AG-10900"/>
    <s v="Arthur Gainer"/>
    <x v="0"/>
    <s v="United States"/>
    <s v="Coral Springs"/>
    <x v="2"/>
    <n v="33065"/>
    <x v="0"/>
    <s v="OFF-LA-10004409"/>
    <x v="1"/>
    <x v="2"/>
    <s v="Avery 492"/>
    <n v="4.6079999999999997"/>
    <n v="2"/>
    <n v="0.2"/>
    <x v="7149"/>
  </r>
  <r>
    <n v="9337"/>
    <x v="4668"/>
    <x v="3"/>
    <x v="118"/>
    <d v="2014-09-21T00:00:00"/>
    <s v="Standard Class"/>
    <s v="CY-12745"/>
    <s v="Craig Yedwab"/>
    <x v="1"/>
    <s v="United States"/>
    <s v="San Francisco"/>
    <x v="1"/>
    <n v="94110"/>
    <x v="1"/>
    <s v="OFF-FA-10000621"/>
    <x v="1"/>
    <x v="13"/>
    <s v="OIC Colored Binder Clips, Assorted Sizes"/>
    <n v="17.899999999999999"/>
    <n v="5"/>
    <n v="0"/>
    <x v="6573"/>
  </r>
  <r>
    <n v="9338"/>
    <x v="4669"/>
    <x v="2"/>
    <x v="538"/>
    <d v="2011-10-22T00:00:00"/>
    <s v="Second Class"/>
    <s v="RP-19270"/>
    <s v="Rachel Payne"/>
    <x v="1"/>
    <s v="United States"/>
    <s v="San Francisco"/>
    <x v="1"/>
    <n v="94110"/>
    <x v="1"/>
    <s v="OFF-BI-10003196"/>
    <x v="1"/>
    <x v="8"/>
    <s v="Accohide Poly Flexible Ring Binders"/>
    <n v="2.9920000000000004"/>
    <n v="1"/>
    <n v="0.2"/>
    <x v="7150"/>
  </r>
  <r>
    <n v="9339"/>
    <x v="4669"/>
    <x v="2"/>
    <x v="538"/>
    <d v="2011-10-22T00:00:00"/>
    <s v="Second Class"/>
    <s v="RP-19270"/>
    <s v="Rachel Payne"/>
    <x v="1"/>
    <s v="United States"/>
    <s v="San Francisco"/>
    <x v="1"/>
    <n v="94110"/>
    <x v="1"/>
    <s v="OFF-BI-10003727"/>
    <x v="1"/>
    <x v="8"/>
    <s v="Avery Durable Slant Ring Binders With Label Holder"/>
    <n v="20.064"/>
    <n v="6"/>
    <n v="0.2"/>
    <x v="7151"/>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215"/>
  </r>
  <r>
    <n v="9342"/>
    <x v="4669"/>
    <x v="2"/>
    <x v="538"/>
    <d v="2011-10-22T00:00:00"/>
    <s v="Second Class"/>
    <s v="RP-19270"/>
    <s v="Rachel Payne"/>
    <x v="1"/>
    <s v="United States"/>
    <s v="San Francisco"/>
    <x v="1"/>
    <n v="94110"/>
    <x v="1"/>
    <s v="TEC-PH-10001305"/>
    <x v="2"/>
    <x v="7"/>
    <s v="Panasonic KX TS208W Corded phone"/>
    <n v="117.57600000000002"/>
    <n v="3"/>
    <n v="0.2"/>
    <x v="7152"/>
  </r>
  <r>
    <n v="9343"/>
    <x v="4670"/>
    <x v="0"/>
    <x v="69"/>
    <d v="2013-03-19T00:00:00"/>
    <s v="Standard Class"/>
    <s v="DB-13360"/>
    <s v="Dennis Bolton"/>
    <x v="2"/>
    <s v="United States"/>
    <s v="Riverside"/>
    <x v="1"/>
    <n v="92503"/>
    <x v="1"/>
    <s v="OFF-BI-10001036"/>
    <x v="1"/>
    <x v="8"/>
    <s v="Cardinal EasyOpen D-Ring Binders"/>
    <n v="51.184000000000012"/>
    <n v="7"/>
    <n v="0.2"/>
    <x v="7153"/>
  </r>
  <r>
    <n v="9344"/>
    <x v="4671"/>
    <x v="3"/>
    <x v="922"/>
    <d v="2014-02-21T00:00:00"/>
    <s v="First Class"/>
    <s v="CK-12325"/>
    <s v="Christine Kargatis"/>
    <x v="2"/>
    <s v="United States"/>
    <s v="Troy"/>
    <x v="24"/>
    <n v="45373"/>
    <x v="3"/>
    <s v="FUR-TA-10001086"/>
    <x v="0"/>
    <x v="3"/>
    <s v="SAFCO PlanMaster Boards, 60w x 37-1/2d, White Melamine"/>
    <n v="455.97"/>
    <n v="5"/>
    <n v="0.4"/>
    <x v="7154"/>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x v="4004"/>
  </r>
  <r>
    <n v="9346"/>
    <x v="4671"/>
    <x v="3"/>
    <x v="922"/>
    <d v="2014-02-21T00:00:00"/>
    <s v="First Class"/>
    <s v="CK-12325"/>
    <s v="Christine Kargatis"/>
    <x v="2"/>
    <s v="United States"/>
    <s v="Troy"/>
    <x v="24"/>
    <n v="45373"/>
    <x v="3"/>
    <s v="TEC-PH-10000526"/>
    <x v="2"/>
    <x v="7"/>
    <s v="Vtech CS6719"/>
    <n v="57.593999999999994"/>
    <n v="1"/>
    <n v="0.4"/>
    <x v="7155"/>
  </r>
  <r>
    <n v="9347"/>
    <x v="4671"/>
    <x v="3"/>
    <x v="922"/>
    <d v="2014-02-21T00:00:00"/>
    <s v="First Class"/>
    <s v="CK-12325"/>
    <s v="Christine Kargatis"/>
    <x v="2"/>
    <s v="United States"/>
    <s v="Troy"/>
    <x v="24"/>
    <n v="45373"/>
    <x v="3"/>
    <s v="FUR-FU-10004973"/>
    <x v="0"/>
    <x v="5"/>
    <s v="Flat Face Poster Frame"/>
    <n v="30.144000000000002"/>
    <n v="2"/>
    <n v="0.2"/>
    <x v="7156"/>
  </r>
  <r>
    <n v="9348"/>
    <x v="4671"/>
    <x v="3"/>
    <x v="922"/>
    <d v="2014-02-21T00:00:00"/>
    <s v="First Class"/>
    <s v="CK-12325"/>
    <s v="Christine Kargatis"/>
    <x v="2"/>
    <s v="United States"/>
    <s v="Troy"/>
    <x v="24"/>
    <n v="45373"/>
    <x v="3"/>
    <s v="FUR-CH-10003981"/>
    <x v="0"/>
    <x v="1"/>
    <s v="Global Commerce Series Low-Back Swivel/Tilt Chairs"/>
    <n v="899.43"/>
    <n v="5"/>
    <n v="0.3"/>
    <x v="5236"/>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7157"/>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6000000000001"/>
    <n v="4"/>
    <n v="0.2"/>
    <x v="1201"/>
  </r>
  <r>
    <n v="9352"/>
    <x v="4673"/>
    <x v="0"/>
    <x v="713"/>
    <d v="2013-09-28T00:00:00"/>
    <s v="Standard Class"/>
    <s v="DP-13105"/>
    <s v="Dave Poirier"/>
    <x v="1"/>
    <s v="United States"/>
    <s v="Seattle"/>
    <x v="4"/>
    <n v="98115"/>
    <x v="1"/>
    <s v="FUR-CH-10003396"/>
    <x v="0"/>
    <x v="1"/>
    <s v="Global Deluxe Steno Chair"/>
    <n v="184.75200000000001"/>
    <n v="3"/>
    <n v="0.2"/>
    <x v="4942"/>
  </r>
  <r>
    <n v="9353"/>
    <x v="4674"/>
    <x v="3"/>
    <x v="241"/>
    <d v="2014-09-27T00:00:00"/>
    <s v="First Class"/>
    <s v="RO-19780"/>
    <s v="Rose O'Brian"/>
    <x v="0"/>
    <s v="United States"/>
    <s v="Chicago"/>
    <x v="10"/>
    <n v="60623"/>
    <x v="2"/>
    <s v="FUR-CH-10003973"/>
    <x v="0"/>
    <x v="1"/>
    <s v="GuestStacker Chair with Chrome Finish Legs"/>
    <n v="520.46399999999994"/>
    <n v="2"/>
    <n v="0.3"/>
    <x v="3756"/>
  </r>
  <r>
    <n v="9354"/>
    <x v="4674"/>
    <x v="3"/>
    <x v="241"/>
    <d v="2014-09-27T00:00:00"/>
    <s v="First Class"/>
    <s v="RO-19780"/>
    <s v="Rose O'Brian"/>
    <x v="0"/>
    <s v="United States"/>
    <s v="Chicago"/>
    <x v="10"/>
    <n v="60623"/>
    <x v="2"/>
    <s v="OFF-PA-10002109"/>
    <x v="1"/>
    <x v="10"/>
    <s v="Wirebound Voice Message Log Book"/>
    <n v="11.423999999999999"/>
    <n v="3"/>
    <n v="0.2"/>
    <x v="7158"/>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131"/>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51"/>
  </r>
  <r>
    <n v="9358"/>
    <x v="4676"/>
    <x v="0"/>
    <x v="967"/>
    <d v="2013-01-28T00:00:00"/>
    <s v="Second Class"/>
    <s v="JD-15895"/>
    <s v="Jonathan Doherty"/>
    <x v="1"/>
    <s v="United States"/>
    <s v="New York City"/>
    <x v="15"/>
    <n v="10024"/>
    <x v="3"/>
    <s v="OFF-BI-10003676"/>
    <x v="1"/>
    <x v="8"/>
    <s v="GBC Standard Recycled Report Covers, Clear Plastic Sheets"/>
    <n v="43.120000000000005"/>
    <n v="5"/>
    <n v="0.2"/>
    <x v="7159"/>
  </r>
  <r>
    <n v="9359"/>
    <x v="4676"/>
    <x v="0"/>
    <x v="967"/>
    <d v="2013-01-28T00:00:00"/>
    <s v="Second Class"/>
    <s v="JD-15895"/>
    <s v="Jonathan Doherty"/>
    <x v="1"/>
    <s v="United States"/>
    <s v="New York City"/>
    <x v="15"/>
    <n v="10024"/>
    <x v="3"/>
    <s v="FUR-TA-10001095"/>
    <x v="0"/>
    <x v="3"/>
    <s v="Chromcraft Round Conference Tables"/>
    <n v="313.72199999999998"/>
    <n v="3"/>
    <n v="0.4"/>
    <x v="7160"/>
  </r>
  <r>
    <n v="9360"/>
    <x v="4676"/>
    <x v="0"/>
    <x v="967"/>
    <d v="2013-01-28T00:00:00"/>
    <s v="Second Class"/>
    <s v="JD-15895"/>
    <s v="Jonathan Doherty"/>
    <x v="1"/>
    <s v="United States"/>
    <s v="New York City"/>
    <x v="15"/>
    <n v="10024"/>
    <x v="3"/>
    <s v="FUR-FU-10000747"/>
    <x v="0"/>
    <x v="5"/>
    <s v="Tenex B1-RE Series Chair Mats for Low Pile Carpets"/>
    <n v="45.98"/>
    <n v="1"/>
    <n v="0"/>
    <x v="7161"/>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7162"/>
  </r>
  <r>
    <n v="9363"/>
    <x v="4677"/>
    <x v="3"/>
    <x v="708"/>
    <d v="2014-03-26T00:00:00"/>
    <s v="Standard Class"/>
    <s v="PS-18970"/>
    <s v="Paul Stevenson"/>
    <x v="2"/>
    <s v="United States"/>
    <s v="Seattle"/>
    <x v="4"/>
    <n v="98105"/>
    <x v="1"/>
    <s v="OFF-FA-10004838"/>
    <x v="1"/>
    <x v="13"/>
    <s v="Super Bands, 12/Pack"/>
    <n v="13.020000000000001"/>
    <n v="7"/>
    <n v="0"/>
    <x v="7163"/>
  </r>
  <r>
    <n v="9364"/>
    <x v="4677"/>
    <x v="3"/>
    <x v="708"/>
    <d v="2014-03-26T00:00:00"/>
    <s v="Standard Class"/>
    <s v="PS-18970"/>
    <s v="Paul Stevenson"/>
    <x v="2"/>
    <s v="United States"/>
    <s v="Seattle"/>
    <x v="4"/>
    <n v="98105"/>
    <x v="1"/>
    <s v="FUR-FU-10002364"/>
    <x v="0"/>
    <x v="5"/>
    <s v="Eldon Expressions Wood Desk Accessories, Oak"/>
    <n v="22.14"/>
    <n v="3"/>
    <n v="0"/>
    <x v="3448"/>
  </r>
  <r>
    <n v="9365"/>
    <x v="4677"/>
    <x v="3"/>
    <x v="708"/>
    <d v="2014-03-26T00:00:00"/>
    <s v="Standard Class"/>
    <s v="PS-18970"/>
    <s v="Paul Stevenson"/>
    <x v="2"/>
    <s v="United States"/>
    <s v="Seattle"/>
    <x v="4"/>
    <n v="98105"/>
    <x v="1"/>
    <s v="OFF-ST-10001809"/>
    <x v="1"/>
    <x v="4"/>
    <s v="Fellowes Officeware Wire Shelving"/>
    <n v="359.32"/>
    <n v="4"/>
    <n v="0"/>
    <x v="718"/>
  </r>
  <r>
    <n v="9366"/>
    <x v="4678"/>
    <x v="2"/>
    <x v="963"/>
    <d v="2011-08-25T00:00:00"/>
    <s v="First Class"/>
    <s v="JF-15415"/>
    <s v="Jennifer Ferguson"/>
    <x v="0"/>
    <s v="United States"/>
    <s v="Saint Charles"/>
    <x v="25"/>
    <n v="63301"/>
    <x v="2"/>
    <s v="OFF-PA-10001846"/>
    <x v="1"/>
    <x v="10"/>
    <s v="Xerox 1899"/>
    <n v="11.56"/>
    <n v="2"/>
    <n v="0"/>
    <x v="1302"/>
  </r>
  <r>
    <n v="9367"/>
    <x v="4679"/>
    <x v="2"/>
    <x v="785"/>
    <d v="2011-06-13T00:00:00"/>
    <s v="Standard Class"/>
    <s v="RD-19480"/>
    <s v="Rick Duston"/>
    <x v="0"/>
    <s v="United States"/>
    <s v="Long Beach"/>
    <x v="15"/>
    <n v="11561"/>
    <x v="3"/>
    <s v="OFF-BI-10003876"/>
    <x v="1"/>
    <x v="8"/>
    <s v="Green Canvas Binder for 8-1/2&quot; x 14&quot; Sheets"/>
    <n v="68.48"/>
    <n v="2"/>
    <n v="0.2"/>
    <x v="7164"/>
  </r>
  <r>
    <n v="9368"/>
    <x v="4679"/>
    <x v="2"/>
    <x v="785"/>
    <d v="2011-06-13T00:00:00"/>
    <s v="Standard Class"/>
    <s v="RD-19480"/>
    <s v="Rick Duston"/>
    <x v="0"/>
    <s v="United States"/>
    <s v="Long Beach"/>
    <x v="15"/>
    <n v="11561"/>
    <x v="3"/>
    <s v="OFF-ST-10003470"/>
    <x v="1"/>
    <x v="4"/>
    <s v="Tennsco Snap-Together Open Shelving Units, Starter Sets and Add-On Units"/>
    <n v="1676.88"/>
    <n v="6"/>
    <n v="0"/>
    <x v="7165"/>
  </r>
  <r>
    <n v="9369"/>
    <x v="4680"/>
    <x v="0"/>
    <x v="281"/>
    <d v="2013-04-10T00:00:00"/>
    <s v="First Class"/>
    <s v="ES-14080"/>
    <s v="Erin Smith"/>
    <x v="1"/>
    <s v="United States"/>
    <s v="Lakewood"/>
    <x v="30"/>
    <n v="8701"/>
    <x v="3"/>
    <s v="OFF-PA-10004243"/>
    <x v="1"/>
    <x v="10"/>
    <s v="Xerox 1939"/>
    <n v="37.94"/>
    <n v="2"/>
    <n v="0"/>
    <x v="2714"/>
  </r>
  <r>
    <n v="9370"/>
    <x v="4681"/>
    <x v="3"/>
    <x v="659"/>
    <d v="2014-11-10T00:00:00"/>
    <s v="Second Class"/>
    <s v="KN-16390"/>
    <s v="Katherine Nockton"/>
    <x v="1"/>
    <s v="United States"/>
    <s v="Clinton"/>
    <x v="39"/>
    <n v="20735"/>
    <x v="3"/>
    <s v="FUR-CH-10000422"/>
    <x v="0"/>
    <x v="1"/>
    <s v="Global Highback Leather Tilter in Burgundy"/>
    <n v="272.96999999999997"/>
    <n v="3"/>
    <n v="0"/>
    <x v="7166"/>
  </r>
  <r>
    <n v="9371"/>
    <x v="4682"/>
    <x v="1"/>
    <x v="352"/>
    <d v="2012-05-31T00:00:00"/>
    <s v="First Class"/>
    <s v="VP-21760"/>
    <s v="Victoria Pisteka"/>
    <x v="1"/>
    <s v="United States"/>
    <s v="Columbus"/>
    <x v="24"/>
    <n v="43229"/>
    <x v="3"/>
    <s v="FUR-FU-10002506"/>
    <x v="0"/>
    <x v="5"/>
    <s v="Tensor &quot;Hersey Kiss&quot; Styled Floor Lamp"/>
    <n v="41.568000000000005"/>
    <n v="4"/>
    <n v="0.2"/>
    <x v="7167"/>
  </r>
  <r>
    <n v="9372"/>
    <x v="4682"/>
    <x v="1"/>
    <x v="352"/>
    <d v="2012-05-31T00:00:00"/>
    <s v="First Class"/>
    <s v="VP-21760"/>
    <s v="Victoria Pisteka"/>
    <x v="1"/>
    <s v="United States"/>
    <s v="Columbus"/>
    <x v="24"/>
    <n v="43229"/>
    <x v="3"/>
    <s v="FUR-CH-10000863"/>
    <x v="0"/>
    <x v="1"/>
    <s v="Novimex Swivel Fabric Task Chair"/>
    <n v="317.05799999999999"/>
    <n v="3"/>
    <n v="0.3"/>
    <x v="7168"/>
  </r>
  <r>
    <n v="9373"/>
    <x v="4682"/>
    <x v="1"/>
    <x v="352"/>
    <d v="2012-05-31T00:00:00"/>
    <s v="First Class"/>
    <s v="VP-21760"/>
    <s v="Victoria Pisteka"/>
    <x v="1"/>
    <s v="United States"/>
    <s v="Columbus"/>
    <x v="24"/>
    <n v="43229"/>
    <x v="3"/>
    <s v="OFF-FA-10002988"/>
    <x v="1"/>
    <x v="13"/>
    <s v="Ideal Clamps"/>
    <n v="8.0399999999999991"/>
    <n v="5"/>
    <n v="0.2"/>
    <x v="1470"/>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x v="1215"/>
  </r>
  <r>
    <n v="9375"/>
    <x v="4684"/>
    <x v="0"/>
    <x v="410"/>
    <d v="2013-06-10T00:00:00"/>
    <s v="Standard Class"/>
    <s v="KB-16600"/>
    <s v="Ken Brennan"/>
    <x v="1"/>
    <s v="United States"/>
    <s v="Seattle"/>
    <x v="4"/>
    <n v="98105"/>
    <x v="1"/>
    <s v="OFF-SU-10002537"/>
    <x v="1"/>
    <x v="14"/>
    <s v="Acme Box Cutter Scissors"/>
    <n v="61.38"/>
    <n v="6"/>
    <n v="0"/>
    <x v="7169"/>
  </r>
  <r>
    <n v="9376"/>
    <x v="4685"/>
    <x v="1"/>
    <x v="639"/>
    <d v="2012-12-19T00:00:00"/>
    <s v="Second Class"/>
    <s v="AJ-10945"/>
    <s v="Ashley Jarboe"/>
    <x v="0"/>
    <s v="United States"/>
    <s v="Los Angeles"/>
    <x v="1"/>
    <n v="90045"/>
    <x v="1"/>
    <s v="TEC-AC-10003063"/>
    <x v="2"/>
    <x v="11"/>
    <s v="Micro Innovations USB RF Wireless Keyboard with Mouse"/>
    <n v="50"/>
    <n v="2"/>
    <n v="0"/>
    <x v="1499"/>
  </r>
  <r>
    <n v="9377"/>
    <x v="4686"/>
    <x v="3"/>
    <x v="53"/>
    <d v="2014-12-30T00:00:00"/>
    <s v="Standard Class"/>
    <s v="PO-18865"/>
    <s v="Patrick O'Donnell"/>
    <x v="0"/>
    <s v="United States"/>
    <s v="East Orange"/>
    <x v="30"/>
    <n v="7017"/>
    <x v="3"/>
    <s v="TEC-AC-10003237"/>
    <x v="2"/>
    <x v="11"/>
    <s v="Memorex Micro Travel Drive 4 GB"/>
    <n v="31.799999999999997"/>
    <n v="3"/>
    <n v="0"/>
    <x v="7170"/>
  </r>
  <r>
    <n v="9378"/>
    <x v="4687"/>
    <x v="3"/>
    <x v="94"/>
    <d v="2014-12-22T00:00:00"/>
    <s v="Standard Class"/>
    <s v="DP-13105"/>
    <s v="Dave Poirier"/>
    <x v="1"/>
    <s v="United States"/>
    <s v="Eau Claire"/>
    <x v="6"/>
    <n v="54703"/>
    <x v="2"/>
    <s v="OFF-ST-10001031"/>
    <x v="1"/>
    <x v="4"/>
    <s v="Adjustable Personal File Tote"/>
    <n v="32.56"/>
    <n v="2"/>
    <n v="0"/>
    <x v="7171"/>
  </r>
  <r>
    <n v="9379"/>
    <x v="4688"/>
    <x v="0"/>
    <x v="1120"/>
    <d v="2013-05-16T00:00:00"/>
    <s v="Standard Class"/>
    <s v="GM-14500"/>
    <s v="Gene McClure"/>
    <x v="0"/>
    <s v="United States"/>
    <s v="Chicago"/>
    <x v="10"/>
    <n v="60610"/>
    <x v="2"/>
    <s v="OFF-EN-10001535"/>
    <x v="1"/>
    <x v="12"/>
    <s v="Grip Seal Envelopes"/>
    <n v="7.0720000000000001"/>
    <n v="2"/>
    <n v="0.2"/>
    <x v="7172"/>
  </r>
  <r>
    <n v="9380"/>
    <x v="4689"/>
    <x v="2"/>
    <x v="851"/>
    <d v="2011-12-27T00:00:00"/>
    <s v="Second Class"/>
    <s v="CC-12670"/>
    <s v="Craig Carreira"/>
    <x v="0"/>
    <s v="United States"/>
    <s v="Tampa"/>
    <x v="2"/>
    <n v="33614"/>
    <x v="0"/>
    <s v="OFF-PA-10001295"/>
    <x v="1"/>
    <x v="10"/>
    <s v="Computer Printout Paper with Letter-Trim Perforations"/>
    <n v="45.527999999999999"/>
    <n v="3"/>
    <n v="0.2"/>
    <x v="3130"/>
  </r>
  <r>
    <n v="9381"/>
    <x v="4689"/>
    <x v="2"/>
    <x v="851"/>
    <d v="2011-12-27T00:00:00"/>
    <s v="Second Class"/>
    <s v="CC-12670"/>
    <s v="Craig Carreira"/>
    <x v="0"/>
    <s v="United States"/>
    <s v="Tampa"/>
    <x v="2"/>
    <n v="33614"/>
    <x v="0"/>
    <s v="FUR-CH-10004698"/>
    <x v="0"/>
    <x v="1"/>
    <s v="Padded Folding Chairs, Black, 4/Carton"/>
    <n v="64.784000000000006"/>
    <n v="1"/>
    <n v="0.2"/>
    <x v="7173"/>
  </r>
  <r>
    <n v="9382"/>
    <x v="4689"/>
    <x v="2"/>
    <x v="851"/>
    <d v="2011-12-27T00:00:00"/>
    <s v="Second Class"/>
    <s v="CC-12670"/>
    <s v="Craig Carreira"/>
    <x v="0"/>
    <s v="United States"/>
    <s v="Tampa"/>
    <x v="2"/>
    <n v="33614"/>
    <x v="0"/>
    <s v="OFF-ST-10000078"/>
    <x v="1"/>
    <x v="4"/>
    <s v="Tennsco 6- and 18-Compartment Lockers"/>
    <n v="424.27200000000005"/>
    <n v="2"/>
    <n v="0.2"/>
    <x v="7174"/>
  </r>
  <r>
    <n v="9383"/>
    <x v="4689"/>
    <x v="2"/>
    <x v="851"/>
    <d v="2011-12-27T00:00:00"/>
    <s v="Second Class"/>
    <s v="CC-12670"/>
    <s v="Craig Carreira"/>
    <x v="0"/>
    <s v="United States"/>
    <s v="Tampa"/>
    <x v="2"/>
    <n v="33614"/>
    <x v="0"/>
    <s v="OFF-AR-10001868"/>
    <x v="1"/>
    <x v="6"/>
    <s v="Prang Dustless Chalk Sticks"/>
    <n v="1.3440000000000001"/>
    <n v="1"/>
    <n v="0.2"/>
    <x v="2015"/>
  </r>
  <r>
    <n v="9384"/>
    <x v="4689"/>
    <x v="2"/>
    <x v="851"/>
    <d v="2011-12-27T00:00:00"/>
    <s v="Second Class"/>
    <s v="CC-12670"/>
    <s v="Craig Carreira"/>
    <x v="0"/>
    <s v="United States"/>
    <s v="Tampa"/>
    <x v="2"/>
    <n v="33614"/>
    <x v="0"/>
    <s v="OFF-ST-10004950"/>
    <x v="1"/>
    <x v="4"/>
    <s v="Acco Perma 3000 Stacking Storage Drawers"/>
    <n v="83.920000000000016"/>
    <n v="5"/>
    <n v="0.2"/>
    <x v="7175"/>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600000000001"/>
    <n v="8"/>
    <n v="0.2"/>
    <x v="7176"/>
  </r>
  <r>
    <n v="9387"/>
    <x v="4692"/>
    <x v="3"/>
    <x v="617"/>
    <d v="2014-01-24T00:00:00"/>
    <s v="Standard Class"/>
    <s v="RM-19375"/>
    <s v="Raymond Messe"/>
    <x v="0"/>
    <s v="United States"/>
    <s v="Burlington"/>
    <x v="42"/>
    <s v="05408"/>
    <x v="3"/>
    <s v="OFF-PA-10000157"/>
    <x v="1"/>
    <x v="10"/>
    <s v="Xerox 191"/>
    <n v="79.92"/>
    <n v="4"/>
    <n v="0"/>
    <x v="5426"/>
  </r>
  <r>
    <n v="9388"/>
    <x v="4692"/>
    <x v="3"/>
    <x v="617"/>
    <d v="2014-01-24T00:00:00"/>
    <s v="Standard Class"/>
    <s v="RM-19375"/>
    <s v="Raymond Messe"/>
    <x v="0"/>
    <s v="United States"/>
    <s v="Burlington"/>
    <x v="42"/>
    <s v="05408"/>
    <x v="3"/>
    <s v="OFF-PA-10001970"/>
    <x v="1"/>
    <x v="10"/>
    <s v="Xerox 1881"/>
    <n v="12.28"/>
    <n v="1"/>
    <n v="0"/>
    <x v="7177"/>
  </r>
  <r>
    <n v="9389"/>
    <x v="4692"/>
    <x v="3"/>
    <x v="617"/>
    <d v="2014-01-24T00:00:00"/>
    <s v="Standard Class"/>
    <s v="RM-19375"/>
    <s v="Raymond Messe"/>
    <x v="0"/>
    <s v="United States"/>
    <s v="Burlington"/>
    <x v="42"/>
    <s v="05408"/>
    <x v="3"/>
    <s v="OFF-AP-10000828"/>
    <x v="1"/>
    <x v="9"/>
    <s v="Avanti 4.4 Cu. Ft. Refrigerator"/>
    <n v="542.93999999999994"/>
    <n v="3"/>
    <n v="0"/>
    <x v="3497"/>
  </r>
  <r>
    <n v="9390"/>
    <x v="4692"/>
    <x v="3"/>
    <x v="617"/>
    <d v="2014-01-24T00:00:00"/>
    <s v="Standard Class"/>
    <s v="RM-19375"/>
    <s v="Raymond Messe"/>
    <x v="0"/>
    <s v="United States"/>
    <s v="Burlington"/>
    <x v="42"/>
    <s v="05408"/>
    <x v="3"/>
    <s v="OFF-EN-10001509"/>
    <x v="1"/>
    <x v="12"/>
    <s v="Poly String Tie Envelopes"/>
    <n v="2.04"/>
    <n v="1"/>
    <n v="0"/>
    <x v="7178"/>
  </r>
  <r>
    <n v="9391"/>
    <x v="4693"/>
    <x v="1"/>
    <x v="974"/>
    <d v="2012-06-24T00:00:00"/>
    <s v="Standard Class"/>
    <s v="KM-16375"/>
    <s v="Katherine Murray"/>
    <x v="2"/>
    <s v="United States"/>
    <s v="Houston"/>
    <x v="5"/>
    <n v="77070"/>
    <x v="2"/>
    <s v="OFF-ST-10003692"/>
    <x v="1"/>
    <x v="4"/>
    <s v="Recycled Steel Personal File for Hanging File Folders"/>
    <n v="228.92"/>
    <n v="5"/>
    <n v="0.2"/>
    <x v="2032"/>
  </r>
  <r>
    <n v="9392"/>
    <x v="4694"/>
    <x v="3"/>
    <x v="677"/>
    <d v="2014-03-17T00:00:00"/>
    <s v="First Class"/>
    <s v="FH-14275"/>
    <s v="Frank Hawley"/>
    <x v="1"/>
    <s v="United States"/>
    <s v="Aurora"/>
    <x v="10"/>
    <n v="60505"/>
    <x v="2"/>
    <s v="TEC-PH-10004700"/>
    <x v="2"/>
    <x v="7"/>
    <s v="PowerGen Dual USB Car Charger"/>
    <n v="7.9920000000000009"/>
    <n v="1"/>
    <n v="0.2"/>
    <x v="7179"/>
  </r>
  <r>
    <n v="9393"/>
    <x v="4695"/>
    <x v="1"/>
    <x v="969"/>
    <d v="2012-10-25T00:00:00"/>
    <s v="Same Day"/>
    <s v="DG-13300"/>
    <s v="Deirdre Greer"/>
    <x v="1"/>
    <s v="United States"/>
    <s v="Denver"/>
    <x v="22"/>
    <n v="80219"/>
    <x v="1"/>
    <s v="FUR-CH-10000422"/>
    <x v="0"/>
    <x v="1"/>
    <s v="Global Highback Leather Tilter in Burgundy"/>
    <n v="582.33600000000001"/>
    <n v="8"/>
    <n v="0.2"/>
    <x v="7180"/>
  </r>
  <r>
    <n v="9394"/>
    <x v="4696"/>
    <x v="2"/>
    <x v="59"/>
    <d v="2011-09-23T00:00:00"/>
    <s v="First Class"/>
    <s v="MW-18220"/>
    <s v="Mitch Webber"/>
    <x v="0"/>
    <s v="United States"/>
    <s v="New York City"/>
    <x v="15"/>
    <n v="10011"/>
    <x v="3"/>
    <s v="TEC-PH-10003484"/>
    <x v="2"/>
    <x v="7"/>
    <s v="Ooma Telo VoIP Home Phone System"/>
    <n v="629.94999999999993"/>
    <n v="5"/>
    <n v="0"/>
    <x v="7181"/>
  </r>
  <r>
    <n v="9395"/>
    <x v="4696"/>
    <x v="2"/>
    <x v="59"/>
    <d v="2011-09-23T00:00:00"/>
    <s v="First Class"/>
    <s v="MW-18220"/>
    <s v="Mitch Webber"/>
    <x v="0"/>
    <s v="United States"/>
    <s v="New York City"/>
    <x v="15"/>
    <n v="10011"/>
    <x v="3"/>
    <s v="FUR-CH-10001394"/>
    <x v="0"/>
    <x v="1"/>
    <s v="Global Leather Executive Chair"/>
    <n v="631.78200000000004"/>
    <n v="2"/>
    <n v="0.1"/>
    <x v="3747"/>
  </r>
  <r>
    <n v="9396"/>
    <x v="4696"/>
    <x v="2"/>
    <x v="59"/>
    <d v="2011-09-23T00:00:00"/>
    <s v="First Class"/>
    <s v="MW-18220"/>
    <s v="Mitch Webber"/>
    <x v="0"/>
    <s v="United States"/>
    <s v="New York City"/>
    <x v="15"/>
    <n v="10011"/>
    <x v="3"/>
    <s v="FUR-BO-10002213"/>
    <x v="0"/>
    <x v="0"/>
    <s v="DMI Eclipse Executive Suite Bookcases"/>
    <n v="801.5680000000001"/>
    <n v="2"/>
    <n v="0.2"/>
    <x v="7182"/>
  </r>
  <r>
    <n v="9397"/>
    <x v="4696"/>
    <x v="2"/>
    <x v="59"/>
    <d v="2011-09-23T00:00:00"/>
    <s v="First Class"/>
    <s v="MW-18220"/>
    <s v="Mitch Webber"/>
    <x v="0"/>
    <s v="United States"/>
    <s v="New York City"/>
    <x v="15"/>
    <n v="10011"/>
    <x v="3"/>
    <s v="OFF-LA-10002762"/>
    <x v="1"/>
    <x v="2"/>
    <s v="Avery 485"/>
    <n v="75.179999999999993"/>
    <n v="6"/>
    <n v="0"/>
    <x v="50"/>
  </r>
  <r>
    <n v="9398"/>
    <x v="4696"/>
    <x v="2"/>
    <x v="59"/>
    <d v="2011-09-23T00:00:00"/>
    <s v="First Class"/>
    <s v="MW-18220"/>
    <s v="Mitch Webber"/>
    <x v="0"/>
    <s v="United States"/>
    <s v="New York City"/>
    <x v="15"/>
    <n v="10011"/>
    <x v="3"/>
    <s v="OFF-AP-10003842"/>
    <x v="1"/>
    <x v="9"/>
    <s v="Euro-Pro Shark Turbo Vacuum"/>
    <n v="30.98"/>
    <n v="1"/>
    <n v="0"/>
    <x v="7183"/>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d v="2013-11-16T00:00:00"/>
    <s v="Standard Class"/>
    <s v="SC-20845"/>
    <s v="Sung Chung"/>
    <x v="0"/>
    <s v="United States"/>
    <s v="Arlington Heights"/>
    <x v="10"/>
    <n v="60004"/>
    <x v="2"/>
    <s v="OFF-AR-10003394"/>
    <x v="1"/>
    <x v="6"/>
    <s v="Newell 332"/>
    <n v="14.111999999999998"/>
    <n v="6"/>
    <n v="0.2"/>
    <x v="7185"/>
  </r>
  <r>
    <n v="9401"/>
    <x v="4698"/>
    <x v="1"/>
    <x v="1218"/>
    <d v="2012-09-21T00:00:00"/>
    <s v="Standard Class"/>
    <s v="BD-11500"/>
    <s v="Bradley Drucker"/>
    <x v="0"/>
    <s v="United States"/>
    <s v="Newport News"/>
    <x v="17"/>
    <n v="23602"/>
    <x v="0"/>
    <s v="OFF-EN-10001539"/>
    <x v="1"/>
    <x v="12"/>
    <s v="Staples"/>
    <n v="31.12"/>
    <n v="4"/>
    <n v="0"/>
    <x v="7186"/>
  </r>
  <r>
    <n v="9402"/>
    <x v="4699"/>
    <x v="2"/>
    <x v="1219"/>
    <d v="2011-06-28T00:00:00"/>
    <s v="Standard Class"/>
    <s v="LP-17080"/>
    <s v="Liz Pelletier"/>
    <x v="0"/>
    <s v="United States"/>
    <s v="Tucson"/>
    <x v="16"/>
    <n v="85705"/>
    <x v="1"/>
    <s v="FUR-FU-10001731"/>
    <x v="0"/>
    <x v="5"/>
    <s v="Acrylic Self-Standing Desk Frames"/>
    <n v="4.2720000000000002"/>
    <n v="2"/>
    <n v="0.2"/>
    <x v="7187"/>
  </r>
  <r>
    <n v="9403"/>
    <x v="4700"/>
    <x v="0"/>
    <x v="399"/>
    <d v="2013-08-18T00:00:00"/>
    <s v="Second Class"/>
    <s v="NP-18700"/>
    <s v="Nora Preis"/>
    <x v="0"/>
    <s v="United States"/>
    <s v="New York City"/>
    <x v="15"/>
    <n v="10024"/>
    <x v="3"/>
    <s v="FUR-TA-10001095"/>
    <x v="0"/>
    <x v="3"/>
    <s v="Chromcraft Round Conference Tables"/>
    <n v="209.148"/>
    <n v="2"/>
    <n v="0.4"/>
    <x v="7188"/>
  </r>
  <r>
    <n v="9404"/>
    <x v="4700"/>
    <x v="0"/>
    <x v="399"/>
    <d v="2013-08-18T00:00:00"/>
    <s v="Second Class"/>
    <s v="NP-18700"/>
    <s v="Nora Preis"/>
    <x v="0"/>
    <s v="United States"/>
    <s v="New York City"/>
    <x v="15"/>
    <n v="10024"/>
    <x v="3"/>
    <s v="OFF-ST-10000078"/>
    <x v="1"/>
    <x v="4"/>
    <s v="Tennsco 6- and 18-Compartment Lockers"/>
    <n v="1591.02"/>
    <n v="6"/>
    <n v="0"/>
    <x v="7189"/>
  </r>
  <r>
    <n v="9405"/>
    <x v="4701"/>
    <x v="3"/>
    <x v="669"/>
    <d v="2014-04-18T00:00:00"/>
    <s v="Standard Class"/>
    <s v="DP-13105"/>
    <s v="Dave Poirier"/>
    <x v="1"/>
    <s v="United States"/>
    <s v="Philadelphia"/>
    <x v="9"/>
    <n v="19134"/>
    <x v="3"/>
    <s v="OFF-FA-10004076"/>
    <x v="1"/>
    <x v="13"/>
    <s v="Translucent Push Pins by OIC"/>
    <n v="7.92"/>
    <n v="5"/>
    <n v="0.2"/>
    <x v="7190"/>
  </r>
  <r>
    <n v="9406"/>
    <x v="4702"/>
    <x v="2"/>
    <x v="619"/>
    <d v="2011-03-17T00:00:00"/>
    <s v="First Class"/>
    <s v="RB-19465"/>
    <s v="Rick Bensley"/>
    <x v="2"/>
    <s v="United States"/>
    <s v="Chicago"/>
    <x v="10"/>
    <n v="60653"/>
    <x v="2"/>
    <s v="TEC-MA-10003626"/>
    <x v="2"/>
    <x v="15"/>
    <s v="Hewlett-Packard Deskjet 6540 Color Inkjet Printer"/>
    <n v="574.91"/>
    <n v="2"/>
    <n v="0.3"/>
    <x v="7191"/>
  </r>
  <r>
    <n v="9407"/>
    <x v="4702"/>
    <x v="2"/>
    <x v="619"/>
    <d v="2011-03-17T00:00:00"/>
    <s v="First Class"/>
    <s v="RB-19465"/>
    <s v="Rick Bensley"/>
    <x v="2"/>
    <s v="United States"/>
    <s v="Chicago"/>
    <x v="10"/>
    <n v="60653"/>
    <x v="2"/>
    <s v="OFF-PA-10001215"/>
    <x v="1"/>
    <x v="10"/>
    <s v="Xerox 1963"/>
    <n v="8.4480000000000004"/>
    <n v="2"/>
    <n v="0.2"/>
    <x v="591"/>
  </r>
  <r>
    <n v="9408"/>
    <x v="4703"/>
    <x v="3"/>
    <x v="585"/>
    <d v="2014-09-25T00:00:00"/>
    <s v="Second Class"/>
    <s v="LC-17140"/>
    <s v="Logan Currie"/>
    <x v="0"/>
    <s v="United States"/>
    <s v="New York City"/>
    <x v="15"/>
    <n v="10035"/>
    <x v="3"/>
    <s v="TEC-AC-10002842"/>
    <x v="2"/>
    <x v="11"/>
    <s v="WD My Passport Ultra 2TB Portable External Hard Drive"/>
    <n v="1071"/>
    <n v="9"/>
    <n v="0"/>
    <x v="7192"/>
  </r>
  <r>
    <n v="9409"/>
    <x v="4703"/>
    <x v="3"/>
    <x v="585"/>
    <d v="2014-09-25T00:00:00"/>
    <s v="Second Class"/>
    <s v="LC-17140"/>
    <s v="Logan Currie"/>
    <x v="0"/>
    <s v="United States"/>
    <s v="New York City"/>
    <x v="15"/>
    <n v="10035"/>
    <x v="3"/>
    <s v="FUR-FU-10004864"/>
    <x v="0"/>
    <x v="5"/>
    <s v="Eldon 500 Class Desk Accessories"/>
    <n v="12.07"/>
    <n v="1"/>
    <n v="0"/>
    <x v="7193"/>
  </r>
  <r>
    <n v="9410"/>
    <x v="4704"/>
    <x v="3"/>
    <x v="389"/>
    <d v="2014-12-14T00:00:00"/>
    <s v="First Class"/>
    <s v="WB-21850"/>
    <s v="William Brown"/>
    <x v="0"/>
    <s v="United States"/>
    <s v="Philadelphia"/>
    <x v="9"/>
    <n v="19143"/>
    <x v="3"/>
    <s v="OFF-BI-10000014"/>
    <x v="1"/>
    <x v="8"/>
    <s v="Heavy-Duty E-Z-D Binders"/>
    <n v="3.2730000000000006"/>
    <n v="1"/>
    <n v="0.7"/>
    <x v="7194"/>
  </r>
  <r>
    <n v="9411"/>
    <x v="4704"/>
    <x v="3"/>
    <x v="389"/>
    <d v="2014-12-14T00:00:00"/>
    <s v="First Class"/>
    <s v="WB-21850"/>
    <s v="William Brown"/>
    <x v="0"/>
    <s v="United States"/>
    <s v="Philadelphia"/>
    <x v="9"/>
    <n v="19143"/>
    <x v="3"/>
    <s v="FUR-FU-10001475"/>
    <x v="0"/>
    <x v="5"/>
    <s v="Contract Clock, 14&quot;, Brown"/>
    <n v="87.92"/>
    <n v="5"/>
    <n v="0.2"/>
    <x v="7195"/>
  </r>
  <r>
    <n v="9412"/>
    <x v="4705"/>
    <x v="0"/>
    <x v="612"/>
    <d v="2013-03-15T00:00:00"/>
    <s v="Second Class"/>
    <s v="MH-17785"/>
    <s v="Maya Herman"/>
    <x v="1"/>
    <s v="United States"/>
    <s v="Glendale"/>
    <x v="16"/>
    <n v="85301"/>
    <x v="1"/>
    <s v="OFF-ST-10001272"/>
    <x v="1"/>
    <x v="4"/>
    <s v="Mini 13-1/2 Capacity Data Binder Rack, Pearl"/>
    <n v="104.69600000000001"/>
    <n v="1"/>
    <n v="0.2"/>
    <x v="7196"/>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81"/>
    <n v="2"/>
    <n v="0.8"/>
    <x v="7197"/>
  </r>
  <r>
    <n v="9415"/>
    <x v="4708"/>
    <x v="1"/>
    <x v="1090"/>
    <d v="2012-10-22T00:00:00"/>
    <s v="Standard Class"/>
    <s v="JC-15775"/>
    <s v="John Castell"/>
    <x v="0"/>
    <s v="United States"/>
    <s v="Seattle"/>
    <x v="4"/>
    <n v="98115"/>
    <x v="1"/>
    <s v="TEC-PH-10004094"/>
    <x v="2"/>
    <x v="7"/>
    <s v="Motorola L703CM"/>
    <n v="249.58400000000003"/>
    <n v="2"/>
    <n v="0.2"/>
    <x v="7198"/>
  </r>
  <r>
    <n v="9416"/>
    <x v="4708"/>
    <x v="1"/>
    <x v="1090"/>
    <d v="2012-10-22T00:00:00"/>
    <s v="Standard Class"/>
    <s v="JC-15775"/>
    <s v="John Castell"/>
    <x v="0"/>
    <s v="United States"/>
    <s v="Seattle"/>
    <x v="4"/>
    <n v="98115"/>
    <x v="1"/>
    <s v="OFF-PA-10001184"/>
    <x v="1"/>
    <x v="10"/>
    <s v="Xerox 1903"/>
    <n v="17.940000000000001"/>
    <n v="3"/>
    <n v="0"/>
    <x v="1544"/>
  </r>
  <r>
    <n v="9417"/>
    <x v="4708"/>
    <x v="1"/>
    <x v="1090"/>
    <d v="2012-10-22T00:00:00"/>
    <s v="Standard Class"/>
    <s v="JC-15775"/>
    <s v="John Castell"/>
    <x v="0"/>
    <s v="United States"/>
    <s v="Seattle"/>
    <x v="4"/>
    <n v="98115"/>
    <x v="1"/>
    <s v="FUR-FU-10002505"/>
    <x v="0"/>
    <x v="5"/>
    <s v="Eldon 100 Class Desk Accessories"/>
    <n v="10.11"/>
    <n v="3"/>
    <n v="0"/>
    <x v="4250"/>
  </r>
  <r>
    <n v="9418"/>
    <x v="4709"/>
    <x v="2"/>
    <x v="1220"/>
    <d v="2011-11-01T00:00:00"/>
    <s v="Standard Class"/>
    <s v="RD-19810"/>
    <s v="Ross DeVincentis"/>
    <x v="2"/>
    <s v="United States"/>
    <s v="Fayetteville"/>
    <x v="3"/>
    <n v="28314"/>
    <x v="0"/>
    <s v="OFF-PA-10001166"/>
    <x v="1"/>
    <x v="10"/>
    <s v="Xerox 2"/>
    <n v="10.368000000000002"/>
    <n v="2"/>
    <n v="0.2"/>
    <x v="572"/>
  </r>
  <r>
    <n v="9419"/>
    <x v="4709"/>
    <x v="2"/>
    <x v="1220"/>
    <d v="2011-11-01T00:00:00"/>
    <s v="Standard Class"/>
    <s v="RD-19810"/>
    <s v="Ross DeVincentis"/>
    <x v="2"/>
    <s v="United States"/>
    <s v="Fayetteville"/>
    <x v="3"/>
    <n v="28314"/>
    <x v="0"/>
    <s v="OFF-PA-10000349"/>
    <x v="1"/>
    <x v="10"/>
    <s v="Staples"/>
    <n v="11.952000000000002"/>
    <n v="3"/>
    <n v="0.2"/>
    <x v="3595"/>
  </r>
  <r>
    <n v="9420"/>
    <x v="4710"/>
    <x v="3"/>
    <x v="280"/>
    <d v="2014-10-05T00:00:00"/>
    <s v="Second Class"/>
    <s v="SC-20695"/>
    <s v="Steve Chapman"/>
    <x v="1"/>
    <s v="United States"/>
    <s v="Houston"/>
    <x v="5"/>
    <n v="77041"/>
    <x v="2"/>
    <s v="OFF-AP-10004708"/>
    <x v="1"/>
    <x v="9"/>
    <s v="Fellowes Superior 10 Outlet Split Surge Protector"/>
    <n v="15.223999999999997"/>
    <n v="2"/>
    <n v="0.8"/>
    <x v="6364"/>
  </r>
  <r>
    <n v="9421"/>
    <x v="4710"/>
    <x v="3"/>
    <x v="280"/>
    <d v="2014-10-05T00:00:00"/>
    <s v="Second Class"/>
    <s v="SC-20695"/>
    <s v="Steve Chapman"/>
    <x v="1"/>
    <s v="United States"/>
    <s v="Houston"/>
    <x v="5"/>
    <n v="77041"/>
    <x v="2"/>
    <s v="OFF-AP-10001947"/>
    <x v="1"/>
    <x v="9"/>
    <s v="Acco 6 Outlet Guardian Premium Plus Surge Suppressor"/>
    <n v="21.983999999999995"/>
    <n v="6"/>
    <n v="0.8"/>
    <x v="7199"/>
  </r>
  <r>
    <n v="9422"/>
    <x v="4711"/>
    <x v="2"/>
    <x v="149"/>
    <d v="2011-07-27T00:00:00"/>
    <s v="Standard Class"/>
    <s v="NC-18535"/>
    <s v="Nick Crebassa"/>
    <x v="1"/>
    <s v="United States"/>
    <s v="San Francisco"/>
    <x v="1"/>
    <n v="94122"/>
    <x v="1"/>
    <s v="TEC-PH-10000441"/>
    <x v="2"/>
    <x v="7"/>
    <s v="VTech DS6151"/>
    <n v="604.75199999999995"/>
    <n v="6"/>
    <n v="0.2"/>
    <x v="7200"/>
  </r>
  <r>
    <n v="9423"/>
    <x v="4711"/>
    <x v="2"/>
    <x v="149"/>
    <d v="2011-07-27T00:00:00"/>
    <s v="Standard Class"/>
    <s v="NC-18535"/>
    <s v="Nick Crebassa"/>
    <x v="1"/>
    <s v="United States"/>
    <s v="San Francisco"/>
    <x v="1"/>
    <n v="94122"/>
    <x v="1"/>
    <s v="OFF-SU-10004664"/>
    <x v="1"/>
    <x v="14"/>
    <s v="Acme Softgrip Scissors"/>
    <n v="40.700000000000003"/>
    <n v="5"/>
    <n v="0"/>
    <x v="6740"/>
  </r>
  <r>
    <n v="9424"/>
    <x v="4711"/>
    <x v="2"/>
    <x v="149"/>
    <d v="2011-07-27T00:00:00"/>
    <s v="Standard Class"/>
    <s v="NC-18535"/>
    <s v="Nick Crebassa"/>
    <x v="1"/>
    <s v="United States"/>
    <s v="San Francisco"/>
    <x v="1"/>
    <n v="94122"/>
    <x v="1"/>
    <s v="TEC-PH-10004531"/>
    <x v="2"/>
    <x v="7"/>
    <s v="AT&amp;T CL2909"/>
    <n v="302.37599999999998"/>
    <n v="3"/>
    <n v="0.2"/>
    <x v="2436"/>
  </r>
  <r>
    <n v="9425"/>
    <x v="4711"/>
    <x v="2"/>
    <x v="149"/>
    <d v="2011-07-27T00:00:00"/>
    <s v="Standard Class"/>
    <s v="NC-18535"/>
    <s v="Nick Crebassa"/>
    <x v="1"/>
    <s v="United States"/>
    <s v="San Francisco"/>
    <x v="1"/>
    <n v="94122"/>
    <x v="1"/>
    <s v="TEC-AC-10002167"/>
    <x v="2"/>
    <x v="11"/>
    <s v="Imation 8gb Micro Traveldrive Usb 2.0 Flash Drive"/>
    <n v="45"/>
    <n v="3"/>
    <n v="0"/>
    <x v="47"/>
  </r>
  <r>
    <n v="9426"/>
    <x v="4712"/>
    <x v="2"/>
    <x v="171"/>
    <d v="2011-09-17T00:00:00"/>
    <s v="Second Class"/>
    <s v="LW-17215"/>
    <s v="Luke Weiss"/>
    <x v="0"/>
    <s v="United States"/>
    <s v="New York City"/>
    <x v="15"/>
    <n v="10035"/>
    <x v="3"/>
    <s v="FUR-CH-10002024"/>
    <x v="0"/>
    <x v="1"/>
    <s v="HON 5400 Series Task Chairs for Big and Tall"/>
    <n v="3785.2920000000004"/>
    <n v="6"/>
    <n v="0.1"/>
    <x v="7201"/>
  </r>
  <r>
    <n v="9427"/>
    <x v="4713"/>
    <x v="0"/>
    <x v="306"/>
    <d v="2013-09-21T00:00:00"/>
    <s v="Standard Class"/>
    <s v="AH-10585"/>
    <s v="Angele Hood"/>
    <x v="0"/>
    <s v="United States"/>
    <s v="Seattle"/>
    <x v="4"/>
    <n v="98105"/>
    <x v="1"/>
    <s v="OFF-AR-10002445"/>
    <x v="1"/>
    <x v="6"/>
    <s v="SANFORD Major Accent Highlighters"/>
    <n v="35.4"/>
    <n v="5"/>
    <n v="0"/>
    <x v="4396"/>
  </r>
  <r>
    <n v="9428"/>
    <x v="4714"/>
    <x v="2"/>
    <x v="501"/>
    <d v="2011-12-01T00:00:00"/>
    <s v="Standard Class"/>
    <s v="JO-15145"/>
    <s v="Jack O'Briant"/>
    <x v="1"/>
    <s v="United States"/>
    <s v="Buffalo"/>
    <x v="15"/>
    <n v="14215"/>
    <x v="3"/>
    <s v="FUR-FU-10003268"/>
    <x v="0"/>
    <x v="5"/>
    <s v="Eldon Radial Chair Mat for Low to Medium Pile Carpets"/>
    <n v="199.89999999999998"/>
    <n v="5"/>
    <n v="0"/>
    <x v="7202"/>
  </r>
  <r>
    <n v="9429"/>
    <x v="4715"/>
    <x v="2"/>
    <x v="218"/>
    <d v="2011-05-16T00:00:00"/>
    <s v="Standard Class"/>
    <s v="VW-21775"/>
    <s v="Victoria Wilson"/>
    <x v="1"/>
    <s v="United States"/>
    <s v="Huntsville"/>
    <x v="5"/>
    <n v="77340"/>
    <x v="2"/>
    <s v="FUR-CH-10000015"/>
    <x v="0"/>
    <x v="1"/>
    <s v="Hon Multipurpose Stacking Arm Chairs"/>
    <n v="1212.9599999999998"/>
    <n v="8"/>
    <n v="0.3"/>
    <x v="7203"/>
  </r>
  <r>
    <n v="9430"/>
    <x v="4716"/>
    <x v="1"/>
    <x v="834"/>
    <d v="2012-09-01T00:00:00"/>
    <s v="Standard Class"/>
    <s v="BP-11185"/>
    <s v="Ben Peterman"/>
    <x v="1"/>
    <s v="United States"/>
    <s v="Dallas"/>
    <x v="5"/>
    <n v="75081"/>
    <x v="2"/>
    <s v="TEC-PH-10004165"/>
    <x v="2"/>
    <x v="7"/>
    <s v="Mitel MiVoice 5330e IP Phone"/>
    <n v="1099.96"/>
    <n v="5"/>
    <n v="0.2"/>
    <x v="7204"/>
  </r>
  <r>
    <n v="9431"/>
    <x v="4716"/>
    <x v="1"/>
    <x v="834"/>
    <d v="2012-09-01T00:00:00"/>
    <s v="Standard Class"/>
    <s v="BP-11185"/>
    <s v="Ben Peterman"/>
    <x v="1"/>
    <s v="United States"/>
    <s v="Dallas"/>
    <x v="5"/>
    <n v="75081"/>
    <x v="2"/>
    <s v="FUR-TA-10004607"/>
    <x v="0"/>
    <x v="3"/>
    <s v="Hon 2111 Invitation Series Straight Table"/>
    <n v="103.48100000000001"/>
    <n v="1"/>
    <n v="0.3"/>
    <x v="7205"/>
  </r>
  <r>
    <n v="9432"/>
    <x v="4717"/>
    <x v="1"/>
    <x v="974"/>
    <d v="2012-06-19T00:00:00"/>
    <s v="Same Day"/>
    <s v="PP-18955"/>
    <s v="Paul Prost"/>
    <x v="2"/>
    <s v="United States"/>
    <s v="Philadelphia"/>
    <x v="9"/>
    <n v="19134"/>
    <x v="3"/>
    <s v="OFF-LA-10004677"/>
    <x v="1"/>
    <x v="2"/>
    <s v="Self-Adhesive Address Labels for Typewriters with Dispenser Box"/>
    <n v="5.9039999999999999"/>
    <n v="2"/>
    <n v="0.2"/>
    <x v="2352"/>
  </r>
  <r>
    <n v="9433"/>
    <x v="4718"/>
    <x v="1"/>
    <x v="493"/>
    <d v="2012-08-23T00:00:00"/>
    <s v="Standard Class"/>
    <s v="SC-20725"/>
    <s v="Steven Cartwright"/>
    <x v="0"/>
    <s v="United States"/>
    <s v="Peoria"/>
    <x v="16"/>
    <n v="85345"/>
    <x v="1"/>
    <s v="TEC-AC-10002217"/>
    <x v="2"/>
    <x v="11"/>
    <s v="Imation Clip USB flash drive - 8 GB"/>
    <n v="30.080000000000002"/>
    <n v="2"/>
    <n v="0.2"/>
    <x v="6688"/>
  </r>
  <r>
    <n v="9434"/>
    <x v="4718"/>
    <x v="1"/>
    <x v="493"/>
    <d v="2012-08-23T00:00:00"/>
    <s v="Standard Class"/>
    <s v="SC-20725"/>
    <s v="Steven Cartwright"/>
    <x v="0"/>
    <s v="United States"/>
    <s v="Peoria"/>
    <x v="16"/>
    <n v="85345"/>
    <x v="1"/>
    <s v="OFF-PA-10001937"/>
    <x v="1"/>
    <x v="10"/>
    <s v="Xerox 21"/>
    <n v="36.288000000000011"/>
    <n v="7"/>
    <n v="0.2"/>
    <x v="1683"/>
  </r>
  <r>
    <n v="9435"/>
    <x v="4718"/>
    <x v="1"/>
    <x v="493"/>
    <d v="2012-08-23T00:00:00"/>
    <s v="Standard Class"/>
    <s v="SC-20725"/>
    <s v="Steven Cartwright"/>
    <x v="0"/>
    <s v="United States"/>
    <s v="Peoria"/>
    <x v="16"/>
    <n v="85345"/>
    <x v="1"/>
    <s v="OFF-AR-10000203"/>
    <x v="1"/>
    <x v="6"/>
    <s v="Newell 336"/>
    <n v="10.272000000000002"/>
    <n v="3"/>
    <n v="0.2"/>
    <x v="4816"/>
  </r>
  <r>
    <n v="9436"/>
    <x v="4718"/>
    <x v="1"/>
    <x v="493"/>
    <d v="2012-08-23T00:00:00"/>
    <s v="Standard Class"/>
    <s v="SC-20725"/>
    <s v="Steven Cartwright"/>
    <x v="0"/>
    <s v="United States"/>
    <s v="Peoria"/>
    <x v="16"/>
    <n v="85345"/>
    <x v="1"/>
    <s v="TEC-AC-10001142"/>
    <x v="2"/>
    <x v="11"/>
    <s v="First Data FD10 PIN Pad"/>
    <n v="252.8"/>
    <n v="4"/>
    <n v="0.2"/>
    <x v="7206"/>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x v="2886"/>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599999999996"/>
    <n v="4"/>
    <n v="0.4"/>
    <x v="7207"/>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d v="2011-05-29T00:00:00"/>
    <s v="Standard Class"/>
    <s v="BW-11065"/>
    <s v="Barry Weirich"/>
    <x v="0"/>
    <s v="United States"/>
    <s v="New York City"/>
    <x v="15"/>
    <n v="10035"/>
    <x v="3"/>
    <s v="OFF-PA-10001471"/>
    <x v="1"/>
    <x v="10"/>
    <s v="Strathmore Photo Frame Cards"/>
    <n v="14.62"/>
    <n v="2"/>
    <n v="0"/>
    <x v="5223"/>
  </r>
  <r>
    <n v="9442"/>
    <x v="4724"/>
    <x v="2"/>
    <x v="282"/>
    <d v="2011-12-31T00:00:00"/>
    <s v="Second Class"/>
    <s v="RE-19405"/>
    <s v="Ricardo Emerson"/>
    <x v="0"/>
    <s v="United States"/>
    <s v="Kent"/>
    <x v="24"/>
    <n v="44240"/>
    <x v="3"/>
    <s v="OFF-AP-10003281"/>
    <x v="1"/>
    <x v="9"/>
    <s v="Acco 6 Outlet Guardian Standard Surge Suppressor"/>
    <n v="48.36"/>
    <n v="5"/>
    <n v="0.2"/>
    <x v="7209"/>
  </r>
  <r>
    <n v="9443"/>
    <x v="4725"/>
    <x v="3"/>
    <x v="104"/>
    <d v="2014-04-12T00:00:00"/>
    <s v="Standard Class"/>
    <s v="HR-14770"/>
    <s v="Hallie Redmond"/>
    <x v="2"/>
    <s v="United States"/>
    <s v="Jacksonville"/>
    <x v="2"/>
    <n v="32216"/>
    <x v="0"/>
    <s v="OFF-AR-10003156"/>
    <x v="1"/>
    <x v="6"/>
    <s v="50 Colored Long Pencils"/>
    <n v="16.256"/>
    <n v="2"/>
    <n v="0.2"/>
    <x v="7210"/>
  </r>
  <r>
    <n v="9444"/>
    <x v="4725"/>
    <x v="3"/>
    <x v="104"/>
    <d v="2014-04-12T00:00:00"/>
    <s v="Standard Class"/>
    <s v="HR-14770"/>
    <s v="Hallie Redmond"/>
    <x v="2"/>
    <s v="United States"/>
    <s v="Jacksonville"/>
    <x v="2"/>
    <n v="32216"/>
    <x v="0"/>
    <s v="TEC-PH-10000576"/>
    <x v="2"/>
    <x v="7"/>
    <s v="AT&amp;T 1080 Corded phone"/>
    <n v="219.18400000000003"/>
    <n v="2"/>
    <n v="0.2"/>
    <x v="1023"/>
  </r>
  <r>
    <n v="9445"/>
    <x v="4726"/>
    <x v="1"/>
    <x v="1201"/>
    <d v="2012-03-02T00:00:00"/>
    <s v="First Class"/>
    <s v="TP-21565"/>
    <s v="Tracy Poddar"/>
    <x v="1"/>
    <s v="United States"/>
    <s v="Coppell"/>
    <x v="5"/>
    <n v="75019"/>
    <x v="2"/>
    <s v="TEC-PH-10003215"/>
    <x v="2"/>
    <x v="7"/>
    <s v="Jackery Bar Premium Fast-charging Portable Charger"/>
    <n v="95.84"/>
    <n v="4"/>
    <n v="0.2"/>
    <x v="3505"/>
  </r>
  <r>
    <n v="9446"/>
    <x v="4727"/>
    <x v="1"/>
    <x v="352"/>
    <d v="2012-06-03T00:00:00"/>
    <s v="Standard Class"/>
    <s v="KB-16315"/>
    <s v="Karl Braun"/>
    <x v="0"/>
    <s v="United States"/>
    <s v="Indianapolis"/>
    <x v="14"/>
    <n v="46203"/>
    <x v="2"/>
    <s v="OFF-LA-10004484"/>
    <x v="1"/>
    <x v="2"/>
    <s v="Avery 476"/>
    <n v="12.39"/>
    <n v="3"/>
    <n v="0"/>
    <x v="732"/>
  </r>
  <r>
    <n v="9447"/>
    <x v="4728"/>
    <x v="0"/>
    <x v="897"/>
    <d v="2013-09-29T00:00:00"/>
    <s v="Standard Class"/>
    <s v="AC-10660"/>
    <s v="Anna Chung"/>
    <x v="0"/>
    <s v="United States"/>
    <s v="Lawrence"/>
    <x v="14"/>
    <n v="46226"/>
    <x v="2"/>
    <s v="OFF-PA-10002245"/>
    <x v="1"/>
    <x v="10"/>
    <s v="Xerox 1895"/>
    <n v="35.880000000000003"/>
    <n v="6"/>
    <n v="0"/>
    <x v="5470"/>
  </r>
  <r>
    <n v="9448"/>
    <x v="4729"/>
    <x v="3"/>
    <x v="837"/>
    <d v="2014-06-04T00:00:00"/>
    <s v="Standard Class"/>
    <s v="DN-13690"/>
    <s v="Duane Noonan"/>
    <x v="0"/>
    <s v="United States"/>
    <s v="Tulsa"/>
    <x v="26"/>
    <n v="74133"/>
    <x v="2"/>
    <s v="FUR-FU-10003664"/>
    <x v="0"/>
    <x v="5"/>
    <s v="Electrix Architect's Clamp-On Swing Arm Lamp, Black"/>
    <n v="477.29999999999995"/>
    <n v="5"/>
    <n v="0"/>
    <x v="7211"/>
  </r>
  <r>
    <n v="9449"/>
    <x v="4730"/>
    <x v="0"/>
    <x v="42"/>
    <d v="2013-09-24T00:00:00"/>
    <s v="Standard Class"/>
    <s v="CC-12430"/>
    <s v="Chuck Clark"/>
    <x v="2"/>
    <s v="United States"/>
    <s v="Redmond"/>
    <x v="4"/>
    <n v="98052"/>
    <x v="1"/>
    <s v="OFF-LA-10002195"/>
    <x v="1"/>
    <x v="2"/>
    <s v="Avery 481"/>
    <n v="12.32"/>
    <n v="4"/>
    <n v="0"/>
    <x v="7212"/>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d v="2014-06-08T00:00:00"/>
    <s v="Standard Class"/>
    <s v="MO-17800"/>
    <s v="Meg O'Connel"/>
    <x v="2"/>
    <s v="United States"/>
    <s v="Spokane"/>
    <x v="4"/>
    <n v="99207"/>
    <x v="1"/>
    <s v="OFF-ST-10004963"/>
    <x v="1"/>
    <x v="4"/>
    <s v="Eldon Gobal File Keepers"/>
    <n v="136.26"/>
    <n v="9"/>
    <n v="0"/>
    <x v="7214"/>
  </r>
  <r>
    <n v="9452"/>
    <x v="4733"/>
    <x v="1"/>
    <x v="694"/>
    <d v="2012-10-05T00:00:00"/>
    <s v="Standard Class"/>
    <s v="RP-19855"/>
    <s v="Roy Phan"/>
    <x v="1"/>
    <s v="United States"/>
    <s v="Los Angeles"/>
    <x v="1"/>
    <n v="90032"/>
    <x v="1"/>
    <s v="OFF-AP-10002495"/>
    <x v="1"/>
    <x v="9"/>
    <s v="Acco Smartsocket Table Surge Protector, 6 Color-Coded Adapter Outlets"/>
    <n v="186.14999999999998"/>
    <n v="3"/>
    <n v="0"/>
    <x v="7215"/>
  </r>
  <r>
    <n v="9453"/>
    <x v="4733"/>
    <x v="1"/>
    <x v="694"/>
    <d v="2012-10-05T00:00:00"/>
    <s v="Standard Class"/>
    <s v="RP-19855"/>
    <s v="Roy Phan"/>
    <x v="1"/>
    <s v="United States"/>
    <s v="Los Angeles"/>
    <x v="1"/>
    <n v="90032"/>
    <x v="1"/>
    <s v="OFF-BI-10004001"/>
    <x v="1"/>
    <x v="8"/>
    <s v="GBC Recycled VeloBinder Covers"/>
    <n v="81.792000000000002"/>
    <n v="6"/>
    <n v="0.2"/>
    <x v="7216"/>
  </r>
  <r>
    <n v="9454"/>
    <x v="4733"/>
    <x v="1"/>
    <x v="694"/>
    <d v="2012-10-05T00:00:00"/>
    <s v="Standard Class"/>
    <s v="RP-19855"/>
    <s v="Roy Phan"/>
    <x v="1"/>
    <s v="United States"/>
    <s v="Los Angeles"/>
    <x v="1"/>
    <n v="90032"/>
    <x v="1"/>
    <s v="OFF-SU-10004884"/>
    <x v="1"/>
    <x v="14"/>
    <s v="Acme Galleria Hot Forged Steel Scissors with Colored Handles"/>
    <n v="47.19"/>
    <n v="3"/>
    <n v="0"/>
    <x v="7217"/>
  </r>
  <r>
    <n v="9455"/>
    <x v="4733"/>
    <x v="1"/>
    <x v="694"/>
    <d v="2012-10-05T00:00:00"/>
    <s v="Standard Class"/>
    <s v="RP-19855"/>
    <s v="Roy Phan"/>
    <x v="1"/>
    <s v="United States"/>
    <s v="Los Angeles"/>
    <x v="1"/>
    <n v="90032"/>
    <x v="1"/>
    <s v="TEC-PH-10003555"/>
    <x v="2"/>
    <x v="7"/>
    <s v="Motorola HK250 Universal Bluetooth Headset"/>
    <n v="36.783999999999999"/>
    <n v="2"/>
    <n v="0.2"/>
    <x v="7218"/>
  </r>
  <r>
    <n v="9456"/>
    <x v="4734"/>
    <x v="0"/>
    <x v="950"/>
    <d v="2013-06-20T00:00:00"/>
    <s v="Second Class"/>
    <s v="JL-15175"/>
    <s v="James Lanier"/>
    <x v="2"/>
    <s v="United States"/>
    <s v="Chattanooga"/>
    <x v="18"/>
    <n v="37421"/>
    <x v="0"/>
    <s v="TEC-MA-10003493"/>
    <x v="2"/>
    <x v="15"/>
    <s v="Penpower WorldCard Pro Card Scanner"/>
    <n v="91.474999999999994"/>
    <n v="1"/>
    <n v="0.5"/>
    <x v="7219"/>
  </r>
  <r>
    <n v="9457"/>
    <x v="4735"/>
    <x v="3"/>
    <x v="837"/>
    <d v="2014-06-04T00:00:00"/>
    <s v="Standard Class"/>
    <s v="BW-11110"/>
    <s v="Bart Watters"/>
    <x v="1"/>
    <s v="United States"/>
    <s v="Greensboro"/>
    <x v="3"/>
    <n v="27405"/>
    <x v="0"/>
    <s v="TEC-AC-10002380"/>
    <x v="2"/>
    <x v="11"/>
    <s v="Sony 8GB Class 10 Micro SDHC R40 Memory Card"/>
    <n v="27.192"/>
    <n v="3"/>
    <n v="0.2"/>
    <x v="7220"/>
  </r>
  <r>
    <n v="9458"/>
    <x v="4735"/>
    <x v="3"/>
    <x v="837"/>
    <d v="2014-06-04T00:00:00"/>
    <s v="Standard Class"/>
    <s v="BW-11110"/>
    <s v="Bart Watters"/>
    <x v="1"/>
    <s v="United States"/>
    <s v="Greensboro"/>
    <x v="3"/>
    <n v="27405"/>
    <x v="0"/>
    <s v="OFF-BI-10004209"/>
    <x v="1"/>
    <x v="8"/>
    <s v="Fellowes Twister Kit, Gray/Clear, 3/pkg"/>
    <n v="12.059999999999999"/>
    <n v="5"/>
    <n v="0.7"/>
    <x v="7221"/>
  </r>
  <r>
    <n v="9459"/>
    <x v="4736"/>
    <x v="2"/>
    <x v="1148"/>
    <d v="2011-10-14T00:00:00"/>
    <s v="Standard Class"/>
    <s v="SJ-20500"/>
    <s v="Shirley Jackson"/>
    <x v="0"/>
    <s v="United States"/>
    <s v="San Francisco"/>
    <x v="1"/>
    <n v="94122"/>
    <x v="1"/>
    <s v="OFF-AR-10002135"/>
    <x v="1"/>
    <x v="6"/>
    <s v="Boston Heavy-Duty Trimline Electric Pencil Sharpeners"/>
    <n v="144.60000000000002"/>
    <n v="3"/>
    <n v="0"/>
    <x v="7222"/>
  </r>
  <r>
    <n v="9460"/>
    <x v="4736"/>
    <x v="2"/>
    <x v="1148"/>
    <d v="2011-10-14T00:00:00"/>
    <s v="Standard Class"/>
    <s v="SJ-20500"/>
    <s v="Shirley Jackson"/>
    <x v="0"/>
    <s v="United States"/>
    <s v="San Francisco"/>
    <x v="1"/>
    <n v="94122"/>
    <x v="1"/>
    <s v="TEC-PH-10002583"/>
    <x v="2"/>
    <x v="7"/>
    <s v="iOttie HLCRIO102 Car Mount"/>
    <n v="15.991999999999999"/>
    <n v="1"/>
    <n v="0.2"/>
    <x v="6293"/>
  </r>
  <r>
    <n v="9461"/>
    <x v="4737"/>
    <x v="2"/>
    <x v="664"/>
    <d v="2011-11-22T00:00:00"/>
    <s v="Second Class"/>
    <s v="FG-14260"/>
    <s v="Frank Gastineau"/>
    <x v="2"/>
    <s v="United States"/>
    <s v="New York City"/>
    <x v="15"/>
    <n v="10024"/>
    <x v="3"/>
    <s v="OFF-PA-10003591"/>
    <x v="1"/>
    <x v="10"/>
    <s v="Southworth 100% Cotton The Best Paper"/>
    <n v="34.44"/>
    <n v="3"/>
    <n v="0"/>
    <x v="830"/>
  </r>
  <r>
    <n v="9462"/>
    <x v="4738"/>
    <x v="2"/>
    <x v="538"/>
    <d v="2011-10-24T00:00:00"/>
    <s v="Standard Class"/>
    <s v="EH-14125"/>
    <s v="Eugene Hildebrand"/>
    <x v="2"/>
    <s v="United States"/>
    <s v="Lakewood"/>
    <x v="1"/>
    <n v="90712"/>
    <x v="1"/>
    <s v="TEC-PH-10004922"/>
    <x v="2"/>
    <x v="7"/>
    <s v="RCA Visys Integrated PBX 8-Line Router"/>
    <n v="321.55200000000002"/>
    <n v="6"/>
    <n v="0.2"/>
    <x v="7223"/>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n v="9464"/>
    <x v="4740"/>
    <x v="2"/>
    <x v="1221"/>
    <d v="2011-03-03T00:00:00"/>
    <s v="First Class"/>
    <s v="JS-16030"/>
    <s v="Joy Smith"/>
    <x v="0"/>
    <s v="United States"/>
    <s v="Columbus"/>
    <x v="24"/>
    <n v="43229"/>
    <x v="3"/>
    <s v="OFF-AR-10003560"/>
    <x v="1"/>
    <x v="6"/>
    <s v="Zebra Zazzle Fluorescent Highlighters"/>
    <n v="19.456000000000003"/>
    <n v="4"/>
    <n v="0.2"/>
    <x v="541"/>
  </r>
  <r>
    <n v="9465"/>
    <x v="4741"/>
    <x v="2"/>
    <x v="1059"/>
    <d v="2011-12-25T00:00:00"/>
    <s v="Standard Class"/>
    <s v="JC-15775"/>
    <s v="John Castell"/>
    <x v="0"/>
    <s v="United States"/>
    <s v="Newark"/>
    <x v="13"/>
    <n v="19711"/>
    <x v="3"/>
    <s v="OFF-LA-10004409"/>
    <x v="1"/>
    <x v="2"/>
    <s v="Avery 492"/>
    <n v="17.28"/>
    <n v="6"/>
    <n v="0"/>
    <x v="7224"/>
  </r>
  <r>
    <n v="9466"/>
    <x v="4742"/>
    <x v="0"/>
    <x v="258"/>
    <d v="2013-11-24T00:00:00"/>
    <s v="Standard Class"/>
    <s v="JM-15265"/>
    <s v="Janet Molinari"/>
    <x v="1"/>
    <s v="United States"/>
    <s v="Seattle"/>
    <x v="4"/>
    <n v="98115"/>
    <x v="1"/>
    <s v="FUR-FU-10000448"/>
    <x v="0"/>
    <x v="5"/>
    <s v="Tenex Chairmats For Use With Carpeted Floors"/>
    <n v="31.96"/>
    <n v="2"/>
    <n v="0"/>
    <x v="7046"/>
  </r>
  <r>
    <n v="9467"/>
    <x v="4743"/>
    <x v="3"/>
    <x v="60"/>
    <d v="2014-11-11T00:00:00"/>
    <s v="Second Class"/>
    <s v="CD-12280"/>
    <s v="Christina DeMoss"/>
    <x v="0"/>
    <s v="United States"/>
    <s v="New York City"/>
    <x v="15"/>
    <n v="10024"/>
    <x v="3"/>
    <s v="OFF-BI-10002735"/>
    <x v="1"/>
    <x v="8"/>
    <s v="GBC Prestige Therm-A-Bind Covers"/>
    <n v="164.68800000000002"/>
    <n v="6"/>
    <n v="0.2"/>
    <x v="7225"/>
  </r>
  <r>
    <n v="9468"/>
    <x v="4743"/>
    <x v="3"/>
    <x v="60"/>
    <d v="2014-11-11T00:00:00"/>
    <s v="Second Class"/>
    <s v="CD-12280"/>
    <s v="Christina DeMoss"/>
    <x v="0"/>
    <s v="United States"/>
    <s v="New York City"/>
    <x v="15"/>
    <n v="10024"/>
    <x v="3"/>
    <s v="FUR-TA-10003469"/>
    <x v="0"/>
    <x v="3"/>
    <s v="Balt Split Level Computer Training Table"/>
    <n v="166.5"/>
    <n v="2"/>
    <n v="0.4"/>
    <x v="7226"/>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7227"/>
  </r>
  <r>
    <n v="9472"/>
    <x v="4743"/>
    <x v="3"/>
    <x v="60"/>
    <d v="2014-11-11T00:00:00"/>
    <s v="Second Class"/>
    <s v="CD-12280"/>
    <s v="Christina DeMoss"/>
    <x v="0"/>
    <s v="United States"/>
    <s v="New York City"/>
    <x v="15"/>
    <n v="10024"/>
    <x v="3"/>
    <s v="OFF-BI-10002706"/>
    <x v="1"/>
    <x v="8"/>
    <s v="Avery Premier Heavy-Duty Binder with Round Locking Rings"/>
    <n v="11.423999999999999"/>
    <n v="1"/>
    <n v="0.2"/>
    <x v="6836"/>
  </r>
  <r>
    <n v="9473"/>
    <x v="4743"/>
    <x v="3"/>
    <x v="60"/>
    <d v="2014-11-11T00:00:00"/>
    <s v="Second Class"/>
    <s v="CD-12280"/>
    <s v="Christina DeMoss"/>
    <x v="0"/>
    <s v="United States"/>
    <s v="New York City"/>
    <x v="15"/>
    <n v="10024"/>
    <x v="3"/>
    <s v="FUR-CH-10004875"/>
    <x v="0"/>
    <x v="1"/>
    <s v="Harbour Creations 67200 Series Stacking Chairs"/>
    <n v="128.12400000000002"/>
    <n v="2"/>
    <n v="0.1"/>
    <x v="7228"/>
  </r>
  <r>
    <n v="9474"/>
    <x v="4743"/>
    <x v="3"/>
    <x v="60"/>
    <d v="2014-11-11T00:00:00"/>
    <s v="Second Class"/>
    <s v="CD-12280"/>
    <s v="Christina DeMoss"/>
    <x v="0"/>
    <s v="United States"/>
    <s v="New York City"/>
    <x v="15"/>
    <n v="10024"/>
    <x v="3"/>
    <s v="FUR-FU-10004245"/>
    <x v="0"/>
    <x v="5"/>
    <s v="Career Cubicle Clock, 8 1/4&quot;, Black"/>
    <n v="101.4"/>
    <n v="5"/>
    <n v="0"/>
    <x v="7229"/>
  </r>
  <r>
    <n v="9475"/>
    <x v="4744"/>
    <x v="1"/>
    <x v="70"/>
    <d v="2012-06-05T00:00:00"/>
    <s v="Second Class"/>
    <s v="JM-15265"/>
    <s v="Janet Molinari"/>
    <x v="1"/>
    <s v="United States"/>
    <s v="Chicago"/>
    <x v="10"/>
    <n v="60653"/>
    <x v="2"/>
    <s v="OFF-LA-10000443"/>
    <x v="1"/>
    <x v="2"/>
    <s v="Avery 501"/>
    <n v="5.9039999999999999"/>
    <n v="2"/>
    <n v="0.2"/>
    <x v="2352"/>
  </r>
  <r>
    <n v="9476"/>
    <x v="4744"/>
    <x v="1"/>
    <x v="70"/>
    <d v="2012-06-05T00:00:00"/>
    <s v="Second Class"/>
    <s v="JM-15265"/>
    <s v="Janet Molinari"/>
    <x v="1"/>
    <s v="United States"/>
    <s v="Chicago"/>
    <x v="10"/>
    <n v="60653"/>
    <x v="2"/>
    <s v="OFF-PA-10001125"/>
    <x v="1"/>
    <x v="10"/>
    <s v="Xerox 1988"/>
    <n v="173.48800000000003"/>
    <n v="7"/>
    <n v="0.2"/>
    <x v="4974"/>
  </r>
  <r>
    <n v="9477"/>
    <x v="4744"/>
    <x v="1"/>
    <x v="70"/>
    <d v="2012-06-05T00:00:00"/>
    <s v="Second Class"/>
    <s v="JM-15265"/>
    <s v="Janet Molinari"/>
    <x v="1"/>
    <s v="United States"/>
    <s v="Chicago"/>
    <x v="10"/>
    <n v="60653"/>
    <x v="2"/>
    <s v="FUR-FU-10002703"/>
    <x v="0"/>
    <x v="5"/>
    <s v="Tenex Traditional Chairmats for Hard Floors, Average Lip, 36&quot; x 48&quot;"/>
    <n v="51.56"/>
    <n v="2"/>
    <n v="0.6"/>
    <x v="7230"/>
  </r>
  <r>
    <n v="9478"/>
    <x v="4744"/>
    <x v="1"/>
    <x v="70"/>
    <d v="2012-06-05T00:00:00"/>
    <s v="Second Class"/>
    <s v="JM-15265"/>
    <s v="Janet Molinari"/>
    <x v="1"/>
    <s v="United States"/>
    <s v="Chicago"/>
    <x v="10"/>
    <n v="60653"/>
    <x v="2"/>
    <s v="OFF-BI-10004364"/>
    <x v="1"/>
    <x v="8"/>
    <s v="Storex Dura Pro Binders"/>
    <n v="3.5639999999999992"/>
    <n v="3"/>
    <n v="0.8"/>
    <x v="3369"/>
  </r>
  <r>
    <n v="9479"/>
    <x v="4745"/>
    <x v="2"/>
    <x v="557"/>
    <d v="2011-09-14T00:00:00"/>
    <s v="Standard Class"/>
    <s v="SS-20410"/>
    <s v="Shahid Shariari"/>
    <x v="0"/>
    <s v="United States"/>
    <s v="Oswego"/>
    <x v="10"/>
    <n v="60543"/>
    <x v="2"/>
    <s v="OFF-FA-10000936"/>
    <x v="1"/>
    <x v="13"/>
    <s v="Acco Hot Clips Clips to Go"/>
    <n v="13.16"/>
    <n v="5"/>
    <n v="0.2"/>
    <x v="7231"/>
  </r>
  <r>
    <n v="9480"/>
    <x v="4745"/>
    <x v="2"/>
    <x v="557"/>
    <d v="2011-09-14T00:00:00"/>
    <s v="Standard Class"/>
    <s v="SS-20410"/>
    <s v="Shahid Shariari"/>
    <x v="0"/>
    <s v="United States"/>
    <s v="Oswego"/>
    <x v="10"/>
    <n v="60543"/>
    <x v="2"/>
    <s v="OFF-BI-10001249"/>
    <x v="1"/>
    <x v="8"/>
    <s v="Avery Heavy-Duty EZD View Binder with Locking Rings"/>
    <n v="3.8279999999999994"/>
    <n v="3"/>
    <n v="0.8"/>
    <x v="7232"/>
  </r>
  <r>
    <n v="9481"/>
    <x v="4745"/>
    <x v="2"/>
    <x v="557"/>
    <d v="2011-09-14T00:00:00"/>
    <s v="Standard Class"/>
    <s v="SS-20410"/>
    <s v="Shahid Shariari"/>
    <x v="0"/>
    <s v="United States"/>
    <s v="Oswego"/>
    <x v="10"/>
    <n v="60543"/>
    <x v="2"/>
    <s v="OFF-BI-10004632"/>
    <x v="1"/>
    <x v="8"/>
    <s v="Ibico Hi-Tech Manual Binding System"/>
    <n v="304.98999999999995"/>
    <n v="5"/>
    <n v="0.8"/>
    <x v="7233"/>
  </r>
  <r>
    <n v="9482"/>
    <x v="4746"/>
    <x v="3"/>
    <x v="44"/>
    <d v="2014-11-13T00:00:00"/>
    <s v="Standard Class"/>
    <s v="HG-14845"/>
    <s v="Harry Greene"/>
    <x v="0"/>
    <s v="United States"/>
    <s v="Dallas"/>
    <x v="5"/>
    <n v="75220"/>
    <x v="2"/>
    <s v="OFF-ST-10000615"/>
    <x v="1"/>
    <x v="4"/>
    <s v="SimpliFile Personal File, Black Granite, 15w x 6-15/16d x 11-1/4h"/>
    <n v="18.16"/>
    <n v="2"/>
    <n v="0.2"/>
    <x v="4599"/>
  </r>
  <r>
    <n v="9483"/>
    <x v="4747"/>
    <x v="1"/>
    <x v="782"/>
    <d v="2012-06-24T00:00:00"/>
    <s v="Second Class"/>
    <s v="BC-11125"/>
    <s v="Becky Castell"/>
    <x v="2"/>
    <s v="United States"/>
    <s v="Philadelphia"/>
    <x v="9"/>
    <n v="19134"/>
    <x v="3"/>
    <s v="TEC-AC-10001838"/>
    <x v="2"/>
    <x v="11"/>
    <s v="Razer Tiamat Over Ear 7.1 Surround Sound PC Gaming Headset"/>
    <n v="319.98400000000004"/>
    <n v="2"/>
    <n v="0.2"/>
    <x v="7234"/>
  </r>
  <r>
    <n v="9484"/>
    <x v="4748"/>
    <x v="2"/>
    <x v="192"/>
    <d v="2011-07-28T00:00:00"/>
    <s v="Standard Class"/>
    <s v="AB-10255"/>
    <s v="Alejandro Ballentine"/>
    <x v="2"/>
    <s v="United States"/>
    <s v="Los Angeles"/>
    <x v="1"/>
    <n v="90008"/>
    <x v="1"/>
    <s v="OFF-AR-10004757"/>
    <x v="1"/>
    <x v="6"/>
    <s v="Crayola Colored Pencils"/>
    <n v="19.68"/>
    <n v="6"/>
    <n v="0"/>
    <x v="7235"/>
  </r>
  <r>
    <n v="9485"/>
    <x v="4749"/>
    <x v="0"/>
    <x v="499"/>
    <d v="2013-12-05T00:00:00"/>
    <s v="Second Class"/>
    <s v="MY-18295"/>
    <s v="Muhammed Yedwab"/>
    <x v="1"/>
    <s v="United States"/>
    <s v="Houston"/>
    <x v="5"/>
    <n v="77036"/>
    <x v="2"/>
    <s v="FUR-BO-10003893"/>
    <x v="0"/>
    <x v="0"/>
    <s v="Sauder Camden County Collection Library"/>
    <n v="781.86399999999992"/>
    <n v="10"/>
    <n v="0.32"/>
    <x v="7236"/>
  </r>
  <r>
    <n v="9486"/>
    <x v="4749"/>
    <x v="0"/>
    <x v="499"/>
    <d v="2013-12-05T00:00:00"/>
    <s v="Second Class"/>
    <s v="MY-18295"/>
    <s v="Muhammed Yedwab"/>
    <x v="1"/>
    <s v="United States"/>
    <s v="Houston"/>
    <x v="5"/>
    <n v="77036"/>
    <x v="2"/>
    <s v="OFF-PA-10003893"/>
    <x v="1"/>
    <x v="10"/>
    <s v="Xerox 1962"/>
    <n v="30.816000000000003"/>
    <n v="9"/>
    <n v="0.2"/>
    <x v="3101"/>
  </r>
  <r>
    <n v="9487"/>
    <x v="4750"/>
    <x v="3"/>
    <x v="386"/>
    <d v="2014-10-13T00:00:00"/>
    <s v="Same Day"/>
    <s v="NF-18385"/>
    <s v="Natalie Fritzler"/>
    <x v="0"/>
    <s v="United States"/>
    <s v="Wheeling"/>
    <x v="48"/>
    <n v="26003"/>
    <x v="3"/>
    <s v="FUR-TA-10001932"/>
    <x v="0"/>
    <x v="3"/>
    <s v="Chromcraft 48&quot; x 96&quot; Racetrack Double Pedestal Table"/>
    <n v="673.34399999999994"/>
    <n v="3"/>
    <n v="0.3"/>
    <x v="7237"/>
  </r>
  <r>
    <n v="9488"/>
    <x v="4751"/>
    <x v="3"/>
    <x v="157"/>
    <d v="2014-12-14T00:00:00"/>
    <s v="First Class"/>
    <s v="NB-18655"/>
    <s v="Nona Balk"/>
    <x v="1"/>
    <s v="United States"/>
    <s v="Paterson"/>
    <x v="30"/>
    <n v="7501"/>
    <x v="3"/>
    <s v="OFF-FA-10001561"/>
    <x v="1"/>
    <x v="13"/>
    <s v="Stockwell Push Pins"/>
    <n v="6.5400000000000009"/>
    <n v="3"/>
    <n v="0"/>
    <x v="7238"/>
  </r>
  <r>
    <n v="9489"/>
    <x v="4752"/>
    <x v="1"/>
    <x v="486"/>
    <d v="2012-10-04T00:00:00"/>
    <s v="First Class"/>
    <s v="EM-13960"/>
    <s v="Eric Murdock"/>
    <x v="0"/>
    <s v="United States"/>
    <s v="Portland"/>
    <x v="21"/>
    <n v="97206"/>
    <x v="1"/>
    <s v="TEC-PH-10001817"/>
    <x v="2"/>
    <x v="7"/>
    <s v="Wilson Electronics DB Pro Signal Booster"/>
    <n v="572.80000000000007"/>
    <n v="2"/>
    <n v="0.2"/>
    <x v="7239"/>
  </r>
  <r>
    <n v="9490"/>
    <x v="4753"/>
    <x v="0"/>
    <x v="1222"/>
    <d v="2013-08-12T00:00:00"/>
    <s v="Standard Class"/>
    <s v="MF-17665"/>
    <s v="Maureen Fritzler"/>
    <x v="1"/>
    <s v="United States"/>
    <s v="Huntsville"/>
    <x v="19"/>
    <n v="35810"/>
    <x v="0"/>
    <s v="OFF-AR-10000538"/>
    <x v="1"/>
    <x v="6"/>
    <s v="Boston Model 1800 Electric Pencil Sharpener, Gray"/>
    <n v="197.04999999999998"/>
    <n v="7"/>
    <n v="0"/>
    <x v="7240"/>
  </r>
  <r>
    <n v="9491"/>
    <x v="4754"/>
    <x v="3"/>
    <x v="1032"/>
    <d v="2014-01-08T00:00:00"/>
    <s v="Standard Class"/>
    <s v="CM-12385"/>
    <s v="Christopher Martinez"/>
    <x v="0"/>
    <s v="United States"/>
    <s v="San Francisco"/>
    <x v="1"/>
    <n v="94110"/>
    <x v="1"/>
    <s v="OFF-BI-10004584"/>
    <x v="1"/>
    <x v="8"/>
    <s v="GBC ProClick 150 Presentation Binding System"/>
    <n v="2022.2720000000002"/>
    <n v="8"/>
    <n v="0.2"/>
    <x v="7241"/>
  </r>
  <r>
    <n v="9492"/>
    <x v="4754"/>
    <x v="3"/>
    <x v="1032"/>
    <d v="2014-01-08T00:00:00"/>
    <s v="Standard Class"/>
    <s v="CM-12385"/>
    <s v="Christopher Martinez"/>
    <x v="0"/>
    <s v="United States"/>
    <s v="San Francisco"/>
    <x v="1"/>
    <n v="94110"/>
    <x v="1"/>
    <s v="OFF-AR-10000817"/>
    <x v="1"/>
    <x v="6"/>
    <s v="Manco Dry-Lighter Erasable Highlighter"/>
    <n v="9.120000000000001"/>
    <n v="3"/>
    <n v="0"/>
    <x v="7242"/>
  </r>
  <r>
    <n v="9493"/>
    <x v="4755"/>
    <x v="3"/>
    <x v="659"/>
    <d v="2014-11-08T00:00:00"/>
    <s v="Same Day"/>
    <s v="EC-14050"/>
    <s v="Erin Creighton"/>
    <x v="0"/>
    <s v="United States"/>
    <s v="Oklahoma City"/>
    <x v="26"/>
    <n v="73120"/>
    <x v="2"/>
    <s v="OFF-BI-10000756"/>
    <x v="1"/>
    <x v="8"/>
    <s v="Storex DuraTech Recycled Plastic Frosted Binders"/>
    <n v="38.160000000000004"/>
    <n v="9"/>
    <n v="0"/>
    <x v="7243"/>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x v="7244"/>
  </r>
  <r>
    <n v="9495"/>
    <x v="4756"/>
    <x v="0"/>
    <x v="835"/>
    <d v="2013-01-08T00:00:00"/>
    <s v="Standard Class"/>
    <s v="BO-11350"/>
    <s v="Bill Overfelt"/>
    <x v="1"/>
    <s v="United States"/>
    <s v="Broken Arrow"/>
    <x v="26"/>
    <n v="74012"/>
    <x v="2"/>
    <s v="OFF-BI-10004364"/>
    <x v="1"/>
    <x v="8"/>
    <s v="Storex Dura Pro Binders"/>
    <n v="11.88"/>
    <n v="2"/>
    <n v="0"/>
    <x v="6685"/>
  </r>
  <r>
    <n v="9496"/>
    <x v="4757"/>
    <x v="0"/>
    <x v="536"/>
    <d v="2013-05-17T00:00:00"/>
    <s v="Standard Class"/>
    <s v="VM-21835"/>
    <s v="Vivian Mathis"/>
    <x v="0"/>
    <s v="United States"/>
    <s v="Mission Viejo"/>
    <x v="1"/>
    <n v="92691"/>
    <x v="1"/>
    <s v="TEC-AC-10004518"/>
    <x v="2"/>
    <x v="11"/>
    <s v="Memorex Mini Travel Drive 32 GB USB 2.0 Flash Drive"/>
    <n v="120"/>
    <n v="6"/>
    <n v="0"/>
    <x v="7245"/>
  </r>
  <r>
    <n v="9497"/>
    <x v="4757"/>
    <x v="0"/>
    <x v="536"/>
    <d v="2013-05-17T00:00:00"/>
    <s v="Standard Class"/>
    <s v="VM-21835"/>
    <s v="Vivian Mathis"/>
    <x v="0"/>
    <s v="United States"/>
    <s v="Mission Viejo"/>
    <x v="1"/>
    <n v="92691"/>
    <x v="1"/>
    <s v="OFF-AP-10002222"/>
    <x v="1"/>
    <x v="9"/>
    <s v="Staples"/>
    <n v="8.67"/>
    <n v="1"/>
    <n v="0"/>
    <x v="5319"/>
  </r>
  <r>
    <n v="9498"/>
    <x v="4758"/>
    <x v="3"/>
    <x v="60"/>
    <d v="2014-11-08T00:00:00"/>
    <s v="First Class"/>
    <s v="AB-10060"/>
    <s v="Adam Bellavance"/>
    <x v="2"/>
    <s v="United States"/>
    <s v="Greenwood"/>
    <x v="14"/>
    <n v="46142"/>
    <x v="2"/>
    <s v="OFF-PA-10002615"/>
    <x v="1"/>
    <x v="10"/>
    <s v="Ampad Gold Fibre Wirebound Steno Books, 6&quot; x 9&quot;, Gregg Ruled"/>
    <n v="4.41"/>
    <n v="1"/>
    <n v="0"/>
    <x v="7246"/>
  </r>
  <r>
    <n v="9499"/>
    <x v="4758"/>
    <x v="3"/>
    <x v="60"/>
    <d v="2014-11-08T00:00:00"/>
    <s v="First Class"/>
    <s v="AB-10060"/>
    <s v="Adam Bellavance"/>
    <x v="2"/>
    <s v="United States"/>
    <s v="Greenwood"/>
    <x v="14"/>
    <n v="46142"/>
    <x v="2"/>
    <s v="OFF-PA-10000565"/>
    <x v="1"/>
    <x v="10"/>
    <s v="Staples"/>
    <n v="167.94"/>
    <n v="3"/>
    <n v="0"/>
    <x v="4434"/>
  </r>
  <r>
    <n v="9500"/>
    <x v="4758"/>
    <x v="3"/>
    <x v="60"/>
    <d v="2014-11-08T00:00:00"/>
    <s v="First Class"/>
    <s v="AB-10060"/>
    <s v="Adam Bellavance"/>
    <x v="2"/>
    <s v="United States"/>
    <s v="Greenwood"/>
    <x v="14"/>
    <n v="46142"/>
    <x v="2"/>
    <s v="OFF-PA-10003673"/>
    <x v="1"/>
    <x v="10"/>
    <s v="Strathmore Photo Mount Cards"/>
    <n v="67.8"/>
    <n v="10"/>
    <n v="0"/>
    <x v="7247"/>
  </r>
  <r>
    <n v="9501"/>
    <x v="4759"/>
    <x v="0"/>
    <x v="439"/>
    <d v="2013-05-31T00:00:00"/>
    <s v="Standard Class"/>
    <s v="CM-12235"/>
    <s v="Chris McAfee"/>
    <x v="0"/>
    <s v="United States"/>
    <s v="Milwaukee"/>
    <x v="6"/>
    <n v="53209"/>
    <x v="2"/>
    <s v="FUR-FU-10002088"/>
    <x v="0"/>
    <x v="5"/>
    <s v="Nu-Dell Float Frame 11 x 14 1/2"/>
    <n v="26.94"/>
    <n v="3"/>
    <n v="0"/>
    <x v="7248"/>
  </r>
  <r>
    <n v="9502"/>
    <x v="4760"/>
    <x v="1"/>
    <x v="312"/>
    <d v="2012-11-24T00:00:00"/>
    <s v="Standard Class"/>
    <s v="KW-16570"/>
    <s v="Kelly Williams"/>
    <x v="0"/>
    <s v="United States"/>
    <s v="San Francisco"/>
    <x v="1"/>
    <n v="94109"/>
    <x v="1"/>
    <s v="FUR-FU-10001546"/>
    <x v="0"/>
    <x v="5"/>
    <s v="Dana Swing-Arm Lamps"/>
    <n v="32.04"/>
    <n v="3"/>
    <n v="0"/>
    <x v="7249"/>
  </r>
  <r>
    <n v="9503"/>
    <x v="4761"/>
    <x v="0"/>
    <x v="183"/>
    <d v="2013-04-30T00:00:00"/>
    <s v="Standard Class"/>
    <s v="MM-17920"/>
    <s v="Michael Moore"/>
    <x v="0"/>
    <s v="United States"/>
    <s v="Rome"/>
    <x v="15"/>
    <n v="13440"/>
    <x v="3"/>
    <s v="OFF-AR-10000614"/>
    <x v="1"/>
    <x v="6"/>
    <s v="Barrel Sharpener"/>
    <n v="32.129999999999995"/>
    <n v="9"/>
    <n v="0"/>
    <x v="7250"/>
  </r>
  <r>
    <n v="9504"/>
    <x v="4761"/>
    <x v="0"/>
    <x v="183"/>
    <d v="2013-04-30T00:00:00"/>
    <s v="Standard Class"/>
    <s v="MM-17920"/>
    <s v="Michael Moore"/>
    <x v="0"/>
    <s v="United States"/>
    <s v="Rome"/>
    <x v="15"/>
    <n v="13440"/>
    <x v="3"/>
    <s v="OFF-AR-10003190"/>
    <x v="1"/>
    <x v="6"/>
    <s v="Newell 32"/>
    <n v="2.88"/>
    <n v="1"/>
    <n v="0"/>
    <x v="7251"/>
  </r>
  <r>
    <n v="9505"/>
    <x v="4762"/>
    <x v="0"/>
    <x v="500"/>
    <d v="2013-10-19T00:00:00"/>
    <s v="Standard Class"/>
    <s v="PW-19030"/>
    <s v="Pauline Webber"/>
    <x v="1"/>
    <s v="United States"/>
    <s v="New York City"/>
    <x v="15"/>
    <n v="10009"/>
    <x v="3"/>
    <s v="TEC-PH-10004094"/>
    <x v="2"/>
    <x v="7"/>
    <s v="Motorola L703CM"/>
    <n v="1091.93"/>
    <n v="7"/>
    <n v="0"/>
    <x v="7252"/>
  </r>
  <r>
    <n v="9506"/>
    <x v="4762"/>
    <x v="0"/>
    <x v="500"/>
    <d v="2013-10-19T00:00:00"/>
    <s v="Standard Class"/>
    <s v="PW-19030"/>
    <s v="Pauline Webber"/>
    <x v="1"/>
    <s v="United States"/>
    <s v="New York City"/>
    <x v="15"/>
    <n v="10009"/>
    <x v="3"/>
    <s v="OFF-PA-10001970"/>
    <x v="1"/>
    <x v="10"/>
    <s v="Xerox 1908"/>
    <n v="111.96"/>
    <n v="2"/>
    <n v="0"/>
    <x v="1438"/>
  </r>
  <r>
    <n v="9507"/>
    <x v="4763"/>
    <x v="2"/>
    <x v="267"/>
    <d v="2011-04-07T00:00:00"/>
    <s v="Second Class"/>
    <s v="RD-19900"/>
    <s v="Ruben Dartt"/>
    <x v="0"/>
    <s v="United States"/>
    <s v="Dearborn Heights"/>
    <x v="12"/>
    <n v="48127"/>
    <x v="2"/>
    <s v="OFF-AR-10002952"/>
    <x v="1"/>
    <x v="6"/>
    <s v="Stanley Contemporary Battery Pencil Sharpeners"/>
    <n v="26.7"/>
    <n v="2"/>
    <n v="0"/>
    <x v="7253"/>
  </r>
  <r>
    <n v="9508"/>
    <x v="4763"/>
    <x v="2"/>
    <x v="267"/>
    <d v="2011-04-07T00:00:00"/>
    <s v="Second Class"/>
    <s v="RD-19900"/>
    <s v="Ruben Dartt"/>
    <x v="0"/>
    <s v="United States"/>
    <s v="Dearborn Heights"/>
    <x v="12"/>
    <n v="48127"/>
    <x v="2"/>
    <s v="OFF-BI-10004209"/>
    <x v="1"/>
    <x v="8"/>
    <s v="Fellowes Twister Kit, Gray/Clear, 3/pkg"/>
    <n v="40.199999999999996"/>
    <n v="5"/>
    <n v="0"/>
    <x v="7254"/>
  </r>
  <r>
    <n v="9509"/>
    <x v="4763"/>
    <x v="2"/>
    <x v="267"/>
    <d v="2011-04-07T00:00:00"/>
    <s v="Second Class"/>
    <s v="RD-19900"/>
    <s v="Ruben Dartt"/>
    <x v="0"/>
    <s v="United States"/>
    <s v="Dearborn Heights"/>
    <x v="12"/>
    <n v="48127"/>
    <x v="2"/>
    <s v="OFF-AR-10004685"/>
    <x v="1"/>
    <x v="6"/>
    <s v="Binney &amp; Smith Crayola Metallic Colored Pencils, 8-Color Set"/>
    <n v="13.89"/>
    <n v="3"/>
    <n v="0"/>
    <x v="5729"/>
  </r>
  <r>
    <n v="9510"/>
    <x v="4763"/>
    <x v="2"/>
    <x v="267"/>
    <d v="2011-04-07T00:00:00"/>
    <s v="Second Class"/>
    <s v="RD-19900"/>
    <s v="Ruben Dartt"/>
    <x v="0"/>
    <s v="United States"/>
    <s v="Dearborn Heights"/>
    <x v="12"/>
    <n v="48127"/>
    <x v="2"/>
    <s v="OFF-ST-10000991"/>
    <x v="1"/>
    <x v="4"/>
    <s v="Space Solutions HD Industrial Steel Shelving."/>
    <n v="689.81999999999994"/>
    <n v="6"/>
    <n v="0"/>
    <x v="7255"/>
  </r>
  <r>
    <n v="9511"/>
    <x v="4764"/>
    <x v="0"/>
    <x v="876"/>
    <d v="2013-08-12T00:00:00"/>
    <s v="Standard Class"/>
    <s v="LM-17065"/>
    <s v="Liz MacKendrick"/>
    <x v="0"/>
    <s v="United States"/>
    <s v="New York City"/>
    <x v="15"/>
    <n v="10024"/>
    <x v="3"/>
    <s v="OFF-AR-10002399"/>
    <x v="1"/>
    <x v="6"/>
    <s v="Dixon Prang Watercolor Pencils, 10-Color Set with Brush"/>
    <n v="38.339999999999996"/>
    <n v="9"/>
    <n v="0"/>
    <x v="7256"/>
  </r>
  <r>
    <n v="9512"/>
    <x v="4765"/>
    <x v="2"/>
    <x v="637"/>
    <d v="2011-12-16T00:00:00"/>
    <s v="First Class"/>
    <s v="CS-11845"/>
    <s v="Cari Sayre"/>
    <x v="1"/>
    <s v="United States"/>
    <s v="Chicago"/>
    <x v="10"/>
    <n v="60623"/>
    <x v="2"/>
    <s v="OFF-BI-10002353"/>
    <x v="1"/>
    <x v="8"/>
    <s v="GBC VeloBind Cover Sets"/>
    <n v="9.2639999999999976"/>
    <n v="3"/>
    <n v="0.8"/>
    <x v="1979"/>
  </r>
  <r>
    <n v="9513"/>
    <x v="4766"/>
    <x v="3"/>
    <x v="1109"/>
    <d v="2014-06-04T00:00:00"/>
    <s v="Second Class"/>
    <s v="KT-16480"/>
    <s v="Kean Thornton"/>
    <x v="0"/>
    <s v="United States"/>
    <s v="Dallas"/>
    <x v="5"/>
    <n v="75217"/>
    <x v="2"/>
    <s v="FUR-BO-10001811"/>
    <x v="0"/>
    <x v="0"/>
    <s v="Atlantic Metals Mobile 5-Shelf Bookcases, Custom Colors"/>
    <n v="204.66639999999998"/>
    <n v="1"/>
    <n v="0.32"/>
    <x v="7257"/>
  </r>
  <r>
    <n v="9514"/>
    <x v="4767"/>
    <x v="0"/>
    <x v="500"/>
    <d v="2013-10-20T00:00:00"/>
    <s v="Standard Class"/>
    <s v="BE-11410"/>
    <s v="Bobby Elias"/>
    <x v="0"/>
    <s v="United States"/>
    <s v="Appleton"/>
    <x v="6"/>
    <n v="54915"/>
    <x v="2"/>
    <s v="TEC-AC-10003033"/>
    <x v="2"/>
    <x v="11"/>
    <s v="Plantronics CS510 - Over-the-Head monaural Wireless Headset System"/>
    <n v="1649.75"/>
    <n v="5"/>
    <n v="0"/>
    <x v="7258"/>
  </r>
  <r>
    <n v="9515"/>
    <x v="4768"/>
    <x v="2"/>
    <x v="619"/>
    <d v="2011-03-18T00:00:00"/>
    <s v="Standard Class"/>
    <s v="NF-18475"/>
    <s v="Neil Französisch"/>
    <x v="2"/>
    <s v="United States"/>
    <s v="Jacksonville"/>
    <x v="2"/>
    <n v="32216"/>
    <x v="0"/>
    <s v="OFF-PA-10000176"/>
    <x v="1"/>
    <x v="10"/>
    <s v="Xerox 1887"/>
    <n v="91.055999999999997"/>
    <n v="6"/>
    <n v="0.2"/>
    <x v="7259"/>
  </r>
  <r>
    <n v="9516"/>
    <x v="4769"/>
    <x v="2"/>
    <x v="1223"/>
    <d v="2011-02-25T00:00:00"/>
    <s v="Standard Class"/>
    <s v="DL-13315"/>
    <s v="Delfina Latchford"/>
    <x v="0"/>
    <s v="United States"/>
    <s v="Chicago"/>
    <x v="10"/>
    <n v="60653"/>
    <x v="2"/>
    <s v="OFF-AR-10003631"/>
    <x v="1"/>
    <x v="6"/>
    <s v="Staples"/>
    <n v="54.207999999999998"/>
    <n v="14"/>
    <n v="0.2"/>
    <x v="7260"/>
  </r>
  <r>
    <n v="9517"/>
    <x v="4770"/>
    <x v="1"/>
    <x v="252"/>
    <d v="2012-08-26T00:00:00"/>
    <s v="Second Class"/>
    <s v="MS-17710"/>
    <s v="Maurice Satty"/>
    <x v="0"/>
    <s v="United States"/>
    <s v="Bowling Green"/>
    <x v="24"/>
    <n v="43402"/>
    <x v="3"/>
    <s v="TEC-PH-10000923"/>
    <x v="2"/>
    <x v="7"/>
    <s v="Belkin SportFit Armband For iPhone 5s/5c, Fuchsia"/>
    <n v="26.981999999999999"/>
    <n v="3"/>
    <n v="0.4"/>
    <x v="7261"/>
  </r>
  <r>
    <n v="9518"/>
    <x v="4770"/>
    <x v="1"/>
    <x v="252"/>
    <d v="2012-08-26T00:00:00"/>
    <s v="Second Class"/>
    <s v="MS-17710"/>
    <s v="Maurice Satty"/>
    <x v="0"/>
    <s v="United States"/>
    <s v="Bowling Green"/>
    <x v="24"/>
    <n v="43402"/>
    <x v="3"/>
    <s v="OFF-LA-10003190"/>
    <x v="1"/>
    <x v="2"/>
    <s v="Avery 474"/>
    <n v="6.911999999999999"/>
    <n v="3"/>
    <n v="0.2"/>
    <x v="3177"/>
  </r>
  <r>
    <n v="9519"/>
    <x v="4770"/>
    <x v="1"/>
    <x v="252"/>
    <d v="2012-08-26T00:00:00"/>
    <s v="Second Class"/>
    <s v="MS-17710"/>
    <s v="Maurice Satty"/>
    <x v="0"/>
    <s v="United States"/>
    <s v="Bowling Green"/>
    <x v="24"/>
    <n v="43402"/>
    <x v="3"/>
    <s v="OFF-ST-10003208"/>
    <x v="1"/>
    <x v="4"/>
    <s v="Adjustable Depth Letter/Legal Cart"/>
    <n v="435.50400000000002"/>
    <n v="3"/>
    <n v="0.2"/>
    <x v="3081"/>
  </r>
  <r>
    <n v="9520"/>
    <x v="4771"/>
    <x v="3"/>
    <x v="540"/>
    <d v="2014-05-13T00:00:00"/>
    <s v="Second Class"/>
    <s v="MM-18055"/>
    <s v="Michelle Moray"/>
    <x v="0"/>
    <s v="United States"/>
    <s v="San Francisco"/>
    <x v="1"/>
    <n v="94110"/>
    <x v="1"/>
    <s v="OFF-AP-10000692"/>
    <x v="1"/>
    <x v="9"/>
    <s v="Fellowes Mighty 8 Compact Surge Protector"/>
    <n v="81.08"/>
    <n v="4"/>
    <n v="0"/>
    <x v="7262"/>
  </r>
  <r>
    <n v="9521"/>
    <x v="4772"/>
    <x v="0"/>
    <x v="1084"/>
    <d v="2013-02-09T00:00:00"/>
    <s v="Standard Class"/>
    <s v="JB-15400"/>
    <s v="Jennifer Braxton"/>
    <x v="1"/>
    <s v="United States"/>
    <s v="Los Angeles"/>
    <x v="1"/>
    <n v="90049"/>
    <x v="1"/>
    <s v="OFF-ST-10004180"/>
    <x v="1"/>
    <x v="4"/>
    <s v="Safco Commercial Shelving"/>
    <n v="93.02"/>
    <n v="2"/>
    <n v="0"/>
    <x v="7263"/>
  </r>
  <r>
    <n v="9522"/>
    <x v="4773"/>
    <x v="2"/>
    <x v="174"/>
    <d v="2011-12-25T00:00:00"/>
    <s v="Standard Class"/>
    <s v="SG-20605"/>
    <s v="Speros Goranitis"/>
    <x v="0"/>
    <s v="United States"/>
    <s v="Chicago"/>
    <x v="10"/>
    <n v="60623"/>
    <x v="2"/>
    <s v="TEC-PH-10002817"/>
    <x v="2"/>
    <x v="7"/>
    <s v="RCA ViSYS 25425RE1 Corded phone"/>
    <n v="323.97600000000006"/>
    <n v="3"/>
    <n v="0.2"/>
    <x v="7264"/>
  </r>
  <r>
    <n v="9523"/>
    <x v="4773"/>
    <x v="2"/>
    <x v="174"/>
    <d v="2011-12-25T00:00:00"/>
    <s v="Standard Class"/>
    <s v="SG-20605"/>
    <s v="Speros Goranitis"/>
    <x v="0"/>
    <s v="United States"/>
    <s v="Chicago"/>
    <x v="10"/>
    <n v="60623"/>
    <x v="2"/>
    <s v="OFF-PA-10000295"/>
    <x v="1"/>
    <x v="10"/>
    <s v="Xerox 229"/>
    <n v="15.552000000000003"/>
    <n v="3"/>
    <n v="0.2"/>
    <x v="12"/>
  </r>
  <r>
    <n v="9524"/>
    <x v="4773"/>
    <x v="2"/>
    <x v="174"/>
    <d v="2011-12-25T00:00:00"/>
    <s v="Standard Class"/>
    <s v="SG-20605"/>
    <s v="Speros Goranitis"/>
    <x v="0"/>
    <s v="United States"/>
    <s v="Chicago"/>
    <x v="10"/>
    <n v="60623"/>
    <x v="2"/>
    <s v="OFF-ST-10000419"/>
    <x v="1"/>
    <x v="4"/>
    <s v="Rogers Jumbo File, Granite"/>
    <n v="32.591999999999999"/>
    <n v="3"/>
    <n v="0.2"/>
    <x v="7265"/>
  </r>
  <r>
    <n v="9525"/>
    <x v="4774"/>
    <x v="3"/>
    <x v="256"/>
    <d v="2014-12-07T00:00:00"/>
    <s v="First Class"/>
    <s v="PB-18805"/>
    <s v="Patrick Bzostek"/>
    <x v="2"/>
    <s v="United States"/>
    <s v="Seattle"/>
    <x v="4"/>
    <n v="98115"/>
    <x v="1"/>
    <s v="OFF-BI-10001524"/>
    <x v="1"/>
    <x v="8"/>
    <s v="GBC Premium Transparent Covers with Diagonal Lined Pattern"/>
    <n v="83.920000000000016"/>
    <n v="5"/>
    <n v="0.2"/>
    <x v="2227"/>
  </r>
  <r>
    <n v="9526"/>
    <x v="4774"/>
    <x v="3"/>
    <x v="256"/>
    <d v="2014-12-07T00:00:00"/>
    <s v="First Class"/>
    <s v="PB-18805"/>
    <s v="Patrick Bzostek"/>
    <x v="2"/>
    <s v="United States"/>
    <s v="Seattle"/>
    <x v="4"/>
    <n v="98115"/>
    <x v="1"/>
    <s v="FUR-FU-10003268"/>
    <x v="0"/>
    <x v="5"/>
    <s v="Eldon Radial Chair Mat for Low to Medium Pile Carpets"/>
    <n v="199.89999999999998"/>
    <n v="5"/>
    <n v="0"/>
    <x v="7202"/>
  </r>
  <r>
    <n v="9527"/>
    <x v="4774"/>
    <x v="3"/>
    <x v="256"/>
    <d v="2014-12-07T00:00:00"/>
    <s v="First Class"/>
    <s v="PB-18805"/>
    <s v="Patrick Bzostek"/>
    <x v="2"/>
    <s v="United States"/>
    <s v="Seattle"/>
    <x v="4"/>
    <n v="98115"/>
    <x v="1"/>
    <s v="TEC-PH-10000148"/>
    <x v="2"/>
    <x v="7"/>
    <s v="Cyber Acoustics AC-202b Speech Recognition Stereo Headset"/>
    <n v="31.176000000000002"/>
    <n v="3"/>
    <n v="0.2"/>
    <x v="7266"/>
  </r>
  <r>
    <n v="9528"/>
    <x v="4774"/>
    <x v="3"/>
    <x v="256"/>
    <d v="2014-12-07T00:00:00"/>
    <s v="First Class"/>
    <s v="PB-18805"/>
    <s v="Patrick Bzostek"/>
    <x v="2"/>
    <s v="United States"/>
    <s v="Seattle"/>
    <x v="4"/>
    <n v="98115"/>
    <x v="1"/>
    <s v="OFF-BI-10001543"/>
    <x v="1"/>
    <x v="8"/>
    <s v="GBC VeloBinder Manual Binding System"/>
    <n v="172.75200000000001"/>
    <n v="6"/>
    <n v="0.2"/>
    <x v="7267"/>
  </r>
  <r>
    <n v="9529"/>
    <x v="4774"/>
    <x v="3"/>
    <x v="256"/>
    <d v="2014-12-07T00:00:00"/>
    <s v="First Class"/>
    <s v="PB-18805"/>
    <s v="Patrick Bzostek"/>
    <x v="2"/>
    <s v="United States"/>
    <s v="Seattle"/>
    <x v="4"/>
    <n v="98115"/>
    <x v="1"/>
    <s v="OFF-BI-10002071"/>
    <x v="1"/>
    <x v="8"/>
    <s v="Fellowes Black Plastic Comb Bindings"/>
    <n v="9.2959999999999994"/>
    <n v="2"/>
    <n v="0.2"/>
    <x v="3847"/>
  </r>
  <r>
    <n v="9530"/>
    <x v="4775"/>
    <x v="3"/>
    <x v="668"/>
    <d v="2014-03-26T00:00:00"/>
    <s v="Same Day"/>
    <s v="AC-10615"/>
    <s v="Ann Chong"/>
    <x v="1"/>
    <s v="United States"/>
    <s v="Beaumont"/>
    <x v="5"/>
    <n v="77705"/>
    <x v="2"/>
    <s v="OFF-ST-10002352"/>
    <x v="1"/>
    <x v="4"/>
    <s v="Iris Project Case"/>
    <n v="12.768000000000001"/>
    <n v="2"/>
    <n v="0.2"/>
    <x v="7268"/>
  </r>
  <r>
    <n v="9531"/>
    <x v="4776"/>
    <x v="3"/>
    <x v="141"/>
    <d v="2014-07-13T00:00:00"/>
    <s v="Standard Class"/>
    <s v="MR-17545"/>
    <s v="Mathew Reese"/>
    <x v="2"/>
    <s v="United States"/>
    <s v="Seattle"/>
    <x v="4"/>
    <n v="98103"/>
    <x v="1"/>
    <s v="OFF-PA-10003127"/>
    <x v="1"/>
    <x v="10"/>
    <s v="Staples"/>
    <n v="52.76"/>
    <n v="2"/>
    <n v="0"/>
    <x v="5955"/>
  </r>
  <r>
    <n v="9532"/>
    <x v="4777"/>
    <x v="3"/>
    <x v="40"/>
    <d v="2014-11-01T00:00:00"/>
    <s v="Standard Class"/>
    <s v="BF-11215"/>
    <s v="Benjamin Farhat"/>
    <x v="2"/>
    <s v="United States"/>
    <s v="Dallas"/>
    <x v="5"/>
    <n v="75217"/>
    <x v="2"/>
    <s v="OFF-ST-10000464"/>
    <x v="1"/>
    <x v="4"/>
    <s v="Multi-Use Personal File Cart and Caster Set, Three Stacking Bins"/>
    <n v="55.616"/>
    <n v="2"/>
    <n v="0.2"/>
    <x v="7269"/>
  </r>
  <r>
    <n v="9533"/>
    <x v="4778"/>
    <x v="0"/>
    <x v="189"/>
    <d v="2013-11-01T00:00:00"/>
    <s v="Standard Class"/>
    <s v="BW-11200"/>
    <s v="Ben Wallace"/>
    <x v="0"/>
    <s v="United States"/>
    <s v="New York City"/>
    <x v="15"/>
    <n v="10011"/>
    <x v="3"/>
    <s v="FUR-CH-10000553"/>
    <x v="0"/>
    <x v="1"/>
    <s v="Metal Folding Chairs, Beige, 4/Carton"/>
    <n v="427.64400000000001"/>
    <n v="14"/>
    <n v="0.1"/>
    <x v="7270"/>
  </r>
  <r>
    <n v="9534"/>
    <x v="4778"/>
    <x v="0"/>
    <x v="189"/>
    <d v="2013-11-01T00:00:00"/>
    <s v="Standard Class"/>
    <s v="BW-11200"/>
    <s v="Ben Wallace"/>
    <x v="0"/>
    <s v="United States"/>
    <s v="New York City"/>
    <x v="15"/>
    <n v="10011"/>
    <x v="3"/>
    <s v="OFF-FA-10000134"/>
    <x v="1"/>
    <x v="13"/>
    <s v="Advantus Push Pins, Aluminum Head"/>
    <n v="40.669999999999995"/>
    <n v="7"/>
    <n v="0"/>
    <x v="7271"/>
  </r>
  <r>
    <n v="9535"/>
    <x v="4778"/>
    <x v="0"/>
    <x v="189"/>
    <d v="2013-11-01T00:00:00"/>
    <s v="Standard Class"/>
    <s v="BW-11200"/>
    <s v="Ben Wallace"/>
    <x v="0"/>
    <s v="United States"/>
    <s v="New York City"/>
    <x v="15"/>
    <n v="10011"/>
    <x v="3"/>
    <s v="OFF-ST-10000636"/>
    <x v="1"/>
    <x v="4"/>
    <s v="Rogers Profile Extra Capacity Storage Tub"/>
    <n v="33.479999999999997"/>
    <n v="2"/>
    <n v="0"/>
    <x v="7272"/>
  </r>
  <r>
    <n v="9536"/>
    <x v="4778"/>
    <x v="0"/>
    <x v="189"/>
    <d v="2013-11-01T00:00:00"/>
    <s v="Standard Class"/>
    <s v="BW-11200"/>
    <s v="Ben Wallace"/>
    <x v="0"/>
    <s v="United States"/>
    <s v="New York City"/>
    <x v="15"/>
    <n v="10011"/>
    <x v="3"/>
    <s v="OFF-BI-10002949"/>
    <x v="1"/>
    <x v="8"/>
    <s v="Prestige Round Ring Binders"/>
    <n v="9.7280000000000015"/>
    <n v="2"/>
    <n v="0.2"/>
    <x v="1327"/>
  </r>
  <r>
    <n v="9537"/>
    <x v="4779"/>
    <x v="3"/>
    <x v="492"/>
    <d v="2014-06-15T00:00:00"/>
    <s v="Second Class"/>
    <s v="TS-21610"/>
    <s v="Troy Staebel"/>
    <x v="0"/>
    <s v="United States"/>
    <s v="Chicago"/>
    <x v="10"/>
    <n v="60610"/>
    <x v="2"/>
    <s v="FUR-FU-10002364"/>
    <x v="0"/>
    <x v="5"/>
    <s v="Eldon Expressions Wood Desk Accessories, Oak"/>
    <n v="8.8559999999999999"/>
    <n v="3"/>
    <n v="0.6"/>
    <x v="7273"/>
  </r>
  <r>
    <n v="9538"/>
    <x v="4780"/>
    <x v="0"/>
    <x v="477"/>
    <d v="2013-09-28T00:00:00"/>
    <s v="First Class"/>
    <s v="AS-10045"/>
    <s v="Aaron Smayling"/>
    <x v="1"/>
    <s v="United States"/>
    <s v="San Francisco"/>
    <x v="1"/>
    <n v="94110"/>
    <x v="1"/>
    <s v="FUR-BO-10002613"/>
    <x v="0"/>
    <x v="0"/>
    <s v="Atlantic Metals Mobile 4-Shelf Bookcases, Custom Colors"/>
    <n v="477.666"/>
    <n v="2"/>
    <n v="0.15"/>
    <x v="7274"/>
  </r>
  <r>
    <n v="9539"/>
    <x v="4781"/>
    <x v="3"/>
    <x v="210"/>
    <d v="2014-09-10T00:00:00"/>
    <s v="First Class"/>
    <s v="AA-10375"/>
    <s v="Allen Armold"/>
    <x v="0"/>
    <s v="United States"/>
    <s v="Providence"/>
    <x v="34"/>
    <n v="2908"/>
    <x v="3"/>
    <s v="OFF-PA-10002659"/>
    <x v="1"/>
    <x v="10"/>
    <s v="Avoid Verbal Orders Carbonless Minifold Book"/>
    <n v="16.899999999999999"/>
    <n v="5"/>
    <n v="0"/>
    <x v="7275"/>
  </r>
  <r>
    <n v="9540"/>
    <x v="4781"/>
    <x v="3"/>
    <x v="210"/>
    <d v="2014-09-10T00:00:00"/>
    <s v="First Class"/>
    <s v="AA-10375"/>
    <s v="Allen Armold"/>
    <x v="0"/>
    <s v="United States"/>
    <s v="Providence"/>
    <x v="34"/>
    <n v="2908"/>
    <x v="3"/>
    <s v="OFF-PA-10000157"/>
    <x v="1"/>
    <x v="10"/>
    <s v="Xerox 191"/>
    <n v="39.96"/>
    <n v="2"/>
    <n v="0"/>
    <x v="817"/>
  </r>
  <r>
    <n v="9541"/>
    <x v="4782"/>
    <x v="1"/>
    <x v="1224"/>
    <d v="2012-05-16T00:00:00"/>
    <s v="Second Class"/>
    <s v="PS-18970"/>
    <s v="Paul Stevenson"/>
    <x v="2"/>
    <s v="United States"/>
    <s v="Phoenix"/>
    <x v="16"/>
    <n v="85023"/>
    <x v="1"/>
    <s v="FUR-CH-10004540"/>
    <x v="0"/>
    <x v="1"/>
    <s v="Global Chrome Stack Chair"/>
    <n v="191.96800000000002"/>
    <n v="7"/>
    <n v="0.2"/>
    <x v="3381"/>
  </r>
  <r>
    <n v="9542"/>
    <x v="4783"/>
    <x v="1"/>
    <x v="705"/>
    <d v="2012-08-10T00:00:00"/>
    <s v="Standard Class"/>
    <s v="RP-19270"/>
    <s v="Rachel Payne"/>
    <x v="1"/>
    <s v="United States"/>
    <s v="Houston"/>
    <x v="5"/>
    <n v="77095"/>
    <x v="2"/>
    <s v="OFF-LA-10004544"/>
    <x v="1"/>
    <x v="2"/>
    <s v="Avery 505"/>
    <n v="35.520000000000003"/>
    <n v="3"/>
    <n v="0.2"/>
    <x v="7276"/>
  </r>
  <r>
    <n v="9543"/>
    <x v="4783"/>
    <x v="1"/>
    <x v="705"/>
    <d v="2012-08-10T00:00:00"/>
    <s v="Standard Class"/>
    <s v="RP-19270"/>
    <s v="Rachel Payne"/>
    <x v="1"/>
    <s v="United States"/>
    <s v="Houston"/>
    <x v="5"/>
    <n v="77095"/>
    <x v="2"/>
    <s v="OFF-BI-10001097"/>
    <x v="1"/>
    <x v="8"/>
    <s v="Avery Hole Reinforcements"/>
    <n v="6.2299999999999986"/>
    <n v="5"/>
    <n v="0.8"/>
    <x v="7277"/>
  </r>
  <r>
    <n v="9544"/>
    <x v="4783"/>
    <x v="1"/>
    <x v="705"/>
    <d v="2012-08-10T00:00:00"/>
    <s v="Standard Class"/>
    <s v="RP-19270"/>
    <s v="Rachel Payne"/>
    <x v="1"/>
    <s v="United States"/>
    <s v="Houston"/>
    <x v="5"/>
    <n v="77095"/>
    <x v="2"/>
    <s v="OFF-PA-10003302"/>
    <x v="1"/>
    <x v="10"/>
    <s v="Xerox 1906"/>
    <n v="56.704000000000001"/>
    <n v="2"/>
    <n v="0.2"/>
    <x v="4608"/>
  </r>
  <r>
    <n v="9545"/>
    <x v="4783"/>
    <x v="1"/>
    <x v="705"/>
    <d v="2012-08-10T00:00:00"/>
    <s v="Standard Class"/>
    <s v="RP-19270"/>
    <s v="Rachel Payne"/>
    <x v="1"/>
    <s v="United States"/>
    <s v="Houston"/>
    <x v="5"/>
    <n v="77095"/>
    <x v="2"/>
    <s v="FUR-BO-10003965"/>
    <x v="0"/>
    <x v="0"/>
    <s v="O'Sullivan Manor Hill 2-Door Library in Brianna Oak"/>
    <n v="369.19919999999996"/>
    <n v="3"/>
    <n v="0.32"/>
    <x v="7278"/>
  </r>
  <r>
    <n v="9546"/>
    <x v="4784"/>
    <x v="2"/>
    <x v="194"/>
    <d v="2011-11-02T00:00:00"/>
    <s v="Standard Class"/>
    <s v="NC-18625"/>
    <s v="Noah Childs"/>
    <x v="1"/>
    <s v="United States"/>
    <s v="Columbus"/>
    <x v="14"/>
    <n v="47201"/>
    <x v="2"/>
    <s v="TEC-AC-10003433"/>
    <x v="2"/>
    <x v="11"/>
    <s v="Maxell 4.7GB DVD+R 5/Pack"/>
    <n v="1.98"/>
    <n v="2"/>
    <n v="0"/>
    <x v="6303"/>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80000000000008"/>
    <n v="2"/>
    <n v="0.2"/>
    <x v="2997"/>
  </r>
  <r>
    <n v="9549"/>
    <x v="4785"/>
    <x v="0"/>
    <x v="1133"/>
    <d v="2013-06-21T00:00:00"/>
    <s v="Second Class"/>
    <s v="SC-20770"/>
    <s v="Stewart Carmichael"/>
    <x v="1"/>
    <s v="United States"/>
    <s v="Philadelphia"/>
    <x v="9"/>
    <n v="19134"/>
    <x v="3"/>
    <s v="OFF-BI-10003910"/>
    <x v="1"/>
    <x v="8"/>
    <s v="DXL Angle-View Binders with Locking Rings by Samsill"/>
    <n v="4.6260000000000003"/>
    <n v="2"/>
    <n v="0.7"/>
    <x v="7279"/>
  </r>
  <r>
    <n v="9550"/>
    <x v="4785"/>
    <x v="0"/>
    <x v="1133"/>
    <d v="2013-06-21T00:00:00"/>
    <s v="Second Class"/>
    <s v="SC-20770"/>
    <s v="Stewart Carmichael"/>
    <x v="1"/>
    <s v="United States"/>
    <s v="Philadelphia"/>
    <x v="9"/>
    <n v="19134"/>
    <x v="3"/>
    <s v="OFF-AP-10001394"/>
    <x v="1"/>
    <x v="9"/>
    <s v="Harmony Air Purifier"/>
    <n v="453.6"/>
    <n v="3"/>
    <n v="0.2"/>
    <x v="7280"/>
  </r>
  <r>
    <n v="9551"/>
    <x v="4786"/>
    <x v="1"/>
    <x v="910"/>
    <d v="2012-05-06T00:00:00"/>
    <s v="First Class"/>
    <s v="NF-18595"/>
    <s v="Nicole Fjeld"/>
    <x v="2"/>
    <s v="United States"/>
    <s v="San Jose"/>
    <x v="1"/>
    <n v="95123"/>
    <x v="1"/>
    <s v="OFF-BI-10004654"/>
    <x v="1"/>
    <x v="8"/>
    <s v="Avery Binding System Hidden Tab Executive Style Index Sets"/>
    <n v="13.847999999999999"/>
    <n v="3"/>
    <n v="0.2"/>
    <x v="1873"/>
  </r>
  <r>
    <n v="9552"/>
    <x v="4787"/>
    <x v="1"/>
    <x v="113"/>
    <d v="2012-11-14T00:00:00"/>
    <s v="Standard Class"/>
    <s v="SC-20020"/>
    <s v="Sam Craven"/>
    <x v="0"/>
    <s v="United States"/>
    <s v="Philadelphia"/>
    <x v="9"/>
    <n v="19140"/>
    <x v="3"/>
    <s v="OFF-ST-10001526"/>
    <x v="1"/>
    <x v="4"/>
    <s v="Iceberg Mobile Mega Data/Printer Cart "/>
    <n v="577.58400000000006"/>
    <n v="6"/>
    <n v="0.2"/>
    <x v="7281"/>
  </r>
  <r>
    <n v="9553"/>
    <x v="4788"/>
    <x v="1"/>
    <x v="1051"/>
    <d v="2012-06-03T00:00:00"/>
    <s v="Standard Class"/>
    <s v="BD-11560"/>
    <s v="Brendan Dodson"/>
    <x v="2"/>
    <s v="United States"/>
    <s v="Springfield"/>
    <x v="17"/>
    <n v="22153"/>
    <x v="0"/>
    <s v="TEC-AC-10000358"/>
    <x v="2"/>
    <x v="11"/>
    <s v="Imation Secure Drive + Hardware Encrypted USB flash drive - 16 GB"/>
    <n v="151.96"/>
    <n v="4"/>
    <n v="0"/>
    <x v="7282"/>
  </r>
  <r>
    <n v="9554"/>
    <x v="4789"/>
    <x v="0"/>
    <x v="897"/>
    <d v="2013-09-28T00:00:00"/>
    <s v="Standard Class"/>
    <s v="SM-20950"/>
    <s v="Suzanne McNair"/>
    <x v="1"/>
    <s v="United States"/>
    <s v="Broomfield"/>
    <x v="22"/>
    <n v="80020"/>
    <x v="1"/>
    <s v="FUR-FU-10000246"/>
    <x v="0"/>
    <x v="5"/>
    <s v="Aluminum Document Frame"/>
    <n v="68.432000000000016"/>
    <n v="7"/>
    <n v="0.2"/>
    <x v="7283"/>
  </r>
  <r>
    <n v="9555"/>
    <x v="4790"/>
    <x v="1"/>
    <x v="109"/>
    <d v="2012-12-02T00:00:00"/>
    <s v="Standard Class"/>
    <s v="EB-14110"/>
    <s v="Eugene Barchas"/>
    <x v="0"/>
    <s v="United States"/>
    <s v="Columbus"/>
    <x v="24"/>
    <n v="43229"/>
    <x v="3"/>
    <s v="FUR-FU-10003799"/>
    <x v="0"/>
    <x v="5"/>
    <s v="Seth Thomas 13 1/2&quot; Wall Clock"/>
    <n v="71.12"/>
    <n v="5"/>
    <n v="0.2"/>
    <x v="7284"/>
  </r>
  <r>
    <n v="9556"/>
    <x v="4790"/>
    <x v="1"/>
    <x v="109"/>
    <d v="2012-12-02T00:00:00"/>
    <s v="Standard Class"/>
    <s v="EB-14110"/>
    <s v="Eugene Barchas"/>
    <x v="0"/>
    <s v="United States"/>
    <s v="Columbus"/>
    <x v="24"/>
    <n v="43229"/>
    <x v="3"/>
    <s v="OFF-FA-10003021"/>
    <x v="1"/>
    <x v="13"/>
    <s v="Staples"/>
    <n v="3.008"/>
    <n v="2"/>
    <n v="0.2"/>
    <x v="7285"/>
  </r>
  <r>
    <n v="9557"/>
    <x v="4791"/>
    <x v="1"/>
    <x v="155"/>
    <d v="2012-12-05T00:00:00"/>
    <s v="Second Class"/>
    <s v="HP-14815"/>
    <s v="Harold Pawlan"/>
    <x v="2"/>
    <s v="United States"/>
    <s v="Concord"/>
    <x v="38"/>
    <n v="3301"/>
    <x v="3"/>
    <s v="OFF-PA-10003656"/>
    <x v="1"/>
    <x v="10"/>
    <s v="Xerox 1935"/>
    <n v="184.66"/>
    <n v="7"/>
    <n v="0"/>
    <x v="2589"/>
  </r>
  <r>
    <n v="9558"/>
    <x v="4792"/>
    <x v="2"/>
    <x v="1136"/>
    <d v="2011-10-19T00:00:00"/>
    <s v="Second Class"/>
    <s v="EB-14170"/>
    <s v="Evan Bailliet"/>
    <x v="0"/>
    <s v="United States"/>
    <s v="Houston"/>
    <x v="5"/>
    <n v="77095"/>
    <x v="2"/>
    <s v="FUR-FU-10004586"/>
    <x v="0"/>
    <x v="5"/>
    <s v="G.E. Longer-Life Indoor Recessed Floodlight Bulbs"/>
    <n v="5.3120000000000003"/>
    <n v="2"/>
    <n v="0.6"/>
    <x v="7286"/>
  </r>
  <r>
    <n v="9559"/>
    <x v="4793"/>
    <x v="0"/>
    <x v="973"/>
    <d v="2013-05-06T00:00:00"/>
    <s v="First Class"/>
    <s v="SM-20905"/>
    <s v="Susan MacKendrick"/>
    <x v="0"/>
    <s v="United States"/>
    <s v="Newark"/>
    <x v="24"/>
    <n v="43055"/>
    <x v="3"/>
    <s v="TEC-AC-10003832"/>
    <x v="2"/>
    <x v="11"/>
    <s v="Imation 16GB Mini TravelDrive USB 2.0 Flash Drive"/>
    <n v="132.52000000000004"/>
    <n v="5"/>
    <n v="0.2"/>
    <x v="7287"/>
  </r>
  <r>
    <n v="9560"/>
    <x v="4793"/>
    <x v="0"/>
    <x v="973"/>
    <d v="2013-05-06T00:00:00"/>
    <s v="First Class"/>
    <s v="SM-20905"/>
    <s v="Susan MacKendrick"/>
    <x v="0"/>
    <s v="United States"/>
    <s v="Newark"/>
    <x v="24"/>
    <n v="43055"/>
    <x v="3"/>
    <s v="OFF-ST-10002554"/>
    <x v="1"/>
    <x v="4"/>
    <s v="Tennsco Industrial Shelving"/>
    <n v="195.64"/>
    <n v="5"/>
    <n v="0.2"/>
    <x v="7288"/>
  </r>
  <r>
    <n v="9561"/>
    <x v="4793"/>
    <x v="0"/>
    <x v="973"/>
    <d v="2013-05-06T00:00:00"/>
    <s v="First Class"/>
    <s v="SM-20905"/>
    <s v="Susan MacKendrick"/>
    <x v="0"/>
    <s v="United States"/>
    <s v="Newark"/>
    <x v="24"/>
    <n v="43055"/>
    <x v="3"/>
    <s v="FUR-FU-10001876"/>
    <x v="0"/>
    <x v="5"/>
    <s v="Computer Room Manger, 14&quot;"/>
    <n v="51.967999999999996"/>
    <n v="2"/>
    <n v="0.2"/>
    <x v="4005"/>
  </r>
  <r>
    <n v="9562"/>
    <x v="4793"/>
    <x v="0"/>
    <x v="973"/>
    <d v="2013-05-06T00:00:00"/>
    <s v="First Class"/>
    <s v="SM-20905"/>
    <s v="Susan MacKendrick"/>
    <x v="0"/>
    <s v="United States"/>
    <s v="Newark"/>
    <x v="24"/>
    <n v="43055"/>
    <x v="3"/>
    <s v="TEC-AC-10002637"/>
    <x v="2"/>
    <x v="11"/>
    <s v="Logitech VX Revolution Cordless Laser Mouse for Notebooks (Black)"/>
    <n v="431.97600000000006"/>
    <n v="3"/>
    <n v="0.2"/>
    <x v="6139"/>
  </r>
  <r>
    <n v="9563"/>
    <x v="4793"/>
    <x v="0"/>
    <x v="973"/>
    <d v="2013-05-06T00:00:00"/>
    <s v="First Class"/>
    <s v="SM-20905"/>
    <s v="Susan MacKendrick"/>
    <x v="0"/>
    <s v="United States"/>
    <s v="Newark"/>
    <x v="24"/>
    <n v="43055"/>
    <x v="3"/>
    <s v="TEC-MA-10003589"/>
    <x v="2"/>
    <x v="15"/>
    <s v="Cisco 8961 IP Phone Charcoal"/>
    <n v="224.93700000000004"/>
    <n v="3"/>
    <n v="0.7"/>
    <x v="7289"/>
  </r>
  <r>
    <n v="9564"/>
    <x v="4793"/>
    <x v="0"/>
    <x v="973"/>
    <d v="2013-05-06T00:00:00"/>
    <s v="First Class"/>
    <s v="SM-20905"/>
    <s v="Susan MacKendrick"/>
    <x v="0"/>
    <s v="United States"/>
    <s v="Newark"/>
    <x v="24"/>
    <n v="43055"/>
    <x v="3"/>
    <s v="OFF-LA-10000081"/>
    <x v="1"/>
    <x v="2"/>
    <s v="Avery 496"/>
    <n v="6"/>
    <n v="2"/>
    <n v="0.2"/>
    <x v="172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x v="7290"/>
  </r>
  <r>
    <n v="9567"/>
    <x v="4795"/>
    <x v="2"/>
    <x v="691"/>
    <d v="2011-03-31T00:00:00"/>
    <s v="Same Day"/>
    <s v="TG-21640"/>
    <s v="Trudy Glocke"/>
    <x v="0"/>
    <s v="United States"/>
    <s v="Tampa"/>
    <x v="2"/>
    <n v="33614"/>
    <x v="0"/>
    <s v="OFF-BI-10001636"/>
    <x v="1"/>
    <x v="8"/>
    <s v="Ibico Plastic and Wire Spiral Binding Combs"/>
    <n v="12.645000000000001"/>
    <n v="5"/>
    <n v="0.7"/>
    <x v="7291"/>
  </r>
  <r>
    <n v="9568"/>
    <x v="4795"/>
    <x v="2"/>
    <x v="691"/>
    <d v="2011-03-31T00:00:00"/>
    <s v="Same Day"/>
    <s v="TG-21640"/>
    <s v="Trudy Glocke"/>
    <x v="0"/>
    <s v="United States"/>
    <s v="Tampa"/>
    <x v="2"/>
    <n v="33614"/>
    <x v="0"/>
    <s v="OFF-AR-10004027"/>
    <x v="1"/>
    <x v="6"/>
    <s v="Binney &amp; Smith inkTank Erasable Desk Highlighter, Chisel Tip, Yellow, 12/Box"/>
    <n v="4.032"/>
    <n v="2"/>
    <n v="0.2"/>
    <x v="729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293"/>
  </r>
  <r>
    <n v="9570"/>
    <x v="4797"/>
    <x v="1"/>
    <x v="496"/>
    <d v="2012-09-24T00:00:00"/>
    <s v="Same Day"/>
    <s v="MB-17305"/>
    <s v="Maria Bertelson"/>
    <x v="0"/>
    <s v="United States"/>
    <s v="Columbus"/>
    <x v="24"/>
    <n v="43229"/>
    <x v="3"/>
    <s v="OFF-BI-10003196"/>
    <x v="1"/>
    <x v="8"/>
    <s v="Accohide Poly Flexible Ring Binders"/>
    <n v="6.732000000000002"/>
    <n v="6"/>
    <n v="0.7"/>
    <x v="7294"/>
  </r>
  <r>
    <n v="9571"/>
    <x v="4797"/>
    <x v="1"/>
    <x v="496"/>
    <d v="2012-09-24T00:00:00"/>
    <s v="Same Day"/>
    <s v="MB-17305"/>
    <s v="Maria Bertelson"/>
    <x v="0"/>
    <s v="United States"/>
    <s v="Columbus"/>
    <x v="24"/>
    <n v="43229"/>
    <x v="3"/>
    <s v="OFF-ST-10001172"/>
    <x v="1"/>
    <x v="4"/>
    <s v="Tennsco Lockers, Sand"/>
    <n v="33.568000000000005"/>
    <n v="2"/>
    <n v="0.2"/>
    <x v="6653"/>
  </r>
  <r>
    <n v="9572"/>
    <x v="4797"/>
    <x v="1"/>
    <x v="496"/>
    <d v="2012-09-24T00:00:00"/>
    <s v="Same Day"/>
    <s v="MB-17305"/>
    <s v="Maria Bertelson"/>
    <x v="0"/>
    <s v="United States"/>
    <s v="Columbus"/>
    <x v="24"/>
    <n v="43229"/>
    <x v="3"/>
    <s v="OFF-EN-10003068"/>
    <x v="1"/>
    <x v="12"/>
    <s v="#6 3/4 Gummed Flap White Envelopes"/>
    <n v="15.840000000000002"/>
    <n v="2"/>
    <n v="0.2"/>
    <x v="4726"/>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n v="9574"/>
    <x v="4797"/>
    <x v="1"/>
    <x v="496"/>
    <d v="2012-09-24T00:00:00"/>
    <s v="Same Day"/>
    <s v="MB-17305"/>
    <s v="Maria Bertelson"/>
    <x v="0"/>
    <s v="United States"/>
    <s v="Columbus"/>
    <x v="24"/>
    <n v="43229"/>
    <x v="3"/>
    <s v="OFF-AR-10003504"/>
    <x v="1"/>
    <x v="6"/>
    <s v="Newell 347"/>
    <n v="17.12"/>
    <n v="5"/>
    <n v="0.2"/>
    <x v="7295"/>
  </r>
  <r>
    <n v="9575"/>
    <x v="4798"/>
    <x v="1"/>
    <x v="863"/>
    <d v="2012-08-13T00:00:00"/>
    <s v="Same Day"/>
    <s v="SF-20065"/>
    <s v="Sandra Flanagan"/>
    <x v="0"/>
    <s v="United States"/>
    <s v="Pomona"/>
    <x v="1"/>
    <n v="91767"/>
    <x v="1"/>
    <s v="FUR-FU-10001889"/>
    <x v="0"/>
    <x v="5"/>
    <s v="Ultra Door Pull Handle"/>
    <n v="31.56"/>
    <n v="3"/>
    <n v="0"/>
    <x v="1726"/>
  </r>
  <r>
    <n v="9576"/>
    <x v="4799"/>
    <x v="1"/>
    <x v="989"/>
    <d v="2012-05-28T00:00:00"/>
    <s v="Second Class"/>
    <s v="PS-18760"/>
    <s v="Pamela Stobb"/>
    <x v="0"/>
    <s v="United States"/>
    <s v="San Antonio"/>
    <x v="5"/>
    <n v="78207"/>
    <x v="2"/>
    <s v="FUR-CH-10000863"/>
    <x v="0"/>
    <x v="1"/>
    <s v="Novimex Swivel Fabric Task Chair"/>
    <n v="105.68599999999999"/>
    <n v="1"/>
    <n v="0.3"/>
    <x v="7296"/>
  </r>
  <r>
    <n v="9577"/>
    <x v="4799"/>
    <x v="1"/>
    <x v="989"/>
    <d v="2012-05-28T00:00:00"/>
    <s v="Second Class"/>
    <s v="PS-18760"/>
    <s v="Pamela Stobb"/>
    <x v="0"/>
    <s v="United States"/>
    <s v="San Antonio"/>
    <x v="5"/>
    <n v="78207"/>
    <x v="2"/>
    <s v="TEC-MA-10004679"/>
    <x v="2"/>
    <x v="15"/>
    <s v="StarTech.com 10/100 VDSL2 Ethernet Extender Kit"/>
    <n v="399.53999999999996"/>
    <n v="2"/>
    <n v="0.4"/>
    <x v="7297"/>
  </r>
  <r>
    <n v="9578"/>
    <x v="4799"/>
    <x v="1"/>
    <x v="989"/>
    <d v="2012-05-28T00:00:00"/>
    <s v="Second Class"/>
    <s v="PS-18760"/>
    <s v="Pamela Stobb"/>
    <x v="0"/>
    <s v="United States"/>
    <s v="San Antonio"/>
    <x v="5"/>
    <n v="78207"/>
    <x v="2"/>
    <s v="FUR-CH-10004754"/>
    <x v="0"/>
    <x v="1"/>
    <s v="Global Stack Chair with Arms, Black"/>
    <n v="104.93"/>
    <n v="5"/>
    <n v="0.3"/>
    <x v="7298"/>
  </r>
  <r>
    <n v="9579"/>
    <x v="4800"/>
    <x v="3"/>
    <x v="32"/>
    <d v="2014-09-17T00:00:00"/>
    <s v="First Class"/>
    <s v="RB-19705"/>
    <s v="Roger Barcio"/>
    <x v="2"/>
    <s v="United States"/>
    <s v="New York City"/>
    <x v="15"/>
    <n v="10035"/>
    <x v="3"/>
    <s v="TEC-PH-10004586"/>
    <x v="2"/>
    <x v="7"/>
    <s v="Wilson SignalBoost 841262 DB PRO Amplifier Kit"/>
    <n v="1079.8499999999999"/>
    <n v="3"/>
    <n v="0"/>
    <x v="7299"/>
  </r>
  <r>
    <n v="9580"/>
    <x v="4800"/>
    <x v="3"/>
    <x v="32"/>
    <d v="2014-09-17T00:00:00"/>
    <s v="First Class"/>
    <s v="RB-19705"/>
    <s v="Roger Barcio"/>
    <x v="2"/>
    <s v="United States"/>
    <s v="New York City"/>
    <x v="15"/>
    <n v="10035"/>
    <x v="3"/>
    <s v="OFF-ST-10001370"/>
    <x v="1"/>
    <x v="4"/>
    <s v="Sensible Storage WireTech Storage Systems"/>
    <n v="70.98"/>
    <n v="1"/>
    <n v="0"/>
    <x v="7300"/>
  </r>
  <r>
    <n v="9581"/>
    <x v="4800"/>
    <x v="3"/>
    <x v="32"/>
    <d v="2014-09-17T00:00:00"/>
    <s v="First Class"/>
    <s v="RB-19705"/>
    <s v="Roger Barcio"/>
    <x v="2"/>
    <s v="United States"/>
    <s v="New York City"/>
    <x v="15"/>
    <n v="10035"/>
    <x v="3"/>
    <s v="OFF-AR-10001988"/>
    <x v="1"/>
    <x v="6"/>
    <s v="Bulldog Table or Wall-Mount Pencil Sharpener"/>
    <n v="29.950000000000003"/>
    <n v="5"/>
    <n v="0"/>
    <x v="6967"/>
  </r>
  <r>
    <n v="9582"/>
    <x v="4800"/>
    <x v="3"/>
    <x v="32"/>
    <d v="2014-09-17T00:00:00"/>
    <s v="First Class"/>
    <s v="RB-19705"/>
    <s v="Roger Barcio"/>
    <x v="2"/>
    <s v="United States"/>
    <s v="New York City"/>
    <x v="15"/>
    <n v="10035"/>
    <x v="3"/>
    <s v="FUR-CH-10003298"/>
    <x v="0"/>
    <x v="1"/>
    <s v="Office Star - Contemporary Task Swivel chair with Loop Arms, Charcoal"/>
    <n v="589.41"/>
    <n v="5"/>
    <n v="0.1"/>
    <x v="5262"/>
  </r>
  <r>
    <n v="9583"/>
    <x v="4801"/>
    <x v="0"/>
    <x v="843"/>
    <d v="2013-06-12T00:00:00"/>
    <s v="Standard Class"/>
    <s v="RS-19870"/>
    <s v="Roy Skaria"/>
    <x v="2"/>
    <s v="United States"/>
    <s v="Philadelphia"/>
    <x v="9"/>
    <n v="19120"/>
    <x v="3"/>
    <s v="OFF-FA-10002988"/>
    <x v="1"/>
    <x v="13"/>
    <s v="Ideal Clamps"/>
    <n v="9.6479999999999997"/>
    <n v="6"/>
    <n v="0.2"/>
    <x v="7301"/>
  </r>
  <r>
    <n v="9584"/>
    <x v="4802"/>
    <x v="3"/>
    <x v="643"/>
    <d v="2014-06-28T00:00:00"/>
    <s v="Second Class"/>
    <s v="SB-20185"/>
    <s v="Sarah Brown"/>
    <x v="0"/>
    <s v="United States"/>
    <s v="New York City"/>
    <x v="15"/>
    <n v="10024"/>
    <x v="3"/>
    <s v="FUR-BO-10002213"/>
    <x v="0"/>
    <x v="0"/>
    <s v="DMI Eclipse Executive Suite Bookcases"/>
    <n v="400.78400000000005"/>
    <n v="1"/>
    <n v="0.2"/>
    <x v="7302"/>
  </r>
  <r>
    <n v="9585"/>
    <x v="4803"/>
    <x v="3"/>
    <x v="775"/>
    <d v="2014-08-28T00:00:00"/>
    <s v="First Class"/>
    <s v="HJ-14875"/>
    <s v="Heather Jas"/>
    <x v="2"/>
    <s v="United States"/>
    <s v="Detroit"/>
    <x v="12"/>
    <n v="48234"/>
    <x v="2"/>
    <s v="OFF-ST-10000344"/>
    <x v="1"/>
    <x v="4"/>
    <s v="Neat Ideas Personal Hanging Folder Files, Black"/>
    <n v="53.72"/>
    <n v="4"/>
    <n v="0"/>
    <x v="7303"/>
  </r>
  <r>
    <n v="9586"/>
    <x v="4804"/>
    <x v="0"/>
    <x v="370"/>
    <d v="2013-08-29T00:00:00"/>
    <s v="First Class"/>
    <s v="SV-20815"/>
    <s v="Stuart Van"/>
    <x v="1"/>
    <s v="United States"/>
    <s v="Miami"/>
    <x v="2"/>
    <n v="33142"/>
    <x v="0"/>
    <s v="OFF-PA-10002319"/>
    <x v="1"/>
    <x v="10"/>
    <s v="Xerox 1944"/>
    <n v="31.007999999999999"/>
    <n v="1"/>
    <n v="0.2"/>
    <x v="7304"/>
  </r>
  <r>
    <n v="9587"/>
    <x v="4805"/>
    <x v="0"/>
    <x v="741"/>
    <d v="2013-11-19T00:00:00"/>
    <s v="Same Day"/>
    <s v="BE-11410"/>
    <s v="Bobby Elias"/>
    <x v="0"/>
    <s v="United States"/>
    <s v="Concord"/>
    <x v="1"/>
    <n v="94521"/>
    <x v="1"/>
    <s v="OFF-BI-10002437"/>
    <x v="1"/>
    <x v="8"/>
    <s v="Recycled Premium Regency Composition Covers"/>
    <n v="61.120000000000005"/>
    <n v="5"/>
    <n v="0.2"/>
    <x v="7305"/>
  </r>
  <r>
    <n v="9588"/>
    <x v="4806"/>
    <x v="3"/>
    <x v="827"/>
    <d v="2014-04-23T00:00:00"/>
    <s v="Standard Class"/>
    <s v="BM-11575"/>
    <s v="Brendan Murry"/>
    <x v="1"/>
    <s v="United States"/>
    <s v="Chicago"/>
    <x v="10"/>
    <n v="60653"/>
    <x v="2"/>
    <s v="OFF-ST-10001418"/>
    <x v="1"/>
    <x v="4"/>
    <s v="Carina Media Storage Towers in Natural &amp; Black"/>
    <n v="195.136"/>
    <n v="4"/>
    <n v="0.2"/>
    <x v="7306"/>
  </r>
  <r>
    <n v="9589"/>
    <x v="4807"/>
    <x v="3"/>
    <x v="283"/>
    <d v="2014-07-29T00:00:00"/>
    <s v="Standard Class"/>
    <s v="AZ-10750"/>
    <s v="Annie Zypern"/>
    <x v="0"/>
    <s v="United States"/>
    <s v="Wheeling"/>
    <x v="10"/>
    <n v="60090"/>
    <x v="2"/>
    <s v="OFF-AR-10000380"/>
    <x v="1"/>
    <x v="6"/>
    <s v="Hunt PowerHouse Electric Pencil Sharpener, Blue"/>
    <n v="121.536"/>
    <n v="4"/>
    <n v="0.2"/>
    <x v="7307"/>
  </r>
  <r>
    <n v="9590"/>
    <x v="4808"/>
    <x v="2"/>
    <x v="218"/>
    <d v="2011-05-15T00:00:00"/>
    <s v="Standard Class"/>
    <s v="HD-14785"/>
    <s v="Harold Dahlen"/>
    <x v="2"/>
    <s v="United States"/>
    <s v="Chicago"/>
    <x v="10"/>
    <n v="60610"/>
    <x v="2"/>
    <s v="OFF-PA-10003036"/>
    <x v="1"/>
    <x v="10"/>
    <s v="Black Print Carbonless 8 1/2&quot; x 8 1/4&quot; Rapid Memo Book"/>
    <n v="17.472000000000001"/>
    <n v="3"/>
    <n v="0.2"/>
    <x v="4654"/>
  </r>
  <r>
    <n v="9591"/>
    <x v="4808"/>
    <x v="2"/>
    <x v="218"/>
    <d v="2011-05-15T00:00:00"/>
    <s v="Standard Class"/>
    <s v="HD-14785"/>
    <s v="Harold Dahlen"/>
    <x v="2"/>
    <s v="United States"/>
    <s v="Chicago"/>
    <x v="10"/>
    <n v="60610"/>
    <x v="2"/>
    <s v="OFF-BI-10002026"/>
    <x v="1"/>
    <x v="8"/>
    <s v="Avery Arch Ring Binders"/>
    <n v="104.57999999999998"/>
    <n v="9"/>
    <n v="0.8"/>
    <x v="7308"/>
  </r>
  <r>
    <n v="9592"/>
    <x v="4809"/>
    <x v="0"/>
    <x v="1062"/>
    <d v="2013-08-02T00:00:00"/>
    <s v="Standard Class"/>
    <s v="BF-11005"/>
    <s v="Barry Franz"/>
    <x v="2"/>
    <s v="United States"/>
    <s v="Pasadena"/>
    <x v="5"/>
    <n v="77506"/>
    <x v="2"/>
    <s v="FUR-FU-10003691"/>
    <x v="0"/>
    <x v="5"/>
    <s v="Eldon Image Series Desk Accessories, Ebony"/>
    <n v="24.700000000000003"/>
    <n v="5"/>
    <n v="0.6"/>
    <x v="7309"/>
  </r>
  <r>
    <n v="9593"/>
    <x v="4809"/>
    <x v="0"/>
    <x v="1062"/>
    <d v="2013-08-02T00:00:00"/>
    <s v="Standard Class"/>
    <s v="BF-11005"/>
    <s v="Barry Franz"/>
    <x v="2"/>
    <s v="United States"/>
    <s v="Pasadena"/>
    <x v="5"/>
    <n v="77506"/>
    <x v="2"/>
    <s v="FUR-FU-10003806"/>
    <x v="0"/>
    <x v="5"/>
    <s v="Tenex Chairmat w/ Average Lip, 45&quot; x 53&quot;"/>
    <n v="302.72000000000003"/>
    <n v="5"/>
    <n v="0.6"/>
    <x v="7310"/>
  </r>
  <r>
    <n v="9594"/>
    <x v="4810"/>
    <x v="3"/>
    <x v="32"/>
    <d v="2014-09-20T00:00:00"/>
    <s v="Standard Class"/>
    <s v="HZ-14950"/>
    <s v="Henia Zydlo"/>
    <x v="0"/>
    <s v="United States"/>
    <s v="New York City"/>
    <x v="15"/>
    <n v="10024"/>
    <x v="3"/>
    <s v="OFF-PA-10002741"/>
    <x v="1"/>
    <x v="10"/>
    <s v="Xerox 1980"/>
    <n v="8.56"/>
    <n v="2"/>
    <n v="0"/>
    <x v="1608"/>
  </r>
  <r>
    <n v="9595"/>
    <x v="4810"/>
    <x v="3"/>
    <x v="32"/>
    <d v="2014-09-20T00:00:00"/>
    <s v="Standard Class"/>
    <s v="HZ-14950"/>
    <s v="Henia Zydlo"/>
    <x v="0"/>
    <s v="United States"/>
    <s v="New York City"/>
    <x v="15"/>
    <n v="10024"/>
    <x v="3"/>
    <s v="OFF-PA-10003845"/>
    <x v="1"/>
    <x v="10"/>
    <s v="Xerox 1987"/>
    <n v="11.56"/>
    <n v="2"/>
    <n v="0"/>
    <x v="1302"/>
  </r>
  <r>
    <n v="9596"/>
    <x v="4811"/>
    <x v="3"/>
    <x v="714"/>
    <d v="2014-01-30T00:00:00"/>
    <s v="Standard Class"/>
    <s v="KD-16495"/>
    <s v="Keith Dawkins"/>
    <x v="1"/>
    <s v="United States"/>
    <s v="San Jose"/>
    <x v="1"/>
    <n v="95123"/>
    <x v="1"/>
    <s v="OFF-AP-10001492"/>
    <x v="1"/>
    <x v="9"/>
    <s v="Acco Six-Outlet Power Strip, 4' Cord Length"/>
    <n v="25.86"/>
    <n v="3"/>
    <n v="0"/>
    <x v="3501"/>
  </r>
  <r>
    <n v="9597"/>
    <x v="4811"/>
    <x v="3"/>
    <x v="714"/>
    <d v="2014-01-30T00:00:00"/>
    <s v="Standard Class"/>
    <s v="KD-16495"/>
    <s v="Keith Dawkins"/>
    <x v="1"/>
    <s v="United States"/>
    <s v="San Jose"/>
    <x v="1"/>
    <n v="95123"/>
    <x v="1"/>
    <s v="OFF-BI-10004318"/>
    <x v="1"/>
    <x v="8"/>
    <s v="Ibico EB-19 Dual Function Manual Binding System"/>
    <n v="276.78400000000005"/>
    <n v="2"/>
    <n v="0.2"/>
    <x v="5710"/>
  </r>
  <r>
    <n v="9598"/>
    <x v="4811"/>
    <x v="3"/>
    <x v="714"/>
    <d v="2014-01-30T00:00:00"/>
    <s v="Standard Class"/>
    <s v="KD-16495"/>
    <s v="Keith Dawkins"/>
    <x v="1"/>
    <s v="United States"/>
    <s v="San Jose"/>
    <x v="1"/>
    <n v="95123"/>
    <x v="1"/>
    <s v="TEC-PH-10000193"/>
    <x v="2"/>
    <x v="7"/>
    <s v="Jensen SMPS-640 - speaker phone"/>
    <n v="110.352"/>
    <n v="3"/>
    <n v="0.2"/>
    <x v="3904"/>
  </r>
  <r>
    <n v="9599"/>
    <x v="4812"/>
    <x v="1"/>
    <x v="444"/>
    <d v="2012-09-23T00:00:00"/>
    <s v="Standard Class"/>
    <s v="FC-14245"/>
    <s v="Frank Carlisle"/>
    <x v="2"/>
    <s v="United States"/>
    <s v="Sacramento"/>
    <x v="1"/>
    <n v="95823"/>
    <x v="1"/>
    <s v="FUR-FU-10003464"/>
    <x v="0"/>
    <x v="5"/>
    <s v="Seth Thomas 8 1/2&quot; Cubicle Clock"/>
    <n v="60.84"/>
    <n v="3"/>
    <n v="0"/>
    <x v="615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d v="2014-05-12T00:00:00"/>
    <s v="Second Class"/>
    <s v="EB-13705"/>
    <s v="Ed Braxton"/>
    <x v="1"/>
    <s v="United States"/>
    <s v="Mansfield"/>
    <x v="5"/>
    <n v="76063"/>
    <x v="2"/>
    <s v="OFF-PA-10003848"/>
    <x v="1"/>
    <x v="10"/>
    <s v="Xerox 1997"/>
    <n v="41.472000000000008"/>
    <n v="8"/>
    <n v="0.2"/>
    <x v="782"/>
  </r>
  <r>
    <n v="9602"/>
    <x v="4815"/>
    <x v="0"/>
    <x v="913"/>
    <d v="2013-09-10T00:00:00"/>
    <s v="Standard Class"/>
    <s v="JP-15520"/>
    <s v="Jeremy Pistek"/>
    <x v="0"/>
    <s v="United States"/>
    <s v="Jonesboro"/>
    <x v="36"/>
    <n v="72401"/>
    <x v="0"/>
    <s v="OFF-PA-10001357"/>
    <x v="1"/>
    <x v="10"/>
    <s v="Xerox 1886"/>
    <n v="239.5"/>
    <n v="5"/>
    <n v="0"/>
    <x v="7312"/>
  </r>
  <r>
    <n v="9603"/>
    <x v="4816"/>
    <x v="2"/>
    <x v="946"/>
    <d v="2011-05-22T00:00:00"/>
    <s v="First Class"/>
    <s v="TD-20995"/>
    <s v="Tamara Dahlen"/>
    <x v="0"/>
    <s v="United States"/>
    <s v="Virginia Beach"/>
    <x v="17"/>
    <n v="23464"/>
    <x v="0"/>
    <s v="OFF-SU-10004737"/>
    <x v="1"/>
    <x v="14"/>
    <s v="Acme Design Stainless Steel Bent Scissors"/>
    <n v="34.200000000000003"/>
    <n v="5"/>
    <n v="0"/>
    <x v="7313"/>
  </r>
  <r>
    <n v="9604"/>
    <x v="4817"/>
    <x v="0"/>
    <x v="26"/>
    <d v="2013-06-24T00:00:00"/>
    <s v="Standard Class"/>
    <s v="DM-13345"/>
    <s v="Denise Monton"/>
    <x v="1"/>
    <s v="United States"/>
    <s v="Rochester"/>
    <x v="15"/>
    <n v="14609"/>
    <x v="3"/>
    <s v="FUR-TA-10003715"/>
    <x v="0"/>
    <x v="3"/>
    <s v="Hon 2111 Invitation Series Corner Table"/>
    <n v="376.86599999999999"/>
    <n v="3"/>
    <n v="0.4"/>
    <x v="7314"/>
  </r>
  <r>
    <n v="9605"/>
    <x v="4818"/>
    <x v="1"/>
    <x v="121"/>
    <d v="2012-11-05T00:00:00"/>
    <s v="First Class"/>
    <s v="EG-13900"/>
    <s v="Emily Grady"/>
    <x v="0"/>
    <s v="United States"/>
    <s v="Chesapeake"/>
    <x v="17"/>
    <n v="23320"/>
    <x v="0"/>
    <s v="OFF-AP-10003099"/>
    <x v="1"/>
    <x v="9"/>
    <s v="Eureka Hand Vacuum, Bagless"/>
    <n v="197.72"/>
    <n v="4"/>
    <n v="0"/>
    <x v="7315"/>
  </r>
  <r>
    <n v="9606"/>
    <x v="4819"/>
    <x v="3"/>
    <x v="259"/>
    <d v="2014-11-10T00:00:00"/>
    <s v="Standard Class"/>
    <s v="HG-14965"/>
    <s v="Henry Goldwyn"/>
    <x v="1"/>
    <s v="United States"/>
    <s v="Lancaster"/>
    <x v="24"/>
    <n v="43130"/>
    <x v="3"/>
    <s v="TEC-AC-10002323"/>
    <x v="2"/>
    <x v="11"/>
    <s v="SanDisk Ultra 32 GB MicroSDHC Class 10 Memory Card"/>
    <n v="70.720000000000013"/>
    <n v="4"/>
    <n v="0.2"/>
    <x v="5485"/>
  </r>
  <r>
    <n v="9607"/>
    <x v="4819"/>
    <x v="3"/>
    <x v="259"/>
    <d v="2014-11-10T00:00:00"/>
    <s v="Standard Class"/>
    <s v="HG-14965"/>
    <s v="Henry Goldwyn"/>
    <x v="1"/>
    <s v="United States"/>
    <s v="Lancaster"/>
    <x v="24"/>
    <n v="43130"/>
    <x v="3"/>
    <s v="OFF-ST-10002344"/>
    <x v="1"/>
    <x v="4"/>
    <s v="Carina 42&quot;Hx23 3/4&quot;W Media Storage Unit"/>
    <n v="194.35200000000003"/>
    <n v="3"/>
    <n v="0.2"/>
    <x v="7316"/>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458"/>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317"/>
  </r>
  <r>
    <n v="9611"/>
    <x v="4821"/>
    <x v="0"/>
    <x v="458"/>
    <d v="2013-05-20T00:00:00"/>
    <s v="Second Class"/>
    <s v="SC-20095"/>
    <s v="Sanjit Chand"/>
    <x v="0"/>
    <s v="United States"/>
    <s v="Los Angeles"/>
    <x v="1"/>
    <n v="90045"/>
    <x v="1"/>
    <s v="OFF-LA-10002195"/>
    <x v="1"/>
    <x v="2"/>
    <s v="Avery 481"/>
    <n v="27.72"/>
    <n v="9"/>
    <n v="0"/>
    <x v="1934"/>
  </r>
  <r>
    <n v="9612"/>
    <x v="4822"/>
    <x v="3"/>
    <x v="1200"/>
    <d v="2014-10-31T00:00:00"/>
    <s v="Standard Class"/>
    <s v="CS-11950"/>
    <s v="Carlos Soltero"/>
    <x v="0"/>
    <s v="United States"/>
    <s v="Jackson"/>
    <x v="35"/>
    <n v="39212"/>
    <x v="0"/>
    <s v="OFF-FA-10000735"/>
    <x v="1"/>
    <x v="13"/>
    <s v="Staples"/>
    <n v="11.68"/>
    <n v="4"/>
    <n v="0"/>
    <x v="2961"/>
  </r>
  <r>
    <n v="9613"/>
    <x v="4823"/>
    <x v="0"/>
    <x v="31"/>
    <d v="2013-09-23T00:00:00"/>
    <s v="Standard Class"/>
    <s v="BD-11320"/>
    <s v="Bill Donatelli"/>
    <x v="0"/>
    <s v="United States"/>
    <s v="Woodland"/>
    <x v="1"/>
    <n v="95695"/>
    <x v="1"/>
    <s v="TEC-PH-10001299"/>
    <x v="2"/>
    <x v="7"/>
    <s v="Polycom CX300 Desktop Phone USB VoIP phone"/>
    <n v="239.98400000000004"/>
    <n v="2"/>
    <n v="0.2"/>
    <x v="2810"/>
  </r>
  <r>
    <n v="9614"/>
    <x v="4824"/>
    <x v="2"/>
    <x v="7"/>
    <d v="2011-11-13T00:00:00"/>
    <s v="First Class"/>
    <s v="MZ-17515"/>
    <s v="Mary Zewe"/>
    <x v="1"/>
    <s v="United States"/>
    <s v="Seattle"/>
    <x v="4"/>
    <n v="98115"/>
    <x v="1"/>
    <s v="OFF-AP-10002892"/>
    <x v="1"/>
    <x v="9"/>
    <s v="Belkin F5C206VTEL 6 Outlet Surge"/>
    <n v="22.98"/>
    <n v="1"/>
    <n v="0"/>
    <x v="7318"/>
  </r>
  <r>
    <n v="9615"/>
    <x v="4824"/>
    <x v="2"/>
    <x v="7"/>
    <d v="2011-11-13T00:00:00"/>
    <s v="First Class"/>
    <s v="MZ-17515"/>
    <s v="Mary Zewe"/>
    <x v="1"/>
    <s v="United States"/>
    <s v="Seattle"/>
    <x v="4"/>
    <n v="98115"/>
    <x v="1"/>
    <s v="TEC-AC-10002718"/>
    <x v="2"/>
    <x v="11"/>
    <s v="Belkin Standard 104 key USB Keyboard"/>
    <n v="102.13"/>
    <n v="7"/>
    <n v="0"/>
    <x v="7319"/>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320"/>
  </r>
  <r>
    <n v="9617"/>
    <x v="4825"/>
    <x v="0"/>
    <x v="250"/>
    <d v="2013-08-30T00:00:00"/>
    <s v="Standard Class"/>
    <s v="PW-19030"/>
    <s v="Pauline Webber"/>
    <x v="1"/>
    <s v="United States"/>
    <s v="Los Angeles"/>
    <x v="1"/>
    <n v="90049"/>
    <x v="1"/>
    <s v="OFF-AR-10002255"/>
    <x v="1"/>
    <x v="6"/>
    <s v="Newell 346"/>
    <n v="5.76"/>
    <n v="2"/>
    <n v="0"/>
    <x v="6613"/>
  </r>
  <r>
    <n v="9618"/>
    <x v="4826"/>
    <x v="3"/>
    <x v="673"/>
    <d v="2014-11-22T00:00:00"/>
    <s v="Standard Class"/>
    <s v="BS-11380"/>
    <s v="Bill Stewart"/>
    <x v="1"/>
    <s v="United States"/>
    <s v="Bowling Green"/>
    <x v="24"/>
    <n v="43402"/>
    <x v="3"/>
    <s v="TEC-CO-10002095"/>
    <x v="2"/>
    <x v="16"/>
    <s v="Hewlett Packard 610 Color Digital Copier / Printer"/>
    <n v="899.98199999999997"/>
    <n v="3"/>
    <n v="0.4"/>
    <x v="7321"/>
  </r>
  <r>
    <n v="9619"/>
    <x v="4826"/>
    <x v="3"/>
    <x v="673"/>
    <d v="2014-11-22T00:00:00"/>
    <s v="Standard Class"/>
    <s v="BS-11380"/>
    <s v="Bill Stewart"/>
    <x v="1"/>
    <s v="United States"/>
    <s v="Bowling Green"/>
    <x v="24"/>
    <n v="43402"/>
    <x v="3"/>
    <s v="OFF-AR-10004022"/>
    <x v="1"/>
    <x v="6"/>
    <s v="Panasonic KP-380BK Classic Electric Pencil Sharpener"/>
    <n v="86.352000000000004"/>
    <n v="3"/>
    <n v="0.2"/>
    <x v="1188"/>
  </r>
  <r>
    <n v="9620"/>
    <x v="4826"/>
    <x v="3"/>
    <x v="673"/>
    <d v="2014-11-22T00:00:00"/>
    <s v="Standard Class"/>
    <s v="BS-11380"/>
    <s v="Bill Stewart"/>
    <x v="1"/>
    <s v="United States"/>
    <s v="Bowling Green"/>
    <x v="24"/>
    <n v="43402"/>
    <x v="3"/>
    <s v="TEC-AC-10002335"/>
    <x v="2"/>
    <x v="11"/>
    <s v="Logitech Media Keyboard K200"/>
    <n v="139.96000000000004"/>
    <n v="5"/>
    <n v="0.2"/>
    <x v="7322"/>
  </r>
  <r>
    <n v="9621"/>
    <x v="4827"/>
    <x v="2"/>
    <x v="467"/>
    <d v="2011-09-30T00:00:00"/>
    <s v="Standard Class"/>
    <s v="DA-13450"/>
    <s v="Dianna Arnett"/>
    <x v="2"/>
    <s v="United States"/>
    <s v="Lancaster"/>
    <x v="24"/>
    <n v="43130"/>
    <x v="3"/>
    <s v="OFF-AP-10001634"/>
    <x v="1"/>
    <x v="9"/>
    <s v="Hoover Commercial Lightweight Upright Vacuum"/>
    <n v="16.704000000000001"/>
    <n v="6"/>
    <n v="0.2"/>
    <x v="7323"/>
  </r>
  <r>
    <n v="9622"/>
    <x v="4827"/>
    <x v="2"/>
    <x v="467"/>
    <d v="2011-09-30T00:00:00"/>
    <s v="Standard Class"/>
    <s v="DA-13450"/>
    <s v="Dianna Arnett"/>
    <x v="2"/>
    <s v="United States"/>
    <s v="Lancaster"/>
    <x v="24"/>
    <n v="43130"/>
    <x v="3"/>
    <s v="TEC-AC-10002370"/>
    <x v="2"/>
    <x v="11"/>
    <s v="Maxell CD-R Discs"/>
    <n v="3.1520000000000001"/>
    <n v="2"/>
    <n v="0.2"/>
    <x v="7324"/>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3024"/>
  </r>
  <r>
    <n v="9624"/>
    <x v="4828"/>
    <x v="3"/>
    <x v="222"/>
    <d v="2014-07-01T00:00:00"/>
    <s v="First Class"/>
    <s v="ME-17725"/>
    <s v="Max Engle"/>
    <x v="0"/>
    <s v="United States"/>
    <s v="Dallas"/>
    <x v="5"/>
    <n v="75220"/>
    <x v="2"/>
    <s v="OFF-AP-10000240"/>
    <x v="1"/>
    <x v="9"/>
    <s v="Belkin F9G930V10-GRY 9 Outlet Surge"/>
    <n v="21.391999999999992"/>
    <n v="2"/>
    <n v="0.8"/>
    <x v="7325"/>
  </r>
  <r>
    <n v="9625"/>
    <x v="4828"/>
    <x v="3"/>
    <x v="222"/>
    <d v="2014-07-01T00:00:00"/>
    <s v="First Class"/>
    <s v="ME-17725"/>
    <s v="Max Engle"/>
    <x v="0"/>
    <s v="United States"/>
    <s v="Dallas"/>
    <x v="5"/>
    <n v="75220"/>
    <x v="2"/>
    <s v="FUR-TA-10002855"/>
    <x v="0"/>
    <x v="3"/>
    <s v="Bevis Round Conference Table Top &amp; Single Column Base"/>
    <n v="307.31400000000002"/>
    <n v="3"/>
    <n v="0.3"/>
    <x v="7326"/>
  </r>
  <r>
    <n v="9626"/>
    <x v="4828"/>
    <x v="3"/>
    <x v="222"/>
    <d v="2014-07-01T00:00:00"/>
    <s v="First Class"/>
    <s v="ME-17725"/>
    <s v="Max Engle"/>
    <x v="0"/>
    <s v="United States"/>
    <s v="Dallas"/>
    <x v="5"/>
    <n v="75220"/>
    <x v="2"/>
    <s v="FUR-BO-10000780"/>
    <x v="0"/>
    <x v="0"/>
    <s v="O'Sullivan Plantations 2-Door Library in Landvery Oak"/>
    <n v="409.99919999999997"/>
    <n v="3"/>
    <n v="0.32"/>
    <x v="7327"/>
  </r>
  <r>
    <n v="9627"/>
    <x v="4829"/>
    <x v="3"/>
    <x v="397"/>
    <d v="2014-09-26T00:00:00"/>
    <s v="First Class"/>
    <s v="MH-17785"/>
    <s v="Maya Herman"/>
    <x v="1"/>
    <s v="United States"/>
    <s v="Lubbock"/>
    <x v="5"/>
    <n v="79424"/>
    <x v="2"/>
    <s v="OFF-PA-10001846"/>
    <x v="1"/>
    <x v="10"/>
    <s v="Xerox 1899"/>
    <n v="9.2480000000000011"/>
    <n v="2"/>
    <n v="0.2"/>
    <x v="5674"/>
  </r>
  <r>
    <n v="9628"/>
    <x v="4830"/>
    <x v="2"/>
    <x v="533"/>
    <d v="2011-11-27T00:00:00"/>
    <s v="Standard Class"/>
    <s v="BT-11440"/>
    <s v="Bobby Trafton"/>
    <x v="0"/>
    <s v="United States"/>
    <s v="Detroit"/>
    <x v="12"/>
    <n v="48227"/>
    <x v="2"/>
    <s v="OFF-BI-10002049"/>
    <x v="1"/>
    <x v="8"/>
    <s v="UniKeep View Case Binders"/>
    <n v="14.669999999999998"/>
    <n v="3"/>
    <n v="0"/>
    <x v="7328"/>
  </r>
  <r>
    <n v="9629"/>
    <x v="4831"/>
    <x v="2"/>
    <x v="286"/>
    <d v="2011-01-19T00:00:00"/>
    <s v="Standard Class"/>
    <s v="MM-17920"/>
    <s v="Michael Moore"/>
    <x v="0"/>
    <s v="United States"/>
    <s v="Newark"/>
    <x v="24"/>
    <n v="43055"/>
    <x v="3"/>
    <s v="OFF-PA-10002947"/>
    <x v="1"/>
    <x v="10"/>
    <s v="Xerox 1923"/>
    <n v="37.408000000000001"/>
    <n v="7"/>
    <n v="0.2"/>
    <x v="6766"/>
  </r>
  <r>
    <n v="9630"/>
    <x v="4831"/>
    <x v="2"/>
    <x v="286"/>
    <d v="2011-01-19T00:00:00"/>
    <s v="Standard Class"/>
    <s v="MM-17920"/>
    <s v="Michael Moore"/>
    <x v="0"/>
    <s v="United States"/>
    <s v="Newark"/>
    <x v="24"/>
    <n v="43055"/>
    <x v="3"/>
    <s v="OFF-BI-10003476"/>
    <x v="1"/>
    <x v="8"/>
    <s v="Avery Metallic Poly Binders"/>
    <n v="3.4380000000000006"/>
    <n v="2"/>
    <n v="0.7"/>
    <x v="7329"/>
  </r>
  <r>
    <n v="9631"/>
    <x v="4832"/>
    <x v="0"/>
    <x v="1207"/>
    <d v="2013-06-07T00:00:00"/>
    <s v="Standard Class"/>
    <s v="NM-18520"/>
    <s v="Neoma Murray"/>
    <x v="0"/>
    <s v="United States"/>
    <s v="New York City"/>
    <x v="15"/>
    <n v="10011"/>
    <x v="3"/>
    <s v="OFF-BI-10002609"/>
    <x v="1"/>
    <x v="8"/>
    <s v="Avery Hidden Tab Dividers for Binding Systems"/>
    <n v="7.1519999999999992"/>
    <n v="3"/>
    <n v="0.2"/>
    <x v="7330"/>
  </r>
  <r>
    <n v="9632"/>
    <x v="4832"/>
    <x v="0"/>
    <x v="1207"/>
    <d v="2013-06-07T00:00:00"/>
    <s v="Standard Class"/>
    <s v="NM-18520"/>
    <s v="Neoma Murray"/>
    <x v="0"/>
    <s v="United States"/>
    <s v="New York City"/>
    <x v="15"/>
    <n v="10011"/>
    <x v="3"/>
    <s v="TEC-PH-10003215"/>
    <x v="2"/>
    <x v="7"/>
    <s v="Jackery Bar Premium Fast-charging Portable Charger"/>
    <n v="179.7"/>
    <n v="6"/>
    <n v="0"/>
    <x v="7331"/>
  </r>
  <r>
    <n v="9633"/>
    <x v="4833"/>
    <x v="3"/>
    <x v="778"/>
    <d v="2014-02-18T00:00:00"/>
    <s v="Standard Class"/>
    <s v="MH-17455"/>
    <s v="Mark Hamilton"/>
    <x v="0"/>
    <s v="United States"/>
    <s v="Minneapolis"/>
    <x v="11"/>
    <n v="55407"/>
    <x v="2"/>
    <s v="OFF-AP-10004785"/>
    <x v="1"/>
    <x v="9"/>
    <s v="Holmes Replacement Filter for HEPA Air Cleaner, Medium Room"/>
    <n v="90.64"/>
    <n v="8"/>
    <n v="0"/>
    <x v="7332"/>
  </r>
  <r>
    <n v="9634"/>
    <x v="4834"/>
    <x v="2"/>
    <x v="1005"/>
    <d v="2011-10-17T00:00:00"/>
    <s v="First Class"/>
    <s v="TC-21295"/>
    <s v="Toby Carlisle"/>
    <x v="0"/>
    <s v="United States"/>
    <s v="Everett"/>
    <x v="31"/>
    <n v="2149"/>
    <x v="3"/>
    <s v="TEC-AC-10000865"/>
    <x v="2"/>
    <x v="11"/>
    <s v="WD My Passport Ultra 500GB Portable External Hard Drive"/>
    <n v="177"/>
    <n v="3"/>
    <n v="0"/>
    <x v="1378"/>
  </r>
  <r>
    <n v="9635"/>
    <x v="4834"/>
    <x v="2"/>
    <x v="1005"/>
    <d v="2011-10-17T00:00:00"/>
    <s v="First Class"/>
    <s v="TC-21295"/>
    <s v="Toby Carlisle"/>
    <x v="0"/>
    <s v="United States"/>
    <s v="Everett"/>
    <x v="31"/>
    <n v="2149"/>
    <x v="3"/>
    <s v="OFF-ST-10000615"/>
    <x v="1"/>
    <x v="4"/>
    <s v="SimpliFile Personal File, Black Granite, 15w x 6-15/16d x 11-1/4h"/>
    <n v="79.45"/>
    <n v="7"/>
    <n v="0"/>
    <x v="7333"/>
  </r>
  <r>
    <n v="9636"/>
    <x v="4834"/>
    <x v="2"/>
    <x v="1005"/>
    <d v="2011-10-17T00:00:00"/>
    <s v="First Class"/>
    <s v="TC-21295"/>
    <s v="Toby Carlisle"/>
    <x v="0"/>
    <s v="United States"/>
    <s v="Everett"/>
    <x v="31"/>
    <n v="2149"/>
    <x v="3"/>
    <s v="FUR-CH-10000749"/>
    <x v="0"/>
    <x v="1"/>
    <s v="Office Star - Ergonomic Mid Back Chair with 2-Way Adjustable Arms"/>
    <n v="1628.82"/>
    <n v="9"/>
    <n v="0"/>
    <x v="7334"/>
  </r>
  <r>
    <n v="9637"/>
    <x v="4835"/>
    <x v="2"/>
    <x v="728"/>
    <d v="2011-11-25T00:00:00"/>
    <s v="Standard Class"/>
    <s v="MH-17785"/>
    <s v="Maya Herman"/>
    <x v="1"/>
    <s v="United States"/>
    <s v="Seattle"/>
    <x v="4"/>
    <n v="98105"/>
    <x v="1"/>
    <s v="FUR-FU-10003553"/>
    <x v="0"/>
    <x v="5"/>
    <s v="Howard Miller 13-1/2&quot; Diameter Rosebrook Wall Clock"/>
    <n v="137.54"/>
    <n v="2"/>
    <n v="0"/>
    <x v="7335"/>
  </r>
  <r>
    <n v="9638"/>
    <x v="4835"/>
    <x v="2"/>
    <x v="728"/>
    <d v="2011-11-25T00:00:00"/>
    <s v="Standard Class"/>
    <s v="MH-17785"/>
    <s v="Maya Herman"/>
    <x v="1"/>
    <s v="United States"/>
    <s v="Seattle"/>
    <x v="4"/>
    <n v="98105"/>
    <x v="1"/>
    <s v="FUR-TA-10003008"/>
    <x v="0"/>
    <x v="3"/>
    <s v="Lesro Round Back Collection Coffee Table, End Table"/>
    <n v="730.2"/>
    <n v="4"/>
    <n v="0"/>
    <x v="7336"/>
  </r>
  <r>
    <n v="9639"/>
    <x v="4836"/>
    <x v="3"/>
    <x v="105"/>
    <d v="2014-11-16T00:00:00"/>
    <s v="Second Class"/>
    <s v="EP-13915"/>
    <s v="Emily Phan"/>
    <x v="0"/>
    <s v="United States"/>
    <s v="Los Angeles"/>
    <x v="1"/>
    <n v="90032"/>
    <x v="1"/>
    <s v="OFF-PA-10001846"/>
    <x v="1"/>
    <x v="10"/>
    <s v="Xerox 1899"/>
    <n v="11.56"/>
    <n v="2"/>
    <n v="0"/>
    <x v="1302"/>
  </r>
  <r>
    <n v="9640"/>
    <x v="4837"/>
    <x v="1"/>
    <x v="1226"/>
    <d v="2012-01-31T00:00:00"/>
    <s v="Second Class"/>
    <s v="JH-15985"/>
    <s v="Joseph Holt"/>
    <x v="0"/>
    <s v="United States"/>
    <s v="Concord"/>
    <x v="3"/>
    <n v="28027"/>
    <x v="0"/>
    <s v="FUR-TA-10000198"/>
    <x v="0"/>
    <x v="3"/>
    <s v="Chromcraft Bull-Nose Wood Oval Conference Tables &amp; Bases"/>
    <n v="4297.6440000000002"/>
    <n v="13"/>
    <n v="0.4"/>
    <x v="7337"/>
  </r>
  <r>
    <n v="9641"/>
    <x v="4838"/>
    <x v="2"/>
    <x v="1009"/>
    <d v="2011-03-12T00:00:00"/>
    <s v="Standard Class"/>
    <s v="CM-12715"/>
    <s v="Craig Molinari"/>
    <x v="1"/>
    <s v="United States"/>
    <s v="Seattle"/>
    <x v="4"/>
    <n v="98103"/>
    <x v="1"/>
    <s v="OFF-AR-10000390"/>
    <x v="1"/>
    <x v="6"/>
    <s v="Newell Chalk Holder"/>
    <n v="20.65"/>
    <n v="5"/>
    <n v="0"/>
    <x v="3121"/>
  </r>
  <r>
    <n v="9642"/>
    <x v="4838"/>
    <x v="2"/>
    <x v="1009"/>
    <d v="2011-03-12T00:00:00"/>
    <s v="Standard Class"/>
    <s v="CM-12715"/>
    <s v="Craig Molinari"/>
    <x v="1"/>
    <s v="United States"/>
    <s v="Seattle"/>
    <x v="4"/>
    <n v="98103"/>
    <x v="1"/>
    <s v="OFF-ST-10000934"/>
    <x v="1"/>
    <x v="4"/>
    <s v="Contico 72&quot;H Heavy-Duty Storage System"/>
    <n v="204.89999999999998"/>
    <n v="5"/>
    <n v="0"/>
    <x v="232"/>
  </r>
  <r>
    <n v="9643"/>
    <x v="4838"/>
    <x v="2"/>
    <x v="1009"/>
    <d v="2011-03-12T00:00:00"/>
    <s v="Standard Class"/>
    <s v="CM-12715"/>
    <s v="Craig Molinari"/>
    <x v="1"/>
    <s v="United States"/>
    <s v="Seattle"/>
    <x v="4"/>
    <n v="98103"/>
    <x v="1"/>
    <s v="FUR-CH-10002780"/>
    <x v="0"/>
    <x v="1"/>
    <s v="Office Star - Task Chair with Contemporary Loop Arms"/>
    <n v="436.70400000000006"/>
    <n v="6"/>
    <n v="0.2"/>
    <x v="7338"/>
  </r>
  <r>
    <n v="9644"/>
    <x v="4838"/>
    <x v="2"/>
    <x v="1009"/>
    <d v="2011-03-12T00:00:00"/>
    <s v="Standard Class"/>
    <s v="CM-12715"/>
    <s v="Craig Molinari"/>
    <x v="1"/>
    <s v="United States"/>
    <s v="Seattle"/>
    <x v="4"/>
    <n v="98103"/>
    <x v="1"/>
    <s v="FUR-CH-10004495"/>
    <x v="0"/>
    <x v="1"/>
    <s v="Global Leather and Oak Executive Chair, Black"/>
    <n v="481.56800000000004"/>
    <n v="2"/>
    <n v="0.2"/>
    <x v="7339"/>
  </r>
  <r>
    <n v="9645"/>
    <x v="4839"/>
    <x v="3"/>
    <x v="110"/>
    <d v="2014-06-14T00:00:00"/>
    <s v="Standard Class"/>
    <s v="FO-14305"/>
    <s v="Frank Olsen"/>
    <x v="0"/>
    <s v="United States"/>
    <s v="Glendale"/>
    <x v="16"/>
    <n v="85301"/>
    <x v="1"/>
    <s v="TEC-AC-10002006"/>
    <x v="2"/>
    <x v="11"/>
    <s v="Memorex Micro Travel Drive 16 GB"/>
    <n v="89.544000000000011"/>
    <n v="7"/>
    <n v="0.2"/>
    <x v="7340"/>
  </r>
  <r>
    <n v="9646"/>
    <x v="4839"/>
    <x v="3"/>
    <x v="110"/>
    <d v="2014-06-14T00:00:00"/>
    <s v="Standard Class"/>
    <s v="FO-14305"/>
    <s v="Frank Olsen"/>
    <x v="0"/>
    <s v="United States"/>
    <s v="Glendale"/>
    <x v="16"/>
    <n v="85301"/>
    <x v="1"/>
    <s v="OFF-ST-10002485"/>
    <x v="1"/>
    <x v="4"/>
    <s v="Rogers Deluxe File Chest"/>
    <n v="35.167999999999999"/>
    <n v="2"/>
    <n v="0.2"/>
    <x v="4313"/>
  </r>
  <r>
    <n v="9647"/>
    <x v="4839"/>
    <x v="3"/>
    <x v="110"/>
    <d v="2014-06-14T00:00:00"/>
    <s v="Standard Class"/>
    <s v="FO-14305"/>
    <s v="Frank Olsen"/>
    <x v="0"/>
    <s v="United States"/>
    <s v="Glendale"/>
    <x v="16"/>
    <n v="85301"/>
    <x v="1"/>
    <s v="OFF-BI-10000778"/>
    <x v="1"/>
    <x v="8"/>
    <s v="GBC VeloBinder Electric Binding Machine"/>
    <n v="72.588000000000008"/>
    <n v="2"/>
    <n v="0.7"/>
    <x v="1321"/>
  </r>
  <r>
    <n v="9648"/>
    <x v="4840"/>
    <x v="2"/>
    <x v="84"/>
    <d v="2011-11-24T00:00:00"/>
    <s v="Standard Class"/>
    <s v="MW-18220"/>
    <s v="Mitch Webber"/>
    <x v="0"/>
    <s v="United States"/>
    <s v="Coon Rapids"/>
    <x v="11"/>
    <n v="55433"/>
    <x v="2"/>
    <s v="OFF-ST-10000877"/>
    <x v="1"/>
    <x v="4"/>
    <s v="Recycled Steel Personal File for Standard File Folders"/>
    <n v="221.16"/>
    <n v="4"/>
    <n v="0"/>
    <x v="4045"/>
  </r>
  <r>
    <n v="9649"/>
    <x v="4840"/>
    <x v="2"/>
    <x v="84"/>
    <d v="2011-11-24T00:00:00"/>
    <s v="Standard Class"/>
    <s v="MW-18220"/>
    <s v="Mitch Webber"/>
    <x v="0"/>
    <s v="United States"/>
    <s v="Coon Rapids"/>
    <x v="11"/>
    <n v="55433"/>
    <x v="2"/>
    <s v="TEC-PH-10002103"/>
    <x v="2"/>
    <x v="7"/>
    <s v="Jabra SPEAK 410"/>
    <n v="281.96999999999997"/>
    <n v="3"/>
    <n v="0"/>
    <x v="1795"/>
  </r>
  <r>
    <n v="9650"/>
    <x v="4841"/>
    <x v="0"/>
    <x v="491"/>
    <d v="2013-12-01T00:00:00"/>
    <s v="Standard Class"/>
    <s v="MS-17365"/>
    <s v="Maribeth Schnelling"/>
    <x v="0"/>
    <s v="United States"/>
    <s v="Los Angeles"/>
    <x v="1"/>
    <n v="90045"/>
    <x v="1"/>
    <s v="FUR-BO-10002213"/>
    <x v="0"/>
    <x v="0"/>
    <s v="DMI Eclipse Executive Suite Bookcases"/>
    <n v="3406.6640000000002"/>
    <n v="8"/>
    <n v="0.15"/>
    <x v="7341"/>
  </r>
  <r>
    <n v="9651"/>
    <x v="4841"/>
    <x v="0"/>
    <x v="491"/>
    <d v="2013-12-01T00:00:00"/>
    <s v="Standard Class"/>
    <s v="MS-17365"/>
    <s v="Maribeth Schnelling"/>
    <x v="0"/>
    <s v="United States"/>
    <s v="Los Angeles"/>
    <x v="1"/>
    <n v="90045"/>
    <x v="1"/>
    <s v="OFF-AR-10004269"/>
    <x v="1"/>
    <x v="6"/>
    <s v="Newell 31"/>
    <n v="37.17"/>
    <n v="9"/>
    <n v="0"/>
    <x v="7342"/>
  </r>
  <r>
    <n v="9652"/>
    <x v="4841"/>
    <x v="0"/>
    <x v="491"/>
    <d v="2013-12-01T00:00:00"/>
    <s v="Standard Class"/>
    <s v="MS-17365"/>
    <s v="Maribeth Schnelling"/>
    <x v="0"/>
    <s v="United States"/>
    <s v="Los Angeles"/>
    <x v="1"/>
    <n v="90045"/>
    <x v="1"/>
    <s v="OFF-AP-10000055"/>
    <x v="1"/>
    <x v="9"/>
    <s v="Belkin F9S820V06 8 Outlet Surge"/>
    <n v="64.959999999999994"/>
    <n v="2"/>
    <n v="0"/>
    <x v="7343"/>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76"/>
  </r>
  <r>
    <n v="9654"/>
    <x v="4842"/>
    <x v="3"/>
    <x v="205"/>
    <d v="2014-01-28T00:00:00"/>
    <s v="Standard Class"/>
    <s v="HP-14815"/>
    <s v="Harold Pawlan"/>
    <x v="2"/>
    <s v="United States"/>
    <s v="Tucson"/>
    <x v="16"/>
    <n v="85705"/>
    <x v="1"/>
    <s v="TEC-AC-10001874"/>
    <x v="2"/>
    <x v="11"/>
    <s v="Logitech Wireless Anywhere Mouse MX for PC and Mac"/>
    <n v="95.984000000000009"/>
    <n v="2"/>
    <n v="0.2"/>
    <x v="7344"/>
  </r>
  <r>
    <n v="9655"/>
    <x v="4842"/>
    <x v="3"/>
    <x v="205"/>
    <d v="2014-01-28T00:00:00"/>
    <s v="Standard Class"/>
    <s v="HP-14815"/>
    <s v="Harold Pawlan"/>
    <x v="2"/>
    <s v="United States"/>
    <s v="Tucson"/>
    <x v="16"/>
    <n v="85705"/>
    <x v="1"/>
    <s v="OFF-BI-10004506"/>
    <x v="1"/>
    <x v="8"/>
    <s v="Wilson Jones data.warehouse D-Ring Binders with DublLock"/>
    <n v="4.9380000000000006"/>
    <n v="2"/>
    <n v="0.7"/>
    <x v="7345"/>
  </r>
  <r>
    <n v="9656"/>
    <x v="4843"/>
    <x v="2"/>
    <x v="358"/>
    <d v="2011-09-29T00:00:00"/>
    <s v="Standard Class"/>
    <s v="AS-10090"/>
    <s v="Adam Shillingsburg"/>
    <x v="0"/>
    <s v="United States"/>
    <s v="New York City"/>
    <x v="15"/>
    <n v="10035"/>
    <x v="3"/>
    <s v="FUR-FU-10001876"/>
    <x v="0"/>
    <x v="5"/>
    <s v="Computer Room Manger, 14&quot;"/>
    <n v="97.44"/>
    <n v="3"/>
    <n v="0"/>
    <x v="7346"/>
  </r>
  <r>
    <n v="9657"/>
    <x v="4843"/>
    <x v="2"/>
    <x v="358"/>
    <d v="2011-09-29T00:00:00"/>
    <s v="Standard Class"/>
    <s v="AS-10090"/>
    <s v="Adam Shillingsburg"/>
    <x v="0"/>
    <s v="United States"/>
    <s v="New York City"/>
    <x v="15"/>
    <n v="10035"/>
    <x v="3"/>
    <s v="OFF-BI-10003355"/>
    <x v="1"/>
    <x v="8"/>
    <s v="Cardinal Holdit Business Card Pockets"/>
    <n v="3.9840000000000004"/>
    <n v="1"/>
    <n v="0.2"/>
    <x v="2868"/>
  </r>
  <r>
    <n v="9658"/>
    <x v="4843"/>
    <x v="2"/>
    <x v="358"/>
    <d v="2011-09-29T00:00:00"/>
    <s v="Standard Class"/>
    <s v="AS-10090"/>
    <s v="Adam Shillingsburg"/>
    <x v="0"/>
    <s v="United States"/>
    <s v="New York City"/>
    <x v="15"/>
    <n v="10035"/>
    <x v="3"/>
    <s v="OFF-AR-10003876"/>
    <x v="1"/>
    <x v="6"/>
    <s v="Avery Hi-Liter GlideStik Fluorescent Highlighter, Yellow Ink"/>
    <n v="13.04"/>
    <n v="4"/>
    <n v="0"/>
    <x v="7347"/>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d v="2011-03-30T00:00:00"/>
    <s v="Second Class"/>
    <s v="CS-12505"/>
    <s v="Cindy Stewart"/>
    <x v="0"/>
    <s v="United States"/>
    <s v="Pomona"/>
    <x v="1"/>
    <n v="91767"/>
    <x v="1"/>
    <s v="OFF-LA-10001982"/>
    <x v="1"/>
    <x v="2"/>
    <s v="Smead Alpha-Z Color-Coded Name Labels First Letter Starter Set"/>
    <n v="18.75"/>
    <n v="5"/>
    <n v="0"/>
    <x v="2215"/>
  </r>
  <r>
    <n v="9661"/>
    <x v="4845"/>
    <x v="0"/>
    <x v="112"/>
    <d v="2013-06-12T00:00:00"/>
    <s v="Standard Class"/>
    <s v="ME-17320"/>
    <s v="Maria Etezadi"/>
    <x v="2"/>
    <s v="United States"/>
    <s v="Santa Barbara"/>
    <x v="1"/>
    <n v="93101"/>
    <x v="1"/>
    <s v="TEC-PH-10001459"/>
    <x v="2"/>
    <x v="7"/>
    <s v="Samsung Galaxy Mega 6.3"/>
    <n v="3023.9280000000003"/>
    <n v="9"/>
    <n v="0.2"/>
    <x v="7349"/>
  </r>
  <r>
    <n v="9662"/>
    <x v="4845"/>
    <x v="0"/>
    <x v="112"/>
    <d v="2013-06-12T00:00:00"/>
    <s v="Standard Class"/>
    <s v="ME-17320"/>
    <s v="Maria Etezadi"/>
    <x v="2"/>
    <s v="United States"/>
    <s v="Santa Barbara"/>
    <x v="1"/>
    <n v="93101"/>
    <x v="1"/>
    <s v="TEC-AC-10002134"/>
    <x v="2"/>
    <x v="11"/>
    <s v="Rosewill 107 Normal Keys USB Wired Standard Keyboard"/>
    <n v="26.96"/>
    <n v="2"/>
    <n v="0"/>
    <x v="7350"/>
  </r>
  <r>
    <n v="9663"/>
    <x v="4845"/>
    <x v="0"/>
    <x v="112"/>
    <d v="2013-06-12T00:00:00"/>
    <s v="Standard Class"/>
    <s v="ME-17320"/>
    <s v="Maria Etezadi"/>
    <x v="2"/>
    <s v="United States"/>
    <s v="Santa Barbara"/>
    <x v="1"/>
    <n v="93101"/>
    <x v="1"/>
    <s v="TEC-PH-10001760"/>
    <x v="2"/>
    <x v="7"/>
    <s v="Bose SoundLink Bluetooth Speaker"/>
    <n v="477.6"/>
    <n v="3"/>
    <n v="0.2"/>
    <x v="7351"/>
  </r>
  <r>
    <n v="9664"/>
    <x v="4846"/>
    <x v="3"/>
    <x v="515"/>
    <d v="2014-09-06T00:00:00"/>
    <s v="Standard Class"/>
    <s v="MS-17770"/>
    <s v="Maxwell Schwartz"/>
    <x v="0"/>
    <s v="United States"/>
    <s v="San Francisco"/>
    <x v="1"/>
    <n v="94109"/>
    <x v="1"/>
    <s v="OFF-ST-10001511"/>
    <x v="1"/>
    <x v="4"/>
    <s v="Space Solutions Commercial Steel Shelving"/>
    <n v="193.95000000000002"/>
    <n v="3"/>
    <n v="0"/>
    <x v="3006"/>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352"/>
  </r>
  <r>
    <n v="9667"/>
    <x v="4848"/>
    <x v="3"/>
    <x v="673"/>
    <d v="2014-11-21T00:00:00"/>
    <s v="Standard Class"/>
    <s v="LC-16885"/>
    <s v="Lena Creighton"/>
    <x v="0"/>
    <s v="United States"/>
    <s v="Los Angeles"/>
    <x v="1"/>
    <n v="90049"/>
    <x v="1"/>
    <s v="FUR-FU-10001847"/>
    <x v="0"/>
    <x v="5"/>
    <s v="Eldon Image Series Black Desk Accessories"/>
    <n v="12.419999999999998"/>
    <n v="3"/>
    <n v="0"/>
    <x v="2327"/>
  </r>
  <r>
    <n v="9668"/>
    <x v="4849"/>
    <x v="0"/>
    <x v="131"/>
    <d v="2013-04-28T00:00:00"/>
    <s v="Standard Class"/>
    <s v="AF-10870"/>
    <s v="Art Ferguson"/>
    <x v="0"/>
    <s v="United States"/>
    <s v="San Clemente"/>
    <x v="1"/>
    <n v="92672"/>
    <x v="1"/>
    <s v="OFF-BI-10002764"/>
    <x v="1"/>
    <x v="8"/>
    <s v="Recycled Pressboard Report Cover with Reinforced Top Hinge"/>
    <n v="18.088000000000001"/>
    <n v="7"/>
    <n v="0.2"/>
    <x v="2506"/>
  </r>
  <r>
    <n v="9669"/>
    <x v="4849"/>
    <x v="0"/>
    <x v="131"/>
    <d v="2013-04-28T00:00:00"/>
    <s v="Standard Class"/>
    <s v="AF-10870"/>
    <s v="Art Ferguson"/>
    <x v="0"/>
    <s v="United States"/>
    <s v="San Clemente"/>
    <x v="1"/>
    <n v="92672"/>
    <x v="1"/>
    <s v="OFF-EN-10004386"/>
    <x v="1"/>
    <x v="12"/>
    <s v="Recycled Interoffice Envelopes with String and Button Closure, 10 x 13"/>
    <n v="71.97"/>
    <n v="3"/>
    <n v="0"/>
    <x v="4954"/>
  </r>
  <r>
    <n v="9670"/>
    <x v="4850"/>
    <x v="3"/>
    <x v="459"/>
    <d v="2014-04-07T00:00:00"/>
    <s v="Standard Class"/>
    <s v="AH-10465"/>
    <s v="Amy Hunt"/>
    <x v="0"/>
    <s v="United States"/>
    <s v="Decatur"/>
    <x v="19"/>
    <n v="35601"/>
    <x v="0"/>
    <s v="OFF-LA-10001569"/>
    <x v="1"/>
    <x v="2"/>
    <s v="Avery 499"/>
    <n v="14.940000000000001"/>
    <n v="3"/>
    <n v="0"/>
    <x v="2595"/>
  </r>
  <r>
    <n v="9671"/>
    <x v="4851"/>
    <x v="1"/>
    <x v="863"/>
    <d v="2012-08-15T00:00:00"/>
    <s v="First Class"/>
    <s v="GK-14620"/>
    <s v="Grace Kelly"/>
    <x v="1"/>
    <s v="United States"/>
    <s v="Greensboro"/>
    <x v="3"/>
    <n v="27405"/>
    <x v="0"/>
    <s v="OFF-AR-10001446"/>
    <x v="1"/>
    <x v="6"/>
    <s v="Newell 309"/>
    <n v="64.680000000000007"/>
    <n v="7"/>
    <n v="0.2"/>
    <x v="7353"/>
  </r>
  <r>
    <n v="9672"/>
    <x v="4852"/>
    <x v="3"/>
    <x v="38"/>
    <d v="2014-11-20T00:00:00"/>
    <s v="Standard Class"/>
    <s v="KL-16645"/>
    <s v="Ken Lonsdale"/>
    <x v="0"/>
    <s v="United States"/>
    <s v="Dublin"/>
    <x v="1"/>
    <n v="94568"/>
    <x v="1"/>
    <s v="TEC-PH-10003442"/>
    <x v="2"/>
    <x v="7"/>
    <s v="Samsung Replacement EH64AVFWE Premium Headset"/>
    <n v="22"/>
    <n v="5"/>
    <n v="0.2"/>
    <x v="1593"/>
  </r>
  <r>
    <n v="9673"/>
    <x v="4853"/>
    <x v="0"/>
    <x v="443"/>
    <d v="2013-12-29T00:00:00"/>
    <s v="Standard Class"/>
    <s v="FM-14290"/>
    <s v="Frank Merwin"/>
    <x v="2"/>
    <s v="United States"/>
    <s v="Philadelphia"/>
    <x v="9"/>
    <n v="19143"/>
    <x v="3"/>
    <s v="OFF-PA-10000477"/>
    <x v="1"/>
    <x v="10"/>
    <s v="Xerox 1952"/>
    <n v="7.9680000000000009"/>
    <n v="2"/>
    <n v="0.2"/>
    <x v="2055"/>
  </r>
  <r>
    <n v="9674"/>
    <x v="4853"/>
    <x v="0"/>
    <x v="443"/>
    <d v="2013-12-29T00:00:00"/>
    <s v="Standard Class"/>
    <s v="FM-14290"/>
    <s v="Frank Merwin"/>
    <x v="2"/>
    <s v="United States"/>
    <s v="Philadelphia"/>
    <x v="9"/>
    <n v="19143"/>
    <x v="3"/>
    <s v="TEC-PH-10002645"/>
    <x v="2"/>
    <x v="7"/>
    <s v="LG G2"/>
    <n v="1499.9699999999998"/>
    <n v="5"/>
    <n v="0.4"/>
    <x v="7354"/>
  </r>
  <r>
    <n v="9675"/>
    <x v="4854"/>
    <x v="2"/>
    <x v="192"/>
    <d v="2011-07-24T00:00:00"/>
    <s v="Second Class"/>
    <s v="JL-15850"/>
    <s v="John Lucas"/>
    <x v="0"/>
    <s v="United States"/>
    <s v="Houston"/>
    <x v="5"/>
    <n v="77095"/>
    <x v="2"/>
    <s v="OFF-ST-10003123"/>
    <x v="1"/>
    <x v="4"/>
    <s v="Fellowes Bases and Tops For Staxonsteel/High-Stak Systems"/>
    <n v="26.632000000000001"/>
    <n v="1"/>
    <n v="0.2"/>
    <x v="7355"/>
  </r>
  <r>
    <n v="9676"/>
    <x v="4855"/>
    <x v="0"/>
    <x v="715"/>
    <d v="2013-05-11T00:00:00"/>
    <s v="Standard Class"/>
    <s v="GM-14500"/>
    <s v="Gene McClure"/>
    <x v="0"/>
    <s v="United States"/>
    <s v="Bakersfield"/>
    <x v="1"/>
    <n v="93309"/>
    <x v="1"/>
    <s v="FUR-FU-10001617"/>
    <x v="0"/>
    <x v="5"/>
    <s v="Executive Impressions 8-1/2&quot; Career Panel/Partition Cubicle Clock"/>
    <n v="41.6"/>
    <n v="4"/>
    <n v="0"/>
    <x v="7356"/>
  </r>
  <r>
    <n v="9677"/>
    <x v="4856"/>
    <x v="2"/>
    <x v="683"/>
    <d v="2011-12-03T00:00:00"/>
    <s v="Standard Class"/>
    <s v="MC-17635"/>
    <s v="Matthew Clasen"/>
    <x v="1"/>
    <s v="United States"/>
    <s v="Richmond"/>
    <x v="14"/>
    <n v="47374"/>
    <x v="2"/>
    <s v="OFF-EN-10003862"/>
    <x v="1"/>
    <x v="12"/>
    <s v="Laser &amp; Ink Jet Business Envelopes"/>
    <n v="64.02"/>
    <n v="6"/>
    <n v="0"/>
    <x v="7357"/>
  </r>
  <r>
    <n v="9678"/>
    <x v="4857"/>
    <x v="0"/>
    <x v="724"/>
    <d v="2013-04-24T00:00:00"/>
    <s v="Standard Class"/>
    <s v="CS-12490"/>
    <s v="Cindy Schnelling"/>
    <x v="1"/>
    <s v="United States"/>
    <s v="New York City"/>
    <x v="15"/>
    <n v="10009"/>
    <x v="3"/>
    <s v="OFF-AR-10001573"/>
    <x v="1"/>
    <x v="6"/>
    <s v="American Pencil"/>
    <n v="6.99"/>
    <n v="3"/>
    <n v="0"/>
    <x v="5392"/>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d v="2012-12-31T00:00:00"/>
    <s v="Standard Class"/>
    <s v="AH-10030"/>
    <s v="Aaron Hawkins"/>
    <x v="1"/>
    <s v="United States"/>
    <s v="San Francisco"/>
    <x v="1"/>
    <n v="94122"/>
    <x v="1"/>
    <s v="OFF-ST-10000046"/>
    <x v="1"/>
    <x v="4"/>
    <s v="Fellowes Super Stor/Drawer Files"/>
    <n v="323.10000000000002"/>
    <n v="2"/>
    <n v="0"/>
    <x v="2310"/>
  </r>
  <r>
    <n v="9681"/>
    <x v="4858"/>
    <x v="1"/>
    <x v="17"/>
    <d v="2012-12-31T00:00:00"/>
    <s v="Standard Class"/>
    <s v="AH-10030"/>
    <s v="Aaron Hawkins"/>
    <x v="1"/>
    <s v="United States"/>
    <s v="San Francisco"/>
    <x v="1"/>
    <n v="94122"/>
    <x v="1"/>
    <s v="TEC-PH-10003505"/>
    <x v="2"/>
    <x v="7"/>
    <s v="Geemarc AmpliPOWER60"/>
    <n v="668.16"/>
    <n v="9"/>
    <n v="0.2"/>
    <x v="7359"/>
  </r>
  <r>
    <n v="9682"/>
    <x v="4859"/>
    <x v="3"/>
    <x v="1096"/>
    <d v="2014-12-19T00:00:00"/>
    <s v="Standard Class"/>
    <s v="EP-13915"/>
    <s v="Emily Phan"/>
    <x v="0"/>
    <s v="United States"/>
    <s v="San Francisco"/>
    <x v="1"/>
    <n v="94122"/>
    <x v="1"/>
    <s v="OFF-LA-10004559"/>
    <x v="1"/>
    <x v="2"/>
    <s v="Avery 49"/>
    <n v="8.64"/>
    <n v="3"/>
    <n v="0"/>
    <x v="913"/>
  </r>
  <r>
    <n v="9683"/>
    <x v="4859"/>
    <x v="3"/>
    <x v="1096"/>
    <d v="2014-12-19T00:00:00"/>
    <s v="Standard Class"/>
    <s v="EP-13915"/>
    <s v="Emily Phan"/>
    <x v="0"/>
    <s v="United States"/>
    <s v="San Francisco"/>
    <x v="1"/>
    <n v="94122"/>
    <x v="1"/>
    <s v="OFF-PA-10003172"/>
    <x v="1"/>
    <x v="10"/>
    <s v="Xerox 1996"/>
    <n v="38.880000000000003"/>
    <n v="6"/>
    <n v="0"/>
    <x v="814"/>
  </r>
  <r>
    <n v="9684"/>
    <x v="4859"/>
    <x v="3"/>
    <x v="1096"/>
    <d v="2014-12-19T00:00:00"/>
    <s v="Standard Class"/>
    <s v="EP-13915"/>
    <s v="Emily Phan"/>
    <x v="0"/>
    <s v="United States"/>
    <s v="San Francisco"/>
    <x v="1"/>
    <n v="94122"/>
    <x v="1"/>
    <s v="FUR-FU-10001473"/>
    <x v="0"/>
    <x v="5"/>
    <s v="Eldon Executive Woodline II Desk Accessories, Mahogany"/>
    <n v="201.04"/>
    <n v="8"/>
    <n v="0"/>
    <x v="7360"/>
  </r>
  <r>
    <n v="9685"/>
    <x v="4859"/>
    <x v="3"/>
    <x v="1096"/>
    <d v="2014-12-19T00:00:00"/>
    <s v="Standard Class"/>
    <s v="EP-13915"/>
    <s v="Emily Phan"/>
    <x v="0"/>
    <s v="United States"/>
    <s v="San Francisco"/>
    <x v="1"/>
    <n v="94122"/>
    <x v="1"/>
    <s v="OFF-PA-10000232"/>
    <x v="1"/>
    <x v="10"/>
    <s v="Xerox 1975"/>
    <n v="12.96"/>
    <n v="2"/>
    <n v="0"/>
    <x v="2056"/>
  </r>
  <r>
    <n v="9686"/>
    <x v="4860"/>
    <x v="3"/>
    <x v="460"/>
    <d v="2014-01-05T00:00:00"/>
    <s v="Second Class"/>
    <s v="FW-14395"/>
    <s v="Fred Wasserman"/>
    <x v="1"/>
    <s v="United States"/>
    <s v="Los Angeles"/>
    <x v="1"/>
    <n v="90032"/>
    <x v="1"/>
    <s v="TEC-AC-10000682"/>
    <x v="2"/>
    <x v="11"/>
    <s v="Kensington K72356US Mouse-in-a-Box USB Desktop Mouse"/>
    <n v="16.59"/>
    <n v="1"/>
    <n v="0"/>
    <x v="7361"/>
  </r>
  <r>
    <n v="9687"/>
    <x v="4861"/>
    <x v="3"/>
    <x v="1109"/>
    <d v="2014-06-04T00:00:00"/>
    <s v="Standard Class"/>
    <s v="KA-16525"/>
    <s v="Kelly Andreada"/>
    <x v="0"/>
    <s v="United States"/>
    <s v="San Diego"/>
    <x v="1"/>
    <n v="92037"/>
    <x v="1"/>
    <s v="OFF-AR-10003405"/>
    <x v="1"/>
    <x v="6"/>
    <s v="Dixon My First Ticonderoga Pencil, #2"/>
    <n v="35.099999999999994"/>
    <n v="6"/>
    <n v="0"/>
    <x v="7362"/>
  </r>
  <r>
    <n v="9688"/>
    <x v="4862"/>
    <x v="3"/>
    <x v="1033"/>
    <d v="2014-10-07T00:00:00"/>
    <s v="Standard Class"/>
    <s v="SC-20050"/>
    <s v="Sample Company A"/>
    <x v="2"/>
    <s v="United States"/>
    <s v="Arlington"/>
    <x v="5"/>
    <n v="76017"/>
    <x v="2"/>
    <s v="OFF-BI-10000301"/>
    <x v="1"/>
    <x v="8"/>
    <s v="GBC Instant Report Kit"/>
    <n v="11.645999999999997"/>
    <n v="9"/>
    <n v="0.8"/>
    <x v="7363"/>
  </r>
  <r>
    <n v="9689"/>
    <x v="4863"/>
    <x v="3"/>
    <x v="308"/>
    <d v="2014-06-28T00:00:00"/>
    <s v="Standard Class"/>
    <s v="PG-18895"/>
    <s v="Paul Gonzalez"/>
    <x v="0"/>
    <s v="United States"/>
    <s v="Richmond"/>
    <x v="17"/>
    <n v="23223"/>
    <x v="0"/>
    <s v="OFF-PA-10001534"/>
    <x v="1"/>
    <x v="10"/>
    <s v="Xerox 230"/>
    <n v="32.400000000000006"/>
    <n v="5"/>
    <n v="0"/>
    <x v="56"/>
  </r>
  <r>
    <n v="9690"/>
    <x v="4863"/>
    <x v="3"/>
    <x v="308"/>
    <d v="2014-06-28T00:00:00"/>
    <s v="Standard Class"/>
    <s v="PG-18895"/>
    <s v="Paul Gonzalez"/>
    <x v="0"/>
    <s v="United States"/>
    <s v="Richmond"/>
    <x v="17"/>
    <n v="23223"/>
    <x v="0"/>
    <s v="TEC-PH-10003691"/>
    <x v="2"/>
    <x v="7"/>
    <s v="BlackBerry Q10"/>
    <n v="503.96"/>
    <n v="4"/>
    <n v="0"/>
    <x v="2082"/>
  </r>
  <r>
    <n v="9691"/>
    <x v="4864"/>
    <x v="3"/>
    <x v="1095"/>
    <d v="2014-04-06T00:00:00"/>
    <s v="First Class"/>
    <s v="TA-21385"/>
    <s v="Tom Ashbrook"/>
    <x v="2"/>
    <s v="United States"/>
    <s v="New York City"/>
    <x v="15"/>
    <n v="10035"/>
    <x v="3"/>
    <s v="OFF-AR-10001545"/>
    <x v="1"/>
    <x v="6"/>
    <s v="Newell 326"/>
    <n v="7.04"/>
    <n v="4"/>
    <n v="0"/>
    <x v="1029"/>
  </r>
  <r>
    <n v="9692"/>
    <x v="4865"/>
    <x v="1"/>
    <x v="50"/>
    <d v="2012-11-17T00:00:00"/>
    <s v="Standard Class"/>
    <s v="PO-18850"/>
    <s v="Patrick O'Brill"/>
    <x v="0"/>
    <s v="United States"/>
    <s v="Houston"/>
    <x v="5"/>
    <n v="77041"/>
    <x v="2"/>
    <s v="FUR-BO-10001811"/>
    <x v="0"/>
    <x v="0"/>
    <s v="Atlantic Metals Mobile 5-Shelf Bookcases, Custom Colors"/>
    <n v="613.99919999999997"/>
    <n v="3"/>
    <n v="0.32"/>
    <x v="7364"/>
  </r>
  <r>
    <n v="9693"/>
    <x v="4866"/>
    <x v="1"/>
    <x v="834"/>
    <d v="2012-09-02T00:00:00"/>
    <s v="Standard Class"/>
    <s v="SM-20950"/>
    <s v="Suzanne McNair"/>
    <x v="1"/>
    <s v="United States"/>
    <s v="Fairfield"/>
    <x v="29"/>
    <n v="6824"/>
    <x v="3"/>
    <s v="OFF-ST-10001837"/>
    <x v="1"/>
    <x v="4"/>
    <s v="SAFCO Mobile Desk Side File, Wire Frame"/>
    <n v="470.35999999999996"/>
    <n v="11"/>
    <n v="0"/>
    <x v="7365"/>
  </r>
  <r>
    <n v="9694"/>
    <x v="4867"/>
    <x v="3"/>
    <x v="241"/>
    <d v="2014-09-29T00:00:00"/>
    <s v="Second Class"/>
    <s v="NK-18490"/>
    <s v="Neil Knudson"/>
    <x v="2"/>
    <s v="United States"/>
    <s v="San Francisco"/>
    <x v="1"/>
    <n v="94110"/>
    <x v="1"/>
    <s v="OFF-PA-10000551"/>
    <x v="1"/>
    <x v="10"/>
    <s v="Array Memo Cubes"/>
    <n v="31.08"/>
    <n v="6"/>
    <n v="0"/>
    <x v="7366"/>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367"/>
  </r>
  <r>
    <n v="9697"/>
    <x v="4869"/>
    <x v="2"/>
    <x v="1227"/>
    <d v="2011-06-15T00:00:00"/>
    <s v="Second Class"/>
    <s v="HK-14890"/>
    <s v="Heather Kirkland"/>
    <x v="1"/>
    <s v="United States"/>
    <s v="Detroit"/>
    <x v="12"/>
    <n v="48234"/>
    <x v="2"/>
    <s v="OFF-LA-10003930"/>
    <x v="1"/>
    <x v="2"/>
    <s v="Dot Matrix Printer Tape Reel Labels, White, 5000/Box"/>
    <n v="491.55"/>
    <n v="5"/>
    <n v="0"/>
    <x v="5597"/>
  </r>
  <r>
    <n v="9698"/>
    <x v="4870"/>
    <x v="0"/>
    <x v="21"/>
    <d v="2013-03-12T00:00:00"/>
    <s v="Same Day"/>
    <s v="BT-11485"/>
    <s v="Brad Thomas"/>
    <x v="2"/>
    <s v="United States"/>
    <s v="Philadelphia"/>
    <x v="9"/>
    <n v="19140"/>
    <x v="3"/>
    <s v="FUR-FU-10001037"/>
    <x v="0"/>
    <x v="5"/>
    <s v="DAX Charcoal/Nickel-Tone Document Frame, 5 x 7"/>
    <n v="30.336000000000002"/>
    <n v="4"/>
    <n v="0.2"/>
    <x v="7368"/>
  </r>
  <r>
    <n v="9699"/>
    <x v="4871"/>
    <x v="3"/>
    <x v="934"/>
    <d v="2014-12-20T00:00:00"/>
    <s v="Standard Class"/>
    <s v="KM-16660"/>
    <s v="Khloe Miller"/>
    <x v="0"/>
    <s v="United States"/>
    <s v="Inglewood"/>
    <x v="1"/>
    <n v="90301"/>
    <x v="1"/>
    <s v="OFF-PA-10004569"/>
    <x v="1"/>
    <x v="10"/>
    <s v="Wirebound Message Books, Two 4 1/4&quot; x 5&quot; Forms per Page"/>
    <n v="22.830000000000002"/>
    <n v="3"/>
    <n v="0"/>
    <x v="5801"/>
  </r>
  <r>
    <n v="9700"/>
    <x v="4871"/>
    <x v="3"/>
    <x v="934"/>
    <d v="2014-12-20T00:00:00"/>
    <s v="Standard Class"/>
    <s v="KM-16660"/>
    <s v="Khloe Miller"/>
    <x v="0"/>
    <s v="United States"/>
    <s v="Inglewood"/>
    <x v="1"/>
    <n v="90301"/>
    <x v="1"/>
    <s v="OFF-AP-10000027"/>
    <x v="1"/>
    <x v="9"/>
    <s v="Hoover Commercial SteamVac"/>
    <n v="54.32"/>
    <n v="4"/>
    <n v="0"/>
    <x v="7369"/>
  </r>
  <r>
    <n v="9701"/>
    <x v="4871"/>
    <x v="3"/>
    <x v="934"/>
    <d v="2014-12-20T00:00:00"/>
    <s v="Standard Class"/>
    <s v="KM-16660"/>
    <s v="Khloe Miller"/>
    <x v="0"/>
    <s v="United States"/>
    <s v="Inglewood"/>
    <x v="1"/>
    <n v="90301"/>
    <x v="1"/>
    <s v="TEC-PH-10000675"/>
    <x v="2"/>
    <x v="7"/>
    <s v="Panasonic KX TS3282B Corded phone"/>
    <n v="196.77600000000001"/>
    <n v="3"/>
    <n v="0.2"/>
    <x v="2267"/>
  </r>
  <r>
    <n v="9702"/>
    <x v="4872"/>
    <x v="0"/>
    <x v="859"/>
    <d v="2013-11-05T00:00:00"/>
    <s v="Standard Class"/>
    <s v="SP-20920"/>
    <s v="Susan Pistek"/>
    <x v="0"/>
    <s v="United States"/>
    <s v="San Luis Obispo"/>
    <x v="1"/>
    <n v="93405"/>
    <x v="1"/>
    <s v="OFF-FA-10003059"/>
    <x v="1"/>
    <x v="13"/>
    <s v="Assorted Color Push Pins"/>
    <n v="3.62"/>
    <n v="2"/>
    <n v="0"/>
    <x v="4178"/>
  </r>
  <r>
    <n v="9703"/>
    <x v="4873"/>
    <x v="3"/>
    <x v="689"/>
    <d v="2014-08-05T00:00:00"/>
    <s v="Standard Class"/>
    <s v="LB-16795"/>
    <s v="Laurel Beltran"/>
    <x v="2"/>
    <s v="United States"/>
    <s v="Wilmington"/>
    <x v="13"/>
    <n v="19805"/>
    <x v="3"/>
    <s v="OFF-PA-10003256"/>
    <x v="1"/>
    <x v="10"/>
    <s v="Avery Personal Creations Heavyweight Cards"/>
    <n v="11.54"/>
    <n v="1"/>
    <n v="0"/>
    <x v="7370"/>
  </r>
  <r>
    <n v="9704"/>
    <x v="4873"/>
    <x v="3"/>
    <x v="689"/>
    <d v="2014-08-05T00:00:00"/>
    <s v="Standard Class"/>
    <s v="LB-16795"/>
    <s v="Laurel Beltran"/>
    <x v="2"/>
    <s v="United States"/>
    <s v="Wilmington"/>
    <x v="13"/>
    <n v="19805"/>
    <x v="3"/>
    <s v="OFF-BI-10003656"/>
    <x v="1"/>
    <x v="8"/>
    <s v="Fellowes PB200 Plastic Comb Binding Machine"/>
    <n v="849.95"/>
    <n v="5"/>
    <n v="0"/>
    <x v="7371"/>
  </r>
  <r>
    <n v="9705"/>
    <x v="4873"/>
    <x v="3"/>
    <x v="689"/>
    <d v="2014-08-05T00:00:00"/>
    <s v="Standard Class"/>
    <s v="LB-16795"/>
    <s v="Laurel Beltran"/>
    <x v="2"/>
    <s v="United States"/>
    <s v="Wilmington"/>
    <x v="13"/>
    <n v="19805"/>
    <x v="3"/>
    <s v="OFF-BI-10002897"/>
    <x v="1"/>
    <x v="8"/>
    <s v="Black Avery Memo-Size 3-Ring Binder, 5 1/2&quot; x 8 1/2&quot;"/>
    <n v="11.01"/>
    <n v="3"/>
    <n v="0"/>
    <x v="7372"/>
  </r>
  <r>
    <n v="9706"/>
    <x v="4874"/>
    <x v="3"/>
    <x v="15"/>
    <d v="2014-10-24T00:00:00"/>
    <s v="Standard Class"/>
    <s v="JS-16030"/>
    <s v="Joy Smith"/>
    <x v="0"/>
    <s v="United States"/>
    <s v="San Francisco"/>
    <x v="1"/>
    <n v="94122"/>
    <x v="1"/>
    <s v="OFF-BI-10004826"/>
    <x v="1"/>
    <x v="8"/>
    <s v="JM Magazine Binder"/>
    <n v="39.624000000000009"/>
    <n v="3"/>
    <n v="0.2"/>
    <x v="6693"/>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x v="7373"/>
  </r>
  <r>
    <n v="9708"/>
    <x v="4875"/>
    <x v="0"/>
    <x v="147"/>
    <d v="2013-10-28T00:00:00"/>
    <s v="Standard Class"/>
    <s v="CS-11950"/>
    <s v="Carlos Soltero"/>
    <x v="0"/>
    <s v="United States"/>
    <s v="Los Angeles"/>
    <x v="1"/>
    <n v="90045"/>
    <x v="1"/>
    <s v="OFF-AR-10000390"/>
    <x v="1"/>
    <x v="6"/>
    <s v="Newell Chalk Holder"/>
    <n v="12.39"/>
    <n v="3"/>
    <n v="0"/>
    <x v="732"/>
  </r>
  <r>
    <n v="9709"/>
    <x v="4875"/>
    <x v="0"/>
    <x v="147"/>
    <d v="2013-10-28T00:00:00"/>
    <s v="Standard Class"/>
    <s v="CS-11950"/>
    <s v="Carlos Soltero"/>
    <x v="0"/>
    <s v="United States"/>
    <s v="Los Angeles"/>
    <x v="1"/>
    <n v="90045"/>
    <x v="1"/>
    <s v="FUR-FU-10003731"/>
    <x v="0"/>
    <x v="5"/>
    <s v="Eldon Expressions Wood and Plastic Desk Accessories, Oak"/>
    <n v="19.96"/>
    <n v="2"/>
    <n v="0"/>
    <x v="7374"/>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375"/>
  </r>
  <r>
    <n v="9712"/>
    <x v="4876"/>
    <x v="2"/>
    <x v="1127"/>
    <d v="2011-11-10T00:00:00"/>
    <s v="Standard Class"/>
    <s v="MD-17350"/>
    <s v="Maribeth Dona"/>
    <x v="0"/>
    <s v="United States"/>
    <s v="Philadelphia"/>
    <x v="9"/>
    <n v="19143"/>
    <x v="3"/>
    <s v="OFF-BI-10003684"/>
    <x v="1"/>
    <x v="8"/>
    <s v="Wilson Jones Legal Size Ring Binders"/>
    <n v="13.194000000000001"/>
    <n v="2"/>
    <n v="0.7"/>
    <x v="7376"/>
  </r>
  <r>
    <n v="9713"/>
    <x v="4876"/>
    <x v="2"/>
    <x v="1127"/>
    <d v="2011-11-10T00:00:00"/>
    <s v="Standard Class"/>
    <s v="MD-17350"/>
    <s v="Maribeth Dona"/>
    <x v="0"/>
    <s v="United States"/>
    <s v="Philadelphia"/>
    <x v="9"/>
    <n v="19143"/>
    <x v="3"/>
    <s v="OFF-ST-10003716"/>
    <x v="1"/>
    <x v="4"/>
    <s v="Tennsco Double-Tier Lockers"/>
    <n v="1080.096"/>
    <n v="6"/>
    <n v="0.2"/>
    <x v="7377"/>
  </r>
  <r>
    <n v="9714"/>
    <x v="4876"/>
    <x v="2"/>
    <x v="1127"/>
    <d v="2011-11-10T00:00:00"/>
    <s v="Standard Class"/>
    <s v="MD-17350"/>
    <s v="Maribeth Dona"/>
    <x v="0"/>
    <s v="United States"/>
    <s v="Philadelphia"/>
    <x v="9"/>
    <n v="19143"/>
    <x v="3"/>
    <s v="TEC-AC-10001101"/>
    <x v="2"/>
    <x v="11"/>
    <s v="Sony 16GB Class 10 Micro SDHC R40 Memory Card"/>
    <n v="51.56"/>
    <n v="5"/>
    <n v="0.2"/>
    <x v="7378"/>
  </r>
  <r>
    <n v="9715"/>
    <x v="4876"/>
    <x v="2"/>
    <x v="1127"/>
    <d v="2011-11-10T00:00:00"/>
    <s v="Standard Class"/>
    <s v="MD-17350"/>
    <s v="Maribeth Dona"/>
    <x v="0"/>
    <s v="United States"/>
    <s v="Philadelphia"/>
    <x v="9"/>
    <n v="19143"/>
    <x v="3"/>
    <s v="TEC-AC-10004864"/>
    <x v="2"/>
    <x v="11"/>
    <s v="Memorex Micro Travel Drive 32 GB"/>
    <n v="58.415999999999997"/>
    <n v="2"/>
    <n v="0.2"/>
    <x v="3180"/>
  </r>
  <r>
    <n v="9716"/>
    <x v="4877"/>
    <x v="0"/>
    <x v="77"/>
    <d v="2013-11-13T00:00:00"/>
    <s v="Standard Class"/>
    <s v="LD-17005"/>
    <s v="Lisa DeCherney"/>
    <x v="0"/>
    <s v="United States"/>
    <s v="San Francisco"/>
    <x v="1"/>
    <n v="94122"/>
    <x v="1"/>
    <s v="OFF-BI-10001543"/>
    <x v="1"/>
    <x v="8"/>
    <s v="GBC VeloBinder Manual Binding System"/>
    <n v="57.584000000000003"/>
    <n v="2"/>
    <n v="0.2"/>
    <x v="7379"/>
  </r>
  <r>
    <n v="9717"/>
    <x v="4878"/>
    <x v="0"/>
    <x v="399"/>
    <d v="2013-08-15T00:00:00"/>
    <s v="Second Class"/>
    <s v="DB-13270"/>
    <s v="Deborah Brumfield"/>
    <x v="2"/>
    <s v="United States"/>
    <s v="Philadelphia"/>
    <x v="9"/>
    <n v="19134"/>
    <x v="3"/>
    <s v="OFF-AR-10000914"/>
    <x v="1"/>
    <x v="6"/>
    <s v="Boston 16765 Mini Stand Up Battery Pencil Sharpener"/>
    <n v="37.312000000000005"/>
    <n v="4"/>
    <n v="0.2"/>
    <x v="7380"/>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381"/>
  </r>
  <r>
    <n v="9719"/>
    <x v="4879"/>
    <x v="0"/>
    <x v="198"/>
    <d v="2013-06-01T00:00:00"/>
    <s v="Same Day"/>
    <s v="AT-10735"/>
    <s v="Annie Thurman"/>
    <x v="0"/>
    <s v="United States"/>
    <s v="Houston"/>
    <x v="5"/>
    <n v="77041"/>
    <x v="2"/>
    <s v="TEC-AC-10000109"/>
    <x v="2"/>
    <x v="11"/>
    <s v="Sony Micro Vault Click 16 GB USB 2.0 Flash Drive"/>
    <n v="223.96"/>
    <n v="5"/>
    <n v="0.2"/>
    <x v="7382"/>
  </r>
  <r>
    <n v="9720"/>
    <x v="4880"/>
    <x v="3"/>
    <x v="105"/>
    <d v="2014-11-15T00:00:00"/>
    <s v="Second Class"/>
    <s v="DK-13375"/>
    <s v="Dennis Kane"/>
    <x v="0"/>
    <s v="United States"/>
    <s v="Lancaster"/>
    <x v="9"/>
    <n v="17602"/>
    <x v="3"/>
    <s v="OFF-ST-10002574"/>
    <x v="1"/>
    <x v="4"/>
    <s v="SAFCO Commercial Wire Shelving, Black"/>
    <n v="221.024"/>
    <n v="2"/>
    <n v="0.2"/>
    <x v="3562"/>
  </r>
  <r>
    <n v="9721"/>
    <x v="4881"/>
    <x v="0"/>
    <x v="897"/>
    <d v="2013-09-27T00:00:00"/>
    <s v="Standard Class"/>
    <s v="CS-12250"/>
    <s v="Chris Selesnick"/>
    <x v="1"/>
    <s v="United States"/>
    <s v="Green Bay"/>
    <x v="6"/>
    <n v="54302"/>
    <x v="2"/>
    <s v="FUR-FU-10002445"/>
    <x v="0"/>
    <x v="5"/>
    <s v="DAX Two-Tone Rosewood/Black Document Frame, Desktop, 5 x 7"/>
    <n v="18.96"/>
    <n v="2"/>
    <n v="0"/>
    <x v="2647"/>
  </r>
  <r>
    <n v="9722"/>
    <x v="4882"/>
    <x v="0"/>
    <x v="595"/>
    <d v="2013-02-20T00:00:00"/>
    <s v="Standard Class"/>
    <s v="JF-15565"/>
    <s v="Jill Fjeld"/>
    <x v="0"/>
    <s v="United States"/>
    <s v="New York City"/>
    <x v="15"/>
    <n v="10024"/>
    <x v="3"/>
    <s v="FUR-CH-10001802"/>
    <x v="0"/>
    <x v="1"/>
    <s v="Hon Every-Day Chair Series Swivel Task Chairs"/>
    <n v="326.64600000000002"/>
    <n v="3"/>
    <n v="0.1"/>
    <x v="7383"/>
  </r>
  <r>
    <n v="9723"/>
    <x v="4882"/>
    <x v="0"/>
    <x v="595"/>
    <d v="2013-02-20T00:00:00"/>
    <s v="Standard Class"/>
    <s v="JF-15565"/>
    <s v="Jill Fjeld"/>
    <x v="0"/>
    <s v="United States"/>
    <s v="New York City"/>
    <x v="15"/>
    <n v="10024"/>
    <x v="3"/>
    <s v="TEC-AC-10003628"/>
    <x v="2"/>
    <x v="11"/>
    <s v="Logitech 910-002974 M325 Wireless Mouse for Web Scrolling"/>
    <n v="89.97"/>
    <n v="3"/>
    <n v="0"/>
    <x v="6840"/>
  </r>
  <r>
    <n v="9724"/>
    <x v="4883"/>
    <x v="2"/>
    <x v="1091"/>
    <d v="2011-12-26T00:00:00"/>
    <s v="Standard Class"/>
    <s v="TW-21025"/>
    <s v="Tamara Willingham"/>
    <x v="2"/>
    <s v="United States"/>
    <s v="New York City"/>
    <x v="15"/>
    <n v="10011"/>
    <x v="3"/>
    <s v="OFF-BI-10003984"/>
    <x v="1"/>
    <x v="8"/>
    <s v="Lock-Up Easel 'Spel-Binder'"/>
    <n v="296.71200000000005"/>
    <n v="13"/>
    <n v="0.2"/>
    <x v="7384"/>
  </r>
  <r>
    <n v="9725"/>
    <x v="4884"/>
    <x v="1"/>
    <x v="901"/>
    <d v="2012-12-11T00:00:00"/>
    <s v="Standard Class"/>
    <s v="TB-21250"/>
    <s v="Tim Brockman"/>
    <x v="0"/>
    <s v="United States"/>
    <s v="Bloomington"/>
    <x v="10"/>
    <n v="61701"/>
    <x v="2"/>
    <s v="OFF-EN-10004459"/>
    <x v="1"/>
    <x v="12"/>
    <s v="Security-Tint Envelopes"/>
    <n v="12.224"/>
    <n v="2"/>
    <n v="0.2"/>
    <x v="2260"/>
  </r>
  <r>
    <n v="9726"/>
    <x v="4885"/>
    <x v="3"/>
    <x v="697"/>
    <d v="2014-09-21T00:00:00"/>
    <s v="First Class"/>
    <s v="SC-20380"/>
    <s v="Shahid Collister"/>
    <x v="0"/>
    <s v="United States"/>
    <s v="Boise"/>
    <x v="45"/>
    <n v="83704"/>
    <x v="1"/>
    <s v="TEC-AC-10001109"/>
    <x v="2"/>
    <x v="11"/>
    <s v="Logitech Trackman Marble Mouse"/>
    <n v="89.97"/>
    <n v="3"/>
    <n v="0"/>
    <x v="1381"/>
  </r>
  <r>
    <n v="9727"/>
    <x v="4886"/>
    <x v="3"/>
    <x v="574"/>
    <d v="2014-12-05T00:00:00"/>
    <s v="First Class"/>
    <s v="KM-16720"/>
    <s v="Kunst Miller"/>
    <x v="0"/>
    <s v="United States"/>
    <s v="Lowell"/>
    <x v="31"/>
    <n v="1852"/>
    <x v="3"/>
    <s v="OFF-AP-10001293"/>
    <x v="1"/>
    <x v="9"/>
    <s v="Belkin 8 Outlet Surge Protector"/>
    <n v="286.85999999999996"/>
    <n v="7"/>
    <n v="0"/>
    <x v="7385"/>
  </r>
  <r>
    <n v="9728"/>
    <x v="4886"/>
    <x v="3"/>
    <x v="574"/>
    <d v="2014-12-05T00:00:00"/>
    <s v="First Class"/>
    <s v="KM-16720"/>
    <s v="Kunst Miller"/>
    <x v="0"/>
    <s v="United States"/>
    <s v="Lowell"/>
    <x v="31"/>
    <n v="1852"/>
    <x v="3"/>
    <s v="TEC-PH-10004977"/>
    <x v="2"/>
    <x v="7"/>
    <s v="GE 30524EE4"/>
    <n v="979.95"/>
    <n v="5"/>
    <n v="0"/>
    <x v="7386"/>
  </r>
  <r>
    <n v="9729"/>
    <x v="4886"/>
    <x v="3"/>
    <x v="574"/>
    <d v="2014-12-05T00:00:00"/>
    <s v="First Class"/>
    <s v="KM-16720"/>
    <s v="Kunst Miller"/>
    <x v="0"/>
    <s v="United States"/>
    <s v="Lowell"/>
    <x v="31"/>
    <n v="1852"/>
    <x v="3"/>
    <s v="OFF-SU-10001935"/>
    <x v="1"/>
    <x v="14"/>
    <s v="Staples"/>
    <n v="4.3600000000000003"/>
    <n v="2"/>
    <n v="0"/>
    <x v="6578"/>
  </r>
  <r>
    <n v="9730"/>
    <x v="4887"/>
    <x v="2"/>
    <x v="411"/>
    <d v="2011-10-04T00:00:00"/>
    <s v="Standard Class"/>
    <s v="EB-14170"/>
    <s v="Evan Bailliet"/>
    <x v="0"/>
    <s v="United States"/>
    <s v="Seattle"/>
    <x v="4"/>
    <n v="98115"/>
    <x v="1"/>
    <s v="OFF-BI-10001308"/>
    <x v="1"/>
    <x v="8"/>
    <s v="GBC Standard Plastic Binding Systems' Combs"/>
    <n v="10.048000000000002"/>
    <n v="2"/>
    <n v="0.2"/>
    <x v="4321"/>
  </r>
  <r>
    <n v="9731"/>
    <x v="4887"/>
    <x v="2"/>
    <x v="411"/>
    <d v="2011-10-04T00:00:00"/>
    <s v="Standard Class"/>
    <s v="EB-14170"/>
    <s v="Evan Bailliet"/>
    <x v="0"/>
    <s v="United States"/>
    <s v="Seattle"/>
    <x v="4"/>
    <n v="98115"/>
    <x v="1"/>
    <s v="OFF-ST-10000046"/>
    <x v="1"/>
    <x v="4"/>
    <s v="Fellowes Super Stor/Drawer Files"/>
    <n v="807.75"/>
    <n v="5"/>
    <n v="0"/>
    <x v="7387"/>
  </r>
  <r>
    <n v="9732"/>
    <x v="4888"/>
    <x v="3"/>
    <x v="237"/>
    <d v="2014-11-20T00:00:00"/>
    <s v="Standard Class"/>
    <s v="JE-15715"/>
    <s v="Joe Elijah"/>
    <x v="0"/>
    <s v="United States"/>
    <s v="Los Angeles"/>
    <x v="1"/>
    <n v="90049"/>
    <x v="1"/>
    <s v="OFF-AR-10003504"/>
    <x v="1"/>
    <x v="6"/>
    <s v="Newell 347"/>
    <n v="34.24"/>
    <n v="8"/>
    <n v="0"/>
    <x v="7388"/>
  </r>
  <r>
    <n v="9733"/>
    <x v="4889"/>
    <x v="2"/>
    <x v="1071"/>
    <d v="2011-08-25T00:00:00"/>
    <s v="Standard Class"/>
    <s v="NC-18535"/>
    <s v="Nick Crebassa"/>
    <x v="1"/>
    <s v="United States"/>
    <s v="Hampton"/>
    <x v="17"/>
    <n v="23666"/>
    <x v="0"/>
    <s v="FUR-CH-10001797"/>
    <x v="0"/>
    <x v="1"/>
    <s v="Safco Chair Connectors, 6/Carton"/>
    <n v="500.23999999999995"/>
    <n v="13"/>
    <n v="0"/>
    <x v="7389"/>
  </r>
  <r>
    <n v="9734"/>
    <x v="4889"/>
    <x v="2"/>
    <x v="1071"/>
    <d v="2011-08-25T00:00:00"/>
    <s v="Standard Class"/>
    <s v="NC-18535"/>
    <s v="Nick Crebassa"/>
    <x v="1"/>
    <s v="United States"/>
    <s v="Hampton"/>
    <x v="17"/>
    <n v="23666"/>
    <x v="0"/>
    <s v="OFF-PA-10000246"/>
    <x v="1"/>
    <x v="10"/>
    <s v="Riverleaf Stik-Withit Designer Note Cubes"/>
    <n v="20.12"/>
    <n v="2"/>
    <n v="0"/>
    <x v="7390"/>
  </r>
  <r>
    <n v="9735"/>
    <x v="4889"/>
    <x v="2"/>
    <x v="1071"/>
    <d v="2011-08-25T00:00:00"/>
    <s v="Standard Class"/>
    <s v="NC-18535"/>
    <s v="Nick Crebassa"/>
    <x v="1"/>
    <s v="United States"/>
    <s v="Hampton"/>
    <x v="17"/>
    <n v="23666"/>
    <x v="0"/>
    <s v="OFF-BI-10001359"/>
    <x v="1"/>
    <x v="8"/>
    <s v="GBC DocuBind TL300 Electric Binding System"/>
    <n v="896.99"/>
    <n v="1"/>
    <n v="0"/>
    <x v="7391"/>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d v="2012-07-03T00:00:00"/>
    <s v="Standard Class"/>
    <s v="NF-18475"/>
    <s v="Neil Französisch"/>
    <x v="2"/>
    <s v="United States"/>
    <s v="Omaha"/>
    <x v="8"/>
    <n v="68104"/>
    <x v="2"/>
    <s v="TEC-PH-10004667"/>
    <x v="2"/>
    <x v="7"/>
    <s v="Cisco 8x8 Inc. 6753i IP Business Phone System"/>
    <n v="269.98"/>
    <n v="2"/>
    <n v="0"/>
    <x v="7393"/>
  </r>
  <r>
    <n v="9738"/>
    <x v="4892"/>
    <x v="3"/>
    <x v="633"/>
    <d v="2014-03-22T00:00:00"/>
    <s v="Standard Class"/>
    <s v="KD-16615"/>
    <s v="Ken Dana"/>
    <x v="1"/>
    <s v="United States"/>
    <s v="Los Angeles"/>
    <x v="1"/>
    <n v="90032"/>
    <x v="1"/>
    <s v="OFF-ST-10002615"/>
    <x v="1"/>
    <x v="4"/>
    <s v="Dual Level, Single-Width Filing Carts"/>
    <n v="310.12"/>
    <n v="2"/>
    <n v="0"/>
    <x v="2593"/>
  </r>
  <r>
    <n v="9739"/>
    <x v="4892"/>
    <x v="3"/>
    <x v="633"/>
    <d v="2014-03-22T00:00:00"/>
    <s v="Standard Class"/>
    <s v="KD-16615"/>
    <s v="Ken Dana"/>
    <x v="1"/>
    <s v="United States"/>
    <s v="Los Angeles"/>
    <x v="1"/>
    <n v="90032"/>
    <x v="1"/>
    <s v="OFF-BI-10004236"/>
    <x v="1"/>
    <x v="8"/>
    <s v="XtraLife ClearVue Slant-D Ring Binder, White, 3&quot;"/>
    <n v="70.463999999999999"/>
    <n v="6"/>
    <n v="0.2"/>
    <x v="7394"/>
  </r>
  <r>
    <n v="9740"/>
    <x v="4892"/>
    <x v="3"/>
    <x v="633"/>
    <d v="2014-03-22T00:00:00"/>
    <s v="Standard Class"/>
    <s v="KD-16615"/>
    <s v="Ken Dana"/>
    <x v="1"/>
    <s v="United States"/>
    <s v="Los Angeles"/>
    <x v="1"/>
    <n v="90032"/>
    <x v="1"/>
    <s v="OFF-BI-10001757"/>
    <x v="1"/>
    <x v="8"/>
    <s v="Pressboard Hanging Data Binders for Unburst Sheets"/>
    <n v="19.68"/>
    <n v="5"/>
    <n v="0.2"/>
    <x v="5197"/>
  </r>
  <r>
    <n v="9741"/>
    <x v="4892"/>
    <x v="3"/>
    <x v="633"/>
    <d v="2014-03-22T00:00:00"/>
    <s v="Standard Class"/>
    <s v="KD-16615"/>
    <s v="Ken Dana"/>
    <x v="1"/>
    <s v="United States"/>
    <s v="Los Angeles"/>
    <x v="1"/>
    <n v="90032"/>
    <x v="1"/>
    <s v="OFF-AP-10001154"/>
    <x v="1"/>
    <x v="9"/>
    <s v="Bionaire Personal Warm Mist Humidifier/Vaporizer"/>
    <n v="140.67000000000002"/>
    <n v="3"/>
    <n v="0"/>
    <x v="7395"/>
  </r>
  <r>
    <n v="9742"/>
    <x v="4893"/>
    <x v="1"/>
    <x v="627"/>
    <d v="2012-11-12T00:00:00"/>
    <s v="Standard Class"/>
    <s v="QJ-19255"/>
    <s v="Quincy Jones"/>
    <x v="1"/>
    <s v="United States"/>
    <s v="Burlington"/>
    <x v="42"/>
    <s v="05408"/>
    <x v="3"/>
    <s v="FUR-BO-10004834"/>
    <x v="0"/>
    <x v="0"/>
    <s v="Riverside Palais Royal Lawyers Bookcase, Royale Cherry Finish"/>
    <n v="4404.8999999999996"/>
    <n v="5"/>
    <n v="0"/>
    <x v="7396"/>
  </r>
  <r>
    <n v="9743"/>
    <x v="4894"/>
    <x v="3"/>
    <x v="354"/>
    <d v="2014-12-03T00:00:00"/>
    <s v="Standard Class"/>
    <s v="EP-13915"/>
    <s v="Emily Phan"/>
    <x v="0"/>
    <s v="United States"/>
    <s v="San Diego"/>
    <x v="1"/>
    <n v="92037"/>
    <x v="1"/>
    <s v="OFF-LA-10001074"/>
    <x v="1"/>
    <x v="2"/>
    <s v="Round Specialty Laser Printer Labels"/>
    <n v="62.65"/>
    <n v="5"/>
    <n v="0"/>
    <x v="7397"/>
  </r>
  <r>
    <n v="9744"/>
    <x v="4895"/>
    <x v="0"/>
    <x v="950"/>
    <d v="2013-06-23T00:00:00"/>
    <s v="Standard Class"/>
    <s v="JJ-15445"/>
    <s v="Jennifer Jackson"/>
    <x v="0"/>
    <s v="United States"/>
    <s v="Newark"/>
    <x v="13"/>
    <n v="19711"/>
    <x v="3"/>
    <s v="OFF-LA-10001641"/>
    <x v="1"/>
    <x v="2"/>
    <s v="Avery 518"/>
    <n v="9.4499999999999993"/>
    <n v="3"/>
    <n v="0"/>
    <x v="3120"/>
  </r>
  <r>
    <n v="9745"/>
    <x v="4896"/>
    <x v="3"/>
    <x v="276"/>
    <d v="2014-01-26T00:00:00"/>
    <s v="Standard Class"/>
    <s v="BE-11410"/>
    <s v="Bobby Elias"/>
    <x v="0"/>
    <s v="United States"/>
    <s v="Aurora"/>
    <x v="10"/>
    <n v="60505"/>
    <x v="2"/>
    <s v="OFF-EN-10002230"/>
    <x v="1"/>
    <x v="12"/>
    <s v="Airmail Envelopes"/>
    <n v="268.57600000000002"/>
    <n v="4"/>
    <n v="0.2"/>
    <x v="7398"/>
  </r>
  <r>
    <n v="9746"/>
    <x v="4897"/>
    <x v="3"/>
    <x v="221"/>
    <d v="2014-11-25T00:00:00"/>
    <s v="Same Day"/>
    <s v="BP-11290"/>
    <s v="Beth Paige"/>
    <x v="0"/>
    <s v="United States"/>
    <s v="Los Angeles"/>
    <x v="1"/>
    <n v="90008"/>
    <x v="1"/>
    <s v="FUR-TA-10000617"/>
    <x v="0"/>
    <x v="3"/>
    <s v="Hon Practical Foundations 30 x 60 Training Table, Light Gray/Charcoal"/>
    <n v="364.08000000000004"/>
    <n v="2"/>
    <n v="0.2"/>
    <x v="7399"/>
  </r>
  <r>
    <n v="9747"/>
    <x v="4897"/>
    <x v="3"/>
    <x v="221"/>
    <d v="2014-11-25T00:00:00"/>
    <s v="Same Day"/>
    <s v="BP-11290"/>
    <s v="Beth Paige"/>
    <x v="0"/>
    <s v="United States"/>
    <s v="Los Angeles"/>
    <x v="1"/>
    <n v="90008"/>
    <x v="1"/>
    <s v="FUR-TA-10001676"/>
    <x v="0"/>
    <x v="3"/>
    <s v="Hon 61000 Series Interactive Training Tables"/>
    <n v="71.088000000000008"/>
    <n v="2"/>
    <n v="0.2"/>
    <x v="4742"/>
  </r>
  <r>
    <n v="9748"/>
    <x v="4898"/>
    <x v="2"/>
    <x v="7"/>
    <d v="2011-11-15T00:00:00"/>
    <s v="Standard Class"/>
    <s v="BH-11710"/>
    <s v="Brosina Hoffman"/>
    <x v="0"/>
    <s v="United States"/>
    <s v="Chicago"/>
    <x v="10"/>
    <n v="60653"/>
    <x v="2"/>
    <s v="FUR-FU-10000175"/>
    <x v="0"/>
    <x v="5"/>
    <s v="DAX Wood Document Frame."/>
    <n v="10.984000000000002"/>
    <n v="2"/>
    <n v="0.6"/>
    <x v="7400"/>
  </r>
  <r>
    <n v="9749"/>
    <x v="4898"/>
    <x v="2"/>
    <x v="7"/>
    <d v="2011-11-15T00:00:00"/>
    <s v="Standard Class"/>
    <s v="BH-11710"/>
    <s v="Brosina Hoffman"/>
    <x v="0"/>
    <s v="United States"/>
    <s v="Chicago"/>
    <x v="10"/>
    <n v="60653"/>
    <x v="2"/>
    <s v="FUR-CH-10003379"/>
    <x v="0"/>
    <x v="1"/>
    <s v="Global Commerce Series High-Back Swivel/Tilt Chairs"/>
    <n v="797.94399999999996"/>
    <n v="4"/>
    <n v="0.3"/>
    <x v="871"/>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401"/>
  </r>
  <r>
    <n v="9752"/>
    <x v="4900"/>
    <x v="0"/>
    <x v="1228"/>
    <d v="2013-10-16T00:00:00"/>
    <s v="Standard Class"/>
    <s v="EP-13915"/>
    <s v="Emily Phan"/>
    <x v="0"/>
    <s v="United States"/>
    <s v="Chicago"/>
    <x v="10"/>
    <n v="60610"/>
    <x v="2"/>
    <s v="OFF-AR-10001446"/>
    <x v="1"/>
    <x v="6"/>
    <s v="Newell 309"/>
    <n v="27.72"/>
    <n v="3"/>
    <n v="0.2"/>
    <x v="7402"/>
  </r>
  <r>
    <n v="9753"/>
    <x v="4901"/>
    <x v="0"/>
    <x v="949"/>
    <d v="2013-07-03T00:00:00"/>
    <s v="First Class"/>
    <s v="NZ-18565"/>
    <s v="Nick Zandusky"/>
    <x v="2"/>
    <s v="United States"/>
    <s v="Seattle"/>
    <x v="4"/>
    <n v="98115"/>
    <x v="1"/>
    <s v="OFF-BI-10000145"/>
    <x v="1"/>
    <x v="8"/>
    <s v="Zipper Ring Binder Pockets"/>
    <n v="2.4960000000000004"/>
    <n v="1"/>
    <n v="0.2"/>
    <x v="740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7404"/>
  </r>
  <r>
    <n v="9756"/>
    <x v="4902"/>
    <x v="3"/>
    <x v="996"/>
    <d v="2014-03-30T00:00:00"/>
    <s v="Second Class"/>
    <s v="LC-16870"/>
    <s v="Lena Cacioppo"/>
    <x v="0"/>
    <s v="United States"/>
    <s v="Richmond"/>
    <x v="17"/>
    <n v="23223"/>
    <x v="0"/>
    <s v="OFF-ST-10001128"/>
    <x v="1"/>
    <x v="4"/>
    <s v="Carina Mini System Audio Rack, Model AR050B"/>
    <n v="332.94"/>
    <n v="3"/>
    <n v="0"/>
    <x v="5247"/>
  </r>
  <r>
    <n v="9757"/>
    <x v="4902"/>
    <x v="3"/>
    <x v="996"/>
    <d v="2014-03-30T00:00:00"/>
    <s v="Second Class"/>
    <s v="LC-16870"/>
    <s v="Lena Cacioppo"/>
    <x v="0"/>
    <s v="United States"/>
    <s v="Richmond"/>
    <x v="17"/>
    <n v="23223"/>
    <x v="0"/>
    <s v="FUR-TA-10002533"/>
    <x v="0"/>
    <x v="3"/>
    <s v="BPI Conference Tables"/>
    <n v="292.10000000000002"/>
    <n v="2"/>
    <n v="0"/>
    <x v="7405"/>
  </r>
  <r>
    <n v="9758"/>
    <x v="4902"/>
    <x v="3"/>
    <x v="996"/>
    <d v="2014-03-30T00:00:00"/>
    <s v="Second Class"/>
    <s v="LC-16870"/>
    <s v="Lena Cacioppo"/>
    <x v="0"/>
    <s v="United States"/>
    <s v="Richmond"/>
    <x v="17"/>
    <n v="23223"/>
    <x v="0"/>
    <s v="TEC-PH-10004006"/>
    <x v="2"/>
    <x v="7"/>
    <s v="Panasonic KX - TS880B Telephone"/>
    <n v="206.1"/>
    <n v="5"/>
    <n v="0"/>
    <x v="7406"/>
  </r>
  <r>
    <n v="9759"/>
    <x v="4902"/>
    <x v="3"/>
    <x v="996"/>
    <d v="2014-03-30T00:00:00"/>
    <s v="Second Class"/>
    <s v="LC-16870"/>
    <s v="Lena Cacioppo"/>
    <x v="0"/>
    <s v="United States"/>
    <s v="Richmond"/>
    <x v="17"/>
    <n v="23223"/>
    <x v="0"/>
    <s v="OFF-PA-10002615"/>
    <x v="1"/>
    <x v="10"/>
    <s v="Ampad Gold Fibre Wirebound Steno Books, 6&quot; x 9&quot;, Gregg Ruled"/>
    <n v="17.64"/>
    <n v="4"/>
    <n v="0"/>
    <x v="5489"/>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d v="2014-11-09T00:00:00"/>
    <s v="Standard Class"/>
    <s v="KM-16375"/>
    <s v="Katherine Murray"/>
    <x v="2"/>
    <s v="United States"/>
    <s v="Springdale"/>
    <x v="36"/>
    <n v="72762"/>
    <x v="0"/>
    <s v="OFF-AR-10000657"/>
    <x v="1"/>
    <x v="6"/>
    <s v="Binney &amp; Smith inkTank Desk Highlighter, Chisel Tip, Yellow, 12/Box"/>
    <n v="4.3"/>
    <n v="2"/>
    <n v="0"/>
    <x v="7407"/>
  </r>
  <r>
    <n v="9762"/>
    <x v="4905"/>
    <x v="2"/>
    <x v="1047"/>
    <d v="2011-02-19T00:00:00"/>
    <s v="Standard Class"/>
    <s v="ML-17395"/>
    <s v="Marina Lichtenstein"/>
    <x v="1"/>
    <s v="United States"/>
    <s v="Seattle"/>
    <x v="4"/>
    <n v="98103"/>
    <x v="1"/>
    <s v="TEC-AC-10000736"/>
    <x v="2"/>
    <x v="11"/>
    <s v="Logitech G600 MMO Gaming Mouse"/>
    <n v="239.96999999999997"/>
    <n v="3"/>
    <n v="0"/>
    <x v="6356"/>
  </r>
  <r>
    <n v="9763"/>
    <x v="4905"/>
    <x v="2"/>
    <x v="1047"/>
    <d v="2011-02-19T00:00:00"/>
    <s v="Standard Class"/>
    <s v="ML-17395"/>
    <s v="Marina Lichtenstein"/>
    <x v="1"/>
    <s v="United States"/>
    <s v="Seattle"/>
    <x v="4"/>
    <n v="98103"/>
    <x v="1"/>
    <s v="OFF-AP-10001293"/>
    <x v="1"/>
    <x v="9"/>
    <s v="Belkin 8 Outlet Surge Protector"/>
    <n v="81.96"/>
    <n v="2"/>
    <n v="0"/>
    <x v="4507"/>
  </r>
  <r>
    <n v="9764"/>
    <x v="4905"/>
    <x v="2"/>
    <x v="1047"/>
    <d v="2011-02-19T00:00:00"/>
    <s v="Standard Class"/>
    <s v="ML-17395"/>
    <s v="Marina Lichtenstein"/>
    <x v="1"/>
    <s v="United States"/>
    <s v="Seattle"/>
    <x v="4"/>
    <n v="98103"/>
    <x v="1"/>
    <s v="OFF-SU-10000157"/>
    <x v="1"/>
    <x v="14"/>
    <s v="Compact Automatic Electric Letter Opener"/>
    <n v="238.62"/>
    <n v="2"/>
    <n v="0"/>
    <x v="4827"/>
  </r>
  <r>
    <n v="9765"/>
    <x v="4906"/>
    <x v="2"/>
    <x v="1229"/>
    <d v="2011-06-23T00:00:00"/>
    <s v="Standard Class"/>
    <s v="MC-18100"/>
    <s v="Mick Crebagga"/>
    <x v="0"/>
    <s v="United States"/>
    <s v="Los Angeles"/>
    <x v="1"/>
    <n v="90036"/>
    <x v="1"/>
    <s v="TEC-PH-10000215"/>
    <x v="2"/>
    <x v="7"/>
    <s v="Plantronics Cordless Phone Headset with In-line Volume - M214C"/>
    <n v="139.80000000000001"/>
    <n v="5"/>
    <n v="0.2"/>
    <x v="7408"/>
  </r>
  <r>
    <n v="9766"/>
    <x v="4907"/>
    <x v="3"/>
    <x v="1230"/>
    <d v="2014-03-07T00:00:00"/>
    <s v="Standard Class"/>
    <s v="DB-13660"/>
    <s v="Duane Benoit"/>
    <x v="0"/>
    <s v="United States"/>
    <s v="Middletown"/>
    <x v="29"/>
    <n v="6457"/>
    <x v="3"/>
    <s v="OFF-BI-10001757"/>
    <x v="1"/>
    <x v="8"/>
    <s v="Pressboard Hanging Data Binders for Unburst Sheets"/>
    <n v="9.84"/>
    <n v="2"/>
    <n v="0"/>
    <x v="7409"/>
  </r>
  <r>
    <n v="9767"/>
    <x v="4907"/>
    <x v="3"/>
    <x v="1230"/>
    <d v="2014-03-07T00:00:00"/>
    <s v="Standard Class"/>
    <s v="DB-13660"/>
    <s v="Duane Benoit"/>
    <x v="0"/>
    <s v="United States"/>
    <s v="Middletown"/>
    <x v="29"/>
    <n v="6457"/>
    <x v="3"/>
    <s v="OFF-PA-10002137"/>
    <x v="1"/>
    <x v="10"/>
    <s v="Southworth 100% Résumé Paper, 24lb."/>
    <n v="7.78"/>
    <n v="1"/>
    <n v="0"/>
    <x v="7011"/>
  </r>
  <r>
    <n v="9768"/>
    <x v="4908"/>
    <x v="3"/>
    <x v="34"/>
    <d v="2014-12-16T00:00:00"/>
    <s v="Standard Class"/>
    <s v="LW-17215"/>
    <s v="Luke Weiss"/>
    <x v="0"/>
    <s v="United States"/>
    <s v="Grand Rapids"/>
    <x v="12"/>
    <n v="49505"/>
    <x v="2"/>
    <s v="OFF-BI-10000088"/>
    <x v="1"/>
    <x v="8"/>
    <s v="GBC Imprintable Covers"/>
    <n v="54.900000000000006"/>
    <n v="5"/>
    <n v="0"/>
    <x v="569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410"/>
  </r>
  <r>
    <n v="9770"/>
    <x v="4910"/>
    <x v="0"/>
    <x v="390"/>
    <d v="2013-12-01T00:00:00"/>
    <s v="Standard Class"/>
    <s v="SC-20050"/>
    <s v="Sample Company A"/>
    <x v="2"/>
    <s v="United States"/>
    <s v="Hialeah"/>
    <x v="2"/>
    <n v="33012"/>
    <x v="0"/>
    <s v="FUR-BO-10001619"/>
    <x v="0"/>
    <x v="0"/>
    <s v="O'Sullivan Cherrywood Estates Traditional Bookcase"/>
    <n v="339.92000000000007"/>
    <n v="5"/>
    <n v="0.2"/>
    <x v="7411"/>
  </r>
  <r>
    <n v="9771"/>
    <x v="4910"/>
    <x v="0"/>
    <x v="390"/>
    <d v="2013-12-01T00:00:00"/>
    <s v="Standard Class"/>
    <s v="SC-20050"/>
    <s v="Sample Company A"/>
    <x v="2"/>
    <s v="United States"/>
    <s v="Hialeah"/>
    <x v="2"/>
    <n v="33012"/>
    <x v="0"/>
    <s v="OFF-PA-10001609"/>
    <x v="1"/>
    <x v="10"/>
    <s v="Tops Wirebound Message Log Books"/>
    <n v="10.528"/>
    <n v="4"/>
    <n v="0.2"/>
    <x v="7412"/>
  </r>
  <r>
    <n v="9772"/>
    <x v="4910"/>
    <x v="0"/>
    <x v="390"/>
    <d v="2013-12-01T00:00:00"/>
    <s v="Standard Class"/>
    <s v="SC-20050"/>
    <s v="Sample Company A"/>
    <x v="2"/>
    <s v="United States"/>
    <s v="Hialeah"/>
    <x v="2"/>
    <n v="33012"/>
    <x v="0"/>
    <s v="OFF-AP-10002765"/>
    <x v="1"/>
    <x v="9"/>
    <s v="Fellowes Advanced Computer Series Surge Protectors"/>
    <n v="42.384"/>
    <n v="2"/>
    <n v="0.2"/>
    <x v="7413"/>
  </r>
  <r>
    <n v="9773"/>
    <x v="4911"/>
    <x v="0"/>
    <x v="894"/>
    <d v="2013-07-04T00:00:00"/>
    <s v="Same Day"/>
    <s v="FM-14215"/>
    <s v="Filia McAdams"/>
    <x v="1"/>
    <s v="United States"/>
    <s v="Philadelphia"/>
    <x v="9"/>
    <n v="19143"/>
    <x v="3"/>
    <s v="OFF-PA-10000167"/>
    <x v="1"/>
    <x v="10"/>
    <s v="Xerox 1925"/>
    <n v="123.92000000000002"/>
    <n v="5"/>
    <n v="0.2"/>
    <x v="5798"/>
  </r>
  <r>
    <n v="9774"/>
    <x v="4912"/>
    <x v="0"/>
    <x v="190"/>
    <d v="2013-07-04T00:00:00"/>
    <s v="Standard Class"/>
    <s v="PF-19225"/>
    <s v="Phillip Flathmann"/>
    <x v="0"/>
    <s v="United States"/>
    <s v="Atlanta"/>
    <x v="32"/>
    <n v="30318"/>
    <x v="0"/>
    <s v="TEC-PH-10004434"/>
    <x v="2"/>
    <x v="7"/>
    <s v="Cisco IP Phone 7961G VoIP phone - Dark gray"/>
    <n v="135.94999999999999"/>
    <n v="1"/>
    <n v="0"/>
    <x v="7414"/>
  </r>
  <r>
    <n v="9775"/>
    <x v="4913"/>
    <x v="2"/>
    <x v="711"/>
    <d v="2011-07-30T00:00:00"/>
    <s v="Standard Class"/>
    <s v="LF-17185"/>
    <s v="Luke Foster"/>
    <x v="0"/>
    <s v="United States"/>
    <s v="San Antonio"/>
    <x v="5"/>
    <n v="78207"/>
    <x v="2"/>
    <s v="OFF-BI-10004995"/>
    <x v="1"/>
    <x v="8"/>
    <s v="GBC DocuBind P400 Electric Binding System"/>
    <n v="2177.5839999999994"/>
    <n v="8"/>
    <n v="0.8"/>
    <x v="7415"/>
  </r>
  <r>
    <n v="9776"/>
    <x v="4913"/>
    <x v="2"/>
    <x v="711"/>
    <d v="2011-07-30T00:00:00"/>
    <s v="Standard Class"/>
    <s v="LF-17185"/>
    <s v="Luke Foster"/>
    <x v="0"/>
    <s v="United States"/>
    <s v="San Antonio"/>
    <x v="5"/>
    <n v="78207"/>
    <x v="2"/>
    <s v="FUR-FU-10004666"/>
    <x v="0"/>
    <x v="5"/>
    <s v="DAX Clear Channel Poster Frame"/>
    <n v="17.496000000000002"/>
    <n v="3"/>
    <n v="0.6"/>
    <x v="7416"/>
  </r>
  <r>
    <n v="9777"/>
    <x v="4913"/>
    <x v="2"/>
    <x v="711"/>
    <d v="2011-07-30T00:00:00"/>
    <s v="Standard Class"/>
    <s v="LF-17185"/>
    <s v="Luke Foster"/>
    <x v="0"/>
    <s v="United States"/>
    <s v="San Antonio"/>
    <x v="5"/>
    <n v="78207"/>
    <x v="2"/>
    <s v="OFF-BI-10001524"/>
    <x v="1"/>
    <x v="8"/>
    <s v="GBC Premium Transparent Covers with Diagonal Lined Pattern"/>
    <n v="16.783999999999995"/>
    <n v="4"/>
    <n v="0.8"/>
    <x v="7417"/>
  </r>
  <r>
    <n v="9778"/>
    <x v="4913"/>
    <x v="2"/>
    <x v="711"/>
    <d v="2011-07-30T00:00:00"/>
    <s v="Standard Class"/>
    <s v="LF-17185"/>
    <s v="Luke Foster"/>
    <x v="0"/>
    <s v="United States"/>
    <s v="San Antonio"/>
    <x v="5"/>
    <n v="78207"/>
    <x v="2"/>
    <s v="TEC-AC-10002076"/>
    <x v="2"/>
    <x v="11"/>
    <s v="Microsoft Natural Keyboard Elite"/>
    <n v="431.13600000000002"/>
    <n v="9"/>
    <n v="0.2"/>
    <x v="7418"/>
  </r>
  <r>
    <n v="9779"/>
    <x v="4913"/>
    <x v="2"/>
    <x v="711"/>
    <d v="2011-07-30T00:00:00"/>
    <s v="Standard Class"/>
    <s v="LF-17185"/>
    <s v="Luke Foster"/>
    <x v="0"/>
    <s v="United States"/>
    <s v="San Antonio"/>
    <x v="5"/>
    <n v="78207"/>
    <x v="2"/>
    <s v="OFF-BI-10001679"/>
    <x v="1"/>
    <x v="8"/>
    <s v="GBC Instant Index System for Binding Systems"/>
    <n v="8.879999999999999"/>
    <n v="5"/>
    <n v="0.8"/>
    <x v="7419"/>
  </r>
  <r>
    <n v="9780"/>
    <x v="4913"/>
    <x v="2"/>
    <x v="711"/>
    <d v="2011-07-30T00:00:00"/>
    <s v="Standard Class"/>
    <s v="LF-17185"/>
    <s v="Luke Foster"/>
    <x v="0"/>
    <s v="United States"/>
    <s v="San Antonio"/>
    <x v="5"/>
    <n v="78207"/>
    <x v="2"/>
    <s v="OFF-AP-10003281"/>
    <x v="1"/>
    <x v="9"/>
    <s v="Acco 6 Outlet Guardian Standard Surge Suppressor"/>
    <n v="4.8359999999999985"/>
    <n v="2"/>
    <n v="0.8"/>
    <x v="7420"/>
  </r>
  <r>
    <n v="9781"/>
    <x v="4914"/>
    <x v="0"/>
    <x v="749"/>
    <d v="2013-09-19T00:00:00"/>
    <s v="Standard Class"/>
    <s v="CL-12565"/>
    <s v="Clay Ludtke"/>
    <x v="0"/>
    <s v="United States"/>
    <s v="Long Beach"/>
    <x v="15"/>
    <n v="11561"/>
    <x v="3"/>
    <s v="TEC-PH-10001944"/>
    <x v="2"/>
    <x v="7"/>
    <s v="Wi-Ex zBoost YX540 Cellular Phone Signal Booster"/>
    <n v="437.84999999999997"/>
    <n v="3"/>
    <n v="0"/>
    <x v="2049"/>
  </r>
  <r>
    <n v="9782"/>
    <x v="4914"/>
    <x v="0"/>
    <x v="749"/>
    <d v="2013-09-19T00:00:00"/>
    <s v="Standard Class"/>
    <s v="CL-12565"/>
    <s v="Clay Ludtke"/>
    <x v="0"/>
    <s v="United States"/>
    <s v="Long Beach"/>
    <x v="15"/>
    <n v="11561"/>
    <x v="3"/>
    <s v="OFF-BI-10004390"/>
    <x v="1"/>
    <x v="8"/>
    <s v="GBC DocuBind 200 Manual Binding Machine"/>
    <n v="673.5680000000001"/>
    <n v="2"/>
    <n v="0.2"/>
    <x v="2029"/>
  </r>
  <r>
    <n v="9783"/>
    <x v="4915"/>
    <x v="1"/>
    <x v="70"/>
    <d v="2012-06-02T00:00:00"/>
    <s v="Second Class"/>
    <s v="EM-13825"/>
    <s v="Elizabeth Moffitt"/>
    <x v="1"/>
    <s v="United States"/>
    <s v="Paterson"/>
    <x v="30"/>
    <n v="7501"/>
    <x v="3"/>
    <s v="OFF-PA-10002120"/>
    <x v="1"/>
    <x v="10"/>
    <s v="Xerox 1889"/>
    <n v="274.8"/>
    <n v="5"/>
    <n v="0"/>
    <x v="5038"/>
  </r>
  <r>
    <n v="9784"/>
    <x v="4915"/>
    <x v="1"/>
    <x v="70"/>
    <d v="2012-06-02T00:00:00"/>
    <s v="Second Class"/>
    <s v="EM-13825"/>
    <s v="Elizabeth Moffitt"/>
    <x v="1"/>
    <s v="United States"/>
    <s v="Paterson"/>
    <x v="30"/>
    <n v="7501"/>
    <x v="3"/>
    <s v="OFF-ST-10004340"/>
    <x v="1"/>
    <x v="4"/>
    <s v="Fellowes Mobile File Cart, Black"/>
    <n v="62.18"/>
    <n v="1"/>
    <n v="0"/>
    <x v="1069"/>
  </r>
  <r>
    <n v="9785"/>
    <x v="4915"/>
    <x v="1"/>
    <x v="70"/>
    <d v="2012-06-02T00:00:00"/>
    <s v="Second Class"/>
    <s v="EM-13825"/>
    <s v="Elizabeth Moffitt"/>
    <x v="1"/>
    <s v="United States"/>
    <s v="Paterson"/>
    <x v="30"/>
    <n v="7501"/>
    <x v="3"/>
    <s v="FUR-FU-10001847"/>
    <x v="0"/>
    <x v="5"/>
    <s v="Eldon Image Series Black Desk Accessories"/>
    <n v="8.2799999999999994"/>
    <n v="2"/>
    <n v="0"/>
    <x v="7421"/>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422"/>
  </r>
  <r>
    <n v="9787"/>
    <x v="4917"/>
    <x v="2"/>
    <x v="1127"/>
    <d v="2011-11-05T00:00:00"/>
    <s v="Same Day"/>
    <s v="BG-11035"/>
    <s v="Barry Gonzalez"/>
    <x v="0"/>
    <s v="United States"/>
    <s v="Hampton"/>
    <x v="17"/>
    <n v="23666"/>
    <x v="0"/>
    <s v="FUR-CH-10004754"/>
    <x v="0"/>
    <x v="1"/>
    <s v="Global Stack Chair with Arms, Black"/>
    <n v="149.9"/>
    <n v="5"/>
    <n v="0"/>
    <x v="7423"/>
  </r>
  <r>
    <n v="9788"/>
    <x v="4918"/>
    <x v="3"/>
    <x v="996"/>
    <d v="2014-04-02T00:00:00"/>
    <s v="Standard Class"/>
    <s v="CJ-12010"/>
    <s v="Caroline Jumper"/>
    <x v="0"/>
    <s v="United States"/>
    <s v="Houston"/>
    <x v="5"/>
    <n v="77070"/>
    <x v="2"/>
    <s v="FUR-BO-10001811"/>
    <x v="0"/>
    <x v="0"/>
    <s v="Atlantic Metals Mobile 5-Shelf Bookcases, Custom Colors"/>
    <n v="1023.3319999999999"/>
    <n v="5"/>
    <n v="0.32"/>
    <x v="7424"/>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x v="7425"/>
  </r>
  <r>
    <n v="9791"/>
    <x v="4918"/>
    <x v="3"/>
    <x v="996"/>
    <d v="2014-04-02T00:00:00"/>
    <s v="Standard Class"/>
    <s v="CJ-12010"/>
    <s v="Caroline Jumper"/>
    <x v="0"/>
    <s v="United States"/>
    <s v="Houston"/>
    <x v="5"/>
    <n v="77070"/>
    <x v="2"/>
    <s v="FUR-CH-10001714"/>
    <x v="0"/>
    <x v="1"/>
    <s v="Global Leather &amp; Oak Executive Chair, Burgundy"/>
    <n v="211.24599999999998"/>
    <n v="2"/>
    <n v="0.3"/>
    <x v="7426"/>
  </r>
  <r>
    <n v="9792"/>
    <x v="4919"/>
    <x v="2"/>
    <x v="371"/>
    <d v="2011-05-23T00:00:00"/>
    <s v="Second Class"/>
    <s v="KH-16360"/>
    <s v="Katherine Hughes"/>
    <x v="0"/>
    <s v="United States"/>
    <s v="Houston"/>
    <x v="5"/>
    <n v="77070"/>
    <x v="2"/>
    <s v="OFF-EN-10003134"/>
    <x v="1"/>
    <x v="12"/>
    <s v="Staples"/>
    <n v="56.063999999999993"/>
    <n v="6"/>
    <n v="0.2"/>
    <x v="7427"/>
  </r>
  <r>
    <n v="9793"/>
    <x v="4919"/>
    <x v="2"/>
    <x v="371"/>
    <d v="2011-05-23T00:00:00"/>
    <s v="Second Class"/>
    <s v="KH-16360"/>
    <s v="Katherine Hughes"/>
    <x v="0"/>
    <s v="United States"/>
    <s v="Houston"/>
    <x v="5"/>
    <n v="77070"/>
    <x v="2"/>
    <s v="FUR-CH-10003396"/>
    <x v="0"/>
    <x v="1"/>
    <s v="Global Deluxe Steno Chair"/>
    <n v="107.77200000000001"/>
    <n v="2"/>
    <n v="0.3"/>
    <x v="996"/>
  </r>
  <r>
    <n v="9794"/>
    <x v="4919"/>
    <x v="2"/>
    <x v="371"/>
    <d v="2011-05-23T00:00:00"/>
    <s v="Second Class"/>
    <s v="KH-16360"/>
    <s v="Katherine Hughes"/>
    <x v="0"/>
    <s v="United States"/>
    <s v="Houston"/>
    <x v="5"/>
    <n v="77070"/>
    <x v="2"/>
    <s v="OFF-PA-10001560"/>
    <x v="1"/>
    <x v="10"/>
    <s v="Adams Telephone Message Books, 5 1/4” x 11”"/>
    <n v="4.8320000000000007"/>
    <n v="1"/>
    <n v="0.2"/>
    <x v="7428"/>
  </r>
  <r>
    <n v="9795"/>
    <x v="4919"/>
    <x v="2"/>
    <x v="371"/>
    <d v="2011-05-23T00:00:00"/>
    <s v="Second Class"/>
    <s v="KH-16360"/>
    <s v="Katherine Hughes"/>
    <x v="0"/>
    <s v="United States"/>
    <s v="Houston"/>
    <x v="5"/>
    <n v="77070"/>
    <x v="2"/>
    <s v="OFF-BI-10000977"/>
    <x v="1"/>
    <x v="8"/>
    <s v="Ibico Plastic Spiral Binding Combs"/>
    <n v="18.239999999999995"/>
    <n v="3"/>
    <n v="0.8"/>
    <x v="7429"/>
  </r>
  <r>
    <n v="9796"/>
    <x v="4920"/>
    <x v="0"/>
    <x v="206"/>
    <d v="2013-05-29T00:00:00"/>
    <s v="Standard Class"/>
    <s v="SH-19975"/>
    <s v="Sally Hughsby"/>
    <x v="1"/>
    <s v="United States"/>
    <s v="Chicago"/>
    <x v="10"/>
    <n v="60610"/>
    <x v="2"/>
    <s v="OFF-BI-10003429"/>
    <x v="1"/>
    <x v="8"/>
    <s v="Cardinal HOLDit! Binder Insert Strips,Extra Strips"/>
    <n v="3.7979999999999992"/>
    <n v="3"/>
    <n v="0.8"/>
    <x v="7430"/>
  </r>
  <r>
    <n v="9797"/>
    <x v="4921"/>
    <x v="1"/>
    <x v="1026"/>
    <d v="2012-01-17T00:00:00"/>
    <s v="Standard Class"/>
    <s v="CS-12490"/>
    <s v="Cindy Schnelling"/>
    <x v="1"/>
    <s v="United States"/>
    <s v="Toledo"/>
    <x v="24"/>
    <n v="43615"/>
    <x v="3"/>
    <s v="OFF-AR-10001374"/>
    <x v="1"/>
    <x v="6"/>
    <s v="BIC Brite Liner Highlighters, Chisel Tip"/>
    <n v="10.368000000000002"/>
    <n v="2"/>
    <n v="0.2"/>
    <x v="7431"/>
  </r>
  <r>
    <n v="9798"/>
    <x v="4921"/>
    <x v="1"/>
    <x v="1026"/>
    <d v="2012-01-17T00:00:00"/>
    <s v="Standard Class"/>
    <s v="CS-12490"/>
    <s v="Cindy Schnelling"/>
    <x v="1"/>
    <s v="United States"/>
    <s v="Toledo"/>
    <x v="24"/>
    <n v="43615"/>
    <x v="3"/>
    <s v="TEC-PH-10004977"/>
    <x v="2"/>
    <x v="7"/>
    <s v="GE 30524EE4"/>
    <n v="235.18799999999999"/>
    <n v="2"/>
    <n v="0.4"/>
    <x v="7432"/>
  </r>
  <r>
    <n v="9799"/>
    <x v="4921"/>
    <x v="1"/>
    <x v="1026"/>
    <d v="2012-01-17T00:00:00"/>
    <s v="Standard Class"/>
    <s v="CS-12490"/>
    <s v="Cindy Schnelling"/>
    <x v="1"/>
    <s v="United States"/>
    <s v="Toledo"/>
    <x v="24"/>
    <n v="43615"/>
    <x v="3"/>
    <s v="TEC-PH-10000912"/>
    <x v="2"/>
    <x v="7"/>
    <s v="Anker 24W Portable Micro USB Car Charger"/>
    <n v="26.376000000000001"/>
    <n v="4"/>
    <n v="0.4"/>
    <x v="7433"/>
  </r>
  <r>
    <n v="9800"/>
    <x v="4921"/>
    <x v="1"/>
    <x v="1026"/>
    <d v="2012-01-17T00:00:00"/>
    <s v="Standard Class"/>
    <s v="CS-12490"/>
    <s v="Cindy Schnelling"/>
    <x v="1"/>
    <s v="United States"/>
    <s v="Toledo"/>
    <x v="24"/>
    <n v="43615"/>
    <x v="3"/>
    <s v="TEC-AC-10000487"/>
    <x v="2"/>
    <x v="11"/>
    <s v="SanDisk Cruzer 4 GB USB Flash Drive"/>
    <n v="10.384"/>
    <n v="2"/>
    <n v="0.2"/>
    <x v="7434"/>
  </r>
  <r>
    <n v="9801"/>
    <x v="4921"/>
    <x v="1"/>
    <x v="1026"/>
    <d v="2012-01-17T00:00:00"/>
    <s v="Standard Class"/>
    <s v="CS-12490"/>
    <s v="Cindy Schnelling"/>
    <x v="1"/>
    <s v="United States"/>
    <s v="Toledo"/>
    <x v="24"/>
    <n v="43615"/>
    <x v="3"/>
    <s v="TEC-PH-10002262"/>
    <x v="2"/>
    <x v="7"/>
    <s v="LG Electronics Tone+ HBS-730 Bluetooth Headset"/>
    <n v="107.11799999999999"/>
    <n v="3"/>
    <n v="0.4"/>
    <x v="7435"/>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436"/>
  </r>
  <r>
    <n v="9803"/>
    <x v="4923"/>
    <x v="1"/>
    <x v="1074"/>
    <d v="2012-07-20T00:00:00"/>
    <s v="Second Class"/>
    <s v="PJ-19015"/>
    <s v="Pauline Johnson"/>
    <x v="0"/>
    <s v="United States"/>
    <s v="New York City"/>
    <x v="15"/>
    <n v="10024"/>
    <x v="3"/>
    <s v="OFF-BI-10004182"/>
    <x v="1"/>
    <x v="8"/>
    <s v="Economy Binders"/>
    <n v="3.3280000000000003"/>
    <n v="2"/>
    <n v="0.2"/>
    <x v="7437"/>
  </r>
  <r>
    <n v="9804"/>
    <x v="4923"/>
    <x v="1"/>
    <x v="1074"/>
    <d v="2012-07-20T00:00:00"/>
    <s v="Second Class"/>
    <s v="PJ-19015"/>
    <s v="Pauline Johnson"/>
    <x v="0"/>
    <s v="United States"/>
    <s v="New York City"/>
    <x v="15"/>
    <n v="10024"/>
    <x v="3"/>
    <s v="TEC-PH-10002468"/>
    <x v="2"/>
    <x v="7"/>
    <s v="Plantronics CS 50-USB - headset - Convertible, Monaural"/>
    <n v="135.99"/>
    <n v="1"/>
    <n v="0"/>
    <x v="5273"/>
  </r>
  <r>
    <n v="9805"/>
    <x v="4923"/>
    <x v="1"/>
    <x v="1074"/>
    <d v="2012-07-20T00:00:00"/>
    <s v="Second Class"/>
    <s v="PJ-19015"/>
    <s v="Pauline Johnson"/>
    <x v="0"/>
    <s v="United States"/>
    <s v="New York City"/>
    <x v="15"/>
    <n v="10024"/>
    <x v="3"/>
    <s v="FUR-FU-10002364"/>
    <x v="0"/>
    <x v="5"/>
    <s v="Eldon Expressions Wood Desk Accessories, Oak"/>
    <n v="7.38"/>
    <n v="1"/>
    <n v="0"/>
    <x v="7438"/>
  </r>
  <r>
    <n v="9806"/>
    <x v="4924"/>
    <x v="0"/>
    <x v="147"/>
    <d v="2013-10-27T00:00:00"/>
    <s v="Standard Class"/>
    <s v="AP-10720"/>
    <s v="Anne Pryor"/>
    <x v="2"/>
    <s v="United States"/>
    <s v="Fort Lauderdale"/>
    <x v="2"/>
    <n v="33311"/>
    <x v="0"/>
    <s v="FUR-FU-10002878"/>
    <x v="0"/>
    <x v="5"/>
    <s v="Seth Thomas 14&quot; Day/Date Wall Clock"/>
    <n v="45.568000000000005"/>
    <n v="2"/>
    <n v="0.2"/>
    <x v="7439"/>
  </r>
  <r>
    <n v="9807"/>
    <x v="4924"/>
    <x v="0"/>
    <x v="147"/>
    <d v="2013-10-27T00:00:00"/>
    <s v="Standard Class"/>
    <s v="AP-10720"/>
    <s v="Anne Pryor"/>
    <x v="2"/>
    <s v="United States"/>
    <s v="Fort Lauderdale"/>
    <x v="2"/>
    <n v="33311"/>
    <x v="0"/>
    <s v="OFF-BI-10004817"/>
    <x v="1"/>
    <x v="8"/>
    <s v="GBC Personal VeloBind Strips"/>
    <n v="28.752000000000006"/>
    <n v="8"/>
    <n v="0.7"/>
    <x v="7440"/>
  </r>
  <r>
    <n v="9808"/>
    <x v="4925"/>
    <x v="3"/>
    <x v="944"/>
    <d v="2014-08-02T00:00:00"/>
    <s v="Second Class"/>
    <s v="JW-15955"/>
    <s v="Joni Wasserman"/>
    <x v="0"/>
    <s v="United States"/>
    <s v="Raleigh"/>
    <x v="3"/>
    <n v="27604"/>
    <x v="0"/>
    <s v="FUR-CH-10001146"/>
    <x v="0"/>
    <x v="1"/>
    <s v="Global Value Mid-Back Manager's Chair, Gray"/>
    <n v="194.84800000000001"/>
    <n v="4"/>
    <n v="0.2"/>
    <x v="1003"/>
  </r>
  <r>
    <n v="9809"/>
    <x v="4926"/>
    <x v="3"/>
    <x v="246"/>
    <d v="2014-07-27T00:00:00"/>
    <s v="Standard Class"/>
    <s v="PT-19090"/>
    <s v="Pete Takahito"/>
    <x v="0"/>
    <s v="United States"/>
    <s v="Chicago"/>
    <x v="10"/>
    <n v="60623"/>
    <x v="2"/>
    <s v="OFF-BI-10001116"/>
    <x v="1"/>
    <x v="8"/>
    <s v="Wilson Jones 1&quot; Hanging DublLock Ring Binders"/>
    <n v="2.1119999999999997"/>
    <n v="2"/>
    <n v="0.8"/>
    <x v="7441"/>
  </r>
  <r>
    <n v="9810"/>
    <x v="4927"/>
    <x v="2"/>
    <x v="845"/>
    <d v="2011-11-11T00:00:00"/>
    <s v="Second Class"/>
    <s v="TB-21595"/>
    <s v="Troy Blackwell"/>
    <x v="0"/>
    <s v="United States"/>
    <s v="Portland"/>
    <x v="21"/>
    <n v="97206"/>
    <x v="1"/>
    <s v="OFF-PA-10000304"/>
    <x v="1"/>
    <x v="10"/>
    <s v="Xerox 1995"/>
    <n v="25.920000000000005"/>
    <n v="5"/>
    <n v="0.2"/>
    <x v="1446"/>
  </r>
  <r>
    <n v="9811"/>
    <x v="4927"/>
    <x v="2"/>
    <x v="845"/>
    <d v="2011-11-11T00:00:00"/>
    <s v="Second Class"/>
    <s v="TB-21595"/>
    <s v="Troy Blackwell"/>
    <x v="0"/>
    <s v="United States"/>
    <s v="Portland"/>
    <x v="21"/>
    <n v="97206"/>
    <x v="1"/>
    <s v="OFF-AR-10002240"/>
    <x v="1"/>
    <x v="6"/>
    <s v="Panasonic KP-150 Electric Pencil Sharpener"/>
    <n v="120.76800000000001"/>
    <n v="4"/>
    <n v="0.2"/>
    <x v="7442"/>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0000000000006"/>
    <n v="3"/>
    <n v="0"/>
    <x v="5361"/>
  </r>
  <r>
    <n v="9814"/>
    <x v="4928"/>
    <x v="0"/>
    <x v="581"/>
    <d v="2013-12-01T00:00:00"/>
    <s v="First Class"/>
    <s v="CB-12025"/>
    <s v="Cassandra Brandow"/>
    <x v="0"/>
    <s v="United States"/>
    <s v="East Orange"/>
    <x v="30"/>
    <n v="7017"/>
    <x v="3"/>
    <s v="OFF-PA-10000100"/>
    <x v="1"/>
    <x v="10"/>
    <s v="Xerox 1945"/>
    <n v="204.95000000000002"/>
    <n v="5"/>
    <n v="0"/>
    <x v="3261"/>
  </r>
  <r>
    <n v="9815"/>
    <x v="4928"/>
    <x v="0"/>
    <x v="581"/>
    <d v="2013-12-01T00:00:00"/>
    <s v="First Class"/>
    <s v="CB-12025"/>
    <s v="Cassandra Brandow"/>
    <x v="0"/>
    <s v="United States"/>
    <s v="East Orange"/>
    <x v="30"/>
    <n v="7017"/>
    <x v="3"/>
    <s v="OFF-BI-10004233"/>
    <x v="1"/>
    <x v="8"/>
    <s v="GBC Pre-Punched Binding Paper, Plastic, White, 8-1/2&quot; x 11&quot;"/>
    <n v="79.95"/>
    <n v="5"/>
    <n v="0"/>
    <x v="7443"/>
  </r>
  <r>
    <n v="9816"/>
    <x v="4929"/>
    <x v="1"/>
    <x v="1214"/>
    <d v="2012-06-12T00:00:00"/>
    <s v="Standard Class"/>
    <s v="AG-10495"/>
    <s v="Andrew Gjertsen"/>
    <x v="1"/>
    <s v="United States"/>
    <s v="Saint Petersburg"/>
    <x v="2"/>
    <n v="33710"/>
    <x v="0"/>
    <s v="OFF-PA-10002581"/>
    <x v="1"/>
    <x v="10"/>
    <s v="Xerox 1951"/>
    <n v="173.48800000000003"/>
    <n v="7"/>
    <n v="0.2"/>
    <x v="4974"/>
  </r>
  <r>
    <n v="9817"/>
    <x v="4929"/>
    <x v="1"/>
    <x v="1214"/>
    <d v="2012-06-12T00:00:00"/>
    <s v="Standard Class"/>
    <s v="AG-10495"/>
    <s v="Andrew Gjertsen"/>
    <x v="1"/>
    <s v="United States"/>
    <s v="Saint Petersburg"/>
    <x v="2"/>
    <n v="33710"/>
    <x v="0"/>
    <s v="OFF-ST-10000046"/>
    <x v="1"/>
    <x v="4"/>
    <s v="Fellowes Super Stor/Drawer Files"/>
    <n v="516.96"/>
    <n v="4"/>
    <n v="0.2"/>
    <x v="7444"/>
  </r>
  <r>
    <n v="9818"/>
    <x v="4929"/>
    <x v="1"/>
    <x v="1214"/>
    <d v="2012-06-12T00:00:00"/>
    <s v="Standard Class"/>
    <s v="AG-10495"/>
    <s v="Andrew Gjertsen"/>
    <x v="1"/>
    <s v="United States"/>
    <s v="Saint Petersburg"/>
    <x v="2"/>
    <n v="33710"/>
    <x v="0"/>
    <s v="FUR-FU-10001185"/>
    <x v="0"/>
    <x v="5"/>
    <s v="Advantus Employee of the Month Certificate Frame, 11 x 13-1/2"/>
    <n v="173.208"/>
    <n v="7"/>
    <n v="0.2"/>
    <x v="7445"/>
  </r>
  <r>
    <n v="9819"/>
    <x v="4929"/>
    <x v="1"/>
    <x v="1214"/>
    <d v="2012-06-12T00:00:00"/>
    <s v="Standard Class"/>
    <s v="AG-10495"/>
    <s v="Andrew Gjertsen"/>
    <x v="1"/>
    <s v="United States"/>
    <s v="Saint Petersburg"/>
    <x v="2"/>
    <n v="33710"/>
    <x v="0"/>
    <s v="OFF-AR-10003856"/>
    <x v="1"/>
    <x v="6"/>
    <s v="Newell 344"/>
    <n v="4.4479999999999995"/>
    <n v="2"/>
    <n v="0.2"/>
    <x v="3450"/>
  </r>
  <r>
    <n v="9820"/>
    <x v="4929"/>
    <x v="1"/>
    <x v="1214"/>
    <d v="2012-06-12T00:00:00"/>
    <s v="Standard Class"/>
    <s v="AG-10495"/>
    <s v="Andrew Gjertsen"/>
    <x v="1"/>
    <s v="United States"/>
    <s v="Saint Petersburg"/>
    <x v="2"/>
    <n v="33710"/>
    <x v="0"/>
    <s v="OFF-LA-10001982"/>
    <x v="1"/>
    <x v="2"/>
    <s v="Smead Alpha-Z Color-Coded Name Labels First Letter Starter Set"/>
    <n v="9"/>
    <n v="3"/>
    <n v="0.2"/>
    <x v="7446"/>
  </r>
  <r>
    <n v="9821"/>
    <x v="4929"/>
    <x v="1"/>
    <x v="1214"/>
    <d v="2012-06-12T00:00:00"/>
    <s v="Standard Class"/>
    <s v="AG-10495"/>
    <s v="Andrew Gjertsen"/>
    <x v="1"/>
    <s v="United States"/>
    <s v="Saint Petersburg"/>
    <x v="2"/>
    <n v="33710"/>
    <x v="0"/>
    <s v="OFF-PA-10001215"/>
    <x v="1"/>
    <x v="10"/>
    <s v="Xerox 1963"/>
    <n v="42.24"/>
    <n v="10"/>
    <n v="0.2"/>
    <x v="3460"/>
  </r>
  <r>
    <n v="9822"/>
    <x v="4929"/>
    <x v="1"/>
    <x v="1214"/>
    <d v="2012-06-12T00:00:00"/>
    <s v="Standard Class"/>
    <s v="AG-10495"/>
    <s v="Andrew Gjertsen"/>
    <x v="1"/>
    <s v="United States"/>
    <s v="Saint Petersburg"/>
    <x v="2"/>
    <n v="33710"/>
    <x v="0"/>
    <s v="OFF-BI-10002429"/>
    <x v="1"/>
    <x v="8"/>
    <s v="Premier Elliptical Ring Binder, Black"/>
    <n v="18.264000000000003"/>
    <n v="2"/>
    <n v="0.7"/>
    <x v="6858"/>
  </r>
  <r>
    <n v="9823"/>
    <x v="4930"/>
    <x v="2"/>
    <x v="860"/>
    <d v="2011-08-19T00:00:00"/>
    <s v="Standard Class"/>
    <s v="BD-11605"/>
    <s v="Brian Dahlen"/>
    <x v="0"/>
    <s v="United States"/>
    <s v="San Francisco"/>
    <x v="1"/>
    <n v="94122"/>
    <x v="1"/>
    <s v="OFF-AP-10003287"/>
    <x v="1"/>
    <x v="9"/>
    <s v="Tripp Lite TLP810NET Broadband Surge for Modem/Fax"/>
    <n v="152.91"/>
    <n v="3"/>
    <n v="0"/>
    <x v="7447"/>
  </r>
  <r>
    <n v="9824"/>
    <x v="4930"/>
    <x v="2"/>
    <x v="860"/>
    <d v="2011-08-19T00:00:00"/>
    <s v="Standard Class"/>
    <s v="BD-11605"/>
    <s v="Brian Dahlen"/>
    <x v="0"/>
    <s v="United States"/>
    <s v="San Francisco"/>
    <x v="1"/>
    <n v="94122"/>
    <x v="1"/>
    <s v="OFF-PA-10000167"/>
    <x v="1"/>
    <x v="10"/>
    <s v="Xerox 1925"/>
    <n v="92.94"/>
    <n v="3"/>
    <n v="0"/>
    <x v="1761"/>
  </r>
  <r>
    <n v="9825"/>
    <x v="4930"/>
    <x v="2"/>
    <x v="860"/>
    <d v="2011-08-19T00:00:00"/>
    <s v="Standard Class"/>
    <s v="BD-11605"/>
    <s v="Brian Dahlen"/>
    <x v="0"/>
    <s v="United States"/>
    <s v="San Francisco"/>
    <x v="1"/>
    <n v="94122"/>
    <x v="1"/>
    <s v="OFF-BI-10002309"/>
    <x v="1"/>
    <x v="8"/>
    <s v="Avery Heavy-Duty EZD  Binder With Locking Rings"/>
    <n v="17.856000000000002"/>
    <n v="4"/>
    <n v="0.2"/>
    <x v="7448"/>
  </r>
  <r>
    <n v="9826"/>
    <x v="4930"/>
    <x v="2"/>
    <x v="860"/>
    <d v="2011-08-19T00:00:00"/>
    <s v="Standard Class"/>
    <s v="BD-11605"/>
    <s v="Brian Dahlen"/>
    <x v="0"/>
    <s v="United States"/>
    <s v="San Francisco"/>
    <x v="1"/>
    <n v="94122"/>
    <x v="1"/>
    <s v="OFF-BI-10003638"/>
    <x v="1"/>
    <x v="8"/>
    <s v="GBC Durable Plastic Covers"/>
    <n v="46.440000000000005"/>
    <n v="3"/>
    <n v="0.2"/>
    <x v="7449"/>
  </r>
  <r>
    <n v="9827"/>
    <x v="4930"/>
    <x v="2"/>
    <x v="860"/>
    <d v="2011-08-19T00:00:00"/>
    <s v="Standard Class"/>
    <s v="BD-11605"/>
    <s v="Brian Dahlen"/>
    <x v="0"/>
    <s v="United States"/>
    <s v="San Francisco"/>
    <x v="1"/>
    <n v="94122"/>
    <x v="1"/>
    <s v="FUR-CH-10003833"/>
    <x v="0"/>
    <x v="1"/>
    <s v="Novimex Fabric Task Chair"/>
    <n v="195.136"/>
    <n v="4"/>
    <n v="0.2"/>
    <x v="2701"/>
  </r>
  <r>
    <n v="9828"/>
    <x v="4931"/>
    <x v="3"/>
    <x v="249"/>
    <d v="2014-06-27T00:00:00"/>
    <s v="Standard Class"/>
    <s v="JS-15685"/>
    <s v="Jim Sink"/>
    <x v="1"/>
    <s v="United States"/>
    <s v="New York City"/>
    <x v="15"/>
    <n v="10035"/>
    <x v="3"/>
    <s v="OFF-ST-10001511"/>
    <x v="1"/>
    <x v="4"/>
    <s v="Space Solutions Commercial Steel Shelving"/>
    <n v="129.30000000000001"/>
    <n v="2"/>
    <n v="0"/>
    <x v="2608"/>
  </r>
  <r>
    <n v="9829"/>
    <x v="4931"/>
    <x v="3"/>
    <x v="249"/>
    <d v="2014-06-27T00:00:00"/>
    <s v="Standard Class"/>
    <s v="JS-15685"/>
    <s v="Jim Sink"/>
    <x v="1"/>
    <s v="United States"/>
    <s v="New York City"/>
    <x v="15"/>
    <n v="10035"/>
    <x v="3"/>
    <s v="OFF-BI-10004728"/>
    <x v="1"/>
    <x v="8"/>
    <s v="Wilson Jones Turn Tabs Binder Tool for Ring Binders"/>
    <n v="11.568000000000001"/>
    <n v="3"/>
    <n v="0.2"/>
    <x v="7450"/>
  </r>
  <r>
    <n v="9830"/>
    <x v="4932"/>
    <x v="3"/>
    <x v="11"/>
    <d v="2014-07-24T00:00:00"/>
    <s v="Standard Class"/>
    <s v="NF-18385"/>
    <s v="Natalie Fritzler"/>
    <x v="0"/>
    <s v="United States"/>
    <s v="Charlotte"/>
    <x v="3"/>
    <n v="28205"/>
    <x v="0"/>
    <s v="FUR-CH-10004218"/>
    <x v="0"/>
    <x v="1"/>
    <s v="Global Fabric Manager's Chair, Dark Gray"/>
    <n v="242.35200000000003"/>
    <n v="3"/>
    <n v="0.2"/>
    <x v="7451"/>
  </r>
  <r>
    <n v="9831"/>
    <x v="4933"/>
    <x v="2"/>
    <x v="757"/>
    <d v="2011-12-18T00:00:00"/>
    <s v="Second Class"/>
    <s v="SC-20305"/>
    <s v="Sean Christensen"/>
    <x v="0"/>
    <s v="United States"/>
    <s v="Beaumont"/>
    <x v="5"/>
    <n v="77705"/>
    <x v="2"/>
    <s v="TEC-AC-10004171"/>
    <x v="2"/>
    <x v="11"/>
    <s v="Razer Kraken 7.1 Surround Sound Over Ear USB Gaming Headset"/>
    <n v="319.96800000000002"/>
    <n v="4"/>
    <n v="0.2"/>
    <x v="7452"/>
  </r>
  <r>
    <n v="9832"/>
    <x v="4933"/>
    <x v="2"/>
    <x v="757"/>
    <d v="2011-12-18T00:00:00"/>
    <s v="Second Class"/>
    <s v="SC-20305"/>
    <s v="Sean Christensen"/>
    <x v="0"/>
    <s v="United States"/>
    <s v="Beaumont"/>
    <x v="5"/>
    <n v="77705"/>
    <x v="2"/>
    <s v="FUR-FU-10001706"/>
    <x v="0"/>
    <x v="5"/>
    <s v="Longer-Life Soft White Bulbs"/>
    <n v="8.6240000000000023"/>
    <n v="7"/>
    <n v="0.6"/>
    <x v="7453"/>
  </r>
  <r>
    <n v="9833"/>
    <x v="4934"/>
    <x v="2"/>
    <x v="598"/>
    <d v="2011-05-22T00:00:00"/>
    <s v="Second Class"/>
    <s v="GA-14515"/>
    <s v="George Ashbrook"/>
    <x v="0"/>
    <s v="United States"/>
    <s v="Dallas"/>
    <x v="5"/>
    <n v="75220"/>
    <x v="2"/>
    <s v="OFF-PA-10001526"/>
    <x v="1"/>
    <x v="10"/>
    <s v="Xerox 1949"/>
    <n v="3.9840000000000004"/>
    <n v="1"/>
    <n v="0.2"/>
    <x v="7454"/>
  </r>
  <r>
    <n v="9834"/>
    <x v="4935"/>
    <x v="3"/>
    <x v="32"/>
    <d v="2014-09-20T00:00:00"/>
    <s v="Standard Class"/>
    <s v="CY-12745"/>
    <s v="Craig Yedwab"/>
    <x v="1"/>
    <s v="United States"/>
    <s v="Springfield"/>
    <x v="24"/>
    <n v="45503"/>
    <x v="3"/>
    <s v="TEC-AC-10002001"/>
    <x v="2"/>
    <x v="11"/>
    <s v="Logitech Wireless Gaming Headset G930"/>
    <n v="895.94400000000019"/>
    <n v="7"/>
    <n v="0.2"/>
    <x v="7455"/>
  </r>
  <r>
    <n v="9835"/>
    <x v="4936"/>
    <x v="0"/>
    <x v="1155"/>
    <d v="2013-10-13T00:00:00"/>
    <s v="First Class"/>
    <s v="WB-21850"/>
    <s v="William Brown"/>
    <x v="0"/>
    <s v="United States"/>
    <s v="La Porte"/>
    <x v="5"/>
    <n v="77571"/>
    <x v="2"/>
    <s v="FUR-FU-10004963"/>
    <x v="0"/>
    <x v="5"/>
    <s v="Eldon 400 Class Desk Accessories, Black Carbon"/>
    <n v="14"/>
    <n v="4"/>
    <n v="0.6"/>
    <x v="7456"/>
  </r>
  <r>
    <n v="9836"/>
    <x v="4936"/>
    <x v="0"/>
    <x v="1155"/>
    <d v="2013-10-13T00:00:00"/>
    <s v="First Class"/>
    <s v="WB-21850"/>
    <s v="William Brown"/>
    <x v="0"/>
    <s v="United States"/>
    <s v="La Porte"/>
    <x v="5"/>
    <n v="77571"/>
    <x v="2"/>
    <s v="OFF-BI-10001597"/>
    <x v="1"/>
    <x v="8"/>
    <s v="Wilson Jones Ledger-Size, Piano-Hinge Binder, 2&quot;, Blue"/>
    <n v="16.391999999999996"/>
    <n v="2"/>
    <n v="0.8"/>
    <x v="7457"/>
  </r>
  <r>
    <n v="9837"/>
    <x v="4937"/>
    <x v="0"/>
    <x v="477"/>
    <d v="2013-10-02T00:00:00"/>
    <s v="Standard Class"/>
    <s v="DL-12865"/>
    <s v="Dan Lawera"/>
    <x v="0"/>
    <s v="United States"/>
    <s v="Long Beach"/>
    <x v="1"/>
    <n v="90805"/>
    <x v="1"/>
    <s v="OFF-PA-10000141"/>
    <x v="1"/>
    <x v="10"/>
    <s v="Ampad Evidence Wirebond Steno Books, 6&quot; x 9&quot;"/>
    <n v="10.9"/>
    <n v="5"/>
    <n v="0"/>
    <x v="7458"/>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459"/>
  </r>
  <r>
    <n v="9840"/>
    <x v="4937"/>
    <x v="0"/>
    <x v="477"/>
    <d v="2013-10-02T00:00:00"/>
    <s v="Standard Class"/>
    <s v="DL-12865"/>
    <s v="Dan Lawera"/>
    <x v="0"/>
    <s v="United States"/>
    <s v="Long Beach"/>
    <x v="1"/>
    <n v="90805"/>
    <x v="1"/>
    <s v="TEC-CO-10001943"/>
    <x v="2"/>
    <x v="16"/>
    <s v="Canon PC-428 Personal Copier"/>
    <n v="479.97600000000006"/>
    <n v="3"/>
    <n v="0.2"/>
    <x v="6624"/>
  </r>
  <r>
    <n v="9841"/>
    <x v="4937"/>
    <x v="0"/>
    <x v="477"/>
    <d v="2013-10-02T00:00:00"/>
    <s v="Standard Class"/>
    <s v="DL-12865"/>
    <s v="Dan Lawera"/>
    <x v="0"/>
    <s v="United States"/>
    <s v="Long Beach"/>
    <x v="1"/>
    <n v="90805"/>
    <x v="1"/>
    <s v="TEC-PH-10003356"/>
    <x v="2"/>
    <x v="7"/>
    <s v="SmartStand Mobile Device Holder, Assorted Colors"/>
    <n v="44.736000000000004"/>
    <n v="8"/>
    <n v="0.2"/>
    <x v="7460"/>
  </r>
  <r>
    <n v="9842"/>
    <x v="4937"/>
    <x v="0"/>
    <x v="477"/>
    <d v="2013-10-02T00:00:00"/>
    <s v="Standard Class"/>
    <s v="DL-12865"/>
    <s v="Dan Lawera"/>
    <x v="0"/>
    <s v="United States"/>
    <s v="Long Beach"/>
    <x v="1"/>
    <n v="90805"/>
    <x v="1"/>
    <s v="OFF-AR-10002255"/>
    <x v="1"/>
    <x v="6"/>
    <s v="Newell 346"/>
    <n v="5.76"/>
    <n v="2"/>
    <n v="0"/>
    <x v="6613"/>
  </r>
  <r>
    <n v="9843"/>
    <x v="4937"/>
    <x v="0"/>
    <x v="477"/>
    <d v="2013-10-02T00:00:00"/>
    <s v="Standard Class"/>
    <s v="DL-12865"/>
    <s v="Dan Lawera"/>
    <x v="0"/>
    <s v="United States"/>
    <s v="Long Beach"/>
    <x v="1"/>
    <n v="90805"/>
    <x v="1"/>
    <s v="FUR-CH-10000665"/>
    <x v="0"/>
    <x v="1"/>
    <s v="Global Airflow Leather Mesh Back Chair, Black"/>
    <n v="483.13599999999997"/>
    <n v="4"/>
    <n v="0.2"/>
    <x v="7461"/>
  </r>
  <r>
    <n v="9844"/>
    <x v="4938"/>
    <x v="2"/>
    <x v="561"/>
    <d v="2011-06-06T00:00:00"/>
    <s v="First Class"/>
    <s v="RE-19450"/>
    <s v="Richard Eichhorn"/>
    <x v="0"/>
    <s v="United States"/>
    <s v="Decatur"/>
    <x v="10"/>
    <n v="62521"/>
    <x v="2"/>
    <s v="OFF-LA-10001771"/>
    <x v="1"/>
    <x v="2"/>
    <s v="Avery 513"/>
    <n v="15.936000000000002"/>
    <n v="4"/>
    <n v="0.2"/>
    <x v="826"/>
  </r>
  <r>
    <n v="9845"/>
    <x v="4938"/>
    <x v="2"/>
    <x v="561"/>
    <d v="2011-06-06T00:00:00"/>
    <s v="First Class"/>
    <s v="RE-19450"/>
    <s v="Richard Eichhorn"/>
    <x v="0"/>
    <s v="United States"/>
    <s v="Decatur"/>
    <x v="10"/>
    <n v="62521"/>
    <x v="2"/>
    <s v="FUR-FU-10001475"/>
    <x v="0"/>
    <x v="5"/>
    <s v="Contract Clock, 14&quot;, Brown"/>
    <n v="61.543999999999997"/>
    <n v="7"/>
    <n v="0.6"/>
    <x v="7462"/>
  </r>
  <r>
    <n v="9846"/>
    <x v="4938"/>
    <x v="2"/>
    <x v="561"/>
    <d v="2011-06-06T00:00:00"/>
    <s v="First Class"/>
    <s v="RE-19450"/>
    <s v="Richard Eichhorn"/>
    <x v="0"/>
    <s v="United States"/>
    <s v="Decatur"/>
    <x v="10"/>
    <n v="62521"/>
    <x v="2"/>
    <s v="OFF-ST-10000877"/>
    <x v="1"/>
    <x v="4"/>
    <s v="Recycled Steel Personal File for Standard File Folders"/>
    <n v="132.696"/>
    <n v="3"/>
    <n v="0.2"/>
    <x v="7463"/>
  </r>
  <r>
    <n v="9847"/>
    <x v="4939"/>
    <x v="3"/>
    <x v="264"/>
    <d v="2014-09-05T00:00:00"/>
    <s v="Second Class"/>
    <s v="MH-17290"/>
    <s v="Marc Harrigan"/>
    <x v="2"/>
    <s v="United States"/>
    <s v="Los Angeles"/>
    <x v="1"/>
    <n v="90008"/>
    <x v="1"/>
    <s v="OFF-AP-10001492"/>
    <x v="1"/>
    <x v="9"/>
    <s v="Acco Six-Outlet Power Strip, 4' Cord Length"/>
    <n v="43.099999999999994"/>
    <n v="5"/>
    <n v="0"/>
    <x v="2770"/>
  </r>
  <r>
    <n v="9848"/>
    <x v="4939"/>
    <x v="3"/>
    <x v="264"/>
    <d v="2014-09-05T00:00:00"/>
    <s v="Second Class"/>
    <s v="MH-17290"/>
    <s v="Marc Harrigan"/>
    <x v="2"/>
    <s v="United States"/>
    <s v="Los Angeles"/>
    <x v="1"/>
    <n v="90008"/>
    <x v="1"/>
    <s v="FUR-FU-10004188"/>
    <x v="0"/>
    <x v="5"/>
    <s v="Luxo Professional Combination Clamp-On Lamps"/>
    <n v="511.5"/>
    <n v="5"/>
    <n v="0"/>
    <x v="7464"/>
  </r>
  <r>
    <n v="9849"/>
    <x v="4939"/>
    <x v="3"/>
    <x v="264"/>
    <d v="2014-09-05T00:00:00"/>
    <s v="Second Class"/>
    <s v="MH-17290"/>
    <s v="Marc Harrigan"/>
    <x v="2"/>
    <s v="United States"/>
    <s v="Los Angeles"/>
    <x v="1"/>
    <n v="90008"/>
    <x v="1"/>
    <s v="OFF-BI-10004330"/>
    <x v="1"/>
    <x v="8"/>
    <s v="GBC Velobind Prepunched Cover Sets, Regency Series"/>
    <n v="147.91999999999999"/>
    <n v="5"/>
    <n v="0.2"/>
    <x v="6570"/>
  </r>
  <r>
    <n v="9850"/>
    <x v="4940"/>
    <x v="2"/>
    <x v="791"/>
    <d v="2011-04-18T00:00:00"/>
    <s v="Standard Class"/>
    <s v="EH-13765"/>
    <s v="Edward Hooks"/>
    <x v="1"/>
    <s v="United States"/>
    <s v="Lodi"/>
    <x v="1"/>
    <n v="95240"/>
    <x v="1"/>
    <s v="OFF-AR-10002987"/>
    <x v="1"/>
    <x v="6"/>
    <s v="Prismacolor Color Pencil Set"/>
    <n v="39.68"/>
    <n v="2"/>
    <n v="0"/>
    <x v="3766"/>
  </r>
  <r>
    <n v="9851"/>
    <x v="4941"/>
    <x v="0"/>
    <x v="440"/>
    <d v="2013-05-07T00:00:00"/>
    <s v="Standard Class"/>
    <s v="EH-13765"/>
    <s v="Edward Hooks"/>
    <x v="1"/>
    <s v="United States"/>
    <s v="New York City"/>
    <x v="15"/>
    <n v="10009"/>
    <x v="3"/>
    <s v="FUR-FU-10000732"/>
    <x v="0"/>
    <x v="5"/>
    <s v="Eldon 200 Class Desk Accessories"/>
    <n v="12.56"/>
    <n v="2"/>
    <n v="0"/>
    <x v="3824"/>
  </r>
  <r>
    <n v="9852"/>
    <x v="4941"/>
    <x v="0"/>
    <x v="440"/>
    <d v="2013-05-07T00:00:00"/>
    <s v="Standard Class"/>
    <s v="EH-13765"/>
    <s v="Edward Hooks"/>
    <x v="1"/>
    <s v="United States"/>
    <s v="New York City"/>
    <x v="15"/>
    <n v="10009"/>
    <x v="3"/>
    <s v="OFF-BI-10001670"/>
    <x v="1"/>
    <x v="8"/>
    <s v="Vinyl Sectional Post Binders"/>
    <n v="90.480000000000018"/>
    <n v="3"/>
    <n v="0.2"/>
    <x v="3951"/>
  </r>
  <r>
    <n v="9853"/>
    <x v="4941"/>
    <x v="0"/>
    <x v="440"/>
    <d v="2013-05-07T00:00:00"/>
    <s v="Standard Class"/>
    <s v="EH-13765"/>
    <s v="Edward Hooks"/>
    <x v="1"/>
    <s v="United States"/>
    <s v="New York City"/>
    <x v="15"/>
    <n v="10009"/>
    <x v="3"/>
    <s v="OFF-PA-10000533"/>
    <x v="1"/>
    <x v="10"/>
    <s v="Southworth Parchment Paper &amp; Envelopes"/>
    <n v="13.08"/>
    <n v="2"/>
    <n v="0"/>
    <x v="1839"/>
  </r>
  <r>
    <n v="9854"/>
    <x v="4941"/>
    <x v="0"/>
    <x v="440"/>
    <d v="2013-05-07T00:00:00"/>
    <s v="Standard Class"/>
    <s v="EH-13765"/>
    <s v="Edward Hooks"/>
    <x v="1"/>
    <s v="United States"/>
    <s v="New York City"/>
    <x v="15"/>
    <n v="10009"/>
    <x v="3"/>
    <s v="FUR-FU-10002253"/>
    <x v="0"/>
    <x v="5"/>
    <s v="Howard Miller 13&quot; Diameter Pewter Finish Round Wall Clock"/>
    <n v="214.7"/>
    <n v="5"/>
    <n v="0"/>
    <x v="7465"/>
  </r>
  <r>
    <n v="9855"/>
    <x v="4942"/>
    <x v="3"/>
    <x v="249"/>
    <d v="2014-06-24T00:00:00"/>
    <s v="Standard Class"/>
    <s v="GA-14515"/>
    <s v="George Ashbrook"/>
    <x v="0"/>
    <s v="United States"/>
    <s v="San Francisco"/>
    <x v="1"/>
    <n v="94109"/>
    <x v="1"/>
    <s v="FUR-FU-10002396"/>
    <x v="0"/>
    <x v="5"/>
    <s v="DAX Copper Panel Document Frame, 5 x 7 Size"/>
    <n v="50.32"/>
    <n v="4"/>
    <n v="0"/>
    <x v="7466"/>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467"/>
  </r>
  <r>
    <n v="9858"/>
    <x v="4944"/>
    <x v="1"/>
    <x v="514"/>
    <d v="2012-03-30T00:00:00"/>
    <s v="Standard Class"/>
    <s v="EB-13840"/>
    <s v="Ellis Ballard"/>
    <x v="1"/>
    <s v="United States"/>
    <s v="Seattle"/>
    <x v="4"/>
    <n v="98103"/>
    <x v="1"/>
    <s v="FUR-TA-10001889"/>
    <x v="0"/>
    <x v="3"/>
    <s v="Bush Advantage Collection Racetrack Conference Table"/>
    <n v="3393.68"/>
    <n v="8"/>
    <n v="0"/>
    <x v="7468"/>
  </r>
  <r>
    <n v="9859"/>
    <x v="4945"/>
    <x v="3"/>
    <x v="424"/>
    <d v="2014-01-21T00:00:00"/>
    <s v="Standard Class"/>
    <s v="HR-14770"/>
    <s v="Hallie Redmond"/>
    <x v="2"/>
    <s v="United States"/>
    <s v="Richmond"/>
    <x v="14"/>
    <n v="47374"/>
    <x v="2"/>
    <s v="OFF-ST-10001590"/>
    <x v="1"/>
    <x v="4"/>
    <s v="Tenex Personal Project File with Scoop Front Design, Black"/>
    <n v="67.400000000000006"/>
    <n v="5"/>
    <n v="0"/>
    <x v="4634"/>
  </r>
  <r>
    <n v="9860"/>
    <x v="4945"/>
    <x v="3"/>
    <x v="424"/>
    <d v="2014-01-21T00:00:00"/>
    <s v="Standard Class"/>
    <s v="HR-14770"/>
    <s v="Hallie Redmond"/>
    <x v="2"/>
    <s v="United States"/>
    <s v="Richmond"/>
    <x v="14"/>
    <n v="47374"/>
    <x v="2"/>
    <s v="OFF-FA-10003472"/>
    <x v="1"/>
    <x v="13"/>
    <s v="Bagged Rubber Bands"/>
    <n v="2.52"/>
    <n v="2"/>
    <n v="0"/>
    <x v="7469"/>
  </r>
  <r>
    <n v="9861"/>
    <x v="4945"/>
    <x v="3"/>
    <x v="424"/>
    <d v="2014-01-21T00:00:00"/>
    <s v="Standard Class"/>
    <s v="HR-14770"/>
    <s v="Hallie Redmond"/>
    <x v="2"/>
    <s v="United States"/>
    <s v="Richmond"/>
    <x v="14"/>
    <n v="47374"/>
    <x v="2"/>
    <s v="TEC-PH-10000169"/>
    <x v="2"/>
    <x v="7"/>
    <s v="ARKON Windshield Dashboard Air Vent Car Mount Holder"/>
    <n v="67.8"/>
    <n v="4"/>
    <n v="0"/>
    <x v="4894"/>
  </r>
  <r>
    <n v="9862"/>
    <x v="4945"/>
    <x v="3"/>
    <x v="424"/>
    <d v="2014-01-21T00:00:00"/>
    <s v="Standard Class"/>
    <s v="HR-14770"/>
    <s v="Hallie Redmond"/>
    <x v="2"/>
    <s v="United States"/>
    <s v="Richmond"/>
    <x v="14"/>
    <n v="47374"/>
    <x v="2"/>
    <s v="OFF-ST-10002562"/>
    <x v="1"/>
    <x v="4"/>
    <s v="Staples"/>
    <n v="18.760000000000002"/>
    <n v="2"/>
    <n v="0"/>
    <x v="7470"/>
  </r>
  <r>
    <n v="9863"/>
    <x v="4945"/>
    <x v="3"/>
    <x v="424"/>
    <d v="2014-01-21T00:00:00"/>
    <s v="Standard Class"/>
    <s v="HR-14770"/>
    <s v="Hallie Redmond"/>
    <x v="2"/>
    <s v="United States"/>
    <s v="Richmond"/>
    <x v="14"/>
    <n v="47374"/>
    <x v="2"/>
    <s v="TEC-AC-10001445"/>
    <x v="2"/>
    <x v="11"/>
    <s v="Imation USB 2.0 Swivel Flash Drive USB flash drive - 4 GB - Pink"/>
    <n v="12.12"/>
    <n v="4"/>
    <n v="0"/>
    <x v="7471"/>
  </r>
  <r>
    <n v="9864"/>
    <x v="4945"/>
    <x v="3"/>
    <x v="424"/>
    <d v="2014-01-21T00:00:00"/>
    <s v="Standard Class"/>
    <s v="HR-14770"/>
    <s v="Hallie Redmond"/>
    <x v="2"/>
    <s v="United States"/>
    <s v="Richmond"/>
    <x v="14"/>
    <n v="47374"/>
    <x v="2"/>
    <s v="OFF-PA-10004156"/>
    <x v="1"/>
    <x v="10"/>
    <s v="Xerox 188"/>
    <n v="11.34"/>
    <n v="1"/>
    <n v="0"/>
    <x v="1235"/>
  </r>
  <r>
    <n v="9865"/>
    <x v="4945"/>
    <x v="3"/>
    <x v="424"/>
    <d v="2014-01-21T00:00:00"/>
    <s v="Standard Class"/>
    <s v="HR-14770"/>
    <s v="Hallie Redmond"/>
    <x v="2"/>
    <s v="United States"/>
    <s v="Richmond"/>
    <x v="14"/>
    <n v="47374"/>
    <x v="2"/>
    <s v="TEC-AC-10004469"/>
    <x v="2"/>
    <x v="11"/>
    <s v="Microsoft Sculpt Comfort Mouse"/>
    <n v="159.80000000000001"/>
    <n v="4"/>
    <n v="0"/>
    <x v="4442"/>
  </r>
  <r>
    <n v="9866"/>
    <x v="4945"/>
    <x v="3"/>
    <x v="424"/>
    <d v="2014-01-21T00:00:00"/>
    <s v="Standard Class"/>
    <s v="HR-14770"/>
    <s v="Hallie Redmond"/>
    <x v="2"/>
    <s v="United States"/>
    <s v="Richmond"/>
    <x v="14"/>
    <n v="47374"/>
    <x v="2"/>
    <s v="FUR-FU-10001037"/>
    <x v="0"/>
    <x v="5"/>
    <s v="DAX Charcoal/Nickel-Tone Document Frame, 5 x 7"/>
    <n v="18.96"/>
    <n v="2"/>
    <n v="0"/>
    <x v="1748"/>
  </r>
  <r>
    <n v="9867"/>
    <x v="4946"/>
    <x v="1"/>
    <x v="514"/>
    <d v="2012-03-28T00:00:00"/>
    <s v="Second Class"/>
    <s v="SM-20950"/>
    <s v="Suzanne McNair"/>
    <x v="1"/>
    <s v="United States"/>
    <s v="New York City"/>
    <x v="15"/>
    <n v="10009"/>
    <x v="3"/>
    <s v="OFF-ST-10002615"/>
    <x v="1"/>
    <x v="4"/>
    <s v="Dual Level, Single-Width Filing Carts"/>
    <n v="1085.42"/>
    <n v="7"/>
    <n v="0"/>
    <x v="3313"/>
  </r>
  <r>
    <n v="9868"/>
    <x v="4946"/>
    <x v="1"/>
    <x v="514"/>
    <d v="2012-03-28T00:00:00"/>
    <s v="Second Class"/>
    <s v="SM-20950"/>
    <s v="Suzanne McNair"/>
    <x v="1"/>
    <s v="United States"/>
    <s v="New York City"/>
    <x v="15"/>
    <n v="10009"/>
    <x v="3"/>
    <s v="OFF-AP-10000595"/>
    <x v="1"/>
    <x v="9"/>
    <s v="Disposable Triple-Filter Dust Bags"/>
    <n v="13.11"/>
    <n v="3"/>
    <n v="0"/>
    <x v="2910"/>
  </r>
  <r>
    <n v="9869"/>
    <x v="4947"/>
    <x v="2"/>
    <x v="301"/>
    <d v="2011-11-03T00:00:00"/>
    <s v="First Class"/>
    <s v="EA-14035"/>
    <s v="Erin Ashbrook"/>
    <x v="1"/>
    <s v="United States"/>
    <s v="Mason"/>
    <x v="24"/>
    <n v="45040"/>
    <x v="3"/>
    <s v="FUR-FU-10002253"/>
    <x v="0"/>
    <x v="5"/>
    <s v="Howard Miller 13&quot; Diameter Pewter Finish Round Wall Clock"/>
    <n v="68.703999999999994"/>
    <n v="2"/>
    <n v="0.2"/>
    <x v="5407"/>
  </r>
  <r>
    <n v="9870"/>
    <x v="4947"/>
    <x v="2"/>
    <x v="301"/>
    <d v="2011-11-03T00:00:00"/>
    <s v="First Class"/>
    <s v="EA-14035"/>
    <s v="Erin Ashbrook"/>
    <x v="1"/>
    <s v="United States"/>
    <s v="Mason"/>
    <x v="24"/>
    <n v="45040"/>
    <x v="3"/>
    <s v="OFF-BI-10000494"/>
    <x v="1"/>
    <x v="8"/>
    <s v="Acco Economy Flexible Poly Round Ring Binder"/>
    <n v="3.1320000000000001"/>
    <n v="2"/>
    <n v="0.7"/>
    <x v="3312"/>
  </r>
  <r>
    <n v="9871"/>
    <x v="4947"/>
    <x v="2"/>
    <x v="301"/>
    <d v="2011-11-03T00:00:00"/>
    <s v="First Class"/>
    <s v="EA-14035"/>
    <s v="Erin Ashbrook"/>
    <x v="1"/>
    <s v="United States"/>
    <s v="Mason"/>
    <x v="24"/>
    <n v="45040"/>
    <x v="3"/>
    <s v="OFF-BI-10001658"/>
    <x v="1"/>
    <x v="8"/>
    <s v="GBC Standard Therm-A-Bind Covers"/>
    <n v="22.428000000000004"/>
    <n v="3"/>
    <n v="0.7"/>
    <x v="3166"/>
  </r>
  <r>
    <n v="9872"/>
    <x v="4948"/>
    <x v="3"/>
    <x v="833"/>
    <d v="2014-10-07T00:00:00"/>
    <s v="Same Day"/>
    <s v="MH-17455"/>
    <s v="Mark Hamilton"/>
    <x v="0"/>
    <s v="United States"/>
    <s v="Chicago"/>
    <x v="10"/>
    <n v="60623"/>
    <x v="2"/>
    <s v="OFF-ST-10003208"/>
    <x v="1"/>
    <x v="4"/>
    <s v="Adjustable Depth Letter/Legal Cart"/>
    <n v="290.33600000000001"/>
    <n v="2"/>
    <n v="0.2"/>
    <x v="7472"/>
  </r>
  <r>
    <n v="9873"/>
    <x v="4948"/>
    <x v="3"/>
    <x v="833"/>
    <d v="2014-10-07T00:00:00"/>
    <s v="Same Day"/>
    <s v="MH-17455"/>
    <s v="Mark Hamilton"/>
    <x v="0"/>
    <s v="United States"/>
    <s v="Chicago"/>
    <x v="10"/>
    <n v="60623"/>
    <x v="2"/>
    <s v="OFF-AR-10004790"/>
    <x v="1"/>
    <x v="6"/>
    <s v="Staples"/>
    <n v="19.152000000000001"/>
    <n v="2"/>
    <n v="0.2"/>
    <x v="7473"/>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7999999999996"/>
    <n v="2"/>
    <n v="0.2"/>
    <x v="7474"/>
  </r>
  <r>
    <n v="9876"/>
    <x v="4951"/>
    <x v="1"/>
    <x v="1233"/>
    <d v="2013-01-05T00:00:00"/>
    <s v="Standard Class"/>
    <s v="RF-19840"/>
    <s v="Roy Französisch"/>
    <x v="0"/>
    <s v="United States"/>
    <s v="New York City"/>
    <x v="15"/>
    <n v="10035"/>
    <x v="3"/>
    <s v="OFF-SU-10003936"/>
    <x v="1"/>
    <x v="14"/>
    <s v="Acme Serrated Blade Letter Opener"/>
    <n v="6.36"/>
    <n v="2"/>
    <n v="0"/>
    <x v="7475"/>
  </r>
  <r>
    <n v="9877"/>
    <x v="4952"/>
    <x v="3"/>
    <x v="693"/>
    <d v="2014-04-22T00:00:00"/>
    <s v="First Class"/>
    <s v="BE-11455"/>
    <s v="Brad Eason"/>
    <x v="2"/>
    <s v="United States"/>
    <s v="Cleveland"/>
    <x v="24"/>
    <n v="44105"/>
    <x v="3"/>
    <s v="OFF-ST-10000078"/>
    <x v="1"/>
    <x v="4"/>
    <s v="Tennsco 6- and 18-Compartment Lockers"/>
    <n v="848.5440000000001"/>
    <n v="4"/>
    <n v="0.2"/>
    <x v="7476"/>
  </r>
  <r>
    <n v="9878"/>
    <x v="4952"/>
    <x v="3"/>
    <x v="693"/>
    <d v="2014-04-22T00:00:00"/>
    <s v="First Class"/>
    <s v="BE-11455"/>
    <s v="Brad Eason"/>
    <x v="2"/>
    <s v="United States"/>
    <s v="Cleveland"/>
    <x v="24"/>
    <n v="44105"/>
    <x v="3"/>
    <s v="OFF-BI-10000174"/>
    <x v="1"/>
    <x v="8"/>
    <s v="Wilson Jones Clip &amp; Carry Folder Binder Tool for Ring Binders, Clear"/>
    <n v="8.7000000000000011"/>
    <n v="5"/>
    <n v="0.7"/>
    <x v="7477"/>
  </r>
  <r>
    <n v="9879"/>
    <x v="4952"/>
    <x v="3"/>
    <x v="693"/>
    <d v="2014-04-22T00:00:00"/>
    <s v="First Class"/>
    <s v="BE-11455"/>
    <s v="Brad Eason"/>
    <x v="2"/>
    <s v="United States"/>
    <s v="Cleveland"/>
    <x v="24"/>
    <n v="44105"/>
    <x v="3"/>
    <s v="TEC-PH-10004080"/>
    <x v="2"/>
    <x v="7"/>
    <s v="Avaya 5410 Digital phone"/>
    <n v="122.38199999999999"/>
    <n v="3"/>
    <n v="0.4"/>
    <x v="5252"/>
  </r>
  <r>
    <n v="9880"/>
    <x v="4953"/>
    <x v="0"/>
    <x v="1036"/>
    <d v="2013-08-26T00:00:00"/>
    <s v="Standard Class"/>
    <s v="JK-15370"/>
    <s v="Jay Kimmel"/>
    <x v="0"/>
    <s v="United States"/>
    <s v="New York City"/>
    <x v="15"/>
    <n v="10035"/>
    <x v="3"/>
    <s v="FUR-CH-10002961"/>
    <x v="0"/>
    <x v="1"/>
    <s v="Leather Task Chair, Black"/>
    <n v="573.17399999999998"/>
    <n v="7"/>
    <n v="0.1"/>
    <x v="7478"/>
  </r>
  <r>
    <n v="9881"/>
    <x v="4954"/>
    <x v="1"/>
    <x v="352"/>
    <d v="2012-05-31T00:00:00"/>
    <s v="First Class"/>
    <s v="CC-12100"/>
    <s v="Chad Cunningham"/>
    <x v="2"/>
    <s v="United States"/>
    <s v="Cleveland"/>
    <x v="24"/>
    <n v="44105"/>
    <x v="3"/>
    <s v="OFF-PA-10000474"/>
    <x v="1"/>
    <x v="10"/>
    <s v="Staples"/>
    <n v="85.055999999999997"/>
    <n v="3"/>
    <n v="0.2"/>
    <x v="644"/>
  </r>
  <r>
    <n v="9882"/>
    <x v="4955"/>
    <x v="2"/>
    <x v="1132"/>
    <d v="2011-08-13T00:00:00"/>
    <s v="First Class"/>
    <s v="LL-16840"/>
    <s v="Lauren Leatherbury"/>
    <x v="0"/>
    <s v="United States"/>
    <s v="Woodstock"/>
    <x v="32"/>
    <n v="30188"/>
    <x v="0"/>
    <s v="OFF-BI-10000138"/>
    <x v="1"/>
    <x v="8"/>
    <s v="Acco Translucent Poly Ring Binders"/>
    <n v="14.04"/>
    <n v="3"/>
    <n v="0"/>
    <x v="7479"/>
  </r>
  <r>
    <n v="9883"/>
    <x v="4955"/>
    <x v="2"/>
    <x v="1132"/>
    <d v="2011-08-13T00:00:00"/>
    <s v="First Class"/>
    <s v="LL-16840"/>
    <s v="Lauren Leatherbury"/>
    <x v="0"/>
    <s v="United States"/>
    <s v="Woodstock"/>
    <x v="32"/>
    <n v="30188"/>
    <x v="0"/>
    <s v="TEC-AC-10000023"/>
    <x v="2"/>
    <x v="11"/>
    <s v="Maxell 74 Minute CD-R Spindle, 50/Pack"/>
    <n v="272.61"/>
    <n v="13"/>
    <n v="0"/>
    <x v="7480"/>
  </r>
  <r>
    <n v="9884"/>
    <x v="4956"/>
    <x v="2"/>
    <x v="1234"/>
    <d v="2011-04-08T00:00:00"/>
    <s v="Standard Class"/>
    <s v="KE-16420"/>
    <s v="Katrina Edelman"/>
    <x v="1"/>
    <s v="United States"/>
    <s v="Los Angeles"/>
    <x v="1"/>
    <n v="90008"/>
    <x v="1"/>
    <s v="OFF-EN-10001415"/>
    <x v="1"/>
    <x v="12"/>
    <s v="Staples"/>
    <n v="11.16"/>
    <n v="2"/>
    <n v="0"/>
    <x v="7481"/>
  </r>
  <r>
    <n v="9885"/>
    <x v="4956"/>
    <x v="2"/>
    <x v="1234"/>
    <d v="2011-04-08T00:00:00"/>
    <s v="Standard Class"/>
    <s v="KE-16420"/>
    <s v="Katrina Edelman"/>
    <x v="1"/>
    <s v="United States"/>
    <s v="Los Angeles"/>
    <x v="1"/>
    <n v="90008"/>
    <x v="1"/>
    <s v="TEC-AC-10001284"/>
    <x v="2"/>
    <x v="11"/>
    <s v="Enermax Briskie RF Wireless Keyboard and Mouse Combo"/>
    <n v="62.31"/>
    <n v="3"/>
    <n v="0"/>
    <x v="3874"/>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399999999999995"/>
    <n v="3"/>
    <n v="0"/>
    <x v="232"/>
  </r>
  <r>
    <n v="9888"/>
    <x v="4958"/>
    <x v="3"/>
    <x v="386"/>
    <d v="2014-10-16T00:00:00"/>
    <s v="First Class"/>
    <s v="CA-12265"/>
    <s v="Christina Anderson"/>
    <x v="0"/>
    <s v="United States"/>
    <s v="New York City"/>
    <x v="15"/>
    <n v="10024"/>
    <x v="3"/>
    <s v="OFF-PA-10000477"/>
    <x v="1"/>
    <x v="10"/>
    <s v="Xerox 1952"/>
    <n v="9.9600000000000009"/>
    <n v="2"/>
    <n v="0"/>
    <x v="1565"/>
  </r>
  <r>
    <n v="9889"/>
    <x v="4959"/>
    <x v="1"/>
    <x v="816"/>
    <d v="2012-08-12T00:00:00"/>
    <s v="Standard Class"/>
    <s v="RD-19585"/>
    <s v="Rob Dowd"/>
    <x v="0"/>
    <s v="United States"/>
    <s v="Utica"/>
    <x v="15"/>
    <n v="13501"/>
    <x v="3"/>
    <s v="TEC-AC-10000736"/>
    <x v="2"/>
    <x v="11"/>
    <s v="Logitech G600 MMO Gaming Mouse"/>
    <n v="79.989999999999995"/>
    <n v="1"/>
    <n v="0"/>
    <x v="4237"/>
  </r>
  <r>
    <n v="9890"/>
    <x v="4960"/>
    <x v="3"/>
    <x v="498"/>
    <d v="2014-03-21T00:00:00"/>
    <s v="First Class"/>
    <s v="VG-21805"/>
    <s v="Vivek Grady"/>
    <x v="1"/>
    <s v="United States"/>
    <s v="Lakewood"/>
    <x v="30"/>
    <n v="8701"/>
    <x v="3"/>
    <s v="OFF-AR-10002467"/>
    <x v="1"/>
    <x v="6"/>
    <s v="Dixon Ticonderoga Pencils"/>
    <n v="8.94"/>
    <n v="3"/>
    <n v="0"/>
    <x v="7482"/>
  </r>
  <r>
    <n v="9891"/>
    <x v="4961"/>
    <x v="0"/>
    <x v="197"/>
    <d v="2013-07-29T00:00:00"/>
    <s v="Second Class"/>
    <s v="SH-19975"/>
    <s v="Sally Hughsby"/>
    <x v="1"/>
    <s v="United States"/>
    <s v="Milwaukee"/>
    <x v="6"/>
    <n v="53209"/>
    <x v="2"/>
    <s v="OFF-PA-10004996"/>
    <x v="1"/>
    <x v="10"/>
    <s v="Speediset Carbonless Redi-Letter 7&quot; x 8 1/2&quot;"/>
    <n v="20.62"/>
    <n v="2"/>
    <n v="0"/>
    <x v="7483"/>
  </r>
  <r>
    <n v="9892"/>
    <x v="4961"/>
    <x v="0"/>
    <x v="197"/>
    <d v="2013-07-29T00:00:00"/>
    <s v="Second Class"/>
    <s v="SH-19975"/>
    <s v="Sally Hughsby"/>
    <x v="1"/>
    <s v="United States"/>
    <s v="Milwaukee"/>
    <x v="6"/>
    <n v="53209"/>
    <x v="2"/>
    <s v="TEC-AC-10003116"/>
    <x v="2"/>
    <x v="11"/>
    <s v="Memorex Froggy Flash Drive 8 GB"/>
    <n v="124.25"/>
    <n v="7"/>
    <n v="0"/>
    <x v="7484"/>
  </r>
  <r>
    <n v="9893"/>
    <x v="4961"/>
    <x v="0"/>
    <x v="197"/>
    <d v="2013-07-29T00:00:00"/>
    <s v="Second Class"/>
    <s v="SH-19975"/>
    <s v="Sally Hughsby"/>
    <x v="1"/>
    <s v="United States"/>
    <s v="Milwaukee"/>
    <x v="6"/>
    <n v="53209"/>
    <x v="2"/>
    <s v="TEC-PH-10002262"/>
    <x v="2"/>
    <x v="7"/>
    <s v="LG Electronics Tone+ HBS-730 Bluetooth Headset"/>
    <n v="297.55"/>
    <n v="5"/>
    <n v="0"/>
    <x v="7485"/>
  </r>
  <r>
    <n v="9894"/>
    <x v="4961"/>
    <x v="0"/>
    <x v="197"/>
    <d v="2013-07-29T00:00:00"/>
    <s v="Second Class"/>
    <s v="SH-19975"/>
    <s v="Sally Hughsby"/>
    <x v="1"/>
    <s v="United States"/>
    <s v="Milwaukee"/>
    <x v="6"/>
    <n v="53209"/>
    <x v="2"/>
    <s v="FUR-CH-10004626"/>
    <x v="0"/>
    <x v="1"/>
    <s v="Office Star Flex Back Scooter Chair with Aluminum Finish Frame"/>
    <n v="403.56"/>
    <n v="4"/>
    <n v="0"/>
    <x v="7486"/>
  </r>
  <r>
    <n v="9895"/>
    <x v="4961"/>
    <x v="0"/>
    <x v="197"/>
    <d v="2013-07-29T00:00:00"/>
    <s v="Second Class"/>
    <s v="SH-19975"/>
    <s v="Sally Hughsby"/>
    <x v="1"/>
    <s v="United States"/>
    <s v="Milwaukee"/>
    <x v="6"/>
    <n v="53209"/>
    <x v="2"/>
    <s v="FUR-FU-10001756"/>
    <x v="0"/>
    <x v="5"/>
    <s v="Eldon Expressions Desk Accessory, Wood Photo Frame, Mahogany"/>
    <n v="95.199999999999989"/>
    <n v="5"/>
    <n v="0"/>
    <x v="7487"/>
  </r>
  <r>
    <n v="9896"/>
    <x v="4962"/>
    <x v="2"/>
    <x v="467"/>
    <d v="2011-10-01T00:00:00"/>
    <s v="Standard Class"/>
    <s v="MM-17920"/>
    <s v="Michael Moore"/>
    <x v="0"/>
    <s v="United States"/>
    <s v="Chicago"/>
    <x v="10"/>
    <n v="60623"/>
    <x v="2"/>
    <s v="TEC-AC-10004859"/>
    <x v="2"/>
    <x v="11"/>
    <s v="Maxell Pro 80 Minute CD-R, 10/Pack"/>
    <n v="153.82400000000001"/>
    <n v="11"/>
    <n v="0.2"/>
    <x v="7488"/>
  </r>
  <r>
    <n v="9897"/>
    <x v="4963"/>
    <x v="2"/>
    <x v="1103"/>
    <d v="2011-06-20T00:00:00"/>
    <s v="Second Class"/>
    <s v="JF-15415"/>
    <s v="Jennifer Ferguson"/>
    <x v="0"/>
    <s v="United States"/>
    <s v="Chicago"/>
    <x v="10"/>
    <n v="60653"/>
    <x v="2"/>
    <s v="OFF-PA-10001725"/>
    <x v="1"/>
    <x v="10"/>
    <s v="Xerox 1892"/>
    <n v="62.015999999999998"/>
    <n v="2"/>
    <n v="0.2"/>
    <x v="5366"/>
  </r>
  <r>
    <n v="9898"/>
    <x v="4964"/>
    <x v="0"/>
    <x v="112"/>
    <d v="2013-06-11T00:00:00"/>
    <s v="Standard Class"/>
    <s v="LP-17095"/>
    <s v="Liz Preis"/>
    <x v="0"/>
    <s v="United States"/>
    <s v="Fairfield"/>
    <x v="24"/>
    <n v="45014"/>
    <x v="3"/>
    <s v="FUR-FU-10004306"/>
    <x v="0"/>
    <x v="5"/>
    <s v="Electrix Halogen Magnifier Lamp"/>
    <n v="466.32000000000005"/>
    <n v="3"/>
    <n v="0.2"/>
    <x v="7489"/>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490"/>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x v="5943"/>
  </r>
  <r>
    <n v="9902"/>
    <x v="4966"/>
    <x v="3"/>
    <x v="170"/>
    <d v="2014-08-26T00:00:00"/>
    <s v="Standard Class"/>
    <s v="SC-20845"/>
    <s v="Sung Chung"/>
    <x v="0"/>
    <s v="United States"/>
    <s v="Louisville"/>
    <x v="22"/>
    <n v="80027"/>
    <x v="1"/>
    <s v="FUR-FU-10001037"/>
    <x v="0"/>
    <x v="5"/>
    <s v="DAX Charcoal/Nickel-Tone Document Frame, 5 x 7"/>
    <n v="22.752000000000002"/>
    <n v="3"/>
    <n v="0.2"/>
    <x v="7491"/>
  </r>
  <r>
    <n v="9903"/>
    <x v="4966"/>
    <x v="3"/>
    <x v="170"/>
    <d v="2014-08-26T00:00:00"/>
    <s v="Standard Class"/>
    <s v="SC-20845"/>
    <s v="Sung Chung"/>
    <x v="0"/>
    <s v="United States"/>
    <s v="Louisville"/>
    <x v="22"/>
    <n v="80027"/>
    <x v="1"/>
    <s v="OFF-PA-10001950"/>
    <x v="1"/>
    <x v="10"/>
    <s v="Southworth 25% Cotton Antique Laid Paper &amp; Envelopes"/>
    <n v="6.6720000000000006"/>
    <n v="1"/>
    <n v="0.2"/>
    <x v="7492"/>
  </r>
  <r>
    <n v="9904"/>
    <x v="4967"/>
    <x v="2"/>
    <x v="607"/>
    <d v="2011-11-18T00:00:00"/>
    <s v="Standard Class"/>
    <s v="DP-13000"/>
    <s v="Darren Powers"/>
    <x v="0"/>
    <s v="United States"/>
    <s v="Carrollton"/>
    <x v="5"/>
    <n v="75007"/>
    <x v="2"/>
    <s v="FUR-FU-10004587"/>
    <x v="0"/>
    <x v="5"/>
    <s v="GE General Use Halogen Bulbs, 100 Watts, 1 Bulb per Pack"/>
    <n v="25.128000000000004"/>
    <n v="3"/>
    <n v="0.6"/>
    <x v="7493"/>
  </r>
  <r>
    <n v="9905"/>
    <x v="4967"/>
    <x v="2"/>
    <x v="607"/>
    <d v="2011-11-18T00:00:00"/>
    <s v="Standard Class"/>
    <s v="DP-13000"/>
    <s v="Darren Powers"/>
    <x v="0"/>
    <s v="United States"/>
    <s v="Carrollton"/>
    <x v="5"/>
    <n v="75007"/>
    <x v="2"/>
    <s v="TEC-AC-10002567"/>
    <x v="2"/>
    <x v="11"/>
    <s v="Logitech G602 Wireless Gaming Mouse"/>
    <n v="127.98399999999999"/>
    <n v="2"/>
    <n v="0.2"/>
    <x v="3404"/>
  </r>
  <r>
    <n v="9906"/>
    <x v="4968"/>
    <x v="1"/>
    <x v="1023"/>
    <d v="2012-09-15T00:00:00"/>
    <s v="First Class"/>
    <s v="KD-16615"/>
    <s v="Ken Dana"/>
    <x v="1"/>
    <s v="United States"/>
    <s v="Anaheim"/>
    <x v="1"/>
    <n v="92804"/>
    <x v="1"/>
    <s v="FUR-FU-10004973"/>
    <x v="0"/>
    <x v="5"/>
    <s v="Flat Face Poster Frame"/>
    <n v="131.88"/>
    <n v="7"/>
    <n v="0"/>
    <x v="7494"/>
  </r>
  <r>
    <n v="9907"/>
    <x v="4968"/>
    <x v="1"/>
    <x v="1023"/>
    <d v="2012-09-15T00:00:00"/>
    <s v="First Class"/>
    <s v="KD-16615"/>
    <s v="Ken Dana"/>
    <x v="1"/>
    <s v="United States"/>
    <s v="Anaheim"/>
    <x v="1"/>
    <n v="92804"/>
    <x v="1"/>
    <s v="OFF-BI-10001628"/>
    <x v="1"/>
    <x v="8"/>
    <s v="Acco Data Flex Cable Posts For Top &amp; Bottom Load Binders, 6&quot; Capacity"/>
    <n v="25.031999999999996"/>
    <n v="3"/>
    <n v="0.2"/>
    <x v="3539"/>
  </r>
  <r>
    <n v="9908"/>
    <x v="4968"/>
    <x v="1"/>
    <x v="1023"/>
    <d v="2012-09-15T00:00:00"/>
    <s v="First Class"/>
    <s v="KD-16615"/>
    <s v="Ken Dana"/>
    <x v="1"/>
    <s v="United States"/>
    <s v="Anaheim"/>
    <x v="1"/>
    <n v="92804"/>
    <x v="1"/>
    <s v="FUR-CH-10000155"/>
    <x v="0"/>
    <x v="1"/>
    <s v="Global Comet Stacking Armless Chair"/>
    <n v="717.72"/>
    <n v="3"/>
    <n v="0.2"/>
    <x v="5757"/>
  </r>
  <r>
    <n v="9909"/>
    <x v="4968"/>
    <x v="1"/>
    <x v="1023"/>
    <d v="2012-09-15T00:00:00"/>
    <s v="First Class"/>
    <s v="KD-16615"/>
    <s v="Ken Dana"/>
    <x v="1"/>
    <s v="United States"/>
    <s v="Anaheim"/>
    <x v="1"/>
    <n v="92804"/>
    <x v="1"/>
    <s v="FUR-FU-10002379"/>
    <x v="0"/>
    <x v="5"/>
    <s v="Eldon Econocleat Chair Mats for Low Pile Carpets"/>
    <n v="207.35"/>
    <n v="5"/>
    <n v="0"/>
    <x v="7495"/>
  </r>
  <r>
    <n v="9910"/>
    <x v="4968"/>
    <x v="1"/>
    <x v="1023"/>
    <d v="2012-09-15T00:00:00"/>
    <s v="First Class"/>
    <s v="KD-16615"/>
    <s v="Ken Dana"/>
    <x v="1"/>
    <s v="United States"/>
    <s v="Anaheim"/>
    <x v="1"/>
    <n v="92804"/>
    <x v="1"/>
    <s v="FUR-FU-10004018"/>
    <x v="0"/>
    <x v="5"/>
    <s v="Tensor Computer Mounted Lamp"/>
    <n v="44.67"/>
    <n v="3"/>
    <n v="0"/>
    <x v="3455"/>
  </r>
  <r>
    <n v="9911"/>
    <x v="4968"/>
    <x v="1"/>
    <x v="1023"/>
    <d v="2012-09-15T00:00:00"/>
    <s v="First Class"/>
    <s v="KD-16615"/>
    <s v="Ken Dana"/>
    <x v="1"/>
    <s v="United States"/>
    <s v="Anaheim"/>
    <x v="1"/>
    <n v="92804"/>
    <x v="1"/>
    <s v="OFF-PA-10000994"/>
    <x v="1"/>
    <x v="10"/>
    <s v="Xerox 1915"/>
    <n v="209.7"/>
    <n v="2"/>
    <n v="0"/>
    <x v="1517"/>
  </r>
  <r>
    <n v="9912"/>
    <x v="4969"/>
    <x v="2"/>
    <x v="267"/>
    <d v="2011-04-09T00:00:00"/>
    <s v="Standard Class"/>
    <s v="RP-19855"/>
    <s v="Roy Phan"/>
    <x v="1"/>
    <s v="United States"/>
    <s v="Richmond"/>
    <x v="0"/>
    <n v="40475"/>
    <x v="0"/>
    <s v="OFF-BI-10002852"/>
    <x v="1"/>
    <x v="8"/>
    <s v="Ibico Standard Transparent Covers"/>
    <n v="115.36"/>
    <n v="7"/>
    <n v="0"/>
    <x v="7496"/>
  </r>
  <r>
    <n v="9913"/>
    <x v="4970"/>
    <x v="1"/>
    <x v="998"/>
    <d v="2012-10-12T00:00:00"/>
    <s v="First Class"/>
    <s v="KN-16390"/>
    <s v="Katherine Nockton"/>
    <x v="1"/>
    <s v="United States"/>
    <s v="Santa Barbara"/>
    <x v="1"/>
    <n v="93101"/>
    <x v="1"/>
    <s v="FUR-CH-10001714"/>
    <x v="0"/>
    <x v="1"/>
    <s v="Global Leather &amp; Oak Executive Chair, Burgundy"/>
    <n v="362.13599999999997"/>
    <n v="3"/>
    <n v="0.2"/>
    <x v="7497"/>
  </r>
  <r>
    <n v="9914"/>
    <x v="4970"/>
    <x v="1"/>
    <x v="998"/>
    <d v="2012-10-12T00:00:00"/>
    <s v="First Class"/>
    <s v="KN-16390"/>
    <s v="Katherine Nockton"/>
    <x v="1"/>
    <s v="United States"/>
    <s v="Santa Barbara"/>
    <x v="1"/>
    <n v="93101"/>
    <x v="1"/>
    <s v="OFF-LA-10000414"/>
    <x v="1"/>
    <x v="2"/>
    <s v="Avery 503"/>
    <n v="31.049999999999997"/>
    <n v="3"/>
    <n v="0"/>
    <x v="2797"/>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498"/>
  </r>
  <r>
    <n v="9918"/>
    <x v="4971"/>
    <x v="3"/>
    <x v="926"/>
    <d v="2014-02-01T00:00:00"/>
    <s v="Second Class"/>
    <s v="TM-21010"/>
    <s v="Tamara Manning"/>
    <x v="0"/>
    <s v="United States"/>
    <s v="Marion"/>
    <x v="23"/>
    <n v="52302"/>
    <x v="2"/>
    <s v="FUR-FU-10000010"/>
    <x v="0"/>
    <x v="5"/>
    <s v="DAX Value U-Channel Document Frames, Easel Back"/>
    <n v="14.91"/>
    <n v="3"/>
    <n v="0"/>
    <x v="4793"/>
  </r>
  <r>
    <n v="9919"/>
    <x v="4972"/>
    <x v="1"/>
    <x v="496"/>
    <d v="2012-09-29T00:00:00"/>
    <s v="Standard Class"/>
    <s v="JF-15190"/>
    <s v="Jamie Frazer"/>
    <x v="0"/>
    <s v="United States"/>
    <s v="New York City"/>
    <x v="15"/>
    <n v="10035"/>
    <x v="3"/>
    <s v="OFF-EN-10003055"/>
    <x v="1"/>
    <x v="12"/>
    <s v="Blue String-Tie &amp; Button Interoffice Envelopes, 10 x 13"/>
    <n v="39.979999999999997"/>
    <n v="1"/>
    <n v="0"/>
    <x v="7499"/>
  </r>
  <r>
    <n v="9920"/>
    <x v="4973"/>
    <x v="0"/>
    <x v="543"/>
    <d v="2013-03-20T00:00:00"/>
    <s v="Standard Class"/>
    <s v="MY-18295"/>
    <s v="Muhammed Yedwab"/>
    <x v="1"/>
    <s v="United States"/>
    <s v="Bryan"/>
    <x v="5"/>
    <n v="77803"/>
    <x v="2"/>
    <s v="FUR-CH-10000863"/>
    <x v="0"/>
    <x v="1"/>
    <s v="Novimex Swivel Fabric Task Chair"/>
    <n v="528.42999999999995"/>
    <n v="5"/>
    <n v="0.3"/>
    <x v="7500"/>
  </r>
  <r>
    <n v="9921"/>
    <x v="4973"/>
    <x v="0"/>
    <x v="543"/>
    <d v="2013-03-20T00:00:00"/>
    <s v="Standard Class"/>
    <s v="MY-18295"/>
    <s v="Muhammed Yedwab"/>
    <x v="1"/>
    <s v="United States"/>
    <s v="Bryan"/>
    <x v="5"/>
    <n v="77803"/>
    <x v="2"/>
    <s v="OFF-BI-10004233"/>
    <x v="1"/>
    <x v="8"/>
    <s v="GBC Pre-Punched Binding Paper, Plastic, White, 8-1/2&quot; x 11&quot;"/>
    <n v="22.385999999999996"/>
    <n v="7"/>
    <n v="0.8"/>
    <x v="7501"/>
  </r>
  <r>
    <n v="9922"/>
    <x v="4974"/>
    <x v="2"/>
    <x v="156"/>
    <d v="2011-11-30T00:00:00"/>
    <s v="Standard Class"/>
    <s v="AT-10435"/>
    <s v="Alyssa Tate"/>
    <x v="2"/>
    <s v="United States"/>
    <s v="Akron"/>
    <x v="24"/>
    <n v="44312"/>
    <x v="3"/>
    <s v="OFF-BI-10003350"/>
    <x v="1"/>
    <x v="8"/>
    <s v="Acco Expandable Hanging Binders"/>
    <n v="5.7420000000000009"/>
    <n v="3"/>
    <n v="0.7"/>
    <x v="7502"/>
  </r>
  <r>
    <n v="9923"/>
    <x v="4975"/>
    <x v="3"/>
    <x v="636"/>
    <d v="2014-05-11T00:00:00"/>
    <s v="Standard Class"/>
    <s v="JF-15490"/>
    <s v="Jeremy Farry"/>
    <x v="0"/>
    <s v="United States"/>
    <s v="Chicago"/>
    <x v="10"/>
    <n v="60653"/>
    <x v="2"/>
    <s v="TEC-AC-10001990"/>
    <x v="2"/>
    <x v="11"/>
    <s v="Kensington Orbit Wireless Mobile Trackball for PC and Mac"/>
    <n v="191.96800000000002"/>
    <n v="4"/>
    <n v="0.2"/>
    <x v="7503"/>
  </r>
  <r>
    <n v="9924"/>
    <x v="4976"/>
    <x v="1"/>
    <x v="305"/>
    <d v="2012-03-23T00:00:00"/>
    <s v="First Class"/>
    <s v="DH-13075"/>
    <s v="Dave Hallsten"/>
    <x v="1"/>
    <s v="United States"/>
    <s v="New York City"/>
    <x v="15"/>
    <n v="10035"/>
    <x v="3"/>
    <s v="OFF-BI-10003982"/>
    <x v="1"/>
    <x v="8"/>
    <s v="Wilson Jones Century Plastic Molded Ring Binders"/>
    <n v="49.847999999999999"/>
    <n v="3"/>
    <n v="0.2"/>
    <x v="4134"/>
  </r>
  <r>
    <n v="9925"/>
    <x v="4976"/>
    <x v="1"/>
    <x v="305"/>
    <d v="2012-03-23T00:00:00"/>
    <s v="First Class"/>
    <s v="DH-13075"/>
    <s v="Dave Hallsten"/>
    <x v="1"/>
    <s v="United States"/>
    <s v="New York City"/>
    <x v="15"/>
    <n v="10035"/>
    <x v="3"/>
    <s v="OFF-EN-10004386"/>
    <x v="1"/>
    <x v="12"/>
    <s v="Recycled Interoffice Envelopes with String and Button Closure, 10 x 13"/>
    <n v="23.99"/>
    <n v="1"/>
    <n v="0"/>
    <x v="7504"/>
  </r>
  <r>
    <n v="9926"/>
    <x v="4976"/>
    <x v="1"/>
    <x v="305"/>
    <d v="2012-03-23T00:00:00"/>
    <s v="First Class"/>
    <s v="DH-13075"/>
    <s v="Dave Hallsten"/>
    <x v="1"/>
    <s v="United States"/>
    <s v="New York City"/>
    <x v="15"/>
    <n v="10035"/>
    <x v="3"/>
    <s v="OFF-BI-10003656"/>
    <x v="1"/>
    <x v="8"/>
    <s v="Fellowes PB200 Plastic Comb Binding Machine"/>
    <n v="1087.9360000000001"/>
    <n v="8"/>
    <n v="0.2"/>
    <x v="7505"/>
  </r>
  <r>
    <n v="9927"/>
    <x v="4976"/>
    <x v="1"/>
    <x v="305"/>
    <d v="2012-03-23T00:00:00"/>
    <s v="First Class"/>
    <s v="DH-13075"/>
    <s v="Dave Hallsten"/>
    <x v="1"/>
    <s v="United States"/>
    <s v="New York City"/>
    <x v="15"/>
    <n v="10035"/>
    <x v="3"/>
    <s v="TEC-PH-10002310"/>
    <x v="2"/>
    <x v="7"/>
    <s v="Panasonic KX T7731-B Digital phone"/>
    <n v="199.98"/>
    <n v="2"/>
    <n v="0"/>
    <x v="7506"/>
  </r>
  <r>
    <n v="9928"/>
    <x v="4976"/>
    <x v="1"/>
    <x v="305"/>
    <d v="2012-03-23T00:00:00"/>
    <s v="First Class"/>
    <s v="DH-13075"/>
    <s v="Dave Hallsten"/>
    <x v="1"/>
    <s v="United States"/>
    <s v="New York City"/>
    <x v="15"/>
    <n v="10035"/>
    <x v="3"/>
    <s v="OFF-ST-10001172"/>
    <x v="1"/>
    <x v="4"/>
    <s v="Tennsco Lockers, Sand"/>
    <n v="83.92"/>
    <n v="4"/>
    <n v="0"/>
    <x v="7507"/>
  </r>
  <r>
    <n v="9929"/>
    <x v="4977"/>
    <x v="0"/>
    <x v="913"/>
    <d v="2013-09-05T00:00:00"/>
    <s v="Same Day"/>
    <s v="IM-15055"/>
    <s v="Ionia McGrath"/>
    <x v="0"/>
    <s v="United States"/>
    <s v="San Francisco"/>
    <x v="1"/>
    <n v="94122"/>
    <x v="1"/>
    <s v="FUR-FU-10000260"/>
    <x v="0"/>
    <x v="5"/>
    <s v="6&quot; Cubicle Wall Clock, Black"/>
    <n v="24.27"/>
    <n v="3"/>
    <n v="0"/>
    <x v="7508"/>
  </r>
  <r>
    <n v="9930"/>
    <x v="4977"/>
    <x v="0"/>
    <x v="913"/>
    <d v="2013-09-05T00:00:00"/>
    <s v="Same Day"/>
    <s v="IM-15055"/>
    <s v="Ionia McGrath"/>
    <x v="0"/>
    <s v="United States"/>
    <s v="San Francisco"/>
    <x v="1"/>
    <n v="94122"/>
    <x v="1"/>
    <s v="TEC-CO-10003763"/>
    <x v="2"/>
    <x v="16"/>
    <s v="Canon PC1060 Personal Laser Copier"/>
    <n v="2799.9600000000005"/>
    <n v="5"/>
    <n v="0.2"/>
    <x v="3472"/>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509"/>
  </r>
  <r>
    <n v="9932"/>
    <x v="4978"/>
    <x v="1"/>
    <x v="50"/>
    <d v="2012-11-17T00:00:00"/>
    <s v="Standard Class"/>
    <s v="KH-16510"/>
    <s v="Keith Herrera"/>
    <x v="0"/>
    <s v="United States"/>
    <s v="San Bernardino"/>
    <x v="1"/>
    <n v="92404"/>
    <x v="1"/>
    <s v="FUR-BO-10004357"/>
    <x v="0"/>
    <x v="0"/>
    <s v="O'Sullivan Living Dimensions 3-Shelf Bookcases"/>
    <n v="683.33199999999999"/>
    <n v="4"/>
    <n v="0.15"/>
    <x v="7510"/>
  </r>
  <r>
    <n v="9933"/>
    <x v="4978"/>
    <x v="1"/>
    <x v="50"/>
    <d v="2012-11-17T00:00:00"/>
    <s v="Standard Class"/>
    <s v="KH-16510"/>
    <s v="Keith Herrera"/>
    <x v="0"/>
    <s v="United States"/>
    <s v="San Bernardino"/>
    <x v="1"/>
    <n v="92404"/>
    <x v="1"/>
    <s v="OFF-PA-10004610"/>
    <x v="1"/>
    <x v="10"/>
    <s v="Xerox 1900"/>
    <n v="29.96"/>
    <n v="7"/>
    <n v="0"/>
    <x v="7511"/>
  </r>
  <r>
    <n v="9934"/>
    <x v="4979"/>
    <x v="2"/>
    <x v="384"/>
    <d v="2011-07-14T00:00:00"/>
    <s v="First Class"/>
    <s v="JK-15205"/>
    <s v="Jamie Kunitz"/>
    <x v="0"/>
    <s v="United States"/>
    <s v="Niagara Falls"/>
    <x v="15"/>
    <n v="14304"/>
    <x v="3"/>
    <s v="TEC-PH-10004912"/>
    <x v="2"/>
    <x v="7"/>
    <s v="Cisco SPA112 2 Port Phone Adapter"/>
    <n v="164.85000000000002"/>
    <n v="3"/>
    <n v="0"/>
    <x v="7512"/>
  </r>
  <r>
    <n v="9935"/>
    <x v="4980"/>
    <x v="0"/>
    <x v="281"/>
    <d v="2013-04-13T00:00:00"/>
    <s v="Standard Class"/>
    <s v="AS-10240"/>
    <s v="Alan Shonely"/>
    <x v="0"/>
    <s v="United States"/>
    <s v="Philadelphia"/>
    <x v="9"/>
    <n v="19120"/>
    <x v="3"/>
    <s v="OFF-AP-10003278"/>
    <x v="1"/>
    <x v="9"/>
    <s v="Belkin 7-Outlet SurgeMaster Home Series"/>
    <n v="33.528000000000006"/>
    <n v="3"/>
    <n v="0.2"/>
    <x v="7513"/>
  </r>
  <r>
    <n v="9936"/>
    <x v="4980"/>
    <x v="0"/>
    <x v="281"/>
    <d v="2013-04-13T00:00:00"/>
    <s v="Standard Class"/>
    <s v="AS-10240"/>
    <s v="Alan Shonely"/>
    <x v="0"/>
    <s v="United States"/>
    <s v="Philadelphia"/>
    <x v="9"/>
    <n v="19120"/>
    <x v="3"/>
    <s v="OFF-ST-10001627"/>
    <x v="1"/>
    <x v="4"/>
    <s v="Eldon Jumbo ProFile Portable File Boxes Graphite/Black"/>
    <n v="36.744"/>
    <n v="3"/>
    <n v="0.2"/>
    <x v="7514"/>
  </r>
  <r>
    <n v="9937"/>
    <x v="4981"/>
    <x v="3"/>
    <x v="92"/>
    <d v="2014-06-29T00:00:00"/>
    <s v="Standard Class"/>
    <s v="SC-20575"/>
    <s v="Sonia Cooley"/>
    <x v="0"/>
    <s v="United States"/>
    <s v="Cranston"/>
    <x v="34"/>
    <n v="2920"/>
    <x v="3"/>
    <s v="OFF-BI-10002735"/>
    <x v="1"/>
    <x v="8"/>
    <s v="GBC Prestige Therm-A-Bind Covers"/>
    <n v="102.93"/>
    <n v="3"/>
    <n v="0"/>
    <x v="5240"/>
  </r>
  <r>
    <n v="9938"/>
    <x v="4982"/>
    <x v="0"/>
    <x v="1235"/>
    <d v="2013-06-07T00:00:00"/>
    <s v="Second Class"/>
    <s v="CP-12340"/>
    <s v="Christine Phan"/>
    <x v="1"/>
    <s v="United States"/>
    <s v="Los Angeles"/>
    <x v="1"/>
    <n v="90049"/>
    <x v="1"/>
    <s v="FUR-TA-10001676"/>
    <x v="0"/>
    <x v="3"/>
    <s v="Hon 61000 Series Interactive Training Tables"/>
    <n v="71.088000000000008"/>
    <n v="2"/>
    <n v="0.2"/>
    <x v="4742"/>
  </r>
  <r>
    <n v="9939"/>
    <x v="4983"/>
    <x v="0"/>
    <x v="939"/>
    <d v="2013-12-18T00:00:00"/>
    <s v="Standard Class"/>
    <s v="NS-18640"/>
    <s v="Noel Staavos"/>
    <x v="1"/>
    <s v="United States"/>
    <s v="New York City"/>
    <x v="15"/>
    <n v="10009"/>
    <x v="3"/>
    <s v="FUR-FU-10004864"/>
    <x v="0"/>
    <x v="5"/>
    <s v="Eldon 500 Class Desk Accessories"/>
    <n v="60.35"/>
    <n v="5"/>
    <n v="0"/>
    <x v="7515"/>
  </r>
  <r>
    <n v="9940"/>
    <x v="4983"/>
    <x v="0"/>
    <x v="939"/>
    <d v="2013-12-18T00:00:00"/>
    <s v="Standard Class"/>
    <s v="NS-18640"/>
    <s v="Noel Staavos"/>
    <x v="1"/>
    <s v="United States"/>
    <s v="New York City"/>
    <x v="15"/>
    <n v="10009"/>
    <x v="3"/>
    <s v="OFF-SU-10000952"/>
    <x v="1"/>
    <x v="14"/>
    <s v="Fiskars Home &amp; Office Scissors"/>
    <n v="35.520000000000003"/>
    <n v="4"/>
    <n v="0"/>
    <x v="7516"/>
  </r>
  <r>
    <n v="9941"/>
    <x v="4983"/>
    <x v="0"/>
    <x v="939"/>
    <d v="2013-12-18T00:00:00"/>
    <s v="Standard Class"/>
    <s v="NS-18640"/>
    <s v="Noel Staavos"/>
    <x v="1"/>
    <s v="United States"/>
    <s v="New York City"/>
    <x v="15"/>
    <n v="10009"/>
    <x v="3"/>
    <s v="OFF-AR-10000462"/>
    <x v="1"/>
    <x v="6"/>
    <s v="Sanford Pocket Accent Highlighters"/>
    <n v="11.200000000000001"/>
    <n v="7"/>
    <n v="0"/>
    <x v="7517"/>
  </r>
  <r>
    <n v="9942"/>
    <x v="4984"/>
    <x v="3"/>
    <x v="221"/>
    <d v="2014-12-01T00:00:00"/>
    <s v="Standard Class"/>
    <s v="JL-15835"/>
    <s v="John Lee"/>
    <x v="0"/>
    <s v="United States"/>
    <s v="San Francisco"/>
    <x v="1"/>
    <n v="94122"/>
    <x v="1"/>
    <s v="TEC-AC-10001772"/>
    <x v="2"/>
    <x v="11"/>
    <s v="Memorex Mini Travel Drive 16 GB USB 2.0 Flash Drive"/>
    <n v="223.58"/>
    <n v="14"/>
    <n v="0"/>
    <x v="7518"/>
  </r>
  <r>
    <n v="9943"/>
    <x v="4985"/>
    <x v="2"/>
    <x v="129"/>
    <d v="2012-01-03T00:00:00"/>
    <s v="Standard Class"/>
    <s v="MD-17350"/>
    <s v="Maribeth Dona"/>
    <x v="0"/>
    <s v="United States"/>
    <s v="Anaheim"/>
    <x v="1"/>
    <n v="92804"/>
    <x v="1"/>
    <s v="OFF-ST-10001128"/>
    <x v="1"/>
    <x v="4"/>
    <s v="Carina Mini System Audio Rack, Model AR050B"/>
    <n v="998.82"/>
    <n v="9"/>
    <n v="0"/>
    <x v="7519"/>
  </r>
  <r>
    <n v="9944"/>
    <x v="4985"/>
    <x v="2"/>
    <x v="129"/>
    <d v="2012-01-03T00:00:00"/>
    <s v="Standard Class"/>
    <s v="MD-17350"/>
    <s v="Maribeth Dona"/>
    <x v="0"/>
    <s v="United States"/>
    <s v="Anaheim"/>
    <x v="1"/>
    <n v="92804"/>
    <x v="1"/>
    <s v="OFF-SU-10002537"/>
    <x v="1"/>
    <x v="14"/>
    <s v="Acme Box Cutter Scissors"/>
    <n v="51.150000000000006"/>
    <n v="5"/>
    <n v="0"/>
    <x v="7520"/>
  </r>
  <r>
    <n v="9945"/>
    <x v="4986"/>
    <x v="1"/>
    <x v="1236"/>
    <d v="2012-04-17T00:00:00"/>
    <s v="Second Class"/>
    <s v="RD-19660"/>
    <s v="Robert Dilbeck"/>
    <x v="2"/>
    <s v="United States"/>
    <s v="Seattle"/>
    <x v="4"/>
    <n v="98103"/>
    <x v="1"/>
    <s v="OFF-ST-10000419"/>
    <x v="1"/>
    <x v="4"/>
    <s v="Rogers Jumbo File, Granite"/>
    <n v="40.74"/>
    <n v="3"/>
    <n v="0"/>
    <x v="1423"/>
  </r>
  <r>
    <n v="9946"/>
    <x v="4987"/>
    <x v="2"/>
    <x v="1086"/>
    <d v="2011-03-06T00:00:00"/>
    <s v="Standard Class"/>
    <s v="NH-18610"/>
    <s v="Nicole Hansen"/>
    <x v="1"/>
    <s v="United States"/>
    <s v="Philadelphia"/>
    <x v="9"/>
    <n v="19120"/>
    <x v="3"/>
    <s v="OFF-PA-10000327"/>
    <x v="1"/>
    <x v="10"/>
    <s v="Xerox 1971"/>
    <n v="3.4240000000000004"/>
    <n v="1"/>
    <n v="0.2"/>
    <x v="1377"/>
  </r>
  <r>
    <n v="9947"/>
    <x v="4987"/>
    <x v="2"/>
    <x v="1086"/>
    <d v="2011-03-06T00:00:00"/>
    <s v="Standard Class"/>
    <s v="NH-18610"/>
    <s v="Nicole Hansen"/>
    <x v="1"/>
    <s v="United States"/>
    <s v="Philadelphia"/>
    <x v="9"/>
    <n v="19120"/>
    <x v="3"/>
    <s v="TEC-AC-10004353"/>
    <x v="2"/>
    <x v="11"/>
    <s v="Hypercom P1300 Pinpad"/>
    <n v="151.20000000000002"/>
    <n v="3"/>
    <n v="0.2"/>
    <x v="1318"/>
  </r>
  <r>
    <n v="9948"/>
    <x v="4988"/>
    <x v="3"/>
    <x v="702"/>
    <d v="2014-06-04T00:00:00"/>
    <s v="Second Class"/>
    <s v="HW-14935"/>
    <s v="Helen Wasserman"/>
    <x v="1"/>
    <s v="United States"/>
    <s v="Indianapolis"/>
    <x v="14"/>
    <n v="46203"/>
    <x v="2"/>
    <s v="FUR-CH-10003746"/>
    <x v="0"/>
    <x v="1"/>
    <s v="Hon 4070 Series Pagoda Round Back Stacking Chairs"/>
    <n v="1925.88"/>
    <n v="6"/>
    <n v="0"/>
    <x v="7521"/>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522"/>
  </r>
  <r>
    <n v="9950"/>
    <x v="4988"/>
    <x v="3"/>
    <x v="702"/>
    <d v="2014-06-04T00:00:00"/>
    <s v="Second Class"/>
    <s v="HW-14935"/>
    <s v="Helen Wasserman"/>
    <x v="1"/>
    <s v="United States"/>
    <s v="Indianapolis"/>
    <x v="14"/>
    <n v="46203"/>
    <x v="2"/>
    <s v="TEC-AC-10004568"/>
    <x v="2"/>
    <x v="11"/>
    <s v="Maxell LTO Ultrium - 800 GB"/>
    <n v="83.97"/>
    <n v="3"/>
    <n v="0"/>
    <x v="7523"/>
  </r>
  <r>
    <n v="9951"/>
    <x v="4988"/>
    <x v="3"/>
    <x v="702"/>
    <d v="2014-06-04T00:00:00"/>
    <s v="Second Class"/>
    <s v="HW-14935"/>
    <s v="Helen Wasserman"/>
    <x v="1"/>
    <s v="United States"/>
    <s v="Indianapolis"/>
    <x v="14"/>
    <n v="46203"/>
    <x v="2"/>
    <s v="TEC-AC-10001714"/>
    <x v="2"/>
    <x v="11"/>
    <s v="Logitech MX Performance Wireless Mouse"/>
    <n v="39.89"/>
    <n v="1"/>
    <n v="0"/>
    <x v="7524"/>
  </r>
  <r>
    <n v="9952"/>
    <x v="4988"/>
    <x v="3"/>
    <x v="702"/>
    <d v="2014-06-04T00:00:00"/>
    <s v="Second Class"/>
    <s v="HW-14935"/>
    <s v="Helen Wasserman"/>
    <x v="1"/>
    <s v="United States"/>
    <s v="Indianapolis"/>
    <x v="14"/>
    <n v="46203"/>
    <x v="2"/>
    <s v="OFF-BI-10002072"/>
    <x v="1"/>
    <x v="8"/>
    <s v="Cardinal Slant-D Ring Binders"/>
    <n v="17.38"/>
    <n v="2"/>
    <n v="0"/>
    <x v="1066"/>
  </r>
  <r>
    <n v="9953"/>
    <x v="4989"/>
    <x v="1"/>
    <x v="639"/>
    <d v="2012-12-16T00:00:00"/>
    <s v="Second Class"/>
    <s v="DB-12970"/>
    <s v="Darren Budd"/>
    <x v="1"/>
    <s v="United States"/>
    <s v="Los Angeles"/>
    <x v="1"/>
    <n v="90045"/>
    <x v="1"/>
    <s v="OFF-BI-10001153"/>
    <x v="1"/>
    <x v="8"/>
    <s v="Ibico Recycled Grain-Textured Covers"/>
    <n v="55.264000000000003"/>
    <n v="2"/>
    <n v="0.2"/>
    <x v="7525"/>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8000000000005"/>
    <n v="3"/>
    <n v="0.2"/>
    <x v="5061"/>
  </r>
  <r>
    <n v="9956"/>
    <x v="4989"/>
    <x v="1"/>
    <x v="639"/>
    <d v="2012-12-16T00:00:00"/>
    <s v="Second Class"/>
    <s v="DB-12970"/>
    <s v="Darren Budd"/>
    <x v="1"/>
    <s v="United States"/>
    <s v="Los Angeles"/>
    <x v="1"/>
    <n v="90045"/>
    <x v="1"/>
    <s v="FUR-TA-10002622"/>
    <x v="0"/>
    <x v="3"/>
    <s v="Bush Andora Conference Table, Maple/Graphite Gray Finish"/>
    <n v="273.56799999999998"/>
    <n v="2"/>
    <n v="0.2"/>
    <x v="7526"/>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d v="2011-11-17T00:00:00"/>
    <s v="Standard Class"/>
    <s v="KN-16705"/>
    <s v="Kristina Nunn"/>
    <x v="2"/>
    <s v="United States"/>
    <s v="New Rochelle"/>
    <x v="15"/>
    <n v="10801"/>
    <x v="3"/>
    <s v="OFF-PA-10004039"/>
    <x v="1"/>
    <x v="10"/>
    <s v="Xerox 1882"/>
    <n v="223.92"/>
    <n v="4"/>
    <n v="0"/>
    <x v="1111"/>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527"/>
  </r>
  <r>
    <n v="9961"/>
    <x v="4992"/>
    <x v="3"/>
    <x v="118"/>
    <d v="2014-09-19T00:00:00"/>
    <s v="Second Class"/>
    <s v="CL-12700"/>
    <s v="Craig Leslie"/>
    <x v="2"/>
    <s v="United States"/>
    <s v="Florence"/>
    <x v="0"/>
    <n v="41042"/>
    <x v="0"/>
    <s v="TEC-AC-10002305"/>
    <x v="2"/>
    <x v="11"/>
    <s v="KeyTronic E03601U1 - Keyboard - Beige"/>
    <n v="18"/>
    <n v="1"/>
    <n v="0"/>
    <x v="7528"/>
  </r>
  <r>
    <n v="9962"/>
    <x v="4993"/>
    <x v="1"/>
    <x v="531"/>
    <d v="2012-03-22T00:00:00"/>
    <s v="First Class"/>
    <s v="CM-12655"/>
    <s v="Corinna Mitchell"/>
    <x v="2"/>
    <s v="United States"/>
    <s v="Houston"/>
    <x v="5"/>
    <n v="77041"/>
    <x v="2"/>
    <s v="OFF-PA-10000675"/>
    <x v="1"/>
    <x v="10"/>
    <s v="Xerox 1919"/>
    <n v="65.584000000000003"/>
    <n v="2"/>
    <n v="0.2"/>
    <x v="5944"/>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d v="2012-07-26T00:00:00"/>
    <s v="Same Day"/>
    <s v="AS-10240"/>
    <s v="Alan Shonely"/>
    <x v="0"/>
    <s v="United States"/>
    <s v="Philadelphia"/>
    <x v="9"/>
    <n v="19140"/>
    <x v="3"/>
    <s v="OFF-PA-10003072"/>
    <x v="1"/>
    <x v="10"/>
    <s v="Eureka Recycled Copy Paper 8 1/2&quot; x 11&quot;, Ream"/>
    <n v="10.368000000000002"/>
    <n v="2"/>
    <n v="0.2"/>
    <x v="572"/>
  </r>
  <r>
    <n v="9965"/>
    <x v="4995"/>
    <x v="0"/>
    <x v="5"/>
    <d v="2013-12-11T00:00:00"/>
    <s v="Second Class"/>
    <s v="HE-14800"/>
    <s v="Harold Engle"/>
    <x v="1"/>
    <s v="United States"/>
    <s v="Newark"/>
    <x v="13"/>
    <n v="19711"/>
    <x v="3"/>
    <s v="FUR-FU-10002671"/>
    <x v="0"/>
    <x v="5"/>
    <s v="Electrix 20W Halogen Replacement Bulb for Zoom-In Desk Lamp"/>
    <n v="13.4"/>
    <n v="1"/>
    <n v="0"/>
    <x v="7530"/>
  </r>
  <r>
    <n v="9966"/>
    <x v="4995"/>
    <x v="0"/>
    <x v="5"/>
    <d v="2013-12-11T00:00:00"/>
    <s v="Second Class"/>
    <s v="HE-14800"/>
    <s v="Harold Engle"/>
    <x v="1"/>
    <s v="United States"/>
    <s v="Newark"/>
    <x v="13"/>
    <n v="19711"/>
    <x v="3"/>
    <s v="OFF-PA-10000349"/>
    <x v="1"/>
    <x v="10"/>
    <s v="Staples"/>
    <n v="4.9800000000000004"/>
    <n v="1"/>
    <n v="0"/>
    <x v="5561"/>
  </r>
  <r>
    <n v="9967"/>
    <x v="4995"/>
    <x v="0"/>
    <x v="5"/>
    <d v="2013-12-11T00:00:00"/>
    <s v="Second Class"/>
    <s v="HE-14800"/>
    <s v="Harold Engle"/>
    <x v="1"/>
    <s v="United States"/>
    <s v="Newark"/>
    <x v="13"/>
    <n v="19711"/>
    <x v="3"/>
    <s v="OFF-EN-10004483"/>
    <x v="1"/>
    <x v="12"/>
    <s v="#10 White Business Envelopes,4 1/8 x 9 1/2"/>
    <n v="109.69"/>
    <n v="7"/>
    <n v="0"/>
    <x v="7531"/>
  </r>
  <r>
    <n v="9968"/>
    <x v="4996"/>
    <x v="3"/>
    <x v="157"/>
    <d v="2014-12-18T00:00:00"/>
    <s v="Standard Class"/>
    <s v="RB-19435"/>
    <s v="Richard Bierner"/>
    <x v="0"/>
    <s v="United States"/>
    <s v="Plainfield"/>
    <x v="30"/>
    <n v="7060"/>
    <x v="3"/>
    <s v="OFF-BI-10004209"/>
    <x v="1"/>
    <x v="8"/>
    <s v="Fellowes Twister Kit, Gray/Clear, 3/pkg"/>
    <n v="40.199999999999996"/>
    <n v="5"/>
    <n v="0"/>
    <x v="7254"/>
  </r>
  <r>
    <n v="9969"/>
    <x v="4996"/>
    <x v="3"/>
    <x v="157"/>
    <d v="2014-12-18T00:00:00"/>
    <s v="Standard Class"/>
    <s v="RB-19435"/>
    <s v="Richard Bierner"/>
    <x v="0"/>
    <s v="United States"/>
    <s v="Plainfield"/>
    <x v="30"/>
    <n v="7060"/>
    <x v="3"/>
    <s v="OFF-BI-10004600"/>
    <x v="1"/>
    <x v="8"/>
    <s v="Ibico Ibimaster 300 Manual Binding System"/>
    <n v="735.98"/>
    <n v="2"/>
    <n v="0"/>
    <x v="2802"/>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532"/>
  </r>
  <r>
    <n v="9971"/>
    <x v="4997"/>
    <x v="1"/>
    <x v="1141"/>
    <d v="2012-07-02T00:00:00"/>
    <s v="Standard Class"/>
    <s v="MP-17470"/>
    <s v="Mark Packer"/>
    <x v="2"/>
    <s v="United States"/>
    <s v="Smyrna"/>
    <x v="32"/>
    <n v="30080"/>
    <x v="0"/>
    <s v="OFF-BI-10002867"/>
    <x v="1"/>
    <x v="8"/>
    <s v="GBC Recycled Regency Composition Covers"/>
    <n v="119.56"/>
    <n v="2"/>
    <n v="0"/>
    <x v="7533"/>
  </r>
  <r>
    <n v="9972"/>
    <x v="4997"/>
    <x v="1"/>
    <x v="1141"/>
    <d v="2012-07-02T00:00:00"/>
    <s v="Standard Class"/>
    <s v="MP-17470"/>
    <s v="Mark Packer"/>
    <x v="2"/>
    <s v="United States"/>
    <s v="Smyrna"/>
    <x v="32"/>
    <n v="30080"/>
    <x v="0"/>
    <s v="OFF-AR-10000538"/>
    <x v="1"/>
    <x v="6"/>
    <s v="Boston Model 1800 Electric Pencil Sharpener, Gray"/>
    <n v="140.75"/>
    <n v="5"/>
    <n v="0"/>
    <x v="7534"/>
  </r>
  <r>
    <n v="9973"/>
    <x v="4998"/>
    <x v="0"/>
    <x v="108"/>
    <d v="2013-09-18T00:00:00"/>
    <s v="Standard Class"/>
    <s v="RC-19960"/>
    <s v="Ryan Crowe"/>
    <x v="0"/>
    <s v="United States"/>
    <s v="Houston"/>
    <x v="5"/>
    <n v="77041"/>
    <x v="2"/>
    <s v="OFF-EN-10000056"/>
    <x v="1"/>
    <x v="12"/>
    <s v="Cameo Buff Policy Envelopes"/>
    <n v="99.567999999999998"/>
    <n v="2"/>
    <n v="0.2"/>
    <x v="7535"/>
  </r>
  <r>
    <n v="9974"/>
    <x v="4999"/>
    <x v="0"/>
    <x v="409"/>
    <d v="2013-12-11T00:00:00"/>
    <s v="Standard Class"/>
    <s v="AP-10720"/>
    <s v="Anne Pryor"/>
    <x v="2"/>
    <s v="United States"/>
    <s v="Los Angeles"/>
    <x v="1"/>
    <n v="90032"/>
    <x v="1"/>
    <s v="TEC-PH-10004080"/>
    <x v="2"/>
    <x v="7"/>
    <s v="Avaya 5410 Digital phone"/>
    <n v="271.95999999999998"/>
    <n v="5"/>
    <n v="0.2"/>
    <x v="7536"/>
  </r>
  <r>
    <n v="9975"/>
    <x v="4999"/>
    <x v="0"/>
    <x v="409"/>
    <d v="2013-12-11T00:00:00"/>
    <s v="Standard Class"/>
    <s v="AP-10720"/>
    <s v="Anne Pryor"/>
    <x v="2"/>
    <s v="United States"/>
    <s v="Los Angeles"/>
    <x v="1"/>
    <n v="90032"/>
    <x v="1"/>
    <s v="OFF-AR-10004752"/>
    <x v="1"/>
    <x v="6"/>
    <s v="Blackstonian Pencils"/>
    <n v="18.689999999999998"/>
    <n v="7"/>
    <n v="0"/>
    <x v="7090"/>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00000000003"/>
    <n v="2"/>
    <n v="0.2"/>
    <x v="2773"/>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537"/>
  </r>
  <r>
    <n v="9980"/>
    <x v="4999"/>
    <x v="0"/>
    <x v="409"/>
    <d v="2013-12-11T00:00:00"/>
    <s v="Standard Class"/>
    <s v="AP-10720"/>
    <s v="Anne Pryor"/>
    <x v="2"/>
    <s v="United States"/>
    <s v="Los Angeles"/>
    <x v="1"/>
    <n v="90032"/>
    <x v="1"/>
    <s v="OFF-BI-10002026"/>
    <x v="1"/>
    <x v="8"/>
    <s v="Ibico Recycled Linen-Style Covers"/>
    <n v="437.47200000000009"/>
    <n v="14"/>
    <n v="0.2"/>
    <x v="7538"/>
  </r>
  <r>
    <n v="9981"/>
    <x v="5000"/>
    <x v="1"/>
    <x v="684"/>
    <d v="2012-09-09T00:00:00"/>
    <s v="Second Class"/>
    <s v="SW-20455"/>
    <s v="Shaun Weien"/>
    <x v="0"/>
    <s v="United States"/>
    <s v="Lafayette"/>
    <x v="28"/>
    <n v="70506"/>
    <x v="0"/>
    <s v="FUR-TA-10001039"/>
    <x v="0"/>
    <x v="3"/>
    <s v="KI Adjustable-Height Table"/>
    <n v="85.98"/>
    <n v="1"/>
    <n v="0"/>
    <x v="2064"/>
  </r>
  <r>
    <n v="9982"/>
    <x v="5001"/>
    <x v="3"/>
    <x v="646"/>
    <d v="2014-08-07T00:00:00"/>
    <s v="First Class"/>
    <s v="TB-21055"/>
    <s v="Ted Butterfield"/>
    <x v="0"/>
    <s v="United States"/>
    <s v="Fairfield"/>
    <x v="24"/>
    <n v="45014"/>
    <x v="3"/>
    <s v="OFF-LA-10004484"/>
    <x v="1"/>
    <x v="2"/>
    <s v="Avery 476"/>
    <n v="16.520000000000003"/>
    <n v="5"/>
    <n v="0.2"/>
    <x v="5890"/>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539"/>
  </r>
  <r>
    <n v="9984"/>
    <x v="5002"/>
    <x v="0"/>
    <x v="897"/>
    <d v="2013-09-29T00:00:00"/>
    <s v="Standard Class"/>
    <s v="RC-19960"/>
    <s v="Ryan Crowe"/>
    <x v="0"/>
    <s v="United States"/>
    <s v="Grand Rapids"/>
    <x v="12"/>
    <n v="49505"/>
    <x v="2"/>
    <s v="TEC-PH-10001305"/>
    <x v="2"/>
    <x v="7"/>
    <s v="Panasonic KX TS208W Corded phone"/>
    <n v="97.98"/>
    <n v="2"/>
    <n v="0"/>
    <x v="7540"/>
  </r>
  <r>
    <n v="9985"/>
    <x v="5003"/>
    <x v="1"/>
    <x v="961"/>
    <d v="2012-05-23T00:00:00"/>
    <s v="Standard Class"/>
    <s v="DV-13465"/>
    <s v="Dianna Vittorini"/>
    <x v="0"/>
    <s v="United States"/>
    <s v="Long Beach"/>
    <x v="15"/>
    <n v="11561"/>
    <x v="3"/>
    <s v="OFF-LA-10003766"/>
    <x v="1"/>
    <x v="2"/>
    <s v="Self-Adhesive Removable Labels"/>
    <n v="31.5"/>
    <n v="10"/>
    <n v="0"/>
    <x v="2719"/>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n v="9987"/>
    <x v="5004"/>
    <x v="0"/>
    <x v="321"/>
    <d v="2013-10-04T00:00:00"/>
    <s v="Standard Class"/>
    <s v="ML-17410"/>
    <s v="Maris LaWare"/>
    <x v="0"/>
    <s v="United States"/>
    <s v="Los Angeles"/>
    <x v="1"/>
    <n v="90008"/>
    <x v="1"/>
    <s v="TEC-AC-10003399"/>
    <x v="2"/>
    <x v="11"/>
    <s v="Memorex Mini Travel Drive 64 GB USB 2.0 Flash Drive"/>
    <n v="36.24"/>
    <n v="1"/>
    <n v="0"/>
    <x v="2914"/>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237"/>
  </r>
  <r>
    <n v="9989"/>
    <x v="5005"/>
    <x v="3"/>
    <x v="701"/>
    <d v="2014-11-22T00:00:00"/>
    <s v="Standard Class"/>
    <s v="RA-19885"/>
    <s v="Ruben Ausman"/>
    <x v="1"/>
    <s v="United States"/>
    <s v="Athens"/>
    <x v="32"/>
    <n v="30605"/>
    <x v="0"/>
    <s v="TEC-PH-10004006"/>
    <x v="2"/>
    <x v="7"/>
    <s v="Panasonic KX - TS880B Telephone"/>
    <n v="206.1"/>
    <n v="5"/>
    <n v="0"/>
    <x v="7406"/>
  </r>
  <r>
    <n v="9990"/>
    <x v="5006"/>
    <x v="2"/>
    <x v="1237"/>
    <d v="2011-01-24T00:00:00"/>
    <s v="Second Class"/>
    <s v="TB-21400"/>
    <s v="Tom Boeckenhauer"/>
    <x v="0"/>
    <s v="United States"/>
    <s v="Miami"/>
    <x v="2"/>
    <n v="33180"/>
    <x v="0"/>
    <s v="FUR-FU-10001889"/>
    <x v="0"/>
    <x v="5"/>
    <s v="Ultra Door Pull Handle"/>
    <n v="25.248000000000001"/>
    <n v="3"/>
    <n v="0.2"/>
    <x v="7542"/>
  </r>
  <r>
    <n v="9991"/>
    <x v="5007"/>
    <x v="3"/>
    <x v="425"/>
    <d v="2014-03-04T00:00:00"/>
    <s v="Standard Class"/>
    <s v="DB-13060"/>
    <s v="Dave Brooks"/>
    <x v="0"/>
    <s v="United States"/>
    <s v="Costa Mesa"/>
    <x v="1"/>
    <n v="92627"/>
    <x v="1"/>
    <s v="FUR-FU-10000747"/>
    <x v="0"/>
    <x v="5"/>
    <s v="Tenex B1-RE Series Chair Mats for Low Pile Carpets"/>
    <n v="91.96"/>
    <n v="2"/>
    <n v="0"/>
    <x v="4820"/>
  </r>
  <r>
    <n v="9992"/>
    <x v="5007"/>
    <x v="3"/>
    <x v="425"/>
    <d v="2014-03-04T00:00:00"/>
    <s v="Standard Class"/>
    <s v="DB-13060"/>
    <s v="Dave Brooks"/>
    <x v="0"/>
    <s v="United States"/>
    <s v="Costa Mesa"/>
    <x v="1"/>
    <n v="92627"/>
    <x v="1"/>
    <s v="TEC-PH-10003645"/>
    <x v="2"/>
    <x v="7"/>
    <s v="Aastra 57i VoIP phone"/>
    <n v="258.57600000000002"/>
    <n v="2"/>
    <n v="0.2"/>
    <x v="4373"/>
  </r>
  <r>
    <n v="9993"/>
    <x v="5007"/>
    <x v="3"/>
    <x v="425"/>
    <d v="2014-03-04T00:00:00"/>
    <s v="Standard Class"/>
    <s v="DB-13060"/>
    <s v="Dave Brooks"/>
    <x v="0"/>
    <s v="United States"/>
    <s v="Costa Mesa"/>
    <x v="1"/>
    <n v="92627"/>
    <x v="1"/>
    <s v="OFF-PA-10004041"/>
    <x v="1"/>
    <x v="10"/>
    <s v="It's Hot Message Books with Stickers, 2 3/4&quot; x 5&quot;"/>
    <n v="29.6"/>
    <n v="4"/>
    <n v="0"/>
    <x v="7543"/>
  </r>
  <r>
    <n v="9994"/>
    <x v="5008"/>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296AFF-01FD-4C3C-9F7C-215CDF571DFA}"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5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C85908-770C-45D3-AFCE-548491942C6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35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4F7698-1FCD-457F-8A2D-FBB972E2F277}"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5" count="1" selected="0">
            <x v="0"/>
          </reference>
        </references>
      </pivotArea>
    </chartFormat>
    <chartFormat chart="1" format="3">
      <pivotArea type="data" outline="0" fieldPosition="0">
        <references count="2">
          <reference field="4294967294" count="1" selected="0">
            <x v="0"/>
          </reference>
          <reference field="15" count="1" selected="0">
            <x v="1"/>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5" count="1" selected="0">
            <x v="0"/>
          </reference>
        </references>
      </pivotArea>
    </chartFormat>
    <chartFormat chart="9" format="15">
      <pivotArea type="data" outline="0" fieldPosition="0">
        <references count="2">
          <reference field="4294967294" count="1" selected="0">
            <x v="0"/>
          </reference>
          <reference field="15" count="1" selected="0">
            <x v="1"/>
          </reference>
        </references>
      </pivotArea>
    </chartFormat>
    <chartFormat chart="9" format="1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491A25-6B1C-41FE-8F74-26B703DD7E4D}"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3">
    <format dxfId="321">
      <pivotArea collapsedLevelsAreSubtotals="1" fieldPosition="0">
        <references count="1">
          <reference field="11" count="1">
            <x v="0"/>
          </reference>
        </references>
      </pivotArea>
    </format>
    <format dxfId="322">
      <pivotArea collapsedLevelsAreSubtotals="1" fieldPosition="0">
        <references count="1">
          <reference field="11" count="48">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323">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4046CC-634D-4648-AC6A-855CA4E49724}"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32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6" count="1" selected="0">
            <x v="3"/>
          </reference>
        </references>
      </pivotArea>
    </chartFormat>
    <chartFormat chart="3" format="14">
      <pivotArea type="data" outline="0" fieldPosition="0">
        <references count="2">
          <reference field="4294967294" count="1" selected="0">
            <x v="0"/>
          </reference>
          <reference field="16" count="1" selected="0">
            <x v="16"/>
          </reference>
        </references>
      </pivotArea>
    </chartFormat>
    <chartFormat chart="3" format="15">
      <pivotArea type="data" outline="0" fieldPosition="0">
        <references count="2">
          <reference field="4294967294" count="1" selected="0">
            <x v="0"/>
          </reference>
          <reference field="16" count="1" selected="0">
            <x v="14"/>
          </reference>
        </references>
      </pivotArea>
    </chartFormat>
    <chartFormat chart="3" format="16">
      <pivotArea type="data" outline="0" fieldPosition="0">
        <references count="2">
          <reference field="4294967294" count="1" selected="0">
            <x v="0"/>
          </reference>
          <reference field="16" count="1" selected="0">
            <x v="5"/>
          </reference>
        </references>
      </pivotArea>
    </chartFormat>
    <chartFormat chart="3" format="1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684923-A61A-4DF7-81D9-85C21475AC18}"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Ratio" fld="25" baseField="0" baseItem="0"/>
  </dataFields>
  <formats count="6">
    <format dxfId="324">
      <pivotArea type="all" dataOnly="0" outline="0" fieldPosition="0"/>
    </format>
    <format dxfId="325">
      <pivotArea outline="0" collapsedLevelsAreSubtotals="1" fieldPosition="0"/>
    </format>
    <format dxfId="326">
      <pivotArea field="22" type="button" dataOnly="0" labelOnly="1" outline="0" axis="axisRow" fieldPosition="0"/>
    </format>
    <format dxfId="327">
      <pivotArea dataOnly="0" labelOnly="1" fieldPosition="0">
        <references count="1">
          <reference field="22" count="12">
            <x v="1"/>
            <x v="2"/>
            <x v="3"/>
            <x v="4"/>
            <x v="5"/>
            <x v="6"/>
            <x v="7"/>
            <x v="8"/>
            <x v="9"/>
            <x v="10"/>
            <x v="11"/>
            <x v="12"/>
          </reference>
        </references>
      </pivotArea>
    </format>
    <format dxfId="328">
      <pivotArea dataOnly="0" labelOnly="1" grandRow="1" outline="0" fieldPosition="0"/>
    </format>
    <format dxfId="329">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91D957-5B6A-4035-8904-A1F846853B5E}"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330">
      <pivotArea type="all" dataOnly="0" outline="0" fieldPosition="0"/>
    </format>
    <format dxfId="331">
      <pivotArea outline="0" collapsedLevelsAreSubtotals="1" fieldPosition="0"/>
    </format>
    <format dxfId="332">
      <pivotArea field="22" type="button" dataOnly="0" labelOnly="1" outline="0" axis="axisRow" fieldPosition="0"/>
    </format>
    <format dxfId="333">
      <pivotArea dataOnly="0" labelOnly="1" fieldPosition="0">
        <references count="1">
          <reference field="22" count="12">
            <x v="1"/>
            <x v="2"/>
            <x v="3"/>
            <x v="4"/>
            <x v="5"/>
            <x v="6"/>
            <x v="7"/>
            <x v="8"/>
            <x v="9"/>
            <x v="10"/>
            <x v="11"/>
            <x v="12"/>
          </reference>
        </references>
      </pivotArea>
    </format>
    <format dxfId="334">
      <pivotArea dataOnly="0" labelOnly="1" grandRow="1" outline="0" fieldPosition="0"/>
    </format>
    <format dxfId="335">
      <pivotArea dataOnly="0" labelOnly="1" outline="0" axis="axisValues" fieldPosition="0"/>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9FC29C-8801-4782-B0B0-826905B7C49C}"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336">
      <pivotArea type="all" dataOnly="0" outline="0" fieldPosition="0"/>
    </format>
    <format dxfId="337">
      <pivotArea outline="0" collapsedLevelsAreSubtotals="1" fieldPosition="0"/>
    </format>
    <format dxfId="338">
      <pivotArea field="22" type="button" dataOnly="0" labelOnly="1" outline="0" axis="axisRow" fieldPosition="0"/>
    </format>
    <format dxfId="339">
      <pivotArea dataOnly="0" labelOnly="1" fieldPosition="0">
        <references count="1">
          <reference field="22" count="12">
            <x v="1"/>
            <x v="2"/>
            <x v="3"/>
            <x v="4"/>
            <x v="5"/>
            <x v="6"/>
            <x v="7"/>
            <x v="8"/>
            <x v="9"/>
            <x v="10"/>
            <x v="11"/>
            <x v="12"/>
          </reference>
        </references>
      </pivotArea>
    </format>
    <format dxfId="340">
      <pivotArea dataOnly="0" labelOnly="1" grandRow="1" outline="0" fieldPosition="0"/>
    </format>
    <format dxfId="341">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422FCD-4D7F-402B-9AE6-DC61331458C8}"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342">
      <pivotArea type="all" dataOnly="0" outline="0" fieldPosition="0"/>
    </format>
    <format dxfId="343">
      <pivotArea outline="0" collapsedLevelsAreSubtotals="1" fieldPosition="0"/>
    </format>
    <format dxfId="344">
      <pivotArea field="22" type="button" dataOnly="0" labelOnly="1" outline="0" axis="axisRow" fieldPosition="0"/>
    </format>
    <format dxfId="345">
      <pivotArea dataOnly="0" labelOnly="1" fieldPosition="0">
        <references count="1">
          <reference field="22" count="12">
            <x v="1"/>
            <x v="2"/>
            <x v="3"/>
            <x v="4"/>
            <x v="5"/>
            <x v="6"/>
            <x v="7"/>
            <x v="8"/>
            <x v="9"/>
            <x v="10"/>
            <x v="11"/>
            <x v="12"/>
          </reference>
        </references>
      </pivotArea>
    </format>
    <format dxfId="346">
      <pivotArea dataOnly="0" labelOnly="1" grandRow="1" outline="0" fieldPosition="0"/>
    </format>
    <format dxfId="34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703D621-2E75-4B1E-AC49-4626717A3FD0}"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2">
    <format dxfId="348">
      <pivotArea outline="0" collapsedLevelsAreSubtotals="1" fieldPosition="0"/>
    </format>
    <format dxfId="34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8DB606-0AA8-4857-8789-C7BD63C70A8C}" name="PivotTable10"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Ratio"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DA0DB0-DA55-4313-A15B-C691DEF31134}" sourceName="Year">
  <pivotTables>
    <pivotTable tabId="4" name="PivotTable1"/>
    <pivotTable tabId="3" name="PivotTable1"/>
    <pivotTable tabId="9" name="PivotTable5"/>
    <pivotTable tabId="9" name="PivotTable6"/>
    <pivotTable tabId="9" name="PivotTable7"/>
    <pivotTable tabId="9" name="PivotTable8"/>
    <pivotTable tabId="9" name="PivotTable9"/>
    <pivotTable tabId="6" name="PivotTable3"/>
    <pivotTable tabId="5" name="PivotTable2"/>
    <pivotTable tabId="8" name="PivotTable4"/>
  </pivotTables>
  <data>
    <tabular pivotCacheId="29165214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1CA8646-C63C-4C9F-A8B6-B6EBAFC01F7F}" sourceName="Segment">
  <pivotTables>
    <pivotTable tabId="4" name="PivotTable1"/>
    <pivotTable tabId="3" name="PivotTable1"/>
    <pivotTable tabId="9" name="PivotTable5"/>
    <pivotTable tabId="9" name="PivotTable6"/>
    <pivotTable tabId="9" name="PivotTable7"/>
    <pivotTable tabId="9" name="PivotTable8"/>
    <pivotTable tabId="9" name="PivotTable9"/>
    <pivotTable tabId="10" name="PivotTable10"/>
    <pivotTable tabId="6" name="PivotTable3"/>
    <pivotTable tabId="5" name="PivotTable2"/>
    <pivotTable tabId="8" name="PivotTable4"/>
  </pivotTables>
  <data>
    <tabular pivotCacheId="29165214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D068A3-03E6-40FE-A3CD-93338C3F2221}" sourceName="Region">
  <pivotTables>
    <pivotTable tabId="4" name="PivotTable1"/>
    <pivotTable tabId="3" name="PivotTable1"/>
    <pivotTable tabId="9" name="PivotTable5"/>
    <pivotTable tabId="9" name="PivotTable6"/>
    <pivotTable tabId="9" name="PivotTable7"/>
    <pivotTable tabId="9" name="PivotTable8"/>
    <pivotTable tabId="9" name="PivotTable9"/>
    <pivotTable tabId="10" name="PivotTable10"/>
    <pivotTable tabId="6" name="PivotTable3"/>
    <pivotTable tabId="5" name="PivotTable2"/>
    <pivotTable tabId="8" name="PivotTable4"/>
  </pivotTables>
  <data>
    <tabular pivotCacheId="29165214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7942CC-71B3-4215-8DF6-23F17A7CF4B2}" cache="Slicer_Year" caption="Year" style="NEW1667" rowHeight="234950"/>
  <slicer name="Segment 1" xr10:uid="{24A67891-3CCB-4B48-B1E6-D4FB046844E6}" cache="Slicer_Segment" caption="Segment" style="NEW1667" rowHeight="234950"/>
  <slicer name="Region 1" xr10:uid="{C6C3B34E-CDEF-48A1-AA52-719420A89DB9}" cache="Slicer_Region" caption="Region" style="NEW166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886A632-F9BC-4404-9692-49BECB0D50E2}" cache="Slicer_Year" caption="Year" rowHeight="234950"/>
  <slicer name="Segment" xr10:uid="{805704D0-6701-4F18-88D2-1C234F6E8454}" cache="Slicer_Segment" caption="Segment" rowHeight="234950"/>
  <slicer name="Region" xr10:uid="{A021E64A-2BB3-4816-8C06-E9571D6171FA}"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4"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78156-EA50-47A4-9A30-9509AB186C7D}">
  <dimension ref="A1"/>
  <sheetViews>
    <sheetView showGridLines="0" showRowColHeaders="0" tabSelected="1" zoomScaleNormal="100" workbookViewId="0">
      <selection activeCell="Q41" sqref="Q41"/>
    </sheetView>
  </sheetViews>
  <sheetFormatPr defaultRowHeight="14.4" x14ac:dyDescent="0.3"/>
  <cols>
    <col min="1" max="16384" width="8.88671875" style="47"/>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V9995"/>
  <sheetViews>
    <sheetView topLeftCell="A2" workbookViewId="0">
      <selection activeCell="A2" sqref="A2"/>
    </sheetView>
  </sheetViews>
  <sheetFormatPr defaultColWidth="14.44140625" defaultRowHeight="15" customHeight="1" x14ac:dyDescent="0.3"/>
  <cols>
    <col min="1" max="1" width="7.44140625" bestFit="1"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rintOptions gridLines="1"/>
  <pageMargins left="0.70866141732283472" right="0.70866141732283472" top="0.74803149606299213" bottom="0.74803149606299213" header="0" footer="0"/>
  <pageSetup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65DE43-6FCE-4BF9-A66D-8BAE41CB2948}">
  <sheetPr codeName="Sheet1"/>
  <dimension ref="A3:C16"/>
  <sheetViews>
    <sheetView workbookViewId="0">
      <selection activeCell="O11" sqref="O1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10946</v>
      </c>
      <c r="C3" s="8" t="s">
        <v>10947</v>
      </c>
    </row>
    <row r="4" spans="1:3" x14ac:dyDescent="0.3">
      <c r="A4" s="6" t="s">
        <v>10934</v>
      </c>
      <c r="B4" s="9">
        <v>95365.937600000019</v>
      </c>
      <c r="C4" s="10">
        <v>9199.2699999999986</v>
      </c>
    </row>
    <row r="5" spans="1:3" x14ac:dyDescent="0.3">
      <c r="A5" s="6" t="s">
        <v>10935</v>
      </c>
      <c r="B5" s="9">
        <v>60172.649400000024</v>
      </c>
      <c r="C5" s="10">
        <v>10288.898699999991</v>
      </c>
    </row>
    <row r="6" spans="1:3" x14ac:dyDescent="0.3">
      <c r="A6" s="6" t="s">
        <v>10936</v>
      </c>
      <c r="B6" s="9">
        <v>199252.98399999991</v>
      </c>
      <c r="C6" s="10">
        <v>26806.573700000015</v>
      </c>
    </row>
    <row r="7" spans="1:3" x14ac:dyDescent="0.3">
      <c r="A7" s="6" t="s">
        <v>10937</v>
      </c>
      <c r="B7" s="9">
        <v>141851.5674</v>
      </c>
      <c r="C7" s="10">
        <v>13437.806799999998</v>
      </c>
    </row>
    <row r="8" spans="1:3" x14ac:dyDescent="0.3">
      <c r="A8" s="6" t="s">
        <v>10938</v>
      </c>
      <c r="B8" s="9">
        <v>156122.28669999994</v>
      </c>
      <c r="C8" s="10">
        <v>22308.51279999999</v>
      </c>
    </row>
    <row r="9" spans="1:3" x14ac:dyDescent="0.3">
      <c r="A9" s="6" t="s">
        <v>10939</v>
      </c>
      <c r="B9" s="9">
        <v>147082.61130000011</v>
      </c>
      <c r="C9" s="10">
        <v>20899.334500000012</v>
      </c>
    </row>
    <row r="10" spans="1:3" x14ac:dyDescent="0.3">
      <c r="A10" s="6" t="s">
        <v>10940</v>
      </c>
      <c r="B10" s="9">
        <v>149580.83800000031</v>
      </c>
      <c r="C10" s="10">
        <v>13535.38299999998</v>
      </c>
    </row>
    <row r="11" spans="1:3" x14ac:dyDescent="0.3">
      <c r="A11" s="6" t="s">
        <v>10941</v>
      </c>
      <c r="B11" s="9">
        <v>159589.45099999988</v>
      </c>
      <c r="C11" s="10">
        <v>21896.715399999972</v>
      </c>
    </row>
    <row r="12" spans="1:3" x14ac:dyDescent="0.3">
      <c r="A12" s="6" t="s">
        <v>10942</v>
      </c>
      <c r="B12" s="9">
        <v>309770.09970000025</v>
      </c>
      <c r="C12" s="10">
        <v>37293.192500000034</v>
      </c>
    </row>
    <row r="13" spans="1:3" x14ac:dyDescent="0.3">
      <c r="A13" s="6" t="s">
        <v>10943</v>
      </c>
      <c r="B13" s="9">
        <v>197115.20170000009</v>
      </c>
      <c r="C13" s="10">
        <v>31469.663800000035</v>
      </c>
    </row>
    <row r="14" spans="1:3" x14ac:dyDescent="0.3">
      <c r="A14" s="6" t="s">
        <v>10944</v>
      </c>
      <c r="B14" s="9">
        <v>349120.07400000008</v>
      </c>
      <c r="C14" s="10">
        <v>35825.536599999927</v>
      </c>
    </row>
    <row r="15" spans="1:3" x14ac:dyDescent="0.3">
      <c r="A15" s="6" t="s">
        <v>10945</v>
      </c>
      <c r="B15" s="9">
        <v>332177.15950000001</v>
      </c>
      <c r="C15" s="10">
        <v>43436.13390000003</v>
      </c>
    </row>
    <row r="16" spans="1:3" x14ac:dyDescent="0.3">
      <c r="A16" s="7" t="s">
        <v>10933</v>
      </c>
      <c r="B16" s="11">
        <v>2297200.8603000008</v>
      </c>
      <c r="C16" s="12">
        <v>286397.02169999998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D06C6-C1CB-4310-8265-D3E5E9111E7C}">
  <dimension ref="A3:E7"/>
  <sheetViews>
    <sheetView workbookViewId="0">
      <selection activeCell="S4" sqref="S4"/>
    </sheetView>
  </sheetViews>
  <sheetFormatPr defaultRowHeight="14.4" x14ac:dyDescent="0.3"/>
  <cols>
    <col min="1" max="1" width="13.109375" bestFit="1" customWidth="1"/>
    <col min="2" max="2" width="11.6640625" bestFit="1" customWidth="1"/>
    <col min="4" max="4" width="13.109375" bestFit="1" customWidth="1"/>
  </cols>
  <sheetData>
    <row r="3" spans="1:5" x14ac:dyDescent="0.3">
      <c r="A3" s="5" t="s">
        <v>10932</v>
      </c>
      <c r="B3" s="13" t="s">
        <v>10947</v>
      </c>
      <c r="D3" s="21" t="s">
        <v>15</v>
      </c>
      <c r="E3" s="21" t="s">
        <v>21</v>
      </c>
    </row>
    <row r="4" spans="1:5" x14ac:dyDescent="0.3">
      <c r="A4" s="6" t="s">
        <v>71</v>
      </c>
      <c r="B4" s="18">
        <v>145454.9480999998</v>
      </c>
      <c r="D4" t="str">
        <f>A4</f>
        <v>Technology</v>
      </c>
      <c r="E4" s="22">
        <f>GETPIVOTDATA("Profit",$A$3,"Category",A4)</f>
        <v>145454.9480999998</v>
      </c>
    </row>
    <row r="5" spans="1:5" x14ac:dyDescent="0.3">
      <c r="A5" s="15" t="s">
        <v>46</v>
      </c>
      <c r="B5" s="19">
        <v>122490.8008000001</v>
      </c>
      <c r="D5" t="str">
        <f t="shared" ref="D5:D7" si="0">A5</f>
        <v>Office Supplies</v>
      </c>
      <c r="E5" s="22">
        <f t="shared" ref="E5:E7" si="1">GETPIVOTDATA("Profit",$A$3,"Category",A5)</f>
        <v>122490.8008000001</v>
      </c>
    </row>
    <row r="6" spans="1:5" x14ac:dyDescent="0.3">
      <c r="A6" s="15" t="s">
        <v>32</v>
      </c>
      <c r="B6" s="19">
        <v>18451.272799999992</v>
      </c>
      <c r="D6" t="str">
        <f t="shared" si="0"/>
        <v>Furniture</v>
      </c>
      <c r="E6" s="22">
        <f t="shared" si="1"/>
        <v>18451.272799999992</v>
      </c>
    </row>
    <row r="7" spans="1:5" x14ac:dyDescent="0.3">
      <c r="A7" s="7" t="s">
        <v>10933</v>
      </c>
      <c r="B7" s="20">
        <v>286397.02169999992</v>
      </c>
      <c r="D7" t="str">
        <f t="shared" si="0"/>
        <v>Grand Total</v>
      </c>
      <c r="E7" s="22">
        <f>GETPIVOTDATA("Profit",$A$3)</f>
        <v>286397.02169999992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E43F7-82A7-47A9-AFC2-65A09FEB1634}">
  <dimension ref="A3:B7"/>
  <sheetViews>
    <sheetView workbookViewId="0">
      <selection activeCell="F22" sqref="F22"/>
    </sheetView>
  </sheetViews>
  <sheetFormatPr defaultRowHeight="14.4" x14ac:dyDescent="0.3"/>
  <cols>
    <col min="1" max="1" width="13.109375" bestFit="1" customWidth="1"/>
    <col min="2" max="2" width="11.21875" bestFit="1" customWidth="1"/>
  </cols>
  <sheetData>
    <row r="3" spans="1:2" x14ac:dyDescent="0.3">
      <c r="A3" s="5" t="s">
        <v>10932</v>
      </c>
      <c r="B3" s="13" t="s">
        <v>10946</v>
      </c>
    </row>
    <row r="4" spans="1:2" x14ac:dyDescent="0.3">
      <c r="A4" s="6" t="s">
        <v>32</v>
      </c>
      <c r="B4" s="23">
        <v>0.32300170530281774</v>
      </c>
    </row>
    <row r="5" spans="1:2" x14ac:dyDescent="0.3">
      <c r="A5" s="15" t="s">
        <v>46</v>
      </c>
      <c r="B5" s="24">
        <v>0.31301008302169103</v>
      </c>
    </row>
    <row r="6" spans="1:2" x14ac:dyDescent="0.3">
      <c r="A6" s="15" t="s">
        <v>71</v>
      </c>
      <c r="B6" s="24">
        <v>0.36398821167549117</v>
      </c>
    </row>
    <row r="7" spans="1:2" x14ac:dyDescent="0.3">
      <c r="A7" s="7" t="s">
        <v>10933</v>
      </c>
      <c r="B7" s="2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9CB2A-D689-4E4F-B8C5-2F81AE0C8C72}">
  <dimension ref="A3:F54"/>
  <sheetViews>
    <sheetView workbookViewId="0">
      <selection activeCell="G40" sqref="G40"/>
    </sheetView>
  </sheetViews>
  <sheetFormatPr defaultRowHeight="14.4" x14ac:dyDescent="0.3"/>
  <cols>
    <col min="1" max="1" width="17.33203125" bestFit="1" customWidth="1"/>
    <col min="2" max="2" width="11.21875" bestFit="1" customWidth="1"/>
    <col min="5" max="5" width="17.33203125" bestFit="1" customWidth="1"/>
    <col min="6" max="6" width="10" bestFit="1" customWidth="1"/>
  </cols>
  <sheetData>
    <row r="3" spans="1:6" x14ac:dyDescent="0.3">
      <c r="A3" s="5" t="s">
        <v>10932</v>
      </c>
      <c r="B3" s="13" t="s">
        <v>10946</v>
      </c>
    </row>
    <row r="4" spans="1:6" x14ac:dyDescent="0.3">
      <c r="A4" s="6" t="s">
        <v>358</v>
      </c>
      <c r="B4" s="18">
        <v>19510.639999999992</v>
      </c>
      <c r="E4" s="26" t="s">
        <v>11</v>
      </c>
      <c r="F4" s="26" t="s">
        <v>18</v>
      </c>
    </row>
    <row r="5" spans="1:6" x14ac:dyDescent="0.3">
      <c r="A5" s="15" t="s">
        <v>310</v>
      </c>
      <c r="B5" s="19">
        <v>35282.000999999997</v>
      </c>
      <c r="E5" t="str">
        <f>A4</f>
        <v>Alabama</v>
      </c>
      <c r="F5" s="22">
        <f>GETPIVOTDATA("Sales",$A$3,"State",A4)</f>
        <v>19510.639999999992</v>
      </c>
    </row>
    <row r="6" spans="1:6" x14ac:dyDescent="0.3">
      <c r="A6" s="15" t="s">
        <v>1707</v>
      </c>
      <c r="B6" s="19">
        <v>11678.129999999997</v>
      </c>
      <c r="E6" t="str">
        <f t="shared" ref="E6:E54" si="0">A5</f>
        <v>Arizona</v>
      </c>
      <c r="F6" s="22">
        <f t="shared" ref="F6:F54" si="1">GETPIVOTDATA("Sales",$A$3,"State",A5)</f>
        <v>35282.000999999997</v>
      </c>
    </row>
    <row r="7" spans="1:6" x14ac:dyDescent="0.3">
      <c r="A7" s="15" t="s">
        <v>43</v>
      </c>
      <c r="B7" s="19">
        <v>457687.63150000101</v>
      </c>
      <c r="E7" t="str">
        <f t="shared" si="0"/>
        <v>Arkansas</v>
      </c>
      <c r="F7" s="22">
        <f t="shared" si="1"/>
        <v>11678.129999999997</v>
      </c>
    </row>
    <row r="8" spans="1:6" x14ac:dyDescent="0.3">
      <c r="A8" s="15" t="s">
        <v>457</v>
      </c>
      <c r="B8" s="19">
        <v>32108.117999999995</v>
      </c>
      <c r="E8" t="str">
        <f t="shared" si="0"/>
        <v>California</v>
      </c>
      <c r="F8" s="22">
        <f t="shared" si="1"/>
        <v>457687.63150000101</v>
      </c>
    </row>
    <row r="9" spans="1:6" x14ac:dyDescent="0.3">
      <c r="A9" s="15" t="s">
        <v>747</v>
      </c>
      <c r="B9" s="19">
        <v>13384.356999999996</v>
      </c>
      <c r="E9" t="str">
        <f t="shared" si="0"/>
        <v>Colorado</v>
      </c>
      <c r="F9" s="22">
        <f t="shared" si="1"/>
        <v>32108.117999999995</v>
      </c>
    </row>
    <row r="10" spans="1:6" x14ac:dyDescent="0.3">
      <c r="A10" s="15" t="s">
        <v>245</v>
      </c>
      <c r="B10" s="19">
        <v>27451.068999999992</v>
      </c>
      <c r="E10" t="str">
        <f t="shared" si="0"/>
        <v>Connecticut</v>
      </c>
      <c r="F10" s="22">
        <f t="shared" si="1"/>
        <v>13384.356999999996</v>
      </c>
    </row>
    <row r="11" spans="1:6" x14ac:dyDescent="0.3">
      <c r="A11" s="15" t="s">
        <v>3034</v>
      </c>
      <c r="B11" s="19">
        <v>2865.0199999999995</v>
      </c>
      <c r="E11" t="str">
        <f t="shared" si="0"/>
        <v>Delaware</v>
      </c>
      <c r="F11" s="22">
        <f t="shared" si="1"/>
        <v>27451.068999999992</v>
      </c>
    </row>
    <row r="12" spans="1:6" x14ac:dyDescent="0.3">
      <c r="A12" s="15" t="s">
        <v>54</v>
      </c>
      <c r="B12" s="19">
        <v>89473.707999999999</v>
      </c>
      <c r="E12" t="str">
        <f t="shared" si="0"/>
        <v>District of Columbia</v>
      </c>
      <c r="F12" s="22">
        <f t="shared" si="1"/>
        <v>2865.0199999999995</v>
      </c>
    </row>
    <row r="13" spans="1:6" x14ac:dyDescent="0.3">
      <c r="A13" s="15" t="s">
        <v>1272</v>
      </c>
      <c r="B13" s="19">
        <v>49095.840000000004</v>
      </c>
      <c r="E13" t="str">
        <f t="shared" si="0"/>
        <v>Florida</v>
      </c>
      <c r="F13" s="22">
        <f t="shared" si="1"/>
        <v>89473.707999999999</v>
      </c>
    </row>
    <row r="14" spans="1:6" x14ac:dyDescent="0.3">
      <c r="A14" s="15" t="s">
        <v>6260</v>
      </c>
      <c r="B14" s="19">
        <v>4382.4860000000017</v>
      </c>
      <c r="E14" t="str">
        <f t="shared" si="0"/>
        <v>Georgia</v>
      </c>
      <c r="F14" s="22">
        <f t="shared" si="1"/>
        <v>49095.840000000004</v>
      </c>
    </row>
    <row r="15" spans="1:6" x14ac:dyDescent="0.3">
      <c r="A15" s="15" t="s">
        <v>211</v>
      </c>
      <c r="B15" s="19">
        <v>80166.10099999985</v>
      </c>
      <c r="E15" t="str">
        <f t="shared" si="0"/>
        <v>Idaho</v>
      </c>
      <c r="F15" s="22">
        <f t="shared" si="1"/>
        <v>4382.4860000000017</v>
      </c>
    </row>
    <row r="16" spans="1:6" x14ac:dyDescent="0.3">
      <c r="A16" s="15" t="s">
        <v>254</v>
      </c>
      <c r="B16" s="19">
        <v>53555.360000000001</v>
      </c>
      <c r="E16" t="str">
        <f t="shared" si="0"/>
        <v>Illinois</v>
      </c>
      <c r="F16" s="22">
        <f t="shared" si="1"/>
        <v>80166.10099999985</v>
      </c>
    </row>
    <row r="17" spans="1:6" x14ac:dyDescent="0.3">
      <c r="A17" s="15" t="s">
        <v>489</v>
      </c>
      <c r="B17" s="19">
        <v>4579.7599999999993</v>
      </c>
      <c r="E17" t="str">
        <f t="shared" si="0"/>
        <v>Indiana</v>
      </c>
      <c r="F17" s="22">
        <f t="shared" si="1"/>
        <v>53555.360000000001</v>
      </c>
    </row>
    <row r="18" spans="1:6" x14ac:dyDescent="0.3">
      <c r="A18" s="15" t="s">
        <v>4530</v>
      </c>
      <c r="B18" s="19">
        <v>2914.31</v>
      </c>
      <c r="E18" t="str">
        <f t="shared" si="0"/>
        <v>Iowa</v>
      </c>
      <c r="F18" s="22">
        <f t="shared" si="1"/>
        <v>4579.7599999999993</v>
      </c>
    </row>
    <row r="19" spans="1:6" x14ac:dyDescent="0.3">
      <c r="A19" s="15" t="s">
        <v>29</v>
      </c>
      <c r="B19" s="19">
        <v>36591.749999999971</v>
      </c>
      <c r="E19" t="str">
        <f t="shared" si="0"/>
        <v>Kansas</v>
      </c>
      <c r="F19" s="22">
        <f t="shared" si="1"/>
        <v>2914.31</v>
      </c>
    </row>
    <row r="20" spans="1:6" x14ac:dyDescent="0.3">
      <c r="A20" s="15" t="s">
        <v>736</v>
      </c>
      <c r="B20" s="19">
        <v>9217.0299999999988</v>
      </c>
      <c r="E20" t="str">
        <f t="shared" si="0"/>
        <v>Kentucky</v>
      </c>
      <c r="F20" s="22">
        <f t="shared" si="1"/>
        <v>36591.749999999971</v>
      </c>
    </row>
    <row r="21" spans="1:6" x14ac:dyDescent="0.3">
      <c r="A21" s="15" t="s">
        <v>5235</v>
      </c>
      <c r="B21" s="19">
        <v>1270.53</v>
      </c>
      <c r="E21" t="str">
        <f t="shared" si="0"/>
        <v>Louisiana</v>
      </c>
      <c r="F21" s="22">
        <f t="shared" si="1"/>
        <v>9217.0299999999988</v>
      </c>
    </row>
    <row r="22" spans="1:6" x14ac:dyDescent="0.3">
      <c r="A22" s="15" t="s">
        <v>2735</v>
      </c>
      <c r="B22" s="19">
        <v>23705.523000000005</v>
      </c>
      <c r="E22" t="str">
        <f t="shared" si="0"/>
        <v>Maine</v>
      </c>
      <c r="F22" s="22">
        <f t="shared" si="1"/>
        <v>1270.53</v>
      </c>
    </row>
    <row r="23" spans="1:6" x14ac:dyDescent="0.3">
      <c r="A23" s="15" t="s">
        <v>1245</v>
      </c>
      <c r="B23" s="19">
        <v>28634.43399999999</v>
      </c>
      <c r="E23" t="str">
        <f t="shared" si="0"/>
        <v>Maryland</v>
      </c>
      <c r="F23" s="22">
        <f t="shared" si="1"/>
        <v>23705.523000000005</v>
      </c>
    </row>
    <row r="24" spans="1:6" x14ac:dyDescent="0.3">
      <c r="A24" s="15" t="s">
        <v>238</v>
      </c>
      <c r="B24" s="19">
        <v>76269.614000000016</v>
      </c>
      <c r="E24" t="str">
        <f t="shared" si="0"/>
        <v>Massachusetts</v>
      </c>
      <c r="F24" s="22">
        <f t="shared" si="1"/>
        <v>28634.43399999999</v>
      </c>
    </row>
    <row r="25" spans="1:6" x14ac:dyDescent="0.3">
      <c r="A25" s="15" t="s">
        <v>229</v>
      </c>
      <c r="B25" s="19">
        <v>29863.149999999994</v>
      </c>
      <c r="E25" t="str">
        <f>A24</f>
        <v>Michigan</v>
      </c>
      <c r="F25" s="22">
        <f t="shared" si="1"/>
        <v>76269.614000000016</v>
      </c>
    </row>
    <row r="26" spans="1:6" x14ac:dyDescent="0.3">
      <c r="A26" s="15" t="s">
        <v>1487</v>
      </c>
      <c r="B26" s="19">
        <v>10771.34</v>
      </c>
      <c r="E26" t="str">
        <f t="shared" si="0"/>
        <v>Minnesota</v>
      </c>
      <c r="F26" s="22">
        <f t="shared" si="1"/>
        <v>29863.149999999994</v>
      </c>
    </row>
    <row r="27" spans="1:6" x14ac:dyDescent="0.3">
      <c r="A27" s="15" t="s">
        <v>596</v>
      </c>
      <c r="B27" s="19">
        <v>22205.149999999998</v>
      </c>
      <c r="E27" t="str">
        <f t="shared" si="0"/>
        <v>Mississippi</v>
      </c>
      <c r="F27" s="22">
        <f t="shared" si="1"/>
        <v>10771.34</v>
      </c>
    </row>
    <row r="28" spans="1:6" x14ac:dyDescent="0.3">
      <c r="A28" s="15" t="s">
        <v>1762</v>
      </c>
      <c r="B28" s="19">
        <v>5589.3519999999971</v>
      </c>
      <c r="E28" t="str">
        <f t="shared" si="0"/>
        <v>Missouri</v>
      </c>
      <c r="F28" s="22">
        <f t="shared" si="1"/>
        <v>22205.149999999998</v>
      </c>
    </row>
    <row r="29" spans="1:6" x14ac:dyDescent="0.3">
      <c r="A29" s="15" t="s">
        <v>138</v>
      </c>
      <c r="B29" s="19">
        <v>7464.9299999999985</v>
      </c>
      <c r="E29" t="str">
        <f t="shared" si="0"/>
        <v>Montana</v>
      </c>
      <c r="F29" s="22">
        <f t="shared" si="1"/>
        <v>5589.3519999999971</v>
      </c>
    </row>
    <row r="30" spans="1:6" x14ac:dyDescent="0.3">
      <c r="A30" s="15" t="s">
        <v>1392</v>
      </c>
      <c r="B30" s="19">
        <v>16729.101999999999</v>
      </c>
      <c r="E30" t="str">
        <f t="shared" si="0"/>
        <v>Nebraska</v>
      </c>
      <c r="F30" s="22">
        <f t="shared" si="1"/>
        <v>7464.9299999999985</v>
      </c>
    </row>
    <row r="31" spans="1:6" x14ac:dyDescent="0.3">
      <c r="A31" s="15" t="s">
        <v>2694</v>
      </c>
      <c r="B31" s="19">
        <v>7292.5239999999994</v>
      </c>
      <c r="E31" t="str">
        <f t="shared" si="0"/>
        <v>Nevada</v>
      </c>
      <c r="F31" s="22">
        <f t="shared" si="1"/>
        <v>16729.101999999999</v>
      </c>
    </row>
    <row r="32" spans="1:6" x14ac:dyDescent="0.3">
      <c r="A32" s="15" t="s">
        <v>788</v>
      </c>
      <c r="B32" s="19">
        <v>35764.312000000013</v>
      </c>
      <c r="E32" t="str">
        <f>A31</f>
        <v>New Hampshire</v>
      </c>
      <c r="F32" s="22">
        <f t="shared" si="1"/>
        <v>7292.5239999999994</v>
      </c>
    </row>
    <row r="33" spans="1:6" x14ac:dyDescent="0.3">
      <c r="A33" s="15" t="s">
        <v>668</v>
      </c>
      <c r="B33" s="19">
        <v>4783.5220000000008</v>
      </c>
      <c r="E33" t="str">
        <f t="shared" si="0"/>
        <v>New Jersey</v>
      </c>
      <c r="F33" s="22">
        <f t="shared" si="1"/>
        <v>35764.312000000013</v>
      </c>
    </row>
    <row r="34" spans="1:6" x14ac:dyDescent="0.3">
      <c r="A34" s="15" t="s">
        <v>267</v>
      </c>
      <c r="B34" s="19">
        <v>310876.27099999978</v>
      </c>
      <c r="E34" t="str">
        <f t="shared" si="0"/>
        <v>New Mexico</v>
      </c>
      <c r="F34" s="22">
        <f t="shared" si="1"/>
        <v>4783.5220000000008</v>
      </c>
    </row>
    <row r="35" spans="1:6" x14ac:dyDescent="0.3">
      <c r="A35" s="15" t="s">
        <v>88</v>
      </c>
      <c r="B35" s="19">
        <v>55603.163999999968</v>
      </c>
      <c r="E35" t="str">
        <f t="shared" si="0"/>
        <v>New York</v>
      </c>
      <c r="F35" s="22">
        <f t="shared" si="1"/>
        <v>310876.27099999978</v>
      </c>
    </row>
    <row r="36" spans="1:6" x14ac:dyDescent="0.3">
      <c r="A36" s="15" t="s">
        <v>7449</v>
      </c>
      <c r="B36" s="19">
        <v>919.91</v>
      </c>
      <c r="E36" t="str">
        <f t="shared" si="0"/>
        <v>North Carolina</v>
      </c>
      <c r="F36" s="22">
        <f t="shared" si="1"/>
        <v>55603.163999999968</v>
      </c>
    </row>
    <row r="37" spans="1:6" x14ac:dyDescent="0.3">
      <c r="A37" s="15" t="s">
        <v>498</v>
      </c>
      <c r="B37" s="19">
        <v>78258.135999999926</v>
      </c>
      <c r="E37" t="str">
        <f t="shared" si="0"/>
        <v>North Dakota</v>
      </c>
      <c r="F37" s="22">
        <f t="shared" si="1"/>
        <v>919.91</v>
      </c>
    </row>
    <row r="38" spans="1:6" x14ac:dyDescent="0.3">
      <c r="A38" s="15" t="s">
        <v>649</v>
      </c>
      <c r="B38" s="19">
        <v>19683.390000000003</v>
      </c>
      <c r="E38" t="str">
        <f t="shared" si="0"/>
        <v>Ohio</v>
      </c>
      <c r="F38" s="22">
        <f t="shared" si="1"/>
        <v>78258.135999999926</v>
      </c>
    </row>
    <row r="39" spans="1:6" x14ac:dyDescent="0.3">
      <c r="A39" s="15" t="s">
        <v>420</v>
      </c>
      <c r="B39" s="19">
        <v>17431.149999999991</v>
      </c>
      <c r="E39" t="str">
        <f t="shared" si="0"/>
        <v>Oklahoma</v>
      </c>
      <c r="F39" s="22">
        <f t="shared" si="1"/>
        <v>19683.390000000003</v>
      </c>
    </row>
    <row r="40" spans="1:6" x14ac:dyDescent="0.3">
      <c r="A40" s="15" t="s">
        <v>147</v>
      </c>
      <c r="B40" s="19">
        <v>116511.91400000003</v>
      </c>
      <c r="E40" t="str">
        <f t="shared" si="0"/>
        <v>Oregon</v>
      </c>
      <c r="F40" s="22">
        <f t="shared" si="1"/>
        <v>17431.149999999991</v>
      </c>
    </row>
    <row r="41" spans="1:6" x14ac:dyDescent="0.3">
      <c r="A41" s="15" t="s">
        <v>1399</v>
      </c>
      <c r="B41" s="19">
        <v>22627.955999999995</v>
      </c>
      <c r="E41" t="str">
        <f t="shared" si="0"/>
        <v>Pennsylvania</v>
      </c>
      <c r="F41" s="22">
        <f t="shared" si="1"/>
        <v>116511.91400000003</v>
      </c>
    </row>
    <row r="42" spans="1:6" x14ac:dyDescent="0.3">
      <c r="A42" s="15" t="s">
        <v>383</v>
      </c>
      <c r="B42" s="19">
        <v>8481.7099999999991</v>
      </c>
      <c r="E42" t="str">
        <f t="shared" si="0"/>
        <v>Rhode Island</v>
      </c>
      <c r="F42" s="22">
        <f t="shared" si="1"/>
        <v>22627.955999999995</v>
      </c>
    </row>
    <row r="43" spans="1:6" x14ac:dyDescent="0.3">
      <c r="A43" s="15" t="s">
        <v>5326</v>
      </c>
      <c r="B43" s="19">
        <v>1315.5600000000002</v>
      </c>
      <c r="E43" t="str">
        <f t="shared" si="0"/>
        <v>South Carolina</v>
      </c>
      <c r="F43" s="22">
        <f t="shared" si="1"/>
        <v>8481.7099999999991</v>
      </c>
    </row>
    <row r="44" spans="1:6" x14ac:dyDescent="0.3">
      <c r="A44" s="15" t="s">
        <v>335</v>
      </c>
      <c r="B44" s="19">
        <v>30661.872999999981</v>
      </c>
      <c r="E44" t="str">
        <f t="shared" si="0"/>
        <v>South Dakota</v>
      </c>
      <c r="F44" s="22">
        <f t="shared" si="1"/>
        <v>1315.5600000000002</v>
      </c>
    </row>
    <row r="45" spans="1:6" x14ac:dyDescent="0.3">
      <c r="A45" s="15" t="s">
        <v>104</v>
      </c>
      <c r="B45" s="19">
        <v>170188.04580000002</v>
      </c>
      <c r="E45" t="str">
        <f t="shared" si="0"/>
        <v>Tennessee</v>
      </c>
      <c r="F45" s="22">
        <f t="shared" si="1"/>
        <v>30661.872999999981</v>
      </c>
    </row>
    <row r="46" spans="1:6" x14ac:dyDescent="0.3">
      <c r="A46" s="15" t="s">
        <v>121</v>
      </c>
      <c r="B46" s="19">
        <v>11220.055999999999</v>
      </c>
      <c r="E46" t="str">
        <f t="shared" si="0"/>
        <v>Texas</v>
      </c>
      <c r="F46" s="22">
        <f t="shared" si="1"/>
        <v>170188.04580000002</v>
      </c>
    </row>
    <row r="47" spans="1:6" x14ac:dyDescent="0.3">
      <c r="A47" s="15" t="s">
        <v>5203</v>
      </c>
      <c r="B47" s="19">
        <v>8929.369999999999</v>
      </c>
      <c r="E47" t="str">
        <f t="shared" si="0"/>
        <v>Utah</v>
      </c>
      <c r="F47" s="22">
        <f t="shared" si="1"/>
        <v>11220.055999999999</v>
      </c>
    </row>
    <row r="48" spans="1:6" x14ac:dyDescent="0.3">
      <c r="A48" s="15" t="s">
        <v>319</v>
      </c>
      <c r="B48" s="19">
        <v>70636.719999999987</v>
      </c>
      <c r="E48" t="str">
        <f t="shared" si="0"/>
        <v>Vermont</v>
      </c>
      <c r="F48" s="22">
        <f t="shared" si="1"/>
        <v>8929.369999999999</v>
      </c>
    </row>
    <row r="49" spans="1:6" x14ac:dyDescent="0.3">
      <c r="A49" s="15" t="s">
        <v>96</v>
      </c>
      <c r="B49" s="19">
        <v>138641.26999999993</v>
      </c>
      <c r="E49" t="str">
        <f t="shared" si="0"/>
        <v>Virginia</v>
      </c>
      <c r="F49" s="22">
        <f t="shared" si="1"/>
        <v>70636.719999999987</v>
      </c>
    </row>
    <row r="50" spans="1:6" x14ac:dyDescent="0.3">
      <c r="A50" s="15" t="s">
        <v>9726</v>
      </c>
      <c r="B50" s="19">
        <v>1209.8240000000001</v>
      </c>
      <c r="E50" t="str">
        <f t="shared" si="0"/>
        <v>Washington</v>
      </c>
      <c r="F50" s="22">
        <f t="shared" si="1"/>
        <v>138641.26999999993</v>
      </c>
    </row>
    <row r="51" spans="1:6" x14ac:dyDescent="0.3">
      <c r="A51" s="15" t="s">
        <v>114</v>
      </c>
      <c r="B51" s="19">
        <v>32114.610000000019</v>
      </c>
      <c r="E51" t="str">
        <f t="shared" si="0"/>
        <v>West Virginia</v>
      </c>
      <c r="F51" s="22">
        <f t="shared" si="1"/>
        <v>1209.8240000000001</v>
      </c>
    </row>
    <row r="52" spans="1:6" x14ac:dyDescent="0.3">
      <c r="A52" s="15" t="s">
        <v>8542</v>
      </c>
      <c r="B52" s="19">
        <v>1603.1360000000002</v>
      </c>
      <c r="E52" t="str">
        <f>A51</f>
        <v>Wisconsin</v>
      </c>
      <c r="F52" s="22">
        <f t="shared" si="1"/>
        <v>32114.610000000019</v>
      </c>
    </row>
    <row r="53" spans="1:6" x14ac:dyDescent="0.3">
      <c r="A53" s="7" t="s">
        <v>10933</v>
      </c>
      <c r="B53" s="20">
        <v>2297200.8603000003</v>
      </c>
      <c r="E53" t="str">
        <f t="shared" si="0"/>
        <v>Wyoming</v>
      </c>
      <c r="F53" s="22">
        <f t="shared" si="1"/>
        <v>1603.1360000000002</v>
      </c>
    </row>
    <row r="54" spans="1:6" x14ac:dyDescent="0.3">
      <c r="F54" s="2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860A-DA11-4819-AF99-BA45F5BFF546}">
  <dimension ref="A3:B9"/>
  <sheetViews>
    <sheetView workbookViewId="0">
      <selection activeCell="O17" sqref="O17"/>
    </sheetView>
  </sheetViews>
  <sheetFormatPr defaultRowHeight="14.4" x14ac:dyDescent="0.3"/>
  <cols>
    <col min="1" max="1" width="12.44140625" bestFit="1" customWidth="1"/>
    <col min="2" max="2" width="11.21875" bestFit="1" customWidth="1"/>
  </cols>
  <sheetData>
    <row r="3" spans="1:2" x14ac:dyDescent="0.3">
      <c r="A3" s="5" t="s">
        <v>10932</v>
      </c>
      <c r="B3" s="13" t="s">
        <v>10946</v>
      </c>
    </row>
    <row r="4" spans="1:2" x14ac:dyDescent="0.3">
      <c r="A4" s="6" t="s">
        <v>75</v>
      </c>
      <c r="B4" s="18">
        <v>203412.73300000009</v>
      </c>
    </row>
    <row r="5" spans="1:2" x14ac:dyDescent="0.3">
      <c r="A5" s="15" t="s">
        <v>56</v>
      </c>
      <c r="B5" s="19">
        <v>206965.53200000009</v>
      </c>
    </row>
    <row r="6" spans="1:2" x14ac:dyDescent="0.3">
      <c r="A6" s="15" t="s">
        <v>59</v>
      </c>
      <c r="B6" s="19">
        <v>223843.60800000012</v>
      </c>
    </row>
    <row r="7" spans="1:2" x14ac:dyDescent="0.3">
      <c r="A7" s="15" t="s">
        <v>36</v>
      </c>
      <c r="B7" s="19">
        <v>328449.1030000007</v>
      </c>
    </row>
    <row r="8" spans="1:2" x14ac:dyDescent="0.3">
      <c r="A8" s="15" t="s">
        <v>72</v>
      </c>
      <c r="B8" s="19">
        <v>330007.05400000012</v>
      </c>
    </row>
    <row r="9" spans="1:2" x14ac:dyDescent="0.3">
      <c r="A9" s="7" t="s">
        <v>10933</v>
      </c>
      <c r="B9" s="20">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706E-2518-4708-8B17-43C4B56F201D}">
  <dimension ref="A3:N17"/>
  <sheetViews>
    <sheetView workbookViewId="0">
      <selection activeCell="S40" sqref="S40"/>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6.5546875" bestFit="1" customWidth="1"/>
  </cols>
  <sheetData>
    <row r="3" spans="1:14" x14ac:dyDescent="0.3">
      <c r="A3" s="5" t="s">
        <v>10932</v>
      </c>
      <c r="B3" s="14" t="s">
        <v>10946</v>
      </c>
      <c r="C3" s="29"/>
      <c r="D3" s="30" t="s">
        <v>10932</v>
      </c>
      <c r="E3" s="14" t="s">
        <v>10947</v>
      </c>
      <c r="F3" s="29"/>
      <c r="G3" s="30" t="s">
        <v>10932</v>
      </c>
      <c r="H3" s="14" t="s">
        <v>10948</v>
      </c>
      <c r="I3" s="29"/>
      <c r="J3" s="30" t="s">
        <v>10932</v>
      </c>
      <c r="K3" s="14" t="s">
        <v>10949</v>
      </c>
      <c r="L3" s="29"/>
      <c r="M3" s="30" t="s">
        <v>10932</v>
      </c>
      <c r="N3" s="14" t="s">
        <v>10950</v>
      </c>
    </row>
    <row r="4" spans="1:14" x14ac:dyDescent="0.3">
      <c r="A4" s="6" t="s">
        <v>10934</v>
      </c>
      <c r="B4" s="14">
        <v>95365.937600000019</v>
      </c>
      <c r="C4" s="29"/>
      <c r="D4" s="31" t="s">
        <v>10934</v>
      </c>
      <c r="E4" s="14">
        <v>9199.2699999999986</v>
      </c>
      <c r="F4" s="29"/>
      <c r="G4" s="31" t="s">
        <v>10934</v>
      </c>
      <c r="H4" s="14">
        <v>1500</v>
      </c>
      <c r="I4" s="29"/>
      <c r="J4" s="31" t="s">
        <v>10934</v>
      </c>
      <c r="K4" s="14">
        <v>387</v>
      </c>
      <c r="L4" s="29"/>
      <c r="M4" s="31" t="s">
        <v>10934</v>
      </c>
      <c r="N4" s="14">
        <v>9.6462848596792869E-2</v>
      </c>
    </row>
    <row r="5" spans="1:14" x14ac:dyDescent="0.3">
      <c r="A5" s="15" t="s">
        <v>10935</v>
      </c>
      <c r="B5" s="16">
        <v>60172.649400000024</v>
      </c>
      <c r="C5" s="29"/>
      <c r="D5" s="32" t="s">
        <v>10935</v>
      </c>
      <c r="E5" s="16">
        <v>10288.898699999991</v>
      </c>
      <c r="F5" s="29"/>
      <c r="G5" s="32" t="s">
        <v>10935</v>
      </c>
      <c r="H5" s="16">
        <v>1068</v>
      </c>
      <c r="I5" s="29"/>
      <c r="J5" s="32" t="s">
        <v>10935</v>
      </c>
      <c r="K5" s="16">
        <v>301</v>
      </c>
      <c r="L5" s="29"/>
      <c r="M5" s="32" t="s">
        <v>10935</v>
      </c>
      <c r="N5" s="16">
        <v>0.17098962406664425</v>
      </c>
    </row>
    <row r="6" spans="1:14" x14ac:dyDescent="0.3">
      <c r="A6" s="15" t="s">
        <v>10936</v>
      </c>
      <c r="B6" s="16">
        <v>199252.98399999991</v>
      </c>
      <c r="C6" s="29"/>
      <c r="D6" s="32" t="s">
        <v>10936</v>
      </c>
      <c r="E6" s="16">
        <v>26806.573700000015</v>
      </c>
      <c r="F6" s="29"/>
      <c r="G6" s="32" t="s">
        <v>10936</v>
      </c>
      <c r="H6" s="16">
        <v>2491</v>
      </c>
      <c r="I6" s="29"/>
      <c r="J6" s="32" t="s">
        <v>10936</v>
      </c>
      <c r="K6" s="16">
        <v>680</v>
      </c>
      <c r="L6" s="29"/>
      <c r="M6" s="32" t="s">
        <v>10936</v>
      </c>
      <c r="N6" s="16">
        <v>0.13453536886554246</v>
      </c>
    </row>
    <row r="7" spans="1:14" x14ac:dyDescent="0.3">
      <c r="A7" s="15" t="s">
        <v>10937</v>
      </c>
      <c r="B7" s="16">
        <v>141851.5674</v>
      </c>
      <c r="C7" s="29"/>
      <c r="D7" s="32" t="s">
        <v>10937</v>
      </c>
      <c r="E7" s="16">
        <v>13437.806799999998</v>
      </c>
      <c r="F7" s="29"/>
      <c r="G7" s="32" t="s">
        <v>10937</v>
      </c>
      <c r="H7" s="16">
        <v>2441</v>
      </c>
      <c r="I7" s="29"/>
      <c r="J7" s="32" t="s">
        <v>10937</v>
      </c>
      <c r="K7" s="16">
        <v>663</v>
      </c>
      <c r="L7" s="29"/>
      <c r="M7" s="32" t="s">
        <v>10937</v>
      </c>
      <c r="N7" s="16">
        <v>9.4731465053942004E-2</v>
      </c>
    </row>
    <row r="8" spans="1:14" x14ac:dyDescent="0.3">
      <c r="A8" s="15" t="s">
        <v>10938</v>
      </c>
      <c r="B8" s="16">
        <v>156122.28669999994</v>
      </c>
      <c r="C8" s="29"/>
      <c r="D8" s="32" t="s">
        <v>10938</v>
      </c>
      <c r="E8" s="16">
        <v>22308.51279999999</v>
      </c>
      <c r="F8" s="29"/>
      <c r="G8" s="32" t="s">
        <v>10938</v>
      </c>
      <c r="H8" s="16">
        <v>2850</v>
      </c>
      <c r="I8" s="29"/>
      <c r="J8" s="32" t="s">
        <v>10938</v>
      </c>
      <c r="K8" s="16">
        <v>750</v>
      </c>
      <c r="L8" s="29"/>
      <c r="M8" s="32" t="s">
        <v>10938</v>
      </c>
      <c r="N8" s="16">
        <v>0.14289127626517142</v>
      </c>
    </row>
    <row r="9" spans="1:14" x14ac:dyDescent="0.3">
      <c r="A9" s="15" t="s">
        <v>10939</v>
      </c>
      <c r="B9" s="16">
        <v>147082.61130000011</v>
      </c>
      <c r="C9" s="29"/>
      <c r="D9" s="32" t="s">
        <v>10939</v>
      </c>
      <c r="E9" s="16">
        <v>20899.334500000012</v>
      </c>
      <c r="F9" s="29"/>
      <c r="G9" s="32" t="s">
        <v>10939</v>
      </c>
      <c r="H9" s="16">
        <v>2644</v>
      </c>
      <c r="I9" s="29"/>
      <c r="J9" s="32" t="s">
        <v>10939</v>
      </c>
      <c r="K9" s="16">
        <v>709</v>
      </c>
      <c r="L9" s="29"/>
      <c r="M9" s="32" t="s">
        <v>10939</v>
      </c>
      <c r="N9" s="16">
        <v>0.1420924901678027</v>
      </c>
    </row>
    <row r="10" spans="1:14" x14ac:dyDescent="0.3">
      <c r="A10" s="15" t="s">
        <v>10940</v>
      </c>
      <c r="B10" s="16">
        <v>149580.83800000031</v>
      </c>
      <c r="C10" s="29"/>
      <c r="D10" s="32" t="s">
        <v>10940</v>
      </c>
      <c r="E10" s="16">
        <v>13535.38299999998</v>
      </c>
      <c r="F10" s="29"/>
      <c r="G10" s="32" t="s">
        <v>10940</v>
      </c>
      <c r="H10" s="16">
        <v>2705</v>
      </c>
      <c r="I10" s="29"/>
      <c r="J10" s="32" t="s">
        <v>10940</v>
      </c>
      <c r="K10" s="16">
        <v>708</v>
      </c>
      <c r="L10" s="29"/>
      <c r="M10" s="32" t="s">
        <v>10940</v>
      </c>
      <c r="N10" s="16">
        <v>9.0488749635163512E-2</v>
      </c>
    </row>
    <row r="11" spans="1:14" x14ac:dyDescent="0.3">
      <c r="A11" s="15" t="s">
        <v>10941</v>
      </c>
      <c r="B11" s="16">
        <v>159589.45099999988</v>
      </c>
      <c r="C11" s="29"/>
      <c r="D11" s="32" t="s">
        <v>10941</v>
      </c>
      <c r="E11" s="16">
        <v>21896.715399999972</v>
      </c>
      <c r="F11" s="29"/>
      <c r="G11" s="32" t="s">
        <v>10941</v>
      </c>
      <c r="H11" s="16">
        <v>2796</v>
      </c>
      <c r="I11" s="29"/>
      <c r="J11" s="32" t="s">
        <v>10941</v>
      </c>
      <c r="K11" s="16">
        <v>710</v>
      </c>
      <c r="L11" s="29"/>
      <c r="M11" s="32" t="s">
        <v>10941</v>
      </c>
      <c r="N11" s="16">
        <v>0.13720653378273723</v>
      </c>
    </row>
    <row r="12" spans="1:14" x14ac:dyDescent="0.3">
      <c r="A12" s="15" t="s">
        <v>10942</v>
      </c>
      <c r="B12" s="16">
        <v>309770.09970000025</v>
      </c>
      <c r="C12" s="29"/>
      <c r="D12" s="32" t="s">
        <v>10942</v>
      </c>
      <c r="E12" s="16">
        <v>37293.192500000034</v>
      </c>
      <c r="F12" s="29"/>
      <c r="G12" s="32" t="s">
        <v>10942</v>
      </c>
      <c r="H12" s="16">
        <v>5073</v>
      </c>
      <c r="I12" s="29"/>
      <c r="J12" s="32" t="s">
        <v>10942</v>
      </c>
      <c r="K12" s="16">
        <v>1386</v>
      </c>
      <c r="L12" s="29"/>
      <c r="M12" s="32" t="s">
        <v>10942</v>
      </c>
      <c r="N12" s="16">
        <v>0.12038990379031732</v>
      </c>
    </row>
    <row r="13" spans="1:14" x14ac:dyDescent="0.3">
      <c r="A13" s="15" t="s">
        <v>10943</v>
      </c>
      <c r="B13" s="16">
        <v>197115.20170000009</v>
      </c>
      <c r="C13" s="29"/>
      <c r="D13" s="32" t="s">
        <v>10943</v>
      </c>
      <c r="E13" s="16">
        <v>31469.663800000035</v>
      </c>
      <c r="F13" s="29"/>
      <c r="G13" s="32" t="s">
        <v>10943</v>
      </c>
      <c r="H13" s="16">
        <v>3095</v>
      </c>
      <c r="I13" s="29"/>
      <c r="J13" s="32" t="s">
        <v>10943</v>
      </c>
      <c r="K13" s="16">
        <v>817</v>
      </c>
      <c r="L13" s="29"/>
      <c r="M13" s="32" t="s">
        <v>10943</v>
      </c>
      <c r="N13" s="16">
        <v>0.15965112547684351</v>
      </c>
    </row>
    <row r="14" spans="1:14" x14ac:dyDescent="0.3">
      <c r="A14" s="15" t="s">
        <v>10944</v>
      </c>
      <c r="B14" s="16">
        <v>349120.07400000008</v>
      </c>
      <c r="C14" s="29"/>
      <c r="D14" s="32" t="s">
        <v>10944</v>
      </c>
      <c r="E14" s="16">
        <v>35825.536599999927</v>
      </c>
      <c r="F14" s="29"/>
      <c r="G14" s="32" t="s">
        <v>10944</v>
      </c>
      <c r="H14" s="16">
        <v>5741</v>
      </c>
      <c r="I14" s="29"/>
      <c r="J14" s="32" t="s">
        <v>10944</v>
      </c>
      <c r="K14" s="16">
        <v>1462</v>
      </c>
      <c r="L14" s="29"/>
      <c r="M14" s="32" t="s">
        <v>10944</v>
      </c>
      <c r="N14" s="16">
        <v>0.10261666191099604</v>
      </c>
    </row>
    <row r="15" spans="1:14" x14ac:dyDescent="0.3">
      <c r="A15" s="15" t="s">
        <v>10945</v>
      </c>
      <c r="B15" s="16">
        <v>332177.15950000001</v>
      </c>
      <c r="C15" s="29"/>
      <c r="D15" s="32" t="s">
        <v>10945</v>
      </c>
      <c r="E15" s="16">
        <v>43436.13390000003</v>
      </c>
      <c r="F15" s="29"/>
      <c r="G15" s="32" t="s">
        <v>10945</v>
      </c>
      <c r="H15" s="16">
        <v>5469</v>
      </c>
      <c r="I15" s="29"/>
      <c r="J15" s="32" t="s">
        <v>10945</v>
      </c>
      <c r="K15" s="16">
        <v>1421</v>
      </c>
      <c r="L15" s="29"/>
      <c r="M15" s="32" t="s">
        <v>10945</v>
      </c>
      <c r="N15" s="16">
        <v>0.13076195234308405</v>
      </c>
    </row>
    <row r="16" spans="1:14" x14ac:dyDescent="0.3">
      <c r="A16" s="7" t="s">
        <v>10933</v>
      </c>
      <c r="B16" s="17">
        <v>2297200.8603000008</v>
      </c>
      <c r="C16" s="29"/>
      <c r="D16" s="33" t="s">
        <v>10933</v>
      </c>
      <c r="E16" s="17">
        <v>286397.02169999998</v>
      </c>
      <c r="F16" s="29"/>
      <c r="G16" s="33" t="s">
        <v>10933</v>
      </c>
      <c r="H16" s="17">
        <v>37873</v>
      </c>
      <c r="I16" s="29"/>
      <c r="J16" s="33" t="s">
        <v>10933</v>
      </c>
      <c r="K16" s="17">
        <v>9994</v>
      </c>
      <c r="L16" s="29"/>
      <c r="M16" s="33" t="s">
        <v>10933</v>
      </c>
      <c r="N16" s="17">
        <v>0.12467217240315856</v>
      </c>
    </row>
    <row r="17" spans="2:14" x14ac:dyDescent="0.3">
      <c r="B17" s="34">
        <f>GETPIVOTDATA("Sales",$A$3)</f>
        <v>2297200.8603000008</v>
      </c>
      <c r="C17" s="34"/>
      <c r="D17" s="34"/>
      <c r="E17" s="34">
        <f>GETPIVOTDATA("Profit",$D$3)</f>
        <v>286397.02169999998</v>
      </c>
      <c r="F17" s="34"/>
      <c r="G17" s="34"/>
      <c r="H17" s="35">
        <f>GETPIVOTDATA("Quantity",$G$3)</f>
        <v>37873</v>
      </c>
      <c r="I17" s="34"/>
      <c r="J17" s="34"/>
      <c r="K17" s="35">
        <f>GETPIVOTDATA("Order ID",$J$3)</f>
        <v>9994</v>
      </c>
      <c r="L17" s="34"/>
      <c r="M17" s="34"/>
      <c r="N17" s="36">
        <f>GETPIVOTDATA("Profit Ratio",$M$3)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1EC14-4D18-4B1C-AD35-672396D684FD}">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6.5546875" bestFit="1" customWidth="1"/>
    <col min="7" max="7" width="10.6640625" bestFit="1" customWidth="1"/>
    <col min="8" max="9" width="12" bestFit="1" customWidth="1"/>
    <col min="10" max="10" width="10" bestFit="1" customWidth="1"/>
    <col min="11" max="11" width="12" bestFit="1" customWidth="1"/>
    <col min="12" max="12" width="12.6640625" bestFit="1" customWidth="1"/>
    <col min="13"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12" x14ac:dyDescent="0.3">
      <c r="A3" s="5" t="s">
        <v>10932</v>
      </c>
      <c r="B3" s="4" t="s">
        <v>10946</v>
      </c>
      <c r="C3" s="39" t="s">
        <v>10947</v>
      </c>
      <c r="D3" s="39" t="s">
        <v>10948</v>
      </c>
      <c r="E3" s="39" t="s">
        <v>10949</v>
      </c>
      <c r="F3" s="8" t="s">
        <v>10950</v>
      </c>
    </row>
    <row r="4" spans="1:12" x14ac:dyDescent="0.3">
      <c r="A4" s="6">
        <v>2011</v>
      </c>
      <c r="B4" s="27">
        <v>484247.49810000096</v>
      </c>
      <c r="C4" s="40">
        <v>49543.974100000007</v>
      </c>
      <c r="D4" s="40">
        <v>7581</v>
      </c>
      <c r="E4" s="40">
        <v>1993</v>
      </c>
      <c r="F4" s="28">
        <v>0.10231126499236715</v>
      </c>
    </row>
    <row r="5" spans="1:12" x14ac:dyDescent="0.3">
      <c r="A5" s="15">
        <v>2012</v>
      </c>
      <c r="B5" s="37">
        <v>470532.50899999985</v>
      </c>
      <c r="C5" s="41">
        <v>61618.603700000051</v>
      </c>
      <c r="D5" s="41">
        <v>7979</v>
      </c>
      <c r="E5" s="41">
        <v>2102</v>
      </c>
      <c r="F5" s="38">
        <v>0.13095504034557592</v>
      </c>
    </row>
    <row r="6" spans="1:12" x14ac:dyDescent="0.3">
      <c r="A6" s="15">
        <v>2013</v>
      </c>
      <c r="B6" s="37">
        <v>608473.83000000066</v>
      </c>
      <c r="C6" s="41">
        <v>81726.930800000177</v>
      </c>
      <c r="D6" s="41">
        <v>9810</v>
      </c>
      <c r="E6" s="41">
        <v>2580</v>
      </c>
      <c r="F6" s="38">
        <v>0.13431461924993568</v>
      </c>
    </row>
    <row r="7" spans="1:12" x14ac:dyDescent="0.3">
      <c r="A7" s="42">
        <v>2014</v>
      </c>
      <c r="B7" s="43">
        <v>733947.0231999997</v>
      </c>
      <c r="C7" s="44">
        <v>93507.513099999967</v>
      </c>
      <c r="D7" s="44">
        <v>12503</v>
      </c>
      <c r="E7" s="44">
        <v>3319</v>
      </c>
      <c r="F7" s="45">
        <v>0.12740362743390987</v>
      </c>
    </row>
    <row r="8" spans="1:12" x14ac:dyDescent="0.3">
      <c r="H8" s="46">
        <f>(GETPIVOTDATA("Sum of Sales",$A$3,"Year",2014)/GETPIVOTDATA("Sum of Sales",$A$3,"Year",2013))-1</f>
        <v>0.20620967905883303</v>
      </c>
      <c r="I8" s="46">
        <f>(GETPIVOTDATA("Sum of Profit",$A$3,"Year",2014)/GETPIVOTDATA("Sum of Profit",$A$3,"Year",2013))-1</f>
        <v>0.14414565902185772</v>
      </c>
      <c r="J8" s="46">
        <f>(GETPIVOTDATA("Sum of Quantity",$A$3,"Year",2014)/GETPIVOTDATA("Sum of Quantity",$A$3,"Year",2013))-1</f>
        <v>0.27451580020387367</v>
      </c>
      <c r="K8" s="46">
        <f>(GETPIVOTDATA("Count of Order ID",$A$3,"Year",2014)/GETPIVOTDATA("Count of Order ID",$A$3,"Year",2013))-1</f>
        <v>0.2864341085271318</v>
      </c>
      <c r="L8" s="46">
        <f>(GETPIVOTDATA("Sum of Profit Ratio",$A$3,"Year",2014)/GETPIVOTDATA("Sum of Profit Ratio",$A$3,"Year",2013))-1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Pie Chart</vt:lpstr>
      <vt:lpstr>Map Chart</vt:lpstr>
      <vt:lpstr>Top 5 </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Nithin Reddy</cp:lastModifiedBy>
  <dcterms:created xsi:type="dcterms:W3CDTF">2015-06-05T18:17:20Z</dcterms:created>
  <dcterms:modified xsi:type="dcterms:W3CDTF">2023-06-30T23:18:39Z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2023-06-30T17:18:04Z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bc97d06f-c03b-46df-b0ac-384208121662</vt:lpwstr>
  </property>
  <property fmtid="{D5CDD505-2E9C-101B-9397-08002B2CF9AE}" pid="7" name="MSIP_Label_defa4170-0d19-0005-0004-bc88714345d2_ActionId">
    <vt:lpwstr>b27c1f1a-ee89-4f85-aa60-a80d1df2b6a3</vt:lpwstr>
  </property>
  <property fmtid="{D5CDD505-2E9C-101B-9397-08002B2CF9AE}" pid="8" name="MSIP_Label_defa4170-0d19-0005-0004-bc88714345d2_ContentBits">
    <vt:lpwstr>0</vt:lpwstr>
  </property>
</Properties>
</file>