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5754\Downloads\ОВС\"/>
    </mc:Choice>
  </mc:AlternateContent>
  <xr:revisionPtr revIDLastSave="0" documentId="13_ncr:1_{F2C72AFE-3265-4244-9B63-5A0B2AFD1AAC}" xr6:coauthVersionLast="36" xr6:coauthVersionMax="36" xr10:uidLastSave="{00000000-0000-0000-0000-000000000000}"/>
  <bookViews>
    <workbookView xWindow="0" yWindow="0" windowWidth="28800" windowHeight="12225" xr2:uid="{22CE7A2D-69E1-4E41-A087-C7E8CE59EC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9" i="1" l="1"/>
  <c r="BB90" i="1"/>
  <c r="BB88" i="1"/>
  <c r="BA19" i="1"/>
  <c r="BA21" i="1" s="1"/>
  <c r="BA22" i="1" s="1"/>
  <c r="BB84" i="1"/>
  <c r="BB85" i="1"/>
  <c r="BB86" i="1"/>
  <c r="BB87" i="1"/>
  <c r="BB83" i="1"/>
  <c r="BA84" i="1"/>
  <c r="BA85" i="1"/>
  <c r="BA86" i="1"/>
  <c r="BA87" i="1"/>
  <c r="BA88" i="1"/>
  <c r="BA83" i="1"/>
  <c r="AZ84" i="1"/>
  <c r="AZ85" i="1"/>
  <c r="AZ86" i="1"/>
  <c r="AZ87" i="1"/>
  <c r="AZ88" i="1"/>
  <c r="AZ83" i="1"/>
  <c r="AJ72" i="1"/>
  <c r="BB64" i="1"/>
  <c r="BA64" i="1"/>
  <c r="AZ64" i="1"/>
  <c r="BB63" i="1"/>
  <c r="BA63" i="1"/>
  <c r="AZ63" i="1"/>
  <c r="BB62" i="1"/>
  <c r="BA62" i="1"/>
  <c r="AZ62" i="1"/>
  <c r="BB61" i="1"/>
  <c r="BA61" i="1"/>
  <c r="AZ61" i="1"/>
  <c r="BB60" i="1"/>
  <c r="BA60" i="1"/>
  <c r="AZ60" i="1"/>
  <c r="BB59" i="1"/>
  <c r="BA59" i="1"/>
  <c r="AZ59" i="1"/>
  <c r="AM46" i="1"/>
  <c r="AK46" i="1"/>
  <c r="BB38" i="1"/>
  <c r="BB39" i="1"/>
  <c r="BB40" i="1"/>
  <c r="BB41" i="1"/>
  <c r="BB42" i="1"/>
  <c r="BB37" i="1"/>
  <c r="BA38" i="1"/>
  <c r="BA39" i="1"/>
  <c r="BA40" i="1"/>
  <c r="BA41" i="1"/>
  <c r="BA42" i="1"/>
  <c r="BA37" i="1"/>
  <c r="AZ38" i="1"/>
  <c r="AZ39" i="1"/>
  <c r="AZ40" i="1"/>
  <c r="AZ41" i="1"/>
  <c r="AZ42" i="1"/>
  <c r="AZ37" i="1"/>
  <c r="BB21" i="1"/>
  <c r="BB22" i="1" s="1"/>
  <c r="BB16" i="1"/>
  <c r="BB17" i="1"/>
  <c r="BB18" i="1"/>
  <c r="BB19" i="1"/>
  <c r="BB20" i="1"/>
  <c r="BB15" i="1"/>
  <c r="BA16" i="1"/>
  <c r="BA17" i="1"/>
  <c r="BA18" i="1"/>
  <c r="BA20" i="1"/>
  <c r="BA15" i="1"/>
  <c r="AZ16" i="1"/>
  <c r="AZ17" i="1"/>
  <c r="AZ18" i="1"/>
  <c r="AZ19" i="1"/>
  <c r="AZ20" i="1"/>
  <c r="AZ15" i="1"/>
  <c r="BA89" i="1" l="1"/>
  <c r="BA90" i="1" s="1"/>
  <c r="BB65" i="1"/>
  <c r="BB66" i="1" s="1"/>
  <c r="BA65" i="1"/>
  <c r="BA66" i="1" s="1"/>
  <c r="BB43" i="1"/>
  <c r="BB44" i="1" s="1"/>
  <c r="BA43" i="1"/>
  <c r="BA44" i="1" s="1"/>
</calcChain>
</file>

<file path=xl/sharedStrings.xml><?xml version="1.0" encoding="utf-8"?>
<sst xmlns="http://schemas.openxmlformats.org/spreadsheetml/2006/main" count="718" uniqueCount="12">
  <si>
    <t>Время</t>
  </si>
  <si>
    <t>p0</t>
  </si>
  <si>
    <t>p1</t>
  </si>
  <si>
    <t>p2</t>
  </si>
  <si>
    <t>p3</t>
  </si>
  <si>
    <t>p4</t>
  </si>
  <si>
    <t>p5</t>
  </si>
  <si>
    <t>И</t>
  </si>
  <si>
    <t>Г</t>
  </si>
  <si>
    <t>Готов</t>
  </si>
  <si>
    <t>Исполн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</si>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</sst>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1" xfId="3" applyBorder="1"/>
    <xf numFmtId="0" fontId="2" fillId="2" borderId="0" xfId="1"/>
    <xf numFmtId="2" fontId="2" fillId="2" borderId="0" xfId="1" applyNumberFormat="1"/>
    <xf numFmtId="0" fontId="3" fillId="3" borderId="0" xfId="2"/>
    <xf numFmtId="2" fontId="3" fillId="3" borderId="0" xfId="2" applyNumberFormat="1"/>
    <xf numFmtId="0" fontId="0" fillId="0" borderId="5" xfId="0" applyBorder="1" applyAlignment="1"/>
    <xf numFmtId="0" fontId="0" fillId="0" borderId="6" xfId="0" applyFill="1" applyBorder="1"/>
  </cellXfs>
  <cellStyles count="4">
    <cellStyle name="40% — акцент5" xfId="3" builtinId="47"/>
    <cellStyle name="Обычный" xfId="0" builtinId="0"/>
    <cellStyle name="Плохой" xfId="2" builtinId="27"/>
    <cellStyle name="Хороший" xfId="1" builtinId="26"/>
  </cellStyles>
  <dxfs count="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121755</xdr:colOff>
      <xdr:row>9</xdr:row>
      <xdr:rowOff>14982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1BC4EB-2C96-4B88-AF15-2CF825F99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57775" cy="17294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157655</xdr:rowOff>
    </xdr:from>
    <xdr:to>
      <xdr:col>29</xdr:col>
      <xdr:colOff>851</xdr:colOff>
      <xdr:row>32</xdr:row>
      <xdr:rowOff>91263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37945CB-FDF2-46AF-9AE2-0A08A4864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8155"/>
          <a:ext cx="609685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66261</xdr:rowOff>
    </xdr:from>
    <xdr:to>
      <xdr:col>29</xdr:col>
      <xdr:colOff>111013</xdr:colOff>
      <xdr:row>54</xdr:row>
      <xdr:rowOff>123685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7C84F0C-41C3-4423-BF1D-4DE16BD55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448261"/>
          <a:ext cx="6115904" cy="1962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29</xdr:col>
      <xdr:colOff>120539</xdr:colOff>
      <xdr:row>78</xdr:row>
      <xdr:rowOff>171766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50EE3BD-2954-4953-B59C-0755E56FE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763500"/>
          <a:ext cx="6125430" cy="2267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7653-B54D-4A79-BC20-FF367D1D4C7F}">
  <dimension ref="B13:BB90"/>
  <sheetViews>
    <sheetView tabSelected="1" topLeftCell="A28" zoomScale="115" zoomScaleNormal="115" workbookViewId="0">
      <selection activeCell="BC89" sqref="BC89"/>
    </sheetView>
  </sheetViews>
  <sheetFormatPr defaultRowHeight="15" x14ac:dyDescent="0.25"/>
  <cols>
    <col min="1" max="41" width="3.140625" customWidth="1"/>
    <col min="42" max="51" width="3.28515625" customWidth="1"/>
  </cols>
  <sheetData>
    <row r="13" spans="5:54" x14ac:dyDescent="0.25">
      <c r="E13" s="4"/>
      <c r="F13" s="1" t="s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2"/>
    </row>
    <row r="14" spans="5:54" x14ac:dyDescent="0.25">
      <c r="E14" s="5"/>
      <c r="F14" s="6">
        <v>1</v>
      </c>
      <c r="G14" s="6">
        <v>2</v>
      </c>
      <c r="H14" s="6">
        <v>3</v>
      </c>
      <c r="I14" s="6">
        <v>4</v>
      </c>
      <c r="J14" s="6">
        <v>5</v>
      </c>
      <c r="K14" s="6">
        <v>6</v>
      </c>
      <c r="L14" s="6">
        <v>7</v>
      </c>
      <c r="M14" s="6">
        <v>8</v>
      </c>
      <c r="N14" s="6">
        <v>9</v>
      </c>
      <c r="O14" s="6">
        <v>10</v>
      </c>
      <c r="P14" s="6">
        <v>11</v>
      </c>
      <c r="Q14" s="6">
        <v>12</v>
      </c>
      <c r="R14" s="6">
        <v>13</v>
      </c>
      <c r="S14" s="6">
        <v>14</v>
      </c>
      <c r="T14" s="6">
        <v>15</v>
      </c>
      <c r="U14" s="6">
        <v>16</v>
      </c>
      <c r="V14" s="6">
        <v>17</v>
      </c>
      <c r="W14" s="6">
        <v>18</v>
      </c>
      <c r="X14" s="6">
        <v>19</v>
      </c>
      <c r="Y14" s="6">
        <v>20</v>
      </c>
      <c r="Z14" s="6">
        <v>21</v>
      </c>
      <c r="AA14" s="6">
        <v>22</v>
      </c>
      <c r="AB14" s="6">
        <v>23</v>
      </c>
      <c r="AC14" s="6">
        <v>24</v>
      </c>
      <c r="AD14" s="6">
        <v>25</v>
      </c>
      <c r="AE14" s="6">
        <v>26</v>
      </c>
      <c r="AF14" s="6">
        <v>27</v>
      </c>
      <c r="AG14" s="6">
        <v>28</v>
      </c>
      <c r="AH14" s="6">
        <v>29</v>
      </c>
      <c r="AI14" s="6">
        <v>30</v>
      </c>
      <c r="AJ14" s="6">
        <v>31</v>
      </c>
      <c r="AK14" s="6">
        <v>32</v>
      </c>
      <c r="AL14" s="6">
        <v>33</v>
      </c>
      <c r="AZ14" t="s">
        <v>10</v>
      </c>
      <c r="BA14" t="s">
        <v>9</v>
      </c>
      <c r="BB14" t="s">
        <v>11</v>
      </c>
    </row>
    <row r="15" spans="5:54" x14ac:dyDescent="0.25">
      <c r="E15" s="6" t="s">
        <v>1</v>
      </c>
      <c r="F15" s="3" t="s">
        <v>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>
        <f>COUNTIF(F15:AL15,"И")</f>
        <v>1</v>
      </c>
      <c r="BA15" s="7">
        <f>COUNTIF(F15:AL15,"Г")</f>
        <v>0</v>
      </c>
      <c r="BB15" s="9">
        <f>COUNTIF(F15:AL15, "&lt;&gt;")</f>
        <v>1</v>
      </c>
    </row>
    <row r="16" spans="5:54" x14ac:dyDescent="0.25">
      <c r="E16" s="6" t="s">
        <v>2</v>
      </c>
      <c r="F16" s="3" t="s">
        <v>8</v>
      </c>
      <c r="G16" s="3" t="s">
        <v>7</v>
      </c>
      <c r="H16" s="3" t="s">
        <v>7</v>
      </c>
      <c r="I16" s="3" t="s">
        <v>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>
        <f>COUNTIF(F16:AL16,"И")</f>
        <v>3</v>
      </c>
      <c r="BA16" s="7">
        <f>COUNTIF(F16:AL16,"Г")</f>
        <v>1</v>
      </c>
      <c r="BB16" s="9">
        <f>COUNTIF(F16:AL16, "&lt;&gt;")</f>
        <v>4</v>
      </c>
    </row>
    <row r="17" spans="5:54" x14ac:dyDescent="0.25">
      <c r="E17" s="6" t="s">
        <v>3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7</v>
      </c>
      <c r="K17" s="3" t="s">
        <v>7</v>
      </c>
      <c r="L17" s="3" t="s">
        <v>7</v>
      </c>
      <c r="M17" s="3" t="s">
        <v>8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7</v>
      </c>
      <c r="V17" s="3" t="s">
        <v>7</v>
      </c>
      <c r="W17" s="3" t="s">
        <v>7</v>
      </c>
      <c r="X17" s="3" t="s">
        <v>8</v>
      </c>
      <c r="Y17" s="3" t="s">
        <v>8</v>
      </c>
      <c r="Z17" s="3" t="s">
        <v>8</v>
      </c>
      <c r="AA17" s="3" t="s">
        <v>8</v>
      </c>
      <c r="AB17" s="3" t="s">
        <v>8</v>
      </c>
      <c r="AC17" s="3" t="s">
        <v>7</v>
      </c>
      <c r="AD17" s="3" t="s">
        <v>7</v>
      </c>
      <c r="AE17" s="3" t="s">
        <v>7</v>
      </c>
      <c r="AF17" s="3" t="s">
        <v>8</v>
      </c>
      <c r="AG17" s="3" t="s">
        <v>8</v>
      </c>
      <c r="AH17" s="3" t="s">
        <v>8</v>
      </c>
      <c r="AI17" s="3" t="s">
        <v>7</v>
      </c>
      <c r="AJ17" s="3" t="s">
        <v>7</v>
      </c>
      <c r="AK17" s="3" t="s">
        <v>7</v>
      </c>
      <c r="AL17" s="3"/>
      <c r="AZ17">
        <f>COUNTIF(F17:AL17,"И")</f>
        <v>12</v>
      </c>
      <c r="BA17" s="7">
        <f>COUNTIF(F17:AL17,"Г")</f>
        <v>20</v>
      </c>
      <c r="BB17" s="9">
        <f>COUNTIF(F17:AL17, "&lt;&gt;")</f>
        <v>32</v>
      </c>
    </row>
    <row r="18" spans="5:54" x14ac:dyDescent="0.25">
      <c r="E18" s="6" t="s">
        <v>4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8</v>
      </c>
      <c r="K18" s="3" t="s">
        <v>8</v>
      </c>
      <c r="L18" s="3" t="s">
        <v>8</v>
      </c>
      <c r="M18" s="3" t="s">
        <v>7</v>
      </c>
      <c r="N18" s="3" t="s">
        <v>7</v>
      </c>
      <c r="O18" s="3" t="s">
        <v>7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8</v>
      </c>
      <c r="W18" s="3" t="s">
        <v>8</v>
      </c>
      <c r="X18" s="3" t="s">
        <v>7</v>
      </c>
      <c r="Y18" s="3" t="s">
        <v>7</v>
      </c>
      <c r="Z18" s="3" t="s">
        <v>7</v>
      </c>
      <c r="AA18" s="3" t="s">
        <v>8</v>
      </c>
      <c r="AB18" s="3" t="s">
        <v>8</v>
      </c>
      <c r="AC18" s="3" t="s">
        <v>8</v>
      </c>
      <c r="AD18" s="3" t="s">
        <v>8</v>
      </c>
      <c r="AE18" s="3" t="s">
        <v>8</v>
      </c>
      <c r="AF18" s="3" t="s">
        <v>7</v>
      </c>
      <c r="AG18" s="3" t="s">
        <v>7</v>
      </c>
      <c r="AH18" s="3" t="s">
        <v>7</v>
      </c>
      <c r="AI18" s="3" t="s">
        <v>8</v>
      </c>
      <c r="AJ18" s="3" t="s">
        <v>8</v>
      </c>
      <c r="AK18" s="3" t="s">
        <v>8</v>
      </c>
      <c r="AL18" s="3" t="s">
        <v>7</v>
      </c>
      <c r="AZ18">
        <f>COUNTIF(F18:AL18,"И")</f>
        <v>10</v>
      </c>
      <c r="BA18" s="7">
        <f>COUNTIF(F18:AL18,"Г")</f>
        <v>23</v>
      </c>
      <c r="BB18" s="9">
        <f>COUNTIF(F18:AL18, "&lt;&gt;")</f>
        <v>33</v>
      </c>
    </row>
    <row r="19" spans="5:54" x14ac:dyDescent="0.25">
      <c r="E19" s="6" t="s">
        <v>5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8</v>
      </c>
      <c r="K19" s="3" t="s">
        <v>8</v>
      </c>
      <c r="L19" s="3" t="s">
        <v>8</v>
      </c>
      <c r="M19" s="3" t="s">
        <v>8</v>
      </c>
      <c r="N19" s="3" t="s">
        <v>8</v>
      </c>
      <c r="O19" s="3" t="s">
        <v>8</v>
      </c>
      <c r="P19" s="3" t="s">
        <v>7</v>
      </c>
      <c r="Q19" s="3" t="s">
        <v>7</v>
      </c>
      <c r="R19" s="3" t="s">
        <v>7</v>
      </c>
      <c r="S19" s="3" t="s">
        <v>8</v>
      </c>
      <c r="T19" s="3" t="s">
        <v>8</v>
      </c>
      <c r="U19" s="3" t="s">
        <v>8</v>
      </c>
      <c r="V19" s="3" t="s">
        <v>8</v>
      </c>
      <c r="W19" s="3" t="s">
        <v>8</v>
      </c>
      <c r="X19" s="3" t="s">
        <v>8</v>
      </c>
      <c r="Y19" s="3" t="s">
        <v>8</v>
      </c>
      <c r="Z19" s="3" t="s">
        <v>8</v>
      </c>
      <c r="AA19" s="3" t="s">
        <v>7</v>
      </c>
      <c r="AB19" s="3" t="s">
        <v>7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Z19">
        <f>COUNTIF(F19:AL19,"И")</f>
        <v>5</v>
      </c>
      <c r="BA19" s="7">
        <f>COUNTIF(F19:AL19,"Г")</f>
        <v>18</v>
      </c>
      <c r="BB19" s="9">
        <f>COUNTIF(F19:AL19, "&lt;&gt;")</f>
        <v>23</v>
      </c>
    </row>
    <row r="20" spans="5:54" x14ac:dyDescent="0.25">
      <c r="E20" s="6" t="s">
        <v>6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8</v>
      </c>
      <c r="K20" s="3" t="s">
        <v>8</v>
      </c>
      <c r="L20" s="3" t="s">
        <v>8</v>
      </c>
      <c r="M20" s="3" t="s">
        <v>8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7</v>
      </c>
      <c r="T20" s="3" t="s">
        <v>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>
        <f>COUNTIF(F20:AL20,"И")</f>
        <v>2</v>
      </c>
      <c r="BA20" s="7">
        <f>COUNTIF(F20:AL20,"Г")</f>
        <v>13</v>
      </c>
      <c r="BB20" s="9">
        <f>COUNTIF(F20:AL20, "&lt;&gt;")</f>
        <v>15</v>
      </c>
    </row>
    <row r="21" spans="5:54" x14ac:dyDescent="0.25">
      <c r="BA21" s="7">
        <f>SUM(BA15:BA20)</f>
        <v>75</v>
      </c>
      <c r="BB21" s="9">
        <f>SUM(BB15:BB20)</f>
        <v>108</v>
      </c>
    </row>
    <row r="22" spans="5:54" x14ac:dyDescent="0.25">
      <c r="BA22" s="8">
        <f>BA21/6</f>
        <v>12.5</v>
      </c>
      <c r="BB22" s="10">
        <f>BB21/6</f>
        <v>18</v>
      </c>
    </row>
    <row r="35" spans="2:54" x14ac:dyDescent="0.25">
      <c r="B35" s="4" t="s">
        <v>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2"/>
    </row>
    <row r="36" spans="2:54" x14ac:dyDescent="0.25">
      <c r="B36" s="11"/>
      <c r="C36" s="6">
        <v>1</v>
      </c>
      <c r="D36" s="6">
        <v>2</v>
      </c>
      <c r="E36" s="6">
        <v>3</v>
      </c>
      <c r="F36" s="6">
        <v>4</v>
      </c>
      <c r="G36" s="6">
        <v>5</v>
      </c>
      <c r="H36" s="6">
        <v>6</v>
      </c>
      <c r="I36" s="6">
        <v>7</v>
      </c>
      <c r="J36" s="6">
        <v>8</v>
      </c>
      <c r="K36" s="6">
        <v>9</v>
      </c>
      <c r="L36" s="6">
        <v>10</v>
      </c>
      <c r="M36" s="6">
        <v>11</v>
      </c>
      <c r="N36" s="6">
        <v>12</v>
      </c>
      <c r="O36" s="6">
        <v>13</v>
      </c>
      <c r="P36" s="6">
        <v>14</v>
      </c>
      <c r="Q36" s="6">
        <v>15</v>
      </c>
      <c r="R36" s="6">
        <v>16</v>
      </c>
      <c r="S36" s="6">
        <v>17</v>
      </c>
      <c r="T36" s="6">
        <v>18</v>
      </c>
      <c r="U36" s="6">
        <v>19</v>
      </c>
      <c r="V36" s="6">
        <v>20</v>
      </c>
      <c r="W36" s="6">
        <v>21</v>
      </c>
      <c r="X36" s="6">
        <v>22</v>
      </c>
      <c r="Y36" s="6">
        <v>23</v>
      </c>
      <c r="Z36" s="6">
        <v>24</v>
      </c>
      <c r="AA36" s="6">
        <v>25</v>
      </c>
      <c r="AB36" s="6">
        <v>26</v>
      </c>
      <c r="AC36" s="6">
        <v>27</v>
      </c>
      <c r="AD36" s="6">
        <v>28</v>
      </c>
      <c r="AE36" s="6">
        <v>29</v>
      </c>
      <c r="AF36" s="6">
        <v>30</v>
      </c>
      <c r="AG36" s="6">
        <v>31</v>
      </c>
      <c r="AH36" s="6">
        <v>32</v>
      </c>
      <c r="AI36" s="6">
        <v>33</v>
      </c>
      <c r="AJ36" s="6">
        <v>34</v>
      </c>
      <c r="AK36" s="6">
        <v>35</v>
      </c>
      <c r="AL36" s="6">
        <v>36</v>
      </c>
      <c r="AM36" s="6">
        <v>37</v>
      </c>
      <c r="AN36" s="6">
        <v>38</v>
      </c>
      <c r="AO36" s="6">
        <v>39</v>
      </c>
      <c r="AP36" s="6">
        <v>40</v>
      </c>
      <c r="AQ36" s="6">
        <v>41</v>
      </c>
      <c r="AR36" s="6">
        <v>42</v>
      </c>
      <c r="AS36" s="6">
        <v>43</v>
      </c>
      <c r="AZ36" t="s">
        <v>10</v>
      </c>
      <c r="BA36" t="s">
        <v>9</v>
      </c>
      <c r="BB36" t="s">
        <v>11</v>
      </c>
    </row>
    <row r="37" spans="2:54" x14ac:dyDescent="0.25">
      <c r="B37" s="6" t="s">
        <v>1</v>
      </c>
      <c r="C37" s="3" t="s">
        <v>7</v>
      </c>
      <c r="D37" s="3" t="s">
        <v>7</v>
      </c>
      <c r="E37" s="3" t="s">
        <v>8</v>
      </c>
      <c r="F37" s="3" t="s">
        <v>8</v>
      </c>
      <c r="G37" s="3" t="s">
        <v>8</v>
      </c>
      <c r="H37" s="3" t="s">
        <v>8</v>
      </c>
      <c r="I37" s="3" t="s">
        <v>8</v>
      </c>
      <c r="J37" s="3" t="s">
        <v>8</v>
      </c>
      <c r="K37" s="3" t="s">
        <v>8</v>
      </c>
      <c r="L37" s="3" t="s">
        <v>8</v>
      </c>
      <c r="M37" s="3" t="s">
        <v>8</v>
      </c>
      <c r="N37" s="3" t="s">
        <v>8</v>
      </c>
      <c r="O37" s="3" t="s">
        <v>7</v>
      </c>
      <c r="P37" s="3" t="s">
        <v>7</v>
      </c>
      <c r="Q37" s="3" t="s">
        <v>8</v>
      </c>
      <c r="R37" s="3" t="s">
        <v>8</v>
      </c>
      <c r="S37" s="3" t="s">
        <v>8</v>
      </c>
      <c r="T37" s="3" t="s">
        <v>8</v>
      </c>
      <c r="U37" s="3" t="s">
        <v>8</v>
      </c>
      <c r="V37" s="3" t="s">
        <v>8</v>
      </c>
      <c r="W37" s="3" t="s">
        <v>8</v>
      </c>
      <c r="X37" s="3" t="s">
        <v>8</v>
      </c>
      <c r="Y37" s="3" t="s">
        <v>8</v>
      </c>
      <c r="Z37" s="3" t="s">
        <v>7</v>
      </c>
      <c r="AA37" s="3" t="s">
        <v>7</v>
      </c>
      <c r="AB37" s="3" t="s">
        <v>8</v>
      </c>
      <c r="AC37" s="3" t="s">
        <v>8</v>
      </c>
      <c r="AD37" s="3" t="s">
        <v>8</v>
      </c>
      <c r="AE37" s="3" t="s">
        <v>8</v>
      </c>
      <c r="AF37" s="3" t="s">
        <v>8</v>
      </c>
      <c r="AG37" s="3" t="s">
        <v>8</v>
      </c>
      <c r="AH37" s="3" t="s">
        <v>7</v>
      </c>
      <c r="AI37" s="3" t="s">
        <v>7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Z37">
        <f>COUNTIF(C37:AS37,"И")</f>
        <v>8</v>
      </c>
      <c r="BA37" s="7">
        <f>COUNTIF(C37:AS37,"Г")</f>
        <v>25</v>
      </c>
      <c r="BB37" s="9">
        <f>COUNTIF(C37:AS37, "&lt;&gt;")</f>
        <v>33</v>
      </c>
    </row>
    <row r="38" spans="2:54" x14ac:dyDescent="0.25">
      <c r="B38" s="6" t="s">
        <v>2</v>
      </c>
      <c r="C38" s="3" t="s">
        <v>8</v>
      </c>
      <c r="D38" s="3" t="s">
        <v>8</v>
      </c>
      <c r="E38" s="3" t="s">
        <v>7</v>
      </c>
      <c r="F38" s="3" t="s">
        <v>7</v>
      </c>
      <c r="G38" s="3" t="s">
        <v>8</v>
      </c>
      <c r="H38" s="3" t="s">
        <v>8</v>
      </c>
      <c r="I38" s="3" t="s">
        <v>8</v>
      </c>
      <c r="J38" s="3" t="s">
        <v>8</v>
      </c>
      <c r="K38" s="3" t="s">
        <v>8</v>
      </c>
      <c r="L38" s="3" t="s">
        <v>8</v>
      </c>
      <c r="M38" s="3" t="s">
        <v>8</v>
      </c>
      <c r="N38" s="3" t="s">
        <v>8</v>
      </c>
      <c r="O38" s="3" t="s">
        <v>8</v>
      </c>
      <c r="P38" s="3" t="s">
        <v>8</v>
      </c>
      <c r="Q38" s="3" t="s">
        <v>7</v>
      </c>
      <c r="R38" s="3" t="s">
        <v>7</v>
      </c>
      <c r="S38" s="3" t="s">
        <v>8</v>
      </c>
      <c r="T38" s="3" t="s">
        <v>8</v>
      </c>
      <c r="U38" s="3" t="s">
        <v>8</v>
      </c>
      <c r="V38" s="3" t="s">
        <v>8</v>
      </c>
      <c r="W38" s="3" t="s">
        <v>8</v>
      </c>
      <c r="X38" s="3" t="s">
        <v>8</v>
      </c>
      <c r="Y38" s="3" t="s">
        <v>8</v>
      </c>
      <c r="Z38" s="3" t="s">
        <v>8</v>
      </c>
      <c r="AA38" s="3" t="s">
        <v>8</v>
      </c>
      <c r="AB38" s="3" t="s">
        <v>7</v>
      </c>
      <c r="AC38" s="3" t="s">
        <v>7</v>
      </c>
      <c r="AD38" s="3" t="s">
        <v>8</v>
      </c>
      <c r="AE38" s="3" t="s">
        <v>8</v>
      </c>
      <c r="AF38" s="3" t="s">
        <v>8</v>
      </c>
      <c r="AG38" s="3" t="s">
        <v>8</v>
      </c>
      <c r="AH38" s="3" t="s">
        <v>8</v>
      </c>
      <c r="AI38" s="3" t="s">
        <v>8</v>
      </c>
      <c r="AJ38" s="3" t="s">
        <v>7</v>
      </c>
      <c r="AK38" s="3" t="s">
        <v>7</v>
      </c>
      <c r="AL38" s="3" t="s">
        <v>8</v>
      </c>
      <c r="AM38" s="3" t="s">
        <v>8</v>
      </c>
      <c r="AN38" s="3" t="s">
        <v>7</v>
      </c>
      <c r="AO38" s="3" t="s">
        <v>7</v>
      </c>
      <c r="AP38" s="12" t="s">
        <v>8</v>
      </c>
      <c r="AQ38" s="3" t="s">
        <v>8</v>
      </c>
      <c r="AR38" s="3" t="s">
        <v>7</v>
      </c>
      <c r="AS38" s="3" t="s">
        <v>7</v>
      </c>
      <c r="AZ38">
        <f t="shared" ref="AZ38:AZ42" si="0">COUNTIF(C38:AS38,"И")</f>
        <v>12</v>
      </c>
      <c r="BA38" s="7">
        <f t="shared" ref="BA38:BA42" si="1">COUNTIF(C38:AS38,"Г")</f>
        <v>31</v>
      </c>
      <c r="BB38" s="9">
        <f t="shared" ref="BB38:BB42" si="2">COUNTIF(C38:AS38, "&lt;&gt;")</f>
        <v>43</v>
      </c>
    </row>
    <row r="39" spans="2:54" x14ac:dyDescent="0.25">
      <c r="B39" s="6" t="s">
        <v>3</v>
      </c>
      <c r="C39" s="3" t="s">
        <v>8</v>
      </c>
      <c r="D39" s="3" t="s">
        <v>8</v>
      </c>
      <c r="E39" s="3" t="s">
        <v>8</v>
      </c>
      <c r="F39" s="3" t="s">
        <v>8</v>
      </c>
      <c r="G39" s="3" t="s">
        <v>7</v>
      </c>
      <c r="H39" s="3" t="s">
        <v>7</v>
      </c>
      <c r="I39" s="3" t="s">
        <v>8</v>
      </c>
      <c r="J39" s="3" t="s">
        <v>8</v>
      </c>
      <c r="K39" s="3" t="s">
        <v>8</v>
      </c>
      <c r="L39" s="3" t="s">
        <v>8</v>
      </c>
      <c r="M39" s="3" t="s">
        <v>8</v>
      </c>
      <c r="N39" s="3" t="s">
        <v>8</v>
      </c>
      <c r="O39" s="3" t="s">
        <v>8</v>
      </c>
      <c r="P39" s="3" t="s">
        <v>8</v>
      </c>
      <c r="Q39" s="3" t="s">
        <v>8</v>
      </c>
      <c r="R39" s="3" t="s">
        <v>8</v>
      </c>
      <c r="S39" s="3" t="s">
        <v>7</v>
      </c>
      <c r="T39" s="3" t="s">
        <v>7</v>
      </c>
      <c r="U39" s="3" t="s">
        <v>8</v>
      </c>
      <c r="V39" s="3" t="s">
        <v>8</v>
      </c>
      <c r="W39" s="3" t="s">
        <v>8</v>
      </c>
      <c r="X39" s="3" t="s">
        <v>8</v>
      </c>
      <c r="Y39" s="3" t="s">
        <v>8</v>
      </c>
      <c r="Z39" s="3" t="s">
        <v>8</v>
      </c>
      <c r="AA39" s="3" t="s">
        <v>8</v>
      </c>
      <c r="AB39" s="3" t="s">
        <v>8</v>
      </c>
      <c r="AC39" s="3" t="s">
        <v>8</v>
      </c>
      <c r="AD39" s="3" t="s">
        <v>7</v>
      </c>
      <c r="AE39" s="3" t="s">
        <v>7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Z39">
        <f t="shared" si="0"/>
        <v>6</v>
      </c>
      <c r="BA39" s="7">
        <f t="shared" si="1"/>
        <v>23</v>
      </c>
      <c r="BB39" s="9">
        <f t="shared" si="2"/>
        <v>29</v>
      </c>
    </row>
    <row r="40" spans="2:54" x14ac:dyDescent="0.25">
      <c r="B40" s="6" t="s">
        <v>4</v>
      </c>
      <c r="C40" s="3" t="s">
        <v>8</v>
      </c>
      <c r="D40" s="3" t="s">
        <v>8</v>
      </c>
      <c r="E40" s="3" t="s">
        <v>8</v>
      </c>
      <c r="F40" s="3" t="s">
        <v>8</v>
      </c>
      <c r="G40" s="3" t="s">
        <v>8</v>
      </c>
      <c r="H40" s="3" t="s">
        <v>8</v>
      </c>
      <c r="I40" s="3" t="s">
        <v>7</v>
      </c>
      <c r="J40" s="3" t="s">
        <v>7</v>
      </c>
      <c r="K40" s="3" t="s">
        <v>8</v>
      </c>
      <c r="L40" s="3" t="s">
        <v>8</v>
      </c>
      <c r="M40" s="3" t="s">
        <v>8</v>
      </c>
      <c r="N40" s="3" t="s">
        <v>8</v>
      </c>
      <c r="O40" s="3" t="s">
        <v>8</v>
      </c>
      <c r="P40" s="3" t="s">
        <v>8</v>
      </c>
      <c r="Q40" s="3" t="s">
        <v>8</v>
      </c>
      <c r="R40" s="3" t="s">
        <v>8</v>
      </c>
      <c r="S40" s="3" t="s">
        <v>8</v>
      </c>
      <c r="T40" s="3" t="s">
        <v>8</v>
      </c>
      <c r="U40" s="3" t="s">
        <v>7</v>
      </c>
      <c r="V40" s="3" t="s">
        <v>7</v>
      </c>
      <c r="W40" s="3" t="s">
        <v>8</v>
      </c>
      <c r="X40" s="3" t="s">
        <v>8</v>
      </c>
      <c r="Y40" s="3" t="s">
        <v>8</v>
      </c>
      <c r="Z40" s="3" t="s">
        <v>8</v>
      </c>
      <c r="AA40" s="3" t="s">
        <v>8</v>
      </c>
      <c r="AB40" s="3" t="s">
        <v>8</v>
      </c>
      <c r="AC40" s="3" t="s">
        <v>8</v>
      </c>
      <c r="AD40" s="3" t="s">
        <v>8</v>
      </c>
      <c r="AE40" s="3" t="s">
        <v>8</v>
      </c>
      <c r="AF40" s="3" t="s">
        <v>7</v>
      </c>
      <c r="AG40" s="3" t="s">
        <v>7</v>
      </c>
      <c r="AH40" s="3" t="s">
        <v>8</v>
      </c>
      <c r="AI40" s="3" t="s">
        <v>8</v>
      </c>
      <c r="AJ40" s="3" t="s">
        <v>8</v>
      </c>
      <c r="AK40" s="3" t="s">
        <v>8</v>
      </c>
      <c r="AL40" s="3" t="s">
        <v>7</v>
      </c>
      <c r="AM40" s="3" t="s">
        <v>7</v>
      </c>
      <c r="AN40" s="12" t="s">
        <v>8</v>
      </c>
      <c r="AO40" s="3" t="s">
        <v>8</v>
      </c>
      <c r="AP40" s="3" t="s">
        <v>7</v>
      </c>
      <c r="AQ40" s="3" t="s">
        <v>7</v>
      </c>
      <c r="AS40" s="3"/>
      <c r="AZ40">
        <f t="shared" si="0"/>
        <v>10</v>
      </c>
      <c r="BA40" s="7">
        <f t="shared" si="1"/>
        <v>31</v>
      </c>
      <c r="BB40" s="9">
        <f t="shared" si="2"/>
        <v>41</v>
      </c>
    </row>
    <row r="41" spans="2:54" x14ac:dyDescent="0.25">
      <c r="B41" s="6" t="s">
        <v>5</v>
      </c>
      <c r="C41" s="3" t="s">
        <v>8</v>
      </c>
      <c r="D41" s="3" t="s">
        <v>8</v>
      </c>
      <c r="E41" s="3" t="s">
        <v>8</v>
      </c>
      <c r="F41" s="3" t="s">
        <v>8</v>
      </c>
      <c r="G41" s="3" t="s">
        <v>8</v>
      </c>
      <c r="H41" s="3" t="s">
        <v>8</v>
      </c>
      <c r="I41" s="3" t="s">
        <v>8</v>
      </c>
      <c r="J41" s="3" t="s">
        <v>8</v>
      </c>
      <c r="K41" s="3" t="s">
        <v>7</v>
      </c>
      <c r="L41" s="3" t="s">
        <v>7</v>
      </c>
      <c r="M41" s="3" t="s">
        <v>8</v>
      </c>
      <c r="N41" s="3" t="s">
        <v>8</v>
      </c>
      <c r="O41" s="3" t="s">
        <v>8</v>
      </c>
      <c r="P41" s="3" t="s">
        <v>8</v>
      </c>
      <c r="Q41" s="3" t="s">
        <v>8</v>
      </c>
      <c r="R41" s="3" t="s">
        <v>8</v>
      </c>
      <c r="S41" s="3" t="s">
        <v>8</v>
      </c>
      <c r="T41" s="3" t="s">
        <v>8</v>
      </c>
      <c r="U41" s="3" t="s">
        <v>8</v>
      </c>
      <c r="V41" s="3" t="s">
        <v>8</v>
      </c>
      <c r="W41" s="3" t="s">
        <v>7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Z41">
        <f t="shared" si="0"/>
        <v>3</v>
      </c>
      <c r="BA41" s="7">
        <f t="shared" si="1"/>
        <v>18</v>
      </c>
      <c r="BB41" s="9">
        <f t="shared" si="2"/>
        <v>21</v>
      </c>
    </row>
    <row r="42" spans="2:54" x14ac:dyDescent="0.25">
      <c r="B42" s="6" t="s">
        <v>6</v>
      </c>
      <c r="C42" s="3" t="s">
        <v>8</v>
      </c>
      <c r="D42" s="3" t="s">
        <v>8</v>
      </c>
      <c r="E42" s="3" t="s">
        <v>8</v>
      </c>
      <c r="F42" s="3" t="s">
        <v>8</v>
      </c>
      <c r="G42" s="3" t="s">
        <v>8</v>
      </c>
      <c r="H42" s="3" t="s">
        <v>8</v>
      </c>
      <c r="I42" s="3" t="s">
        <v>8</v>
      </c>
      <c r="J42" s="3" t="s">
        <v>8</v>
      </c>
      <c r="K42" s="3" t="s">
        <v>8</v>
      </c>
      <c r="L42" s="3" t="s">
        <v>8</v>
      </c>
      <c r="M42" s="3" t="s">
        <v>7</v>
      </c>
      <c r="N42" s="3" t="s">
        <v>7</v>
      </c>
      <c r="O42" s="3" t="s">
        <v>8</v>
      </c>
      <c r="P42" s="3" t="s">
        <v>8</v>
      </c>
      <c r="Q42" s="3" t="s">
        <v>8</v>
      </c>
      <c r="R42" s="3" t="s">
        <v>8</v>
      </c>
      <c r="S42" s="3" t="s">
        <v>8</v>
      </c>
      <c r="T42" s="3" t="s">
        <v>8</v>
      </c>
      <c r="U42" s="3" t="s">
        <v>8</v>
      </c>
      <c r="V42" s="3" t="s">
        <v>8</v>
      </c>
      <c r="W42" s="3" t="s">
        <v>8</v>
      </c>
      <c r="X42" s="3" t="s">
        <v>7</v>
      </c>
      <c r="Y42" s="3" t="s">
        <v>7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Z42">
        <f t="shared" si="0"/>
        <v>4</v>
      </c>
      <c r="BA42" s="7">
        <f t="shared" si="1"/>
        <v>19</v>
      </c>
      <c r="BB42" s="9">
        <f t="shared" si="2"/>
        <v>23</v>
      </c>
    </row>
    <row r="43" spans="2:54" x14ac:dyDescent="0.25">
      <c r="BA43" s="7">
        <f>SUM(BA37:BA42)</f>
        <v>147</v>
      </c>
      <c r="BB43" s="9">
        <f>SUM(BB37:BB42)</f>
        <v>190</v>
      </c>
    </row>
    <row r="44" spans="2:54" x14ac:dyDescent="0.25">
      <c r="BA44" s="8">
        <f>BA43/6</f>
        <v>24.5</v>
      </c>
      <c r="BB44" s="10">
        <f>BB43/6</f>
        <v>31.666666666666668</v>
      </c>
    </row>
    <row r="46" spans="2:54" x14ac:dyDescent="0.25">
      <c r="AK46">
        <f>8+12+6+10+3+4</f>
        <v>43</v>
      </c>
      <c r="AM46">
        <f>12+7+4+9+6+2</f>
        <v>40</v>
      </c>
    </row>
    <row r="57" spans="2:54" x14ac:dyDescent="0.25">
      <c r="B57" s="4" t="s">
        <v>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2"/>
    </row>
    <row r="58" spans="2:54" x14ac:dyDescent="0.25">
      <c r="B58" s="11"/>
      <c r="C58" s="6">
        <v>1</v>
      </c>
      <c r="D58" s="6">
        <v>2</v>
      </c>
      <c r="E58" s="6">
        <v>3</v>
      </c>
      <c r="F58" s="6">
        <v>4</v>
      </c>
      <c r="G58" s="6">
        <v>5</v>
      </c>
      <c r="H58" s="6">
        <v>6</v>
      </c>
      <c r="I58" s="6">
        <v>7</v>
      </c>
      <c r="J58" s="6">
        <v>8</v>
      </c>
      <c r="K58" s="6">
        <v>9</v>
      </c>
      <c r="L58" s="6">
        <v>10</v>
      </c>
      <c r="M58" s="6">
        <v>11</v>
      </c>
      <c r="N58" s="6">
        <v>12</v>
      </c>
      <c r="O58" s="6">
        <v>13</v>
      </c>
      <c r="P58" s="6">
        <v>14</v>
      </c>
      <c r="Q58" s="6">
        <v>15</v>
      </c>
      <c r="R58" s="6">
        <v>16</v>
      </c>
      <c r="S58" s="6">
        <v>17</v>
      </c>
      <c r="T58" s="6">
        <v>18</v>
      </c>
      <c r="U58" s="6">
        <v>19</v>
      </c>
      <c r="V58" s="6">
        <v>20</v>
      </c>
      <c r="W58" s="6">
        <v>21</v>
      </c>
      <c r="X58" s="6">
        <v>22</v>
      </c>
      <c r="Y58" s="6">
        <v>23</v>
      </c>
      <c r="Z58" s="6">
        <v>24</v>
      </c>
      <c r="AA58" s="6">
        <v>25</v>
      </c>
      <c r="AB58" s="6">
        <v>26</v>
      </c>
      <c r="AC58" s="6">
        <v>27</v>
      </c>
      <c r="AD58" s="6">
        <v>28</v>
      </c>
      <c r="AE58" s="6">
        <v>29</v>
      </c>
      <c r="AF58" s="6">
        <v>30</v>
      </c>
      <c r="AG58" s="6">
        <v>31</v>
      </c>
      <c r="AH58" s="6">
        <v>32</v>
      </c>
      <c r="AI58" s="6">
        <v>33</v>
      </c>
      <c r="AJ58" s="6">
        <v>34</v>
      </c>
      <c r="AK58" s="6">
        <v>35</v>
      </c>
      <c r="AL58" s="6">
        <v>36</v>
      </c>
      <c r="AM58" s="6">
        <v>37</v>
      </c>
      <c r="AN58" s="6">
        <v>38</v>
      </c>
      <c r="AO58" s="6">
        <v>39</v>
      </c>
      <c r="AP58" s="6">
        <v>40</v>
      </c>
      <c r="AZ58" t="s">
        <v>10</v>
      </c>
      <c r="BA58" t="s">
        <v>9</v>
      </c>
      <c r="BB58" t="s">
        <v>11</v>
      </c>
    </row>
    <row r="59" spans="2:54" x14ac:dyDescent="0.25">
      <c r="B59" s="6" t="s">
        <v>1</v>
      </c>
      <c r="C59" s="3" t="s">
        <v>7</v>
      </c>
      <c r="D59" s="3" t="s">
        <v>7</v>
      </c>
      <c r="E59" s="3" t="s">
        <v>8</v>
      </c>
      <c r="F59" s="3" t="s">
        <v>8</v>
      </c>
      <c r="G59" s="3" t="s">
        <v>8</v>
      </c>
      <c r="H59" s="3" t="s">
        <v>8</v>
      </c>
      <c r="I59" s="3" t="s">
        <v>8</v>
      </c>
      <c r="J59" s="3" t="s">
        <v>8</v>
      </c>
      <c r="K59" s="3" t="s">
        <v>8</v>
      </c>
      <c r="L59" s="3" t="s">
        <v>8</v>
      </c>
      <c r="M59" s="3" t="s">
        <v>8</v>
      </c>
      <c r="N59" s="3" t="s">
        <v>8</v>
      </c>
      <c r="O59" s="3" t="s">
        <v>7</v>
      </c>
      <c r="P59" s="3" t="s">
        <v>7</v>
      </c>
      <c r="Q59" s="3" t="s">
        <v>8</v>
      </c>
      <c r="R59" s="3" t="s">
        <v>8</v>
      </c>
      <c r="S59" s="3" t="s">
        <v>8</v>
      </c>
      <c r="T59" s="3" t="s">
        <v>8</v>
      </c>
      <c r="U59" s="3" t="s">
        <v>8</v>
      </c>
      <c r="V59" s="3" t="s">
        <v>8</v>
      </c>
      <c r="W59" s="3" t="s">
        <v>8</v>
      </c>
      <c r="X59" s="3" t="s">
        <v>8</v>
      </c>
      <c r="Y59" s="3" t="s">
        <v>7</v>
      </c>
      <c r="Z59" s="3" t="s">
        <v>7</v>
      </c>
      <c r="AA59" s="3" t="s">
        <v>8</v>
      </c>
      <c r="AB59" s="3" t="s">
        <v>8</v>
      </c>
      <c r="AC59" s="3" t="s">
        <v>8</v>
      </c>
      <c r="AD59" s="3" t="s">
        <v>8</v>
      </c>
      <c r="AE59" s="3" t="s">
        <v>8</v>
      </c>
      <c r="AF59" s="3" t="s">
        <v>8</v>
      </c>
      <c r="AG59" s="3" t="s">
        <v>7</v>
      </c>
      <c r="AH59" s="3" t="s">
        <v>7</v>
      </c>
      <c r="AI59" s="3" t="s">
        <v>8</v>
      </c>
      <c r="AJ59" s="3" t="s">
        <v>8</v>
      </c>
      <c r="AK59" s="3" t="s">
        <v>8</v>
      </c>
      <c r="AL59" s="3" t="s">
        <v>7</v>
      </c>
      <c r="AM59" s="3" t="s">
        <v>7</v>
      </c>
      <c r="AN59" s="3" t="s">
        <v>8</v>
      </c>
      <c r="AO59" s="3" t="s">
        <v>7</v>
      </c>
      <c r="AP59" s="3" t="s">
        <v>7</v>
      </c>
      <c r="AZ59">
        <f>COUNTIF(C59:AS59,"И")</f>
        <v>12</v>
      </c>
      <c r="BA59" s="7">
        <f>COUNTIF(C59:AS59,"Г")</f>
        <v>28</v>
      </c>
      <c r="BB59" s="9">
        <f>COUNTIF(C59:AS59, "&lt;&gt;")</f>
        <v>40</v>
      </c>
    </row>
    <row r="60" spans="2:54" x14ac:dyDescent="0.25">
      <c r="B60" s="6" t="s">
        <v>2</v>
      </c>
      <c r="C60" s="3" t="s">
        <v>8</v>
      </c>
      <c r="D60" s="3" t="s">
        <v>8</v>
      </c>
      <c r="E60" s="3" t="s">
        <v>7</v>
      </c>
      <c r="F60" s="3" t="s">
        <v>7</v>
      </c>
      <c r="G60" s="3" t="s">
        <v>8</v>
      </c>
      <c r="H60" s="3" t="s">
        <v>8</v>
      </c>
      <c r="I60" s="3" t="s">
        <v>8</v>
      </c>
      <c r="J60" s="3" t="s">
        <v>8</v>
      </c>
      <c r="K60" s="3" t="s">
        <v>8</v>
      </c>
      <c r="L60" s="3" t="s">
        <v>8</v>
      </c>
      <c r="M60" s="3" t="s">
        <v>8</v>
      </c>
      <c r="N60" s="3" t="s">
        <v>8</v>
      </c>
      <c r="O60" s="3" t="s">
        <v>8</v>
      </c>
      <c r="P60" s="3" t="s">
        <v>8</v>
      </c>
      <c r="Q60" s="3" t="s">
        <v>7</v>
      </c>
      <c r="R60" s="3" t="s">
        <v>7</v>
      </c>
      <c r="S60" s="3" t="s">
        <v>8</v>
      </c>
      <c r="T60" s="3" t="s">
        <v>8</v>
      </c>
      <c r="U60" s="3" t="s">
        <v>8</v>
      </c>
      <c r="V60" s="3" t="s">
        <v>8</v>
      </c>
      <c r="W60" s="3" t="s">
        <v>8</v>
      </c>
      <c r="X60" s="3" t="s">
        <v>8</v>
      </c>
      <c r="Y60" s="3" t="s">
        <v>8</v>
      </c>
      <c r="Z60" s="3" t="s">
        <v>8</v>
      </c>
      <c r="AA60" s="3" t="s">
        <v>7</v>
      </c>
      <c r="AB60" s="3" t="s">
        <v>7</v>
      </c>
      <c r="AC60" s="3" t="s">
        <v>8</v>
      </c>
      <c r="AD60" s="3" t="s">
        <v>8</v>
      </c>
      <c r="AE60" s="3" t="s">
        <v>8</v>
      </c>
      <c r="AF60" s="3" t="s">
        <v>8</v>
      </c>
      <c r="AG60" s="3" t="s">
        <v>8</v>
      </c>
      <c r="AH60" s="3" t="s">
        <v>8</v>
      </c>
      <c r="AI60" s="3" t="s">
        <v>7</v>
      </c>
      <c r="AJ60" s="3"/>
      <c r="AK60" s="3"/>
      <c r="AL60" s="3"/>
      <c r="AM60" s="3"/>
      <c r="AN60" s="3"/>
      <c r="AO60" s="3"/>
      <c r="AP60" s="12"/>
      <c r="AZ60">
        <f t="shared" ref="AZ60:AZ64" si="3">COUNTIF(C60:AS60,"И")</f>
        <v>7</v>
      </c>
      <c r="BA60" s="7">
        <f t="shared" ref="BA60:BA64" si="4">COUNTIF(C60:AS60,"Г")</f>
        <v>26</v>
      </c>
      <c r="BB60" s="9">
        <f t="shared" ref="BB60:BB64" si="5">COUNTIF(C60:AS60, "&lt;&gt;")</f>
        <v>33</v>
      </c>
    </row>
    <row r="61" spans="2:54" x14ac:dyDescent="0.25">
      <c r="B61" s="6" t="s">
        <v>3</v>
      </c>
      <c r="C61" s="3" t="s">
        <v>8</v>
      </c>
      <c r="D61" s="3" t="s">
        <v>8</v>
      </c>
      <c r="E61" s="3" t="s">
        <v>8</v>
      </c>
      <c r="F61" s="3" t="s">
        <v>8</v>
      </c>
      <c r="G61" s="3" t="s">
        <v>7</v>
      </c>
      <c r="H61" s="3" t="s">
        <v>7</v>
      </c>
      <c r="I61" s="3" t="s">
        <v>8</v>
      </c>
      <c r="J61" s="3" t="s">
        <v>8</v>
      </c>
      <c r="K61" s="3" t="s">
        <v>8</v>
      </c>
      <c r="L61" s="3" t="s">
        <v>8</v>
      </c>
      <c r="M61" s="3" t="s">
        <v>8</v>
      </c>
      <c r="N61" s="3" t="s">
        <v>8</v>
      </c>
      <c r="O61" s="3" t="s">
        <v>8</v>
      </c>
      <c r="P61" s="3" t="s">
        <v>8</v>
      </c>
      <c r="Q61" s="3" t="s">
        <v>8</v>
      </c>
      <c r="R61" s="3" t="s">
        <v>8</v>
      </c>
      <c r="S61" s="3" t="s">
        <v>7</v>
      </c>
      <c r="T61" s="3" t="s">
        <v>7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Z61">
        <f t="shared" si="3"/>
        <v>4</v>
      </c>
      <c r="BA61" s="7">
        <f t="shared" si="4"/>
        <v>14</v>
      </c>
      <c r="BB61" s="9">
        <f t="shared" si="5"/>
        <v>18</v>
      </c>
    </row>
    <row r="62" spans="2:54" x14ac:dyDescent="0.25">
      <c r="B62" s="6" t="s">
        <v>4</v>
      </c>
      <c r="C62" s="3" t="s">
        <v>8</v>
      </c>
      <c r="D62" s="3" t="s">
        <v>8</v>
      </c>
      <c r="E62" s="3" t="s">
        <v>8</v>
      </c>
      <c r="F62" s="3" t="s">
        <v>8</v>
      </c>
      <c r="G62" s="3" t="s">
        <v>8</v>
      </c>
      <c r="H62" s="3" t="s">
        <v>8</v>
      </c>
      <c r="I62" s="3" t="s">
        <v>7</v>
      </c>
      <c r="J62" s="3" t="s">
        <v>7</v>
      </c>
      <c r="K62" s="3" t="s">
        <v>8</v>
      </c>
      <c r="L62" s="3" t="s">
        <v>8</v>
      </c>
      <c r="M62" s="3" t="s">
        <v>8</v>
      </c>
      <c r="N62" s="3" t="s">
        <v>8</v>
      </c>
      <c r="O62" s="3" t="s">
        <v>8</v>
      </c>
      <c r="P62" s="3" t="s">
        <v>8</v>
      </c>
      <c r="Q62" s="3" t="s">
        <v>8</v>
      </c>
      <c r="R62" s="3" t="s">
        <v>8</v>
      </c>
      <c r="S62" s="3" t="s">
        <v>8</v>
      </c>
      <c r="T62" s="3" t="s">
        <v>8</v>
      </c>
      <c r="U62" s="3" t="s">
        <v>7</v>
      </c>
      <c r="V62" s="3" t="s">
        <v>7</v>
      </c>
      <c r="W62" s="3" t="s">
        <v>8</v>
      </c>
      <c r="X62" s="3" t="s">
        <v>8</v>
      </c>
      <c r="Y62" s="3" t="s">
        <v>8</v>
      </c>
      <c r="Z62" s="3" t="s">
        <v>8</v>
      </c>
      <c r="AA62" s="3" t="s">
        <v>8</v>
      </c>
      <c r="AB62" s="3" t="s">
        <v>8</v>
      </c>
      <c r="AC62" s="3" t="s">
        <v>7</v>
      </c>
      <c r="AD62" s="3" t="s">
        <v>7</v>
      </c>
      <c r="AE62" s="3" t="s">
        <v>8</v>
      </c>
      <c r="AF62" s="3" t="s">
        <v>8</v>
      </c>
      <c r="AG62" s="3" t="s">
        <v>8</v>
      </c>
      <c r="AH62" s="3" t="s">
        <v>8</v>
      </c>
      <c r="AI62" s="3" t="s">
        <v>8</v>
      </c>
      <c r="AJ62" s="3" t="s">
        <v>7</v>
      </c>
      <c r="AK62" s="3" t="s">
        <v>7</v>
      </c>
      <c r="AL62" s="3" t="s">
        <v>8</v>
      </c>
      <c r="AM62" s="3" t="s">
        <v>8</v>
      </c>
      <c r="AN62" s="12" t="s">
        <v>7</v>
      </c>
      <c r="AO62" s="3"/>
      <c r="AP62" s="3"/>
      <c r="AZ62">
        <f t="shared" si="3"/>
        <v>9</v>
      </c>
      <c r="BA62" s="7">
        <f t="shared" si="4"/>
        <v>29</v>
      </c>
      <c r="BB62" s="9">
        <f t="shared" si="5"/>
        <v>38</v>
      </c>
    </row>
    <row r="63" spans="2:54" x14ac:dyDescent="0.25">
      <c r="B63" s="6" t="s">
        <v>5</v>
      </c>
      <c r="C63" s="3" t="s">
        <v>8</v>
      </c>
      <c r="D63" s="3" t="s">
        <v>8</v>
      </c>
      <c r="E63" s="3" t="s">
        <v>8</v>
      </c>
      <c r="F63" s="3" t="s">
        <v>8</v>
      </c>
      <c r="G63" s="3" t="s">
        <v>8</v>
      </c>
      <c r="H63" s="3" t="s">
        <v>8</v>
      </c>
      <c r="I63" s="3" t="s">
        <v>8</v>
      </c>
      <c r="J63" s="3" t="s">
        <v>8</v>
      </c>
      <c r="K63" s="3" t="s">
        <v>7</v>
      </c>
      <c r="L63" s="3" t="s">
        <v>7</v>
      </c>
      <c r="M63" s="3" t="s">
        <v>8</v>
      </c>
      <c r="N63" s="3" t="s">
        <v>8</v>
      </c>
      <c r="O63" s="3" t="s">
        <v>8</v>
      </c>
      <c r="P63" s="3" t="s">
        <v>8</v>
      </c>
      <c r="Q63" s="3" t="s">
        <v>8</v>
      </c>
      <c r="R63" s="3" t="s">
        <v>8</v>
      </c>
      <c r="S63" s="3" t="s">
        <v>8</v>
      </c>
      <c r="T63" s="3" t="s">
        <v>8</v>
      </c>
      <c r="U63" s="3" t="s">
        <v>8</v>
      </c>
      <c r="V63" s="3" t="s">
        <v>8</v>
      </c>
      <c r="W63" s="3" t="s">
        <v>7</v>
      </c>
      <c r="X63" s="3" t="s">
        <v>7</v>
      </c>
      <c r="Y63" s="3" t="s">
        <v>8</v>
      </c>
      <c r="Z63" s="3" t="s">
        <v>8</v>
      </c>
      <c r="AA63" s="3" t="s">
        <v>8</v>
      </c>
      <c r="AB63" s="3" t="s">
        <v>8</v>
      </c>
      <c r="AC63" s="3" t="s">
        <v>8</v>
      </c>
      <c r="AD63" s="3" t="s">
        <v>8</v>
      </c>
      <c r="AE63" s="3" t="s">
        <v>7</v>
      </c>
      <c r="AF63" s="3" t="s">
        <v>7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Z63">
        <f t="shared" si="3"/>
        <v>6</v>
      </c>
      <c r="BA63" s="7">
        <f t="shared" si="4"/>
        <v>24</v>
      </c>
      <c r="BB63" s="9">
        <f t="shared" si="5"/>
        <v>30</v>
      </c>
    </row>
    <row r="64" spans="2:54" x14ac:dyDescent="0.25">
      <c r="B64" s="6" t="s">
        <v>6</v>
      </c>
      <c r="C64" s="3" t="s">
        <v>8</v>
      </c>
      <c r="D64" s="3" t="s">
        <v>8</v>
      </c>
      <c r="E64" s="3" t="s">
        <v>8</v>
      </c>
      <c r="F64" s="3" t="s">
        <v>8</v>
      </c>
      <c r="G64" s="3" t="s">
        <v>8</v>
      </c>
      <c r="H64" s="3" t="s">
        <v>8</v>
      </c>
      <c r="I64" s="3" t="s">
        <v>8</v>
      </c>
      <c r="J64" s="3" t="s">
        <v>8</v>
      </c>
      <c r="K64" s="3" t="s">
        <v>8</v>
      </c>
      <c r="L64" s="3" t="s">
        <v>8</v>
      </c>
      <c r="M64" s="3" t="s">
        <v>7</v>
      </c>
      <c r="N64" s="3" t="s">
        <v>7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Z64">
        <f t="shared" si="3"/>
        <v>2</v>
      </c>
      <c r="BA64" s="7">
        <f t="shared" si="4"/>
        <v>10</v>
      </c>
      <c r="BB64" s="9">
        <f t="shared" si="5"/>
        <v>12</v>
      </c>
    </row>
    <row r="65" spans="36:54" x14ac:dyDescent="0.25">
      <c r="BA65" s="7">
        <f>SUM(BA59:BA64)</f>
        <v>131</v>
      </c>
      <c r="BB65" s="9">
        <f>SUM(BB59:BB64)</f>
        <v>171</v>
      </c>
    </row>
    <row r="66" spans="36:54" x14ac:dyDescent="0.25">
      <c r="BA66" s="8">
        <f>BA65/6</f>
        <v>21.833333333333332</v>
      </c>
      <c r="BB66" s="10">
        <f>BB65/6</f>
        <v>28.5</v>
      </c>
    </row>
    <row r="72" spans="36:54" x14ac:dyDescent="0.25">
      <c r="AJ72">
        <f>6+9+3+12+10+7</f>
        <v>47</v>
      </c>
    </row>
    <row r="81" spans="2:54" x14ac:dyDescent="0.25">
      <c r="B81" s="4" t="s">
        <v>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2"/>
    </row>
    <row r="82" spans="2:54" x14ac:dyDescent="0.25">
      <c r="B82" s="11"/>
      <c r="C82" s="6">
        <v>1</v>
      </c>
      <c r="D82" s="6">
        <v>2</v>
      </c>
      <c r="E82" s="6">
        <v>3</v>
      </c>
      <c r="F82" s="6">
        <v>4</v>
      </c>
      <c r="G82" s="6">
        <v>5</v>
      </c>
      <c r="H82" s="6">
        <v>6</v>
      </c>
      <c r="I82" s="6">
        <v>7</v>
      </c>
      <c r="J82" s="6">
        <v>8</v>
      </c>
      <c r="K82" s="6">
        <v>9</v>
      </c>
      <c r="L82" s="6">
        <v>10</v>
      </c>
      <c r="M82" s="6">
        <v>11</v>
      </c>
      <c r="N82" s="6">
        <v>12</v>
      </c>
      <c r="O82" s="6">
        <v>13</v>
      </c>
      <c r="P82" s="6">
        <v>14</v>
      </c>
      <c r="Q82" s="6">
        <v>15</v>
      </c>
      <c r="R82" s="6">
        <v>16</v>
      </c>
      <c r="S82" s="6">
        <v>17</v>
      </c>
      <c r="T82" s="6">
        <v>18</v>
      </c>
      <c r="U82" s="6">
        <v>19</v>
      </c>
      <c r="V82" s="6">
        <v>20</v>
      </c>
      <c r="W82" s="6">
        <v>21</v>
      </c>
      <c r="X82" s="6">
        <v>22</v>
      </c>
      <c r="Y82" s="6">
        <v>23</v>
      </c>
      <c r="Z82" s="6">
        <v>24</v>
      </c>
      <c r="AA82" s="6">
        <v>25</v>
      </c>
      <c r="AB82" s="6">
        <v>26</v>
      </c>
      <c r="AC82" s="6">
        <v>27</v>
      </c>
      <c r="AD82" s="6">
        <v>28</v>
      </c>
      <c r="AE82" s="6">
        <v>29</v>
      </c>
      <c r="AF82" s="6">
        <v>30</v>
      </c>
      <c r="AG82" s="6">
        <v>31</v>
      </c>
      <c r="AH82" s="6">
        <v>32</v>
      </c>
      <c r="AI82" s="6">
        <v>33</v>
      </c>
      <c r="AJ82" s="6">
        <v>34</v>
      </c>
      <c r="AK82" s="6">
        <v>35</v>
      </c>
      <c r="AL82" s="6">
        <v>36</v>
      </c>
      <c r="AM82" s="6">
        <v>37</v>
      </c>
      <c r="AN82" s="6">
        <v>38</v>
      </c>
      <c r="AO82" s="6">
        <v>39</v>
      </c>
      <c r="AP82" s="6">
        <v>40</v>
      </c>
      <c r="AQ82" s="6">
        <v>41</v>
      </c>
      <c r="AR82" s="6">
        <v>42</v>
      </c>
      <c r="AS82" s="6">
        <v>43</v>
      </c>
      <c r="AT82" s="6">
        <v>44</v>
      </c>
      <c r="AU82" s="6">
        <v>45</v>
      </c>
      <c r="AV82" s="6">
        <v>46</v>
      </c>
      <c r="AW82" s="6">
        <v>47</v>
      </c>
      <c r="AZ82" t="s">
        <v>10</v>
      </c>
      <c r="BA82" t="s">
        <v>9</v>
      </c>
      <c r="BB82" t="s">
        <v>11</v>
      </c>
    </row>
    <row r="83" spans="2:54" x14ac:dyDescent="0.25">
      <c r="B83" s="6" t="s">
        <v>1</v>
      </c>
      <c r="C83" s="3" t="s">
        <v>7</v>
      </c>
      <c r="D83" s="3" t="s">
        <v>7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  <c r="J83" s="3" t="s">
        <v>8</v>
      </c>
      <c r="K83" s="3" t="s">
        <v>8</v>
      </c>
      <c r="L83" s="3" t="s">
        <v>8</v>
      </c>
      <c r="M83" s="3" t="s">
        <v>8</v>
      </c>
      <c r="N83" s="3" t="s">
        <v>8</v>
      </c>
      <c r="O83" s="3" t="s">
        <v>8</v>
      </c>
      <c r="P83" s="3" t="s">
        <v>8</v>
      </c>
      <c r="Q83" s="3" t="s">
        <v>8</v>
      </c>
      <c r="R83" s="3" t="s">
        <v>8</v>
      </c>
      <c r="S83" s="3" t="s">
        <v>8</v>
      </c>
      <c r="T83" s="3" t="s">
        <v>8</v>
      </c>
      <c r="U83" s="3" t="s">
        <v>8</v>
      </c>
      <c r="V83" s="3" t="s">
        <v>8</v>
      </c>
      <c r="W83" s="3" t="s">
        <v>8</v>
      </c>
      <c r="X83" s="3" t="s">
        <v>8</v>
      </c>
      <c r="Y83" s="3" t="s">
        <v>8</v>
      </c>
      <c r="Z83" s="3" t="s">
        <v>7</v>
      </c>
      <c r="AA83" s="3" t="s">
        <v>7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Z83">
        <f>COUNTIF(C83:AW83,"И")</f>
        <v>6</v>
      </c>
      <c r="BA83" s="7">
        <f>COUNTIF(C83:AW83,"Г")</f>
        <v>19</v>
      </c>
      <c r="BB83" s="9">
        <f>COUNTIF(C83:AW83, "&lt;&gt;")</f>
        <v>25</v>
      </c>
    </row>
    <row r="84" spans="2:54" x14ac:dyDescent="0.25">
      <c r="B84" s="6" t="s">
        <v>2</v>
      </c>
      <c r="C84" s="3" t="s">
        <v>8</v>
      </c>
      <c r="D84" s="3" t="s">
        <v>8</v>
      </c>
      <c r="E84" s="3" t="s">
        <v>8</v>
      </c>
      <c r="F84" s="3" t="s">
        <v>8</v>
      </c>
      <c r="G84" s="3" t="s">
        <v>7</v>
      </c>
      <c r="H84" s="3" t="s">
        <v>7</v>
      </c>
      <c r="I84" s="3" t="s">
        <v>7</v>
      </c>
      <c r="J84" s="3" t="s">
        <v>7</v>
      </c>
      <c r="K84" s="3" t="s">
        <v>8</v>
      </c>
      <c r="L84" s="3" t="s">
        <v>8</v>
      </c>
      <c r="M84" s="3" t="s">
        <v>8</v>
      </c>
      <c r="N84" s="3" t="s">
        <v>8</v>
      </c>
      <c r="O84" s="3" t="s">
        <v>8</v>
      </c>
      <c r="P84" s="3" t="s">
        <v>8</v>
      </c>
      <c r="Q84" s="3" t="s">
        <v>8</v>
      </c>
      <c r="R84" s="3" t="s">
        <v>8</v>
      </c>
      <c r="S84" s="3" t="s">
        <v>8</v>
      </c>
      <c r="T84" s="3" t="s">
        <v>8</v>
      </c>
      <c r="U84" s="3" t="s">
        <v>8</v>
      </c>
      <c r="V84" s="3" t="s">
        <v>8</v>
      </c>
      <c r="W84" s="3" t="s">
        <v>8</v>
      </c>
      <c r="X84" s="3" t="s">
        <v>8</v>
      </c>
      <c r="Y84" s="3" t="s">
        <v>8</v>
      </c>
      <c r="Z84" s="3" t="s">
        <v>8</v>
      </c>
      <c r="AA84" s="3" t="s">
        <v>8</v>
      </c>
      <c r="AB84" s="3" t="s">
        <v>7</v>
      </c>
      <c r="AC84" s="3" t="s">
        <v>7</v>
      </c>
      <c r="AD84" s="3" t="s">
        <v>7</v>
      </c>
      <c r="AE84" s="3" t="s">
        <v>7</v>
      </c>
      <c r="AF84" s="3" t="s">
        <v>8</v>
      </c>
      <c r="AG84" s="3" t="s">
        <v>8</v>
      </c>
      <c r="AH84" s="3" t="s">
        <v>8</v>
      </c>
      <c r="AI84" s="3" t="s">
        <v>8</v>
      </c>
      <c r="AJ84" s="3" t="s">
        <v>8</v>
      </c>
      <c r="AK84" s="3" t="s">
        <v>8</v>
      </c>
      <c r="AL84" s="3" t="s">
        <v>8</v>
      </c>
      <c r="AM84" s="3" t="s">
        <v>8</v>
      </c>
      <c r="AN84" s="3" t="s">
        <v>8</v>
      </c>
      <c r="AO84" s="3" t="s">
        <v>8</v>
      </c>
      <c r="AP84" s="3" t="s">
        <v>8</v>
      </c>
      <c r="AQ84" s="12" t="s">
        <v>7</v>
      </c>
      <c r="AR84" s="12"/>
      <c r="AS84" s="12"/>
      <c r="AT84" s="12"/>
      <c r="AU84" s="12"/>
      <c r="AV84" s="12"/>
      <c r="AW84" s="12"/>
      <c r="AZ84">
        <f t="shared" ref="AZ84:AZ88" si="6">COUNTIF(C84:AW84,"И")</f>
        <v>9</v>
      </c>
      <c r="BA84" s="7">
        <f t="shared" ref="BA84:BA88" si="7">COUNTIF(C84:AW84,"Г")</f>
        <v>32</v>
      </c>
      <c r="BB84" s="9">
        <f t="shared" ref="BB84:BB88" si="8">COUNTIF(C84:AW84, "&lt;&gt;")</f>
        <v>41</v>
      </c>
    </row>
    <row r="85" spans="2:54" x14ac:dyDescent="0.25">
      <c r="B85" s="6" t="s">
        <v>3</v>
      </c>
      <c r="C85" s="3" t="s">
        <v>8</v>
      </c>
      <c r="D85" s="3" t="s">
        <v>8</v>
      </c>
      <c r="E85" s="3" t="s">
        <v>8</v>
      </c>
      <c r="F85" s="3" t="s">
        <v>8</v>
      </c>
      <c r="G85" s="3" t="s">
        <v>8</v>
      </c>
      <c r="H85" s="3" t="s">
        <v>8</v>
      </c>
      <c r="I85" s="3" t="s">
        <v>8</v>
      </c>
      <c r="J85" s="3" t="s">
        <v>8</v>
      </c>
      <c r="K85" s="3" t="s">
        <v>7</v>
      </c>
      <c r="L85" s="3" t="s">
        <v>7</v>
      </c>
      <c r="M85" s="3" t="s">
        <v>7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Z85">
        <f t="shared" si="6"/>
        <v>3</v>
      </c>
      <c r="BA85" s="7">
        <f t="shared" si="7"/>
        <v>8</v>
      </c>
      <c r="BB85" s="9">
        <f t="shared" si="8"/>
        <v>11</v>
      </c>
    </row>
    <row r="86" spans="2:54" x14ac:dyDescent="0.25">
      <c r="B86" s="6" t="s">
        <v>4</v>
      </c>
      <c r="C86" s="3" t="s">
        <v>8</v>
      </c>
      <c r="D86" s="3" t="s">
        <v>8</v>
      </c>
      <c r="E86" s="3" t="s">
        <v>8</v>
      </c>
      <c r="F86" s="3" t="s">
        <v>8</v>
      </c>
      <c r="G86" s="3" t="s">
        <v>8</v>
      </c>
      <c r="H86" s="3" t="s">
        <v>8</v>
      </c>
      <c r="I86" s="3" t="s">
        <v>8</v>
      </c>
      <c r="J86" s="3" t="s">
        <v>8</v>
      </c>
      <c r="K86" s="3" t="s">
        <v>8</v>
      </c>
      <c r="L86" s="3" t="s">
        <v>8</v>
      </c>
      <c r="M86" s="3" t="s">
        <v>8</v>
      </c>
      <c r="N86" s="3" t="s">
        <v>7</v>
      </c>
      <c r="O86" s="3" t="s">
        <v>7</v>
      </c>
      <c r="P86" s="3" t="s">
        <v>7</v>
      </c>
      <c r="Q86" s="3" t="s">
        <v>7</v>
      </c>
      <c r="R86" s="3" t="s">
        <v>8</v>
      </c>
      <c r="S86" s="3" t="s">
        <v>8</v>
      </c>
      <c r="T86" s="3" t="s">
        <v>8</v>
      </c>
      <c r="U86" s="3" t="s">
        <v>8</v>
      </c>
      <c r="V86" s="3" t="s">
        <v>8</v>
      </c>
      <c r="W86" s="3" t="s">
        <v>8</v>
      </c>
      <c r="X86" s="3" t="s">
        <v>8</v>
      </c>
      <c r="Y86" s="3" t="s">
        <v>8</v>
      </c>
      <c r="Z86" s="3" t="s">
        <v>8</v>
      </c>
      <c r="AA86" s="3" t="s">
        <v>8</v>
      </c>
      <c r="AB86" s="3" t="s">
        <v>8</v>
      </c>
      <c r="AC86" s="3" t="s">
        <v>8</v>
      </c>
      <c r="AD86" s="3" t="s">
        <v>8</v>
      </c>
      <c r="AE86" s="3" t="s">
        <v>8</v>
      </c>
      <c r="AF86" s="3" t="s">
        <v>7</v>
      </c>
      <c r="AG86" s="3" t="s">
        <v>7</v>
      </c>
      <c r="AH86" s="3" t="s">
        <v>7</v>
      </c>
      <c r="AI86" s="3" t="s">
        <v>7</v>
      </c>
      <c r="AJ86" s="3" t="s">
        <v>8</v>
      </c>
      <c r="AK86" s="3" t="s">
        <v>8</v>
      </c>
      <c r="AL86" s="3" t="s">
        <v>8</v>
      </c>
      <c r="AM86" s="3" t="s">
        <v>8</v>
      </c>
      <c r="AN86" s="3" t="s">
        <v>8</v>
      </c>
      <c r="AO86" s="3" t="s">
        <v>8</v>
      </c>
      <c r="AP86" s="3" t="s">
        <v>8</v>
      </c>
      <c r="AQ86" s="3" t="s">
        <v>8</v>
      </c>
      <c r="AR86" s="3" t="s">
        <v>7</v>
      </c>
      <c r="AS86" s="3" t="s">
        <v>7</v>
      </c>
      <c r="AT86" s="3" t="s">
        <v>7</v>
      </c>
      <c r="AU86" s="3" t="s">
        <v>7</v>
      </c>
      <c r="AV86" s="3"/>
      <c r="AW86" s="3"/>
      <c r="AZ86">
        <f t="shared" si="6"/>
        <v>12</v>
      </c>
      <c r="BA86" s="7">
        <f t="shared" si="7"/>
        <v>33</v>
      </c>
      <c r="BB86" s="9">
        <f t="shared" si="8"/>
        <v>45</v>
      </c>
    </row>
    <row r="87" spans="2:54" x14ac:dyDescent="0.25">
      <c r="B87" s="6" t="s">
        <v>5</v>
      </c>
      <c r="C87" s="3" t="s">
        <v>8</v>
      </c>
      <c r="D87" s="3" t="s">
        <v>8</v>
      </c>
      <c r="E87" s="3" t="s">
        <v>8</v>
      </c>
      <c r="F87" s="3" t="s">
        <v>8</v>
      </c>
      <c r="G87" s="3" t="s">
        <v>8</v>
      </c>
      <c r="H87" s="3" t="s">
        <v>8</v>
      </c>
      <c r="I87" s="3" t="s">
        <v>8</v>
      </c>
      <c r="J87" s="3" t="s">
        <v>8</v>
      </c>
      <c r="K87" s="3" t="s">
        <v>8</v>
      </c>
      <c r="L87" s="3" t="s">
        <v>8</v>
      </c>
      <c r="M87" s="3" t="s">
        <v>8</v>
      </c>
      <c r="N87" s="3" t="s">
        <v>8</v>
      </c>
      <c r="O87" s="3" t="s">
        <v>8</v>
      </c>
      <c r="P87" s="3" t="s">
        <v>8</v>
      </c>
      <c r="Q87" s="3" t="s">
        <v>8</v>
      </c>
      <c r="R87" s="3" t="s">
        <v>7</v>
      </c>
      <c r="S87" s="3" t="s">
        <v>7</v>
      </c>
      <c r="T87" s="3" t="s">
        <v>7</v>
      </c>
      <c r="U87" s="3" t="s">
        <v>7</v>
      </c>
      <c r="V87" s="3" t="s">
        <v>8</v>
      </c>
      <c r="W87" s="3" t="s">
        <v>8</v>
      </c>
      <c r="X87" s="3" t="s">
        <v>8</v>
      </c>
      <c r="Y87" s="3" t="s">
        <v>8</v>
      </c>
      <c r="Z87" s="3" t="s">
        <v>8</v>
      </c>
      <c r="AA87" s="3" t="s">
        <v>8</v>
      </c>
      <c r="AB87" s="3" t="s">
        <v>8</v>
      </c>
      <c r="AC87" s="3" t="s">
        <v>8</v>
      </c>
      <c r="AD87" s="3" t="s">
        <v>8</v>
      </c>
      <c r="AE87" s="3" t="s">
        <v>8</v>
      </c>
      <c r="AF87" s="3" t="s">
        <v>8</v>
      </c>
      <c r="AG87" s="3" t="s">
        <v>8</v>
      </c>
      <c r="AH87" s="3" t="s">
        <v>8</v>
      </c>
      <c r="AI87" s="3" t="s">
        <v>8</v>
      </c>
      <c r="AJ87" s="3" t="s">
        <v>7</v>
      </c>
      <c r="AK87" s="3" t="s">
        <v>7</v>
      </c>
      <c r="AL87" s="3" t="s">
        <v>7</v>
      </c>
      <c r="AM87" s="3" t="s">
        <v>7</v>
      </c>
      <c r="AN87" s="3" t="s">
        <v>8</v>
      </c>
      <c r="AO87" s="3" t="s">
        <v>8</v>
      </c>
      <c r="AP87" s="3" t="s">
        <v>8</v>
      </c>
      <c r="AQ87" s="3" t="s">
        <v>8</v>
      </c>
      <c r="AR87" s="3" t="s">
        <v>8</v>
      </c>
      <c r="AS87" s="3" t="s">
        <v>8</v>
      </c>
      <c r="AT87" s="3" t="s">
        <v>8</v>
      </c>
      <c r="AU87" s="3" t="s">
        <v>8</v>
      </c>
      <c r="AV87" s="3" t="s">
        <v>7</v>
      </c>
      <c r="AW87" s="3" t="s">
        <v>7</v>
      </c>
      <c r="AZ87">
        <f t="shared" si="6"/>
        <v>10</v>
      </c>
      <c r="BA87" s="7">
        <f t="shared" si="7"/>
        <v>37</v>
      </c>
      <c r="BB87" s="9">
        <f t="shared" si="8"/>
        <v>47</v>
      </c>
    </row>
    <row r="88" spans="2:54" x14ac:dyDescent="0.25">
      <c r="B88" s="6" t="s">
        <v>6</v>
      </c>
      <c r="C88" s="3" t="s">
        <v>8</v>
      </c>
      <c r="D88" s="3" t="s">
        <v>8</v>
      </c>
      <c r="E88" s="3" t="s">
        <v>8</v>
      </c>
      <c r="F88" s="3" t="s">
        <v>8</v>
      </c>
      <c r="G88" s="3" t="s">
        <v>8</v>
      </c>
      <c r="H88" s="3" t="s">
        <v>8</v>
      </c>
      <c r="I88" s="3" t="s">
        <v>8</v>
      </c>
      <c r="J88" s="3" t="s">
        <v>8</v>
      </c>
      <c r="K88" s="3" t="s">
        <v>8</v>
      </c>
      <c r="L88" s="3" t="s">
        <v>8</v>
      </c>
      <c r="M88" s="3" t="s">
        <v>8</v>
      </c>
      <c r="N88" s="3" t="s">
        <v>8</v>
      </c>
      <c r="O88" s="3" t="s">
        <v>8</v>
      </c>
      <c r="P88" s="3" t="s">
        <v>8</v>
      </c>
      <c r="Q88" s="3" t="s">
        <v>8</v>
      </c>
      <c r="R88" s="3" t="s">
        <v>8</v>
      </c>
      <c r="S88" s="3" t="s">
        <v>8</v>
      </c>
      <c r="T88" s="3" t="s">
        <v>8</v>
      </c>
      <c r="U88" s="3" t="s">
        <v>8</v>
      </c>
      <c r="V88" s="3" t="s">
        <v>7</v>
      </c>
      <c r="W88" s="3" t="s">
        <v>7</v>
      </c>
      <c r="X88" s="3" t="s">
        <v>7</v>
      </c>
      <c r="Y88" s="3" t="s">
        <v>7</v>
      </c>
      <c r="Z88" s="3" t="s">
        <v>8</v>
      </c>
      <c r="AA88" s="3" t="s">
        <v>8</v>
      </c>
      <c r="AB88" s="3" t="s">
        <v>8</v>
      </c>
      <c r="AC88" s="3" t="s">
        <v>8</v>
      </c>
      <c r="AD88" s="3" t="s">
        <v>8</v>
      </c>
      <c r="AE88" s="3" t="s">
        <v>8</v>
      </c>
      <c r="AF88" s="3" t="s">
        <v>8</v>
      </c>
      <c r="AG88" s="3" t="s">
        <v>8</v>
      </c>
      <c r="AH88" s="3" t="s">
        <v>8</v>
      </c>
      <c r="AI88" s="3" t="s">
        <v>8</v>
      </c>
      <c r="AJ88" s="3" t="s">
        <v>8</v>
      </c>
      <c r="AK88" s="3" t="s">
        <v>8</v>
      </c>
      <c r="AL88" s="3" t="s">
        <v>8</v>
      </c>
      <c r="AM88" s="3" t="s">
        <v>8</v>
      </c>
      <c r="AN88" s="3" t="s">
        <v>7</v>
      </c>
      <c r="AO88" s="3" t="s">
        <v>7</v>
      </c>
      <c r="AP88" s="3" t="s">
        <v>7</v>
      </c>
      <c r="AQ88" s="3"/>
      <c r="AR88" s="3"/>
      <c r="AS88" s="3"/>
      <c r="AT88" s="3"/>
      <c r="AU88" s="3"/>
      <c r="AV88" s="3"/>
      <c r="AW88" s="3"/>
      <c r="AZ88">
        <f t="shared" si="6"/>
        <v>7</v>
      </c>
      <c r="BA88" s="7">
        <f t="shared" si="7"/>
        <v>33</v>
      </c>
      <c r="BB88" s="9">
        <f>COUNTIF(C88:AW88, "&lt;&gt;")</f>
        <v>40</v>
      </c>
    </row>
    <row r="89" spans="2:54" x14ac:dyDescent="0.25">
      <c r="BA89" s="7">
        <f>SUM(BA83:BA88)</f>
        <v>162</v>
      </c>
      <c r="BB89" s="9">
        <f>SUM(BB83:BB88)</f>
        <v>209</v>
      </c>
    </row>
    <row r="90" spans="2:54" x14ac:dyDescent="0.25">
      <c r="BA90" s="8">
        <f>BA89/6</f>
        <v>27</v>
      </c>
      <c r="BB90" s="10">
        <f>BB89/6</f>
        <v>34.833333333333336</v>
      </c>
    </row>
  </sheetData>
  <mergeCells count="5">
    <mergeCell ref="B81:AW81"/>
    <mergeCell ref="F13:AL13"/>
    <mergeCell ref="E13:E14"/>
    <mergeCell ref="B35:AS35"/>
    <mergeCell ref="B57:AP57"/>
  </mergeCells>
  <conditionalFormatting sqref="A23:XFD34 A15:AL20 A45:XFD56 E43:AP44 A1:XFD13 A14:AP14 AT14:XFD22 AN15:AP20 A21:AP22 A35:B35 AT35:XFD44 AS40 A36:D44 E39:F42 G40:H42 I41:AS42 G39:AS39 I40:AQ40 B36:AS38 A67:XFD80 A57:A64 AT57:XFD57 AT58:AY64 A65:AY66 BC58:XFD66 A91:XFD1048576 A81:A88 AX81:XFD81 AX82:AY88 A89:AY90 BC82:XFD90">
    <cfRule type="cellIs" dxfId="7" priority="8" operator="equal">
      <formula>"И"</formula>
    </cfRule>
  </conditionalFormatting>
  <conditionalFormatting sqref="BB38:BB44">
    <cfRule type="cellIs" dxfId="6" priority="7" operator="equal">
      <formula>"И"</formula>
    </cfRule>
  </conditionalFormatting>
  <conditionalFormatting sqref="B57 AS62 B58:AS61 B62:AQ62 B63:AS64">
    <cfRule type="cellIs" dxfId="5" priority="6" operator="equal">
      <formula>"И"</formula>
    </cfRule>
  </conditionalFormatting>
  <conditionalFormatting sqref="AZ58:BB66">
    <cfRule type="cellIs" dxfId="4" priority="5" operator="equal">
      <formula>"И"</formula>
    </cfRule>
  </conditionalFormatting>
  <conditionalFormatting sqref="BB60:BB66">
    <cfRule type="cellIs" dxfId="3" priority="4" operator="equal">
      <formula>"И"</formula>
    </cfRule>
  </conditionalFormatting>
  <conditionalFormatting sqref="B81 B82:AW88">
    <cfRule type="cellIs" dxfId="0" priority="3" operator="equal">
      <formula>"И"</formula>
    </cfRule>
  </conditionalFormatting>
  <conditionalFormatting sqref="AZ82:BB90">
    <cfRule type="cellIs" dxfId="2" priority="2" operator="equal">
      <formula>"И"</formula>
    </cfRule>
  </conditionalFormatting>
  <conditionalFormatting sqref="BB84:BB90">
    <cfRule type="cellIs" dxfId="1" priority="1" operator="equal">
      <formula>"И"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Преснухин Дмитрий Михайлович</dc:creator>
  <cp:lastModifiedBy>Преснухин Дмитрий Михайлович</cp:lastModifiedBy>
  <dcterms:created xsi:type="dcterms:W3CDTF">2022-04-13T11:22:16Z</dcterms:created>
  <dcterms:modified xsi:type="dcterms:W3CDTF">2022-04-13T12:29:47Z</dcterms:modified>
</cp:coreProperties>
</file>