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86178\Desktop\米哈游附件\"/>
    </mc:Choice>
  </mc:AlternateContent>
  <xr:revisionPtr revIDLastSave="0" documentId="13_ncr:1_{15B88482-1070-4B37-987D-0B0BE04CB565}" xr6:coauthVersionLast="47" xr6:coauthVersionMax="47" xr10:uidLastSave="{00000000-0000-0000-0000-000000000000}"/>
  <bookViews>
    <workbookView xWindow="-110" yWindow="-110" windowWidth="25820" windowHeight="13900" tabRatio="648" xr2:uid="{00000000-000D-0000-FFFF-FFFF00000000}"/>
  </bookViews>
  <sheets>
    <sheet name="概述" sheetId="2" r:id="rId1"/>
    <sheet name="角色经验与晋升" sheetId="9" r:id="rId2"/>
    <sheet name="光锥经验" sheetId="12" r:id="rId3"/>
    <sheet name="行迹&amp;光锥晋升材料" sheetId="10" r:id="rId4"/>
    <sheet name="信用点" sheetId="3" r:id="rId5"/>
    <sheet name="角色总养成成本" sheetId="4" r:id="rId6"/>
    <sheet name="资源循环图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9" l="1"/>
  <c r="I6" i="9"/>
  <c r="I7" i="9"/>
  <c r="I8" i="9"/>
  <c r="I9" i="9"/>
</calcChain>
</file>

<file path=xl/sharedStrings.xml><?xml version="1.0" encoding="utf-8"?>
<sst xmlns="http://schemas.openxmlformats.org/spreadsheetml/2006/main" count="114" uniqueCount="88">
  <si>
    <t>模拟周常  42857</t>
  </si>
  <si>
    <t>助战奖励  20000</t>
  </si>
  <si>
    <t>委托派遣  18000</t>
  </si>
  <si>
    <t>帕姆任务  8000</t>
  </si>
  <si>
    <t>日常任务  5000</t>
  </si>
  <si>
    <t>日均总计  324761</t>
  </si>
  <si>
    <t xml:space="preserve">日均    </t>
    <phoneticPr fontId="1" type="noConversion"/>
  </si>
  <si>
    <t xml:space="preserve">每日实训  </t>
    <phoneticPr fontId="1" type="noConversion"/>
  </si>
  <si>
    <t xml:space="preserve">体力保底  41200  </t>
    <phoneticPr fontId="1" type="noConversion"/>
  </si>
  <si>
    <t xml:space="preserve">无名荣勋  30917 </t>
    <phoneticPr fontId="1" type="noConversion"/>
  </si>
  <si>
    <t xml:space="preserve">余烬兑换  25806 </t>
    <phoneticPr fontId="1" type="noConversion"/>
  </si>
  <si>
    <t xml:space="preserve">逐光捡金  25714       </t>
    <phoneticPr fontId="1" type="noConversion"/>
  </si>
  <si>
    <t xml:space="preserve">无名赠礼  13535  </t>
    <phoneticPr fontId="1" type="noConversion"/>
  </si>
  <si>
    <t xml:space="preserve">周沉浸器  3714  </t>
    <phoneticPr fontId="1" type="noConversion"/>
  </si>
  <si>
    <t xml:space="preserve">副本双倍  3250 </t>
    <phoneticPr fontId="1" type="noConversion"/>
  </si>
  <si>
    <t>模拟双倍  1857 按双倍必刷计算</t>
    <phoneticPr fontId="1" type="noConversion"/>
  </si>
  <si>
    <t>戏言成真  2857 按折扣价必换计算</t>
    <phoneticPr fontId="1" type="noConversion"/>
  </si>
  <si>
    <t>周期演算  1657  每周一次周期演算的基础掉落</t>
    <phoneticPr fontId="1" type="noConversion"/>
  </si>
  <si>
    <t>锋芒毕露  1428</t>
    <phoneticPr fontId="1" type="noConversion"/>
  </si>
  <si>
    <t xml:space="preserve">无名奖章  1162 </t>
    <phoneticPr fontId="1" type="noConversion"/>
  </si>
  <si>
    <t xml:space="preserve">每日签到  1107 </t>
    <phoneticPr fontId="1" type="noConversion"/>
  </si>
  <si>
    <t>关卡</t>
  </si>
  <si>
    <t>总掉落</t>
  </si>
  <si>
    <t>难度5</t>
  </si>
  <si>
    <t>难度4</t>
  </si>
  <si>
    <t>难度3</t>
  </si>
  <si>
    <t>难度2</t>
  </si>
  <si>
    <t>难度1</t>
  </si>
  <si>
    <t>收益</t>
    <phoneticPr fontId="1" type="noConversion"/>
  </si>
  <si>
    <t xml:space="preserve">项目     </t>
    <phoneticPr fontId="1" type="noConversion"/>
  </si>
  <si>
    <t xml:space="preserve"> 以下是不同难度下的信用点关卡掉落收益：</t>
    <phoneticPr fontId="1" type="noConversion"/>
  </si>
  <si>
    <t>同时在很多场景都会产出信用点。以下是信用点的主要来源统计：</t>
    <phoneticPr fontId="1" type="noConversion"/>
  </si>
  <si>
    <t xml:space="preserve">掉落数量  </t>
  </si>
  <si>
    <t>信用点</t>
  </si>
  <si>
    <t>角色经验产出统计</t>
  </si>
  <si>
    <t>掉落物</t>
  </si>
  <si>
    <t>37550经验</t>
  </si>
  <si>
    <t>30000经验</t>
  </si>
  <si>
    <t>1紫5蓝</t>
    <phoneticPr fontId="3" type="noConversion"/>
  </si>
  <si>
    <t>1紫3蓝2~3绿</t>
    <phoneticPr fontId="3" type="noConversion"/>
  </si>
  <si>
    <t>5蓝5绿</t>
    <phoneticPr fontId="3" type="noConversion"/>
  </si>
  <si>
    <t>4蓝4绿</t>
    <phoneticPr fontId="3" type="noConversion"/>
  </si>
  <si>
    <t>3蓝3绿</t>
    <phoneticPr fontId="3" type="noConversion"/>
  </si>
  <si>
    <t>18000经验</t>
    <phoneticPr fontId="3" type="noConversion"/>
  </si>
  <si>
    <t>收益期望</t>
    <phoneticPr fontId="3" type="noConversion"/>
  </si>
  <si>
    <t>信用点</t>
    <phoneticPr fontId="3" type="noConversion"/>
  </si>
  <si>
    <t>9400经验</t>
  </si>
  <si>
    <t>7500经验</t>
  </si>
  <si>
    <t xml:space="preserve">难度1   </t>
    <phoneticPr fontId="1" type="noConversion"/>
  </si>
  <si>
    <t>11250经验</t>
    <phoneticPr fontId="1" type="noConversion"/>
  </si>
  <si>
    <t xml:space="preserve">4500经验     </t>
    <phoneticPr fontId="1" type="noConversion"/>
  </si>
  <si>
    <t xml:space="preserve">6000经验     </t>
    <phoneticPr fontId="1" type="noConversion"/>
  </si>
  <si>
    <t>1紫2蓝2~3绿</t>
    <phoneticPr fontId="1" type="noConversion"/>
  </si>
  <si>
    <t xml:space="preserve">关卡       </t>
    <phoneticPr fontId="1" type="noConversion"/>
  </si>
  <si>
    <t xml:space="preserve">掉落物        </t>
    <phoneticPr fontId="1" type="noConversion"/>
  </si>
  <si>
    <t xml:space="preserve">信用点      </t>
    <phoneticPr fontId="1" type="noConversion"/>
  </si>
  <si>
    <t xml:space="preserve">期望        </t>
    <phoneticPr fontId="1" type="noConversion"/>
  </si>
  <si>
    <t xml:space="preserve">收益    </t>
    <phoneticPr fontId="1" type="noConversion"/>
  </si>
  <si>
    <t>1紫1蓝2~3绿</t>
    <phoneticPr fontId="1" type="noConversion"/>
  </si>
  <si>
    <t>3蓝3绿</t>
    <phoneticPr fontId="1" type="noConversion"/>
  </si>
  <si>
    <t>2蓝4绿</t>
    <phoneticPr fontId="1" type="noConversion"/>
  </si>
  <si>
    <t>1蓝5绿</t>
    <phoneticPr fontId="1" type="noConversion"/>
  </si>
  <si>
    <t>难度2</t>
    <phoneticPr fontId="1" type="noConversion"/>
  </si>
  <si>
    <t>难度6</t>
    <phoneticPr fontId="1" type="noConversion"/>
  </si>
  <si>
    <t>1紫1蓝1~2绿</t>
    <phoneticPr fontId="1" type="noConversion"/>
  </si>
  <si>
    <t>期望（绿）</t>
    <phoneticPr fontId="1" type="noConversion"/>
  </si>
  <si>
    <t>1蓝2~3绿</t>
    <phoneticPr fontId="1" type="noConversion"/>
  </si>
  <si>
    <t>2~3绿</t>
    <phoneticPr fontId="1" type="noConversion"/>
  </si>
  <si>
    <t>1~2绿</t>
    <phoneticPr fontId="1" type="noConversion"/>
  </si>
  <si>
    <t>详细概率</t>
    <phoneticPr fontId="1" type="noConversion"/>
  </si>
  <si>
    <t>1紫：15%  1蓝：100%  1绿：80%  2绿：20%</t>
    <phoneticPr fontId="1" type="noConversion"/>
  </si>
  <si>
    <t>1紫：3%  1蓝：100%  1绿：80%  2绿：20%</t>
    <phoneticPr fontId="1" type="noConversion"/>
  </si>
  <si>
    <t>1蓝：60%  1绿：80%  2绿：20%</t>
    <phoneticPr fontId="1" type="noConversion"/>
  </si>
  <si>
    <t>1蓝：60%  2绿：80%  3绿：20%</t>
    <phoneticPr fontId="1" type="noConversion"/>
  </si>
  <si>
    <t>2绿：75%  3绿：25%</t>
    <phoneticPr fontId="1" type="noConversion"/>
  </si>
  <si>
    <t>1绿：75%  2绿：25%</t>
    <phoneticPr fontId="1" type="noConversion"/>
  </si>
  <si>
    <t>信用点类似于现实中的货币，在进行养成的过程中几乎都会用到</t>
    <phoneticPr fontId="1" type="noConversion"/>
  </si>
  <si>
    <t>占比</t>
    <phoneticPr fontId="3" type="noConversion"/>
  </si>
  <si>
    <t>45000经验</t>
    <phoneticPr fontId="3" type="noConversion"/>
  </si>
  <si>
    <t>24000经验</t>
    <phoneticPr fontId="3" type="noConversion"/>
  </si>
  <si>
    <t>一般多数副本的产出材料都伴有一定量的信用点</t>
    <phoneticPr fontId="3" type="noConversion"/>
  </si>
  <si>
    <t>通过对比我们可以发现，光锥经验本的收益和角色经验本的收益是采用的统一模型</t>
    <phoneticPr fontId="1" type="noConversion"/>
  </si>
  <si>
    <t>可以看到行迹本的产出收益受难度等级影响是最大的</t>
    <phoneticPr fontId="1" type="noConversion"/>
  </si>
  <si>
    <t>二.角色突破材料产出统计</t>
    <phoneticPr fontId="3" type="noConversion"/>
  </si>
  <si>
    <t>三.光锥经验本产出统计</t>
    <phoneticPr fontId="1" type="noConversion"/>
  </si>
  <si>
    <t>四.行迹本产出统计</t>
    <phoneticPr fontId="1" type="noConversion"/>
  </si>
  <si>
    <t>五.信用点产出统计</t>
    <phoneticPr fontId="1" type="noConversion"/>
  </si>
  <si>
    <t>六.养成&amp;经济资源关系图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</si>
</sst>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%"/>
    <numFmt numFmtId="177" formatCode="\ @"/>
    <numFmt numFmtId="178" formatCode="0_ "/>
    <numFmt numFmtId="179" formatCode="0.0_ "/>
  </numFmts>
  <fonts count="2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16"/>
      <color theme="1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b/>
      <sz val="20"/>
      <color rgb="FF000000"/>
      <name val="SimHei"/>
      <family val="3"/>
      <charset val="134"/>
    </font>
    <font>
      <sz val="7"/>
      <color rgb="FF000000"/>
      <name val="SimHei"/>
      <family val="3"/>
      <charset val="134"/>
    </font>
    <font>
      <b/>
      <sz val="7"/>
      <color rgb="FF000000"/>
      <name val="SimHei"/>
      <family val="3"/>
      <charset val="134"/>
    </font>
    <font>
      <sz val="7"/>
      <color rgb="FF000000"/>
      <name val="Times New Roman"/>
      <family val="1"/>
    </font>
    <font>
      <sz val="7"/>
      <color rgb="FFAADE88"/>
      <name val="Times New Roman"/>
      <family val="1"/>
    </font>
    <font>
      <sz val="7"/>
      <color rgb="FF884143"/>
      <name val="Times New Roman"/>
      <family val="1"/>
    </font>
    <font>
      <sz val="7"/>
      <color rgb="FFA4CE7F"/>
      <name val="Times New Roman"/>
      <family val="1"/>
    </font>
    <font>
      <sz val="7"/>
      <color rgb="FF92C178"/>
      <name val="Times New Roman"/>
      <family val="1"/>
    </font>
    <font>
      <sz val="7"/>
      <color rgb="FF702B2D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28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/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6" fillId="0" borderId="0" xfId="0" applyFont="1"/>
    <xf numFmtId="0" fontId="7" fillId="0" borderId="0" xfId="0" applyFont="1"/>
    <xf numFmtId="0" fontId="8" fillId="0" borderId="0" xfId="0" applyFont="1"/>
    <xf numFmtId="178" fontId="8" fillId="0" borderId="0" xfId="0" applyNumberFormat="1" applyFont="1"/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top" textRotation="255" wrapText="1"/>
    </xf>
    <xf numFmtId="0" fontId="13" fillId="0" borderId="0" xfId="0" applyFont="1" applyAlignment="1">
      <alignment horizontal="left" vertical="center" wrapText="1"/>
    </xf>
    <xf numFmtId="178" fontId="12" fillId="0" borderId="0" xfId="0" applyNumberFormat="1" applyFont="1" applyAlignment="1">
      <alignment horizontal="right" vertical="center" wrapText="1"/>
    </xf>
    <xf numFmtId="179" fontId="12" fillId="0" borderId="0" xfId="0" applyNumberFormat="1" applyFont="1" applyAlignment="1">
      <alignment horizontal="center" vertical="center" wrapText="1"/>
    </xf>
    <xf numFmtId="9" fontId="12" fillId="0" borderId="0" xfId="0" applyNumberFormat="1" applyFont="1" applyAlignment="1">
      <alignment horizontal="right" vertical="center" wrapText="1"/>
    </xf>
    <xf numFmtId="9" fontId="14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center" vertical="top" wrapText="1"/>
    </xf>
    <xf numFmtId="0" fontId="12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center" textRotation="255" wrapText="1"/>
    </xf>
    <xf numFmtId="0" fontId="12" fillId="0" borderId="0" xfId="0" applyFont="1" applyAlignment="1">
      <alignment horizontal="center" vertical="top" wrapText="1"/>
    </xf>
    <xf numFmtId="0" fontId="17" fillId="0" borderId="0" xfId="0" applyFont="1" applyAlignment="1">
      <alignment horizontal="left" vertical="top" wrapText="1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9" fontId="19" fillId="0" borderId="0" xfId="0" applyNumberFormat="1" applyFont="1" applyAlignment="1">
      <alignment horizontal="center" vertical="center"/>
    </xf>
    <xf numFmtId="10" fontId="19" fillId="0" borderId="0" xfId="0" applyNumberFormat="1" applyFont="1" applyAlignment="1">
      <alignment horizontal="left" vertical="center"/>
    </xf>
    <xf numFmtId="9" fontId="19" fillId="0" borderId="0" xfId="0" applyNumberFormat="1" applyFont="1" applyAlignment="1">
      <alignment horizontal="left" vertical="center"/>
    </xf>
    <xf numFmtId="10" fontId="18" fillId="0" borderId="0" xfId="0" applyNumberFormat="1" applyFont="1" applyAlignment="1">
      <alignment horizontal="left" vertical="center"/>
    </xf>
    <xf numFmtId="9" fontId="18" fillId="0" borderId="0" xfId="0" applyNumberFormat="1" applyFont="1" applyAlignment="1">
      <alignment horizontal="left" vertical="center"/>
    </xf>
    <xf numFmtId="0" fontId="2" fillId="0" borderId="0" xfId="0" applyFont="1"/>
    <xf numFmtId="176" fontId="2" fillId="0" borderId="0" xfId="0" applyNumberFormat="1" applyFont="1" applyAlignment="1">
      <alignment horizontal="center" vertical="center"/>
    </xf>
    <xf numFmtId="0" fontId="20" fillId="0" borderId="0" xfId="0" applyFont="1"/>
    <xf numFmtId="0" fontId="21" fillId="0" borderId="0" xfId="0" applyFont="1" applyAlignment="1"/>
    <xf numFmtId="0" fontId="22" fillId="0" borderId="0" xfId="0" applyFont="1" applyAlignme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5" fillId="0" borderId="0" xfId="0" applyFont="1" applyAlignment="1">
      <alignment horizontal="right" vertical="center" wrapText="1"/>
    </xf>
    <xf numFmtId="0" fontId="16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top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right" vertical="top" wrapText="1"/>
    </xf>
    <xf numFmtId="0" fontId="0" fillId="0" borderId="0" xfId="0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290193</xdr:colOff>
      <xdr:row>0</xdr:row>
      <xdr:rowOff>0</xdr:rowOff>
    </xdr:from>
    <xdr:to>
      <xdr:col>18</xdr:col>
      <xdr:colOff>569896</xdr:colOff>
      <xdr:row>33</xdr:row>
      <xdr:rowOff>71782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5D7E15-D266-4ED3-91B0-E3278D12B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86"/>
        <a:stretch/>
      </xdr:blipFill>
      <xdr:spPr>
        <a:xfrm>
          <a:off x="4448063" y="0"/>
          <a:ext cx="8231007" cy="590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260183</xdr:colOff>
      <xdr:row>34</xdr:row>
      <xdr:rowOff>121278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BFD65F-AB11-4D5F-8382-634F115E9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414897" cy="6289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163286</xdr:rowOff>
    </xdr:from>
    <xdr:to>
      <xdr:col>6</xdr:col>
      <xdr:colOff>356227</xdr:colOff>
      <xdr:row>61</xdr:row>
      <xdr:rowOff>78134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FB029D-60A8-4D40-BC12-C0C8E7B0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31857"/>
          <a:ext cx="4510941" cy="48134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301088</xdr:colOff>
      <xdr:row>5</xdr:row>
      <xdr:rowOff>118608</xdr:rowOff>
    </xdr:from>
    <xdr:to>
      <xdr:col>10</xdr:col>
      <xdr:colOff>55096</xdr:colOff>
      <xdr:row>20</xdr:row>
      <xdr:rowOff>49573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8C98169-393D-40B8-B1DB-23298AE1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9357" y="997839"/>
          <a:ext cx="4369970" cy="25686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496454</xdr:colOff>
      <xdr:row>8</xdr:row>
      <xdr:rowOff>57727</xdr:rowOff>
    </xdr:from>
    <xdr:to>
      <xdr:col>34</xdr:col>
      <xdr:colOff>577272</xdr:colOff>
      <xdr:row>101</xdr:row>
      <xdr:rowOff>42318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FA8BAB-DA72-4E12-A0E6-3E70DE8B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45" y="1443182"/>
          <a:ext cx="21797818" cy="160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6671E-DE8F-4E57-8565-FB5997A35FE9}">
  <dimension ref="A4:G13"/>
  <sheetViews>
    <sheetView tabSelected="1" zoomScale="115" zoomScaleNormal="115" workbookViewId="0">
      <selection activeCell="M38" sqref="M38"/>
    </sheetView>
  </sheetViews>
  <sheetFormatPr defaultRowHeight="14"/>
  <cols>
    <col min="1" max="1" width="11.08203125" customWidth="1"/>
    <col min="7" max="7" width="8.6640625" customWidth="1"/>
  </cols>
  <sheetData>
    <row r="4" spans="1:7">
      <c r="A4" s="2"/>
      <c r="B4" s="1"/>
      <c r="C4" s="1"/>
      <c r="D4" s="1"/>
      <c r="E4" s="1"/>
      <c r="F4" s="1"/>
      <c r="G4" s="1"/>
    </row>
    <row r="5" spans="1:7" ht="14" customHeight="1">
      <c r="A5" s="1"/>
      <c r="B5" s="1"/>
      <c r="C5" s="1"/>
      <c r="D5" s="1"/>
      <c r="E5" s="1"/>
      <c r="F5" s="1"/>
      <c r="G5" s="1"/>
    </row>
    <row r="6" spans="1:7" ht="14" customHeight="1">
      <c r="A6" s="1"/>
      <c r="B6" s="1"/>
      <c r="C6" s="1"/>
      <c r="D6" s="1"/>
      <c r="E6" s="1"/>
      <c r="F6" s="1"/>
      <c r="G6" s="1"/>
    </row>
    <row r="7" spans="1:7" ht="14" customHeight="1">
      <c r="A7" s="1"/>
      <c r="B7" s="1"/>
      <c r="C7" s="1"/>
      <c r="D7" s="1"/>
      <c r="E7" s="1"/>
      <c r="F7" s="1"/>
      <c r="G7" s="1"/>
    </row>
    <row r="8" spans="1:7" ht="14" customHeight="1">
      <c r="A8" s="1"/>
      <c r="B8" s="1"/>
      <c r="C8" s="1"/>
      <c r="D8" s="1"/>
      <c r="E8" s="1"/>
      <c r="F8" s="1"/>
      <c r="G8" s="1"/>
    </row>
    <row r="9" spans="1:7" ht="14" customHeight="1">
      <c r="A9" s="1"/>
      <c r="B9" s="1"/>
      <c r="C9" s="1"/>
      <c r="D9" s="1"/>
      <c r="E9" s="1"/>
      <c r="F9" s="1"/>
      <c r="G9" s="1"/>
    </row>
    <row r="10" spans="1:7" ht="14" customHeight="1">
      <c r="A10" s="1"/>
      <c r="B10" s="1"/>
      <c r="C10" s="1"/>
      <c r="D10" s="1"/>
      <c r="E10" s="1"/>
      <c r="F10" s="1"/>
      <c r="G10" s="1"/>
    </row>
    <row r="11" spans="1:7" ht="14" customHeight="1">
      <c r="A11" s="1"/>
      <c r="B11" s="1"/>
      <c r="C11" s="1"/>
      <c r="D11" s="1"/>
      <c r="E11" s="1"/>
      <c r="F11" s="1"/>
      <c r="G11" s="1"/>
    </row>
    <row r="12" spans="1:7" ht="14" customHeight="1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5F0E6-EA58-43EC-B91E-C0B32D5C55D4}">
  <dimension ref="A3:I10"/>
  <sheetViews>
    <sheetView zoomScaleNormal="100" workbookViewId="0">
      <selection activeCell="A3" sqref="A3:C3"/>
    </sheetView>
  </sheetViews>
  <sheetFormatPr defaultRowHeight="14"/>
  <cols>
    <col min="1" max="1" width="25.25" customWidth="1"/>
    <col min="2" max="2" width="23.75" customWidth="1"/>
    <col min="3" max="3" width="25.83203125" customWidth="1"/>
    <col min="4" max="4" width="8.9140625" customWidth="1"/>
    <col min="5" max="5" width="18.4140625" customWidth="1"/>
    <col min="6" max="6" width="22.25" customWidth="1"/>
    <col min="7" max="7" width="23.25" customWidth="1"/>
    <col min="8" max="8" width="22.25" customWidth="1"/>
  </cols>
  <sheetData>
    <row r="3" spans="1:9" ht="38.5" customHeight="1">
      <c r="A3" s="41" t="s">
        <v>83</v>
      </c>
      <c r="B3" s="41"/>
      <c r="C3" s="41"/>
      <c r="E3" s="41" t="s">
        <v>34</v>
      </c>
      <c r="F3" s="41"/>
      <c r="G3" s="41"/>
      <c r="H3" s="41"/>
    </row>
    <row r="4" spans="1:9" ht="25" customHeight="1">
      <c r="A4" s="13" t="s">
        <v>21</v>
      </c>
      <c r="B4" s="14" t="s">
        <v>32</v>
      </c>
      <c r="C4" s="13" t="s">
        <v>33</v>
      </c>
      <c r="E4" s="13" t="s">
        <v>21</v>
      </c>
      <c r="F4" s="13" t="s">
        <v>35</v>
      </c>
      <c r="G4" s="13" t="s">
        <v>45</v>
      </c>
      <c r="H4" s="13" t="s">
        <v>44</v>
      </c>
      <c r="I4" s="13" t="s">
        <v>77</v>
      </c>
    </row>
    <row r="5" spans="1:9" ht="25.5" customHeight="1">
      <c r="A5" s="13" t="s">
        <v>24</v>
      </c>
      <c r="B5" s="15">
        <v>5</v>
      </c>
      <c r="C5" s="15">
        <v>3400</v>
      </c>
      <c r="D5" s="4"/>
      <c r="E5" s="13" t="s">
        <v>23</v>
      </c>
      <c r="F5" s="13" t="s">
        <v>38</v>
      </c>
      <c r="G5" s="13">
        <v>1200</v>
      </c>
      <c r="H5" s="13" t="s">
        <v>78</v>
      </c>
      <c r="I5" s="31">
        <f>LEFT(H5,LEN(H5)-2)/45000</f>
        <v>1</v>
      </c>
    </row>
    <row r="6" spans="1:9" ht="28" customHeight="1">
      <c r="A6" s="13" t="s">
        <v>25</v>
      </c>
      <c r="B6" s="15">
        <v>4</v>
      </c>
      <c r="C6" s="15">
        <v>2900</v>
      </c>
      <c r="D6" s="4"/>
      <c r="E6" s="13" t="s">
        <v>24</v>
      </c>
      <c r="F6" s="13" t="s">
        <v>39</v>
      </c>
      <c r="G6" s="13">
        <v>1000</v>
      </c>
      <c r="H6" s="13" t="s">
        <v>36</v>
      </c>
      <c r="I6" s="31">
        <f t="shared" ref="I6:I9" si="0">LEFT(H6,LEN(H6)-2)/45000</f>
        <v>0.83444444444444443</v>
      </c>
    </row>
    <row r="7" spans="1:9" ht="24.5" customHeight="1">
      <c r="A7" s="13" t="s">
        <v>26</v>
      </c>
      <c r="B7" s="15">
        <v>3</v>
      </c>
      <c r="C7" s="15">
        <v>2300</v>
      </c>
      <c r="D7" s="4"/>
      <c r="E7" s="13" t="s">
        <v>25</v>
      </c>
      <c r="F7" s="13" t="s">
        <v>40</v>
      </c>
      <c r="G7" s="13">
        <v>800</v>
      </c>
      <c r="H7" s="13" t="s">
        <v>37</v>
      </c>
      <c r="I7" s="31">
        <f t="shared" si="0"/>
        <v>0.66666666666666663</v>
      </c>
    </row>
    <row r="8" spans="1:9" ht="30" customHeight="1">
      <c r="A8" s="13" t="s">
        <v>27</v>
      </c>
      <c r="B8" s="15">
        <v>2</v>
      </c>
      <c r="C8" s="15">
        <v>1800</v>
      </c>
      <c r="D8" s="4"/>
      <c r="E8" s="13" t="s">
        <v>26</v>
      </c>
      <c r="F8" s="16" t="s">
        <v>41</v>
      </c>
      <c r="G8" s="13">
        <v>600</v>
      </c>
      <c r="H8" s="13" t="s">
        <v>79</v>
      </c>
      <c r="I8" s="31">
        <f t="shared" si="0"/>
        <v>0.53333333333333333</v>
      </c>
    </row>
    <row r="9" spans="1:9" ht="17.5">
      <c r="A9" s="11"/>
      <c r="B9" s="12"/>
      <c r="C9" s="11"/>
      <c r="E9" s="13" t="s">
        <v>27</v>
      </c>
      <c r="F9" s="13" t="s">
        <v>42</v>
      </c>
      <c r="G9" s="13">
        <v>500</v>
      </c>
      <c r="H9" s="13" t="s">
        <v>43</v>
      </c>
      <c r="I9" s="31">
        <f t="shared" si="0"/>
        <v>0.4</v>
      </c>
    </row>
    <row r="10" spans="1:9" ht="15.5">
      <c r="B10" s="9" t="s">
        <v>80</v>
      </c>
    </row>
  </sheetData>
  <mergeCells count="2">
    <mergeCell ref="E3:H3"/>
    <mergeCell ref="A3:C3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7679F-0572-42DC-8FA1-4AD2155E8862}">
  <dimension ref="E8:K17"/>
  <sheetViews>
    <sheetView zoomScale="115" zoomScaleNormal="115" workbookViewId="0">
      <selection activeCell="E8" sqref="E8:I8"/>
    </sheetView>
  </sheetViews>
  <sheetFormatPr defaultRowHeight="14"/>
  <cols>
    <col min="5" max="5" width="16.08203125" customWidth="1"/>
    <col min="6" max="6" width="22.1640625" customWidth="1"/>
    <col min="7" max="7" width="19.6640625" customWidth="1"/>
    <col min="8" max="8" width="22.75" customWidth="1"/>
    <col min="9" max="9" width="9.25" customWidth="1"/>
  </cols>
  <sheetData>
    <row r="8" spans="5:11" ht="20">
      <c r="E8" s="42" t="s">
        <v>84</v>
      </c>
      <c r="F8" s="42"/>
      <c r="G8" s="42"/>
      <c r="H8" s="42"/>
      <c r="I8" s="42"/>
    </row>
    <row r="9" spans="5:11" ht="17.5">
      <c r="E9" s="29" t="s">
        <v>53</v>
      </c>
      <c r="F9" s="29" t="s">
        <v>54</v>
      </c>
      <c r="G9" s="29" t="s">
        <v>55</v>
      </c>
      <c r="H9" s="29" t="s">
        <v>56</v>
      </c>
      <c r="I9" s="29" t="s">
        <v>57</v>
      </c>
    </row>
    <row r="10" spans="5:11" ht="17.5">
      <c r="E10" s="29" t="s">
        <v>23</v>
      </c>
      <c r="F10" s="29" t="s">
        <v>52</v>
      </c>
      <c r="G10" s="29">
        <v>1200</v>
      </c>
      <c r="H10" s="29" t="s">
        <v>49</v>
      </c>
      <c r="I10" s="32">
        <v>1</v>
      </c>
    </row>
    <row r="11" spans="5:11" ht="17.5">
      <c r="E11" s="29" t="s">
        <v>24</v>
      </c>
      <c r="F11" s="29" t="s">
        <v>58</v>
      </c>
      <c r="G11" s="29">
        <v>1000</v>
      </c>
      <c r="H11" s="29" t="s">
        <v>46</v>
      </c>
      <c r="I11" s="33">
        <v>0.84</v>
      </c>
    </row>
    <row r="12" spans="5:11" ht="17.5">
      <c r="E12" s="29" t="s">
        <v>25</v>
      </c>
      <c r="F12" s="29" t="s">
        <v>59</v>
      </c>
      <c r="G12" s="29">
        <v>800</v>
      </c>
      <c r="H12" s="29" t="s">
        <v>47</v>
      </c>
      <c r="I12" s="33">
        <v>0.67</v>
      </c>
      <c r="K12" s="28"/>
    </row>
    <row r="13" spans="5:11" ht="17.5">
      <c r="E13" s="29" t="s">
        <v>62</v>
      </c>
      <c r="F13" s="29" t="s">
        <v>60</v>
      </c>
      <c r="G13" s="29">
        <v>600</v>
      </c>
      <c r="H13" s="29" t="s">
        <v>51</v>
      </c>
      <c r="I13" s="33">
        <v>0.53</v>
      </c>
    </row>
    <row r="14" spans="5:11" ht="17.5">
      <c r="E14" s="29" t="s">
        <v>48</v>
      </c>
      <c r="F14" s="29" t="s">
        <v>61</v>
      </c>
      <c r="G14" s="29">
        <v>500</v>
      </c>
      <c r="H14" s="29" t="s">
        <v>50</v>
      </c>
      <c r="I14" s="33">
        <v>0.4</v>
      </c>
    </row>
    <row r="15" spans="5:11">
      <c r="E15" s="3"/>
      <c r="F15" s="3"/>
      <c r="G15" s="3"/>
      <c r="H15" s="3"/>
      <c r="I15" s="3"/>
    </row>
    <row r="17" spans="5:5" ht="15.5">
      <c r="E17" s="30" t="s">
        <v>81</v>
      </c>
    </row>
  </sheetData>
  <mergeCells count="1">
    <mergeCell ref="E8:I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9FE2-8CE3-47CD-AA75-108533744FC1}">
  <dimension ref="A2:N16"/>
  <sheetViews>
    <sheetView zoomScale="115" zoomScaleNormal="115" workbookViewId="0">
      <selection activeCell="E7" sqref="E7:I7"/>
    </sheetView>
  </sheetViews>
  <sheetFormatPr defaultRowHeight="14"/>
  <cols>
    <col min="5" max="5" width="16.5" customWidth="1"/>
    <col min="6" max="6" width="15.6640625" customWidth="1"/>
    <col min="7" max="7" width="17.58203125" customWidth="1"/>
    <col min="8" max="8" width="13.4140625" customWidth="1"/>
    <col min="9" max="9" width="12.6640625" customWidth="1"/>
    <col min="10" max="10" width="46.75" customWidth="1"/>
  </cols>
  <sheetData>
    <row r="2" spans="1:14" ht="14" customHeight="1">
      <c r="A2" s="8"/>
      <c r="B2" s="8"/>
      <c r="C2" s="8"/>
      <c r="D2" s="8"/>
      <c r="E2" s="48"/>
      <c r="F2" s="48"/>
      <c r="G2" s="48"/>
      <c r="H2" s="48"/>
      <c r="I2" s="48"/>
      <c r="J2" s="48"/>
      <c r="K2" s="48"/>
      <c r="L2" s="48"/>
      <c r="M2" s="48"/>
      <c r="N2" s="48"/>
    </row>
    <row r="3" spans="1:14" ht="14" customHeight="1">
      <c r="A3" s="46"/>
      <c r="B3" s="46"/>
      <c r="C3" s="46"/>
      <c r="D3" s="46"/>
      <c r="E3" s="49"/>
      <c r="F3" s="49"/>
      <c r="G3" s="49"/>
      <c r="H3" s="49"/>
      <c r="I3" s="49"/>
      <c r="J3" s="49"/>
      <c r="K3" s="49"/>
      <c r="L3" s="49"/>
      <c r="M3" s="49"/>
      <c r="N3" s="49"/>
    </row>
    <row r="4" spans="1:14">
      <c r="A4" s="50"/>
      <c r="B4" s="50"/>
      <c r="C4" s="8"/>
      <c r="D4" s="17"/>
      <c r="E4" s="8"/>
      <c r="F4" s="18"/>
      <c r="G4" s="51"/>
      <c r="H4" s="51"/>
      <c r="I4" s="19"/>
      <c r="J4" s="52"/>
      <c r="K4" s="52"/>
      <c r="L4" s="20"/>
      <c r="M4" s="21"/>
      <c r="N4" s="22"/>
    </row>
    <row r="5" spans="1:14" ht="29" customHeight="1">
      <c r="A5" s="23"/>
      <c r="B5" s="24"/>
      <c r="C5" s="25"/>
      <c r="D5" s="8"/>
      <c r="E5" s="43"/>
      <c r="F5" s="8"/>
      <c r="G5" s="44"/>
      <c r="H5" s="8"/>
      <c r="I5" s="24"/>
      <c r="J5" s="45"/>
      <c r="K5" s="26"/>
      <c r="L5" s="8"/>
      <c r="M5" s="24"/>
      <c r="N5" s="27"/>
    </row>
    <row r="6" spans="1:14" ht="20" customHeight="1">
      <c r="A6" s="8"/>
      <c r="B6" s="8"/>
      <c r="C6" s="8"/>
      <c r="D6" s="8"/>
      <c r="E6" s="43"/>
      <c r="F6" s="8"/>
      <c r="G6" s="44"/>
      <c r="H6" s="8"/>
      <c r="I6" s="8"/>
      <c r="J6" s="45"/>
      <c r="K6" s="8"/>
      <c r="L6" s="8"/>
      <c r="M6" s="46"/>
      <c r="N6" s="46"/>
    </row>
    <row r="7" spans="1:14" ht="24" customHeight="1">
      <c r="E7" s="47" t="s">
        <v>85</v>
      </c>
      <c r="F7" s="47"/>
      <c r="G7" s="47"/>
      <c r="H7" s="47"/>
      <c r="I7" s="47"/>
    </row>
    <row r="8" spans="1:14" ht="23" customHeight="1">
      <c r="E8" s="29" t="s">
        <v>53</v>
      </c>
      <c r="F8" s="29" t="s">
        <v>54</v>
      </c>
      <c r="G8" s="29" t="s">
        <v>55</v>
      </c>
      <c r="H8" s="29" t="s">
        <v>65</v>
      </c>
      <c r="I8" s="29" t="s">
        <v>57</v>
      </c>
      <c r="J8" s="29" t="s">
        <v>69</v>
      </c>
    </row>
    <row r="9" spans="1:14" ht="15.5">
      <c r="E9" s="30" t="s">
        <v>63</v>
      </c>
      <c r="F9" s="30" t="s">
        <v>64</v>
      </c>
      <c r="G9" s="30">
        <v>1200</v>
      </c>
      <c r="H9" s="30">
        <v>5.6</v>
      </c>
      <c r="I9" s="34">
        <v>1</v>
      </c>
      <c r="J9" s="9" t="s">
        <v>70</v>
      </c>
    </row>
    <row r="10" spans="1:14" ht="15.5">
      <c r="E10" s="30" t="s">
        <v>23</v>
      </c>
      <c r="F10" s="30" t="s">
        <v>64</v>
      </c>
      <c r="G10" s="30">
        <v>1000</v>
      </c>
      <c r="H10" s="30">
        <v>4.5</v>
      </c>
      <c r="I10" s="35">
        <v>0.81</v>
      </c>
      <c r="J10" s="10" t="s">
        <v>71</v>
      </c>
    </row>
    <row r="11" spans="1:14" ht="15.5">
      <c r="E11" s="30" t="s">
        <v>24</v>
      </c>
      <c r="F11" s="30" t="s">
        <v>66</v>
      </c>
      <c r="G11" s="30">
        <v>800</v>
      </c>
      <c r="H11" s="30">
        <v>4</v>
      </c>
      <c r="I11" s="35">
        <v>0.72</v>
      </c>
      <c r="J11" s="10" t="s">
        <v>73</v>
      </c>
    </row>
    <row r="12" spans="1:14" ht="15.5">
      <c r="E12" s="30" t="s">
        <v>25</v>
      </c>
      <c r="F12" s="30" t="s">
        <v>66</v>
      </c>
      <c r="G12" s="30">
        <v>600</v>
      </c>
      <c r="H12" s="30">
        <v>3</v>
      </c>
      <c r="I12" s="35">
        <v>0.54</v>
      </c>
      <c r="J12" s="10" t="s">
        <v>72</v>
      </c>
    </row>
    <row r="13" spans="1:14" ht="15.5">
      <c r="E13" s="30" t="s">
        <v>62</v>
      </c>
      <c r="F13" s="30" t="s">
        <v>67</v>
      </c>
      <c r="G13" s="30">
        <v>500</v>
      </c>
      <c r="H13" s="30">
        <v>2.2999999999999998</v>
      </c>
      <c r="I13" s="35">
        <v>0.4</v>
      </c>
      <c r="J13" s="10" t="s">
        <v>74</v>
      </c>
    </row>
    <row r="14" spans="1:14" ht="15.5">
      <c r="E14" s="30" t="s">
        <v>48</v>
      </c>
      <c r="F14" s="30" t="s">
        <v>68</v>
      </c>
      <c r="G14" s="30">
        <v>400</v>
      </c>
      <c r="H14" s="30">
        <v>1.3</v>
      </c>
      <c r="I14" s="35">
        <v>0.22</v>
      </c>
      <c r="J14" s="10" t="s">
        <v>75</v>
      </c>
    </row>
    <row r="15" spans="1:14" ht="19" customHeight="1"/>
    <row r="16" spans="1:14" ht="15.5">
      <c r="E16" s="30" t="s">
        <v>82</v>
      </c>
    </row>
  </sheetData>
  <mergeCells count="11">
    <mergeCell ref="E2:N2"/>
    <mergeCell ref="A3:D3"/>
    <mergeCell ref="E3:N3"/>
    <mergeCell ref="A4:B4"/>
    <mergeCell ref="G4:H4"/>
    <mergeCell ref="J4:K4"/>
    <mergeCell ref="E5:E6"/>
    <mergeCell ref="G5:G6"/>
    <mergeCell ref="J5:J6"/>
    <mergeCell ref="M6:N6"/>
    <mergeCell ref="E7:I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7ADC-4B43-4CAA-9AB5-4464217D2EAC}">
  <dimension ref="C2:J27"/>
  <sheetViews>
    <sheetView zoomScale="145" zoomScaleNormal="145" workbookViewId="0">
      <selection activeCell="C2" sqref="C2"/>
    </sheetView>
  </sheetViews>
  <sheetFormatPr defaultRowHeight="14"/>
  <cols>
    <col min="1" max="1" width="8.5" bestFit="1" customWidth="1"/>
  </cols>
  <sheetData>
    <row r="2" spans="3:10" ht="22.5">
      <c r="C2" s="38" t="s">
        <v>86</v>
      </c>
    </row>
    <row r="3" spans="3:10">
      <c r="F3" s="5"/>
      <c r="G3" t="s">
        <v>76</v>
      </c>
    </row>
    <row r="4" spans="3:10">
      <c r="F4" s="6"/>
      <c r="G4" t="s">
        <v>31</v>
      </c>
      <c r="I4" s="3"/>
    </row>
    <row r="5" spans="3:10">
      <c r="F5" s="5"/>
    </row>
    <row r="6" spans="3:10">
      <c r="F6" s="5"/>
      <c r="I6" t="s">
        <v>29</v>
      </c>
      <c r="J6" t="s">
        <v>6</v>
      </c>
    </row>
    <row r="7" spans="3:10">
      <c r="F7" s="5"/>
      <c r="I7" t="s">
        <v>7</v>
      </c>
      <c r="J7" s="3">
        <v>76700</v>
      </c>
    </row>
    <row r="8" spans="3:10">
      <c r="F8" s="5"/>
      <c r="I8" t="s">
        <v>0</v>
      </c>
    </row>
    <row r="9" spans="3:10">
      <c r="C9" s="1" t="s">
        <v>30</v>
      </c>
      <c r="D9" s="7"/>
      <c r="E9" s="7"/>
      <c r="F9" s="7"/>
      <c r="I9" t="s">
        <v>8</v>
      </c>
    </row>
    <row r="10" spans="3:10">
      <c r="I10" t="s">
        <v>9</v>
      </c>
    </row>
    <row r="11" spans="3:10">
      <c r="C11" s="5" t="s">
        <v>21</v>
      </c>
      <c r="D11" s="5" t="s">
        <v>22</v>
      </c>
      <c r="E11" s="6" t="s">
        <v>28</v>
      </c>
      <c r="I11" t="s">
        <v>10</v>
      </c>
    </row>
    <row r="12" spans="3:10">
      <c r="C12" s="5" t="s">
        <v>23</v>
      </c>
      <c r="D12" s="5">
        <v>24000</v>
      </c>
      <c r="E12" s="37">
        <v>1</v>
      </c>
      <c r="I12" t="s">
        <v>11</v>
      </c>
    </row>
    <row r="13" spans="3:10">
      <c r="C13" s="5" t="s">
        <v>24</v>
      </c>
      <c r="D13" s="5">
        <v>20000</v>
      </c>
      <c r="E13" s="37">
        <v>0.83</v>
      </c>
      <c r="I13" t="s">
        <v>1</v>
      </c>
    </row>
    <row r="14" spans="3:10">
      <c r="C14" s="5" t="s">
        <v>25</v>
      </c>
      <c r="D14" s="5">
        <v>16000</v>
      </c>
      <c r="E14" s="37">
        <v>0.67</v>
      </c>
      <c r="I14" t="s">
        <v>2</v>
      </c>
    </row>
    <row r="15" spans="3:10">
      <c r="C15" s="5" t="s">
        <v>26</v>
      </c>
      <c r="D15" s="5">
        <v>12500</v>
      </c>
      <c r="E15" s="37">
        <v>0.52</v>
      </c>
      <c r="I15" t="s">
        <v>12</v>
      </c>
    </row>
    <row r="16" spans="3:10">
      <c r="C16" s="5" t="s">
        <v>27</v>
      </c>
      <c r="D16" s="5">
        <v>9500</v>
      </c>
      <c r="E16" s="37">
        <v>0.39</v>
      </c>
      <c r="I16" t="s">
        <v>3</v>
      </c>
    </row>
    <row r="17" spans="7:10">
      <c r="I17" t="s">
        <v>4</v>
      </c>
    </row>
    <row r="18" spans="7:10">
      <c r="I18" t="s">
        <v>13</v>
      </c>
    </row>
    <row r="19" spans="7:10">
      <c r="I19" t="s">
        <v>14</v>
      </c>
    </row>
    <row r="20" spans="7:10">
      <c r="I20" t="s">
        <v>16</v>
      </c>
    </row>
    <row r="21" spans="7:10">
      <c r="I21" t="s">
        <v>15</v>
      </c>
    </row>
    <row r="22" spans="7:10">
      <c r="I22" t="s">
        <v>17</v>
      </c>
    </row>
    <row r="23" spans="7:10">
      <c r="I23" t="s">
        <v>18</v>
      </c>
    </row>
    <row r="24" spans="7:10">
      <c r="I24" t="s">
        <v>19</v>
      </c>
    </row>
    <row r="25" spans="7:10">
      <c r="I25" t="s">
        <v>20</v>
      </c>
    </row>
    <row r="26" spans="7:10">
      <c r="I26" s="36" t="s">
        <v>5</v>
      </c>
      <c r="J26" s="36"/>
    </row>
    <row r="27" spans="7:10">
      <c r="G27" s="1"/>
      <c r="H27" s="7"/>
      <c r="I27" s="7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70B4-6367-494C-8B50-1B84C7D96052}">
  <dimension ref="E3:I3"/>
  <sheetViews>
    <sheetView zoomScale="130" zoomScaleNormal="130" workbookViewId="0">
      <selection activeCell="E3" sqref="E3:I3"/>
    </sheetView>
  </sheetViews>
  <sheetFormatPr defaultRowHeight="14"/>
  <sheetData>
    <row r="3" spans="5:9" ht="20">
      <c r="E3" s="42" t="s">
        <v>86</v>
      </c>
      <c r="F3" s="42"/>
      <c r="G3" s="42"/>
      <c r="H3" s="42"/>
      <c r="I3" s="42"/>
    </row>
  </sheetData>
  <mergeCells count="1">
    <mergeCell ref="E3:I3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8F3C9-95D9-421E-A7A9-7B7187EB3AB7}">
  <dimension ref="P4:X4"/>
  <sheetViews>
    <sheetView zoomScale="40" zoomScaleNormal="40" workbookViewId="0">
      <selection activeCell="AZ33" sqref="AZ33"/>
    </sheetView>
  </sheetViews>
  <sheetFormatPr defaultRowHeight="14"/>
  <sheetData>
    <row r="4" spans="16:24" ht="35">
      <c r="P4" s="40" t="s">
        <v>87</v>
      </c>
      <c r="Q4" s="39"/>
      <c r="R4" s="39"/>
      <c r="S4" s="39"/>
      <c r="T4" s="39"/>
      <c r="U4" s="39"/>
      <c r="V4" s="39"/>
      <c r="W4" s="39"/>
      <c r="X4" s="39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概述</vt:lpstr>
      <vt:lpstr>角色经验与晋升</vt:lpstr>
      <vt:lpstr>光锥经验</vt:lpstr>
      <vt:lpstr>行迹&amp;光锥晋升材料</vt:lpstr>
      <vt:lpstr>信用点</vt:lpstr>
      <vt:lpstr>角色总养成成本</vt:lpstr>
      <vt:lpstr>资源循环图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刘宗奇</dc:creator>
  <cp:lastModifiedBy>宗奇 刘</cp:lastModifiedBy>
  <dcterms:created xsi:type="dcterms:W3CDTF">2015-06-05T18:19:34Z</dcterms:created>
  <dcterms:modified xsi:type="dcterms:W3CDTF">2025-03-17T03:16:03Z</dcterms:modified>
</cp:coreProperties>
</file>