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s\scoala\scoala-online\tic2021\"/>
    </mc:Choice>
  </mc:AlternateContent>
  <xr:revisionPtr revIDLastSave="0" documentId="13_ncr:1_{49BED8D8-B9F5-4E37-8189-6B287795BC8A}" xr6:coauthVersionLast="47" xr6:coauthVersionMax="47" xr10:uidLastSave="{00000000-0000-0000-0000-000000000000}"/>
  <bookViews>
    <workbookView xWindow="-108" yWindow="-108" windowWidth="23256" windowHeight="12576" activeTab="2" xr2:uid="{94211D7B-B460-4AFC-AF6C-AB6DC00B44B3}"/>
  </bookViews>
  <sheets>
    <sheet name="Sheet1" sheetId="2" r:id="rId1"/>
    <sheet name="Sheet2" sheetId="1" r:id="rId2"/>
    <sheet name="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3" l="1"/>
  <c r="N8" i="3"/>
  <c r="H7" i="2"/>
  <c r="H6" i="2"/>
  <c r="H8" i="2"/>
  <c r="H9" i="2"/>
  <c r="H5" i="2"/>
  <c r="G10" i="2"/>
  <c r="F10" i="2"/>
  <c r="E10" i="2"/>
  <c r="G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3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L7" i="1"/>
  <c r="L6" i="1"/>
  <c r="L5" i="1"/>
  <c r="H10" i="2" l="1"/>
</calcChain>
</file>

<file path=xl/sharedStrings.xml><?xml version="1.0" encoding="utf-8"?>
<sst xmlns="http://schemas.openxmlformats.org/spreadsheetml/2006/main" count="32" uniqueCount="19">
  <si>
    <t xml:space="preserve">suma </t>
  </si>
  <si>
    <t>Nr.crt</t>
  </si>
  <si>
    <t>Cheltuieli</t>
  </si>
  <si>
    <t>Elevi</t>
  </si>
  <si>
    <t>Elev 1</t>
  </si>
  <si>
    <t>Elev 2</t>
  </si>
  <si>
    <t>Elev 3</t>
  </si>
  <si>
    <t>media</t>
  </si>
  <si>
    <t>contorizare</t>
  </si>
  <si>
    <t>Total</t>
  </si>
  <si>
    <t>Countif</t>
  </si>
  <si>
    <t>Sumif</t>
  </si>
  <si>
    <t>Creioane</t>
  </si>
  <si>
    <t>Manuale</t>
  </si>
  <si>
    <t>Uniforma</t>
  </si>
  <si>
    <t>accesorii</t>
  </si>
  <si>
    <t>telefon mobil</t>
  </si>
  <si>
    <t>ana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</si>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</sst>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AirbusDisp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3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9" xfId="0" applyFont="1" applyBorder="1"/>
    <xf numFmtId="0" fontId="2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63CC-FD32-4682-8B6F-A4038573D3BE}">
  <dimension ref="C3:H10"/>
  <sheetViews>
    <sheetView topLeftCell="B1" zoomScale="129" workbookViewId="0">
      <selection activeCell="J4" sqref="J4"/>
    </sheetView>
  </sheetViews>
  <sheetFormatPr defaultRowHeight="14.4" x14ac:dyDescent="0.3"/>
  <cols>
    <col min="3" max="3" width="6.5546875" customWidth="1"/>
    <col min="4" max="4" width="26.44140625" customWidth="1"/>
  </cols>
  <sheetData>
    <row r="3" spans="3:8" x14ac:dyDescent="0.3">
      <c r="C3" s="15" t="s">
        <v>1</v>
      </c>
      <c r="D3" s="15" t="s">
        <v>2</v>
      </c>
      <c r="E3" s="15" t="s">
        <v>3</v>
      </c>
      <c r="F3" s="15"/>
      <c r="G3" s="15"/>
      <c r="H3" s="15" t="s">
        <v>9</v>
      </c>
    </row>
    <row r="4" spans="3:8" x14ac:dyDescent="0.3">
      <c r="C4" s="15"/>
      <c r="D4" s="15"/>
      <c r="E4" s="17" t="s">
        <v>4</v>
      </c>
      <c r="F4" s="17" t="s">
        <v>5</v>
      </c>
      <c r="G4" s="17" t="s">
        <v>6</v>
      </c>
      <c r="H4" s="15"/>
    </row>
    <row r="5" spans="3:8" x14ac:dyDescent="0.3">
      <c r="C5" s="16">
        <v>1</v>
      </c>
      <c r="D5" s="14" t="s">
        <v>12</v>
      </c>
      <c r="E5" s="16">
        <v>10</v>
      </c>
      <c r="F5" s="16">
        <v>15</v>
      </c>
      <c r="G5" s="16">
        <v>14</v>
      </c>
      <c r="H5" s="16">
        <f>SUM(E5:G5)</f>
        <v>39</v>
      </c>
    </row>
    <row r="6" spans="3:8" x14ac:dyDescent="0.3">
      <c r="C6" s="16">
        <v>2</v>
      </c>
      <c r="D6" s="14" t="s">
        <v>13</v>
      </c>
      <c r="E6" s="16">
        <v>45</v>
      </c>
      <c r="F6" s="16">
        <v>54</v>
      </c>
      <c r="G6" s="16">
        <v>54</v>
      </c>
      <c r="H6" s="16">
        <f t="shared" ref="H6:H9" si="0">SUM(E6:G6)</f>
        <v>153</v>
      </c>
    </row>
    <row r="7" spans="3:8" x14ac:dyDescent="0.3">
      <c r="C7" s="16">
        <v>3</v>
      </c>
      <c r="D7" s="14" t="s">
        <v>14</v>
      </c>
      <c r="E7" s="16">
        <v>60</v>
      </c>
      <c r="F7" s="16">
        <v>67</v>
      </c>
      <c r="G7" s="16">
        <v>34</v>
      </c>
      <c r="H7" s="16">
        <f>SUM(E7:G7)</f>
        <v>161</v>
      </c>
    </row>
    <row r="8" spans="3:8" x14ac:dyDescent="0.3">
      <c r="C8" s="16">
        <v>4</v>
      </c>
      <c r="D8" s="14" t="s">
        <v>15</v>
      </c>
      <c r="E8" s="16">
        <v>40</v>
      </c>
      <c r="F8" s="16">
        <v>45</v>
      </c>
      <c r="G8" s="16">
        <v>67</v>
      </c>
      <c r="H8" s="16">
        <f t="shared" si="0"/>
        <v>152</v>
      </c>
    </row>
    <row r="9" spans="3:8" x14ac:dyDescent="0.3">
      <c r="C9" s="16">
        <v>5</v>
      </c>
      <c r="D9" s="14" t="s">
        <v>16</v>
      </c>
      <c r="E9" s="16">
        <v>45</v>
      </c>
      <c r="F9" s="16">
        <v>34</v>
      </c>
      <c r="G9" s="16">
        <v>45</v>
      </c>
      <c r="H9" s="16">
        <f t="shared" si="0"/>
        <v>124</v>
      </c>
    </row>
    <row r="10" spans="3:8" x14ac:dyDescent="0.3">
      <c r="C10" s="12" t="s">
        <v>9</v>
      </c>
      <c r="D10" s="13"/>
      <c r="E10" s="17">
        <f>SUM(E5:E9)</f>
        <v>200</v>
      </c>
      <c r="F10" s="17">
        <f>SUM(F5:F9)</f>
        <v>215</v>
      </c>
      <c r="G10" s="17">
        <f>SUM(G5:G9)</f>
        <v>214</v>
      </c>
      <c r="H10" s="17">
        <f>SUM(E10:G10)</f>
        <v>629</v>
      </c>
    </row>
  </sheetData>
  <mergeCells count="5">
    <mergeCell ref="C3:C4"/>
    <mergeCell ref="D3:D4"/>
    <mergeCell ref="H3:H4"/>
    <mergeCell ref="E3:G3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EF6B-A2C1-4F78-9B31-6A7CA4CB0AA9}">
  <dimension ref="D4:M14"/>
  <sheetViews>
    <sheetView workbookViewId="0">
      <selection activeCell="P3" sqref="P3"/>
    </sheetView>
  </sheetViews>
  <sheetFormatPr defaultRowHeight="14.4" x14ac:dyDescent="0.3"/>
  <cols>
    <col min="13" max="13" width="11.109375" customWidth="1"/>
  </cols>
  <sheetData>
    <row r="4" spans="4:13" ht="15" thickBot="1" x14ac:dyDescent="0.35"/>
    <row r="5" spans="4:13" x14ac:dyDescent="0.3">
      <c r="D5" s="1">
        <v>77</v>
      </c>
      <c r="E5" s="2"/>
      <c r="F5" s="2"/>
      <c r="G5" s="2"/>
      <c r="H5" s="2"/>
      <c r="I5" s="3"/>
      <c r="L5">
        <f>SUM(D5:I14)</f>
        <v>253</v>
      </c>
      <c r="M5" t="s">
        <v>0</v>
      </c>
    </row>
    <row r="6" spans="4:13" x14ac:dyDescent="0.3">
      <c r="D6" s="4"/>
      <c r="E6" s="5">
        <v>11</v>
      </c>
      <c r="F6" s="5"/>
      <c r="G6" s="5"/>
      <c r="H6" s="5"/>
      <c r="I6" s="6"/>
      <c r="L6">
        <f>AVERAGE(D5:I14)</f>
        <v>31.625</v>
      </c>
      <c r="M6" t="s">
        <v>7</v>
      </c>
    </row>
    <row r="7" spans="4:13" x14ac:dyDescent="0.3">
      <c r="D7" s="4"/>
      <c r="E7" s="5"/>
      <c r="F7" s="5"/>
      <c r="G7" s="5"/>
      <c r="H7" s="5">
        <v>44</v>
      </c>
      <c r="I7" s="6"/>
      <c r="L7">
        <f>COUNT(D5:I13)</f>
        <v>8</v>
      </c>
      <c r="M7" t="s">
        <v>8</v>
      </c>
    </row>
    <row r="8" spans="4:13" x14ac:dyDescent="0.3">
      <c r="D8" s="4"/>
      <c r="E8" s="5"/>
      <c r="F8" s="5"/>
      <c r="G8" s="5"/>
      <c r="H8" s="5"/>
      <c r="I8" s="6"/>
    </row>
    <row r="9" spans="4:13" x14ac:dyDescent="0.3">
      <c r="D9" s="4">
        <v>22</v>
      </c>
      <c r="E9" s="5"/>
      <c r="F9" s="5"/>
      <c r="G9" s="5"/>
      <c r="H9" s="5"/>
      <c r="I9" s="6"/>
    </row>
    <row r="10" spans="4:13" x14ac:dyDescent="0.3">
      <c r="D10" s="4"/>
      <c r="E10" s="5"/>
      <c r="F10" s="5"/>
      <c r="G10" s="5"/>
      <c r="H10" s="5"/>
      <c r="I10" s="6"/>
    </row>
    <row r="11" spans="4:13" x14ac:dyDescent="0.3">
      <c r="D11" s="4"/>
      <c r="E11" s="5">
        <v>33</v>
      </c>
      <c r="F11" s="5"/>
      <c r="G11" s="5"/>
      <c r="H11" s="5"/>
      <c r="I11" s="6">
        <v>33</v>
      </c>
    </row>
    <row r="12" spans="4:13" x14ac:dyDescent="0.3">
      <c r="D12" s="4"/>
      <c r="E12" s="5"/>
      <c r="F12" s="5">
        <v>22</v>
      </c>
      <c r="G12" s="5"/>
      <c r="H12" s="5"/>
      <c r="I12" s="6"/>
    </row>
    <row r="13" spans="4:13" x14ac:dyDescent="0.3">
      <c r="D13" s="4"/>
      <c r="E13" s="5"/>
      <c r="F13" s="5"/>
      <c r="G13" s="5">
        <v>11</v>
      </c>
      <c r="H13" s="5"/>
      <c r="I13" s="6"/>
    </row>
    <row r="14" spans="4:13" ht="15" thickBot="1" x14ac:dyDescent="0.35">
      <c r="D14" s="7"/>
      <c r="E14" s="8"/>
      <c r="F14" s="8"/>
      <c r="G14" s="8"/>
      <c r="H14" s="8"/>
      <c r="I1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268A-1B3F-4662-BB68-088D3DBF5B65}">
  <dimension ref="C2:N20"/>
  <sheetViews>
    <sheetView tabSelected="1" workbookViewId="0">
      <selection activeCell="M8" sqref="M8"/>
    </sheetView>
  </sheetViews>
  <sheetFormatPr defaultRowHeight="14.4" x14ac:dyDescent="0.3"/>
  <cols>
    <col min="4" max="4" width="10.77734375" customWidth="1"/>
  </cols>
  <sheetData>
    <row r="2" spans="3:14" x14ac:dyDescent="0.3">
      <c r="F2" t="s">
        <v>10</v>
      </c>
      <c r="G2" t="s">
        <v>11</v>
      </c>
    </row>
    <row r="3" spans="3:14" x14ac:dyDescent="0.3">
      <c r="C3">
        <v>10</v>
      </c>
      <c r="D3" s="10" t="str">
        <f>IF(C3&lt;7,"MIca","Mare")</f>
        <v>Mare</v>
      </c>
      <c r="E3" s="11" t="str">
        <f>IF(C3&lt;=6,"Mica",IF(C3&gt;=9,"Mare","Medie"))</f>
        <v>Mare</v>
      </c>
      <c r="F3">
        <f>COUNTIF(C3:C15,"4")</f>
        <v>2</v>
      </c>
      <c r="G3">
        <f>SUMIF(C3:C15,"&gt;=7")</f>
        <v>51</v>
      </c>
    </row>
    <row r="4" spans="3:14" x14ac:dyDescent="0.3">
      <c r="C4">
        <v>7</v>
      </c>
      <c r="D4" s="10" t="str">
        <f t="shared" ref="D4:D15" si="0">IF(C4&lt;7,"MIca","Mare")</f>
        <v>Mare</v>
      </c>
      <c r="E4" s="11" t="str">
        <f t="shared" ref="E4:E15" si="1">IF(C4&lt;=6,"Mica",IF(C4&gt;=9,"Mare","Medie"))</f>
        <v>Medie</v>
      </c>
    </row>
    <row r="5" spans="3:14" x14ac:dyDescent="0.3">
      <c r="C5">
        <v>5</v>
      </c>
      <c r="D5" s="10" t="str">
        <f t="shared" si="0"/>
        <v>MIca</v>
      </c>
      <c r="E5" s="11" t="str">
        <f t="shared" si="1"/>
        <v>Mica</v>
      </c>
    </row>
    <row r="6" spans="3:14" x14ac:dyDescent="0.3">
      <c r="C6">
        <v>4</v>
      </c>
      <c r="D6" s="10" t="str">
        <f t="shared" si="0"/>
        <v>MIca</v>
      </c>
      <c r="E6" s="11" t="str">
        <f t="shared" si="1"/>
        <v>Mica</v>
      </c>
    </row>
    <row r="7" spans="3:14" x14ac:dyDescent="0.3">
      <c r="C7">
        <v>3</v>
      </c>
      <c r="D7" s="10" t="str">
        <f t="shared" si="0"/>
        <v>MIca</v>
      </c>
      <c r="E7" s="11" t="str">
        <f t="shared" si="1"/>
        <v>Mica</v>
      </c>
      <c r="K7" t="s">
        <v>11</v>
      </c>
    </row>
    <row r="8" spans="3:14" x14ac:dyDescent="0.3">
      <c r="C8">
        <v>10</v>
      </c>
      <c r="D8" s="10" t="str">
        <f t="shared" si="0"/>
        <v>Mare</v>
      </c>
      <c r="E8" s="11" t="str">
        <f t="shared" si="1"/>
        <v>Mare</v>
      </c>
      <c r="K8" t="s">
        <v>17</v>
      </c>
      <c r="L8">
        <v>2000</v>
      </c>
      <c r="M8">
        <f>SUMIF(K8:K15,"&gt;=2000",K13:K20)</f>
        <v>0</v>
      </c>
      <c r="N8">
        <f>SUMIF(L8:L20,"")</f>
        <v>0</v>
      </c>
    </row>
    <row r="9" spans="3:14" x14ac:dyDescent="0.3">
      <c r="C9">
        <v>4</v>
      </c>
      <c r="D9" s="10" t="str">
        <f t="shared" si="0"/>
        <v>MIca</v>
      </c>
      <c r="E9" s="11" t="str">
        <f t="shared" si="1"/>
        <v>Mica</v>
      </c>
      <c r="K9" t="s">
        <v>18</v>
      </c>
      <c r="L9">
        <v>1000</v>
      </c>
    </row>
    <row r="10" spans="3:14" x14ac:dyDescent="0.3">
      <c r="C10">
        <v>5</v>
      </c>
      <c r="D10" s="10" t="str">
        <f t="shared" si="0"/>
        <v>MIca</v>
      </c>
      <c r="E10" s="11" t="str">
        <f t="shared" si="1"/>
        <v>Mica</v>
      </c>
      <c r="K10" t="s">
        <v>17</v>
      </c>
      <c r="L10">
        <v>3000</v>
      </c>
    </row>
    <row r="11" spans="3:14" x14ac:dyDescent="0.3">
      <c r="C11">
        <v>9</v>
      </c>
      <c r="D11" s="10" t="str">
        <f t="shared" si="0"/>
        <v>Mare</v>
      </c>
      <c r="E11" s="11" t="str">
        <f t="shared" si="1"/>
        <v>Mare</v>
      </c>
      <c r="K11" t="s">
        <v>18</v>
      </c>
      <c r="L11">
        <v>700</v>
      </c>
    </row>
    <row r="12" spans="3:14" x14ac:dyDescent="0.3">
      <c r="C12">
        <v>7</v>
      </c>
      <c r="D12" s="10" t="str">
        <f t="shared" si="0"/>
        <v>Mare</v>
      </c>
      <c r="E12" s="11" t="str">
        <f t="shared" si="1"/>
        <v>Medie</v>
      </c>
      <c r="K12" t="s">
        <v>17</v>
      </c>
      <c r="L12">
        <v>400</v>
      </c>
    </row>
    <row r="13" spans="3:14" x14ac:dyDescent="0.3">
      <c r="C13">
        <v>6</v>
      </c>
      <c r="D13" s="10" t="str">
        <f t="shared" si="0"/>
        <v>MIca</v>
      </c>
      <c r="E13" s="11" t="str">
        <f t="shared" si="1"/>
        <v>Mica</v>
      </c>
      <c r="K13" t="s">
        <v>18</v>
      </c>
      <c r="L13">
        <v>200</v>
      </c>
    </row>
    <row r="14" spans="3:14" x14ac:dyDescent="0.3">
      <c r="C14">
        <v>3</v>
      </c>
      <c r="D14" s="10" t="str">
        <f t="shared" si="0"/>
        <v>MIca</v>
      </c>
      <c r="E14" s="11" t="str">
        <f t="shared" si="1"/>
        <v>Mica</v>
      </c>
      <c r="K14" t="s">
        <v>17</v>
      </c>
      <c r="L14">
        <v>3000</v>
      </c>
    </row>
    <row r="15" spans="3:14" x14ac:dyDescent="0.3">
      <c r="C15">
        <v>8</v>
      </c>
      <c r="D15" s="10" t="str">
        <f t="shared" si="0"/>
        <v>Mare</v>
      </c>
      <c r="E15" s="11" t="str">
        <f t="shared" si="1"/>
        <v>Medie</v>
      </c>
      <c r="K15" t="s">
        <v>18</v>
      </c>
      <c r="L15">
        <v>6000</v>
      </c>
    </row>
    <row r="16" spans="3:14" x14ac:dyDescent="0.3">
      <c r="K16" t="s">
        <v>17</v>
      </c>
      <c r="L16">
        <v>10000</v>
      </c>
    </row>
    <row r="17" spans="11:12" x14ac:dyDescent="0.3">
      <c r="K17" t="s">
        <v>18</v>
      </c>
      <c r="L17">
        <v>5400</v>
      </c>
    </row>
    <row r="18" spans="11:12" x14ac:dyDescent="0.3">
      <c r="K18" t="s">
        <v>17</v>
      </c>
      <c r="L18">
        <v>1000</v>
      </c>
    </row>
    <row r="19" spans="11:12" x14ac:dyDescent="0.3">
      <c r="K19" t="s">
        <v>17</v>
      </c>
      <c r="L19">
        <v>3400</v>
      </c>
    </row>
    <row r="20" spans="11:12" x14ac:dyDescent="0.3">
      <c r="K20" t="s">
        <v>18</v>
      </c>
      <c r="L20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B</dc:creator>
  <cp:lastModifiedBy>Radu B</cp:lastModifiedBy>
  <dcterms:created xsi:type="dcterms:W3CDTF">2021-11-12T11:14:28Z</dcterms:created>
  <dcterms:modified xsi:type="dcterms:W3CDTF">2021-11-12T12:00:44Z</dcterms:modified>
</cp:coreProperties>
</file>