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nt End\Desktop\Task_Files Red\21. Billy API\Billy_Api\"/>
    </mc:Choice>
  </mc:AlternateContent>
  <xr:revisionPtr revIDLastSave="0" documentId="13_ncr:1_{C6A1E387-8EE1-4176-9600-C3C6DF28DF79}" xr6:coauthVersionLast="47" xr6:coauthVersionMax="47" xr10:uidLastSave="{00000000-0000-0000-0000-000000000000}"/>
  <bookViews>
    <workbookView xWindow="-120" yWindow="-120" windowWidth="29040" windowHeight="17640" xr2:uid="{3EE9AAF3-0E4A-498B-BAAF-4E08156013D4}"/>
  </bookViews>
  <sheets>
    <sheet name="Periodos" sheetId="5" r:id="rId1"/>
    <sheet name="2023-A" sheetId="1" r:id="rId2"/>
    <sheet name="2023-A II" sheetId="2" r:id="rId3"/>
    <sheet name="2023-B" sheetId="3" r:id="rId4"/>
    <sheet name="2023-B II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5" l="1"/>
  <c r="C66" i="5"/>
  <c r="B67" i="5" s="1"/>
  <c r="F58" i="5"/>
  <c r="F59" i="5" s="1"/>
  <c r="F60" i="5" s="1"/>
  <c r="F61" i="5" s="1"/>
  <c r="F62" i="5" s="1"/>
  <c r="F63" i="5" s="1"/>
  <c r="F64" i="5" s="1"/>
  <c r="C57" i="5"/>
  <c r="D57" i="5" s="1"/>
  <c r="F40" i="5"/>
  <c r="F41" i="5" s="1"/>
  <c r="F42" i="5" s="1"/>
  <c r="F43" i="5" s="1"/>
  <c r="F44" i="5" s="1"/>
  <c r="F45" i="5" s="1"/>
  <c r="F46" i="5" s="1"/>
  <c r="C39" i="5"/>
  <c r="B40" i="5" s="1"/>
  <c r="F22" i="5"/>
  <c r="F23" i="5" s="1"/>
  <c r="F24" i="5" s="1"/>
  <c r="F25" i="5" s="1"/>
  <c r="F26" i="5" s="1"/>
  <c r="F27" i="5" s="1"/>
  <c r="F28" i="5" s="1"/>
  <c r="C21" i="5"/>
  <c r="B22" i="5" s="1"/>
  <c r="F12" i="5"/>
  <c r="F13" i="5" s="1"/>
  <c r="F14" i="5" s="1"/>
  <c r="F15" i="5" s="1"/>
  <c r="F16" i="5" s="1"/>
  <c r="F17" i="5" s="1"/>
  <c r="F18" i="5" s="1"/>
  <c r="F19" i="5" s="1"/>
  <c r="F20" i="5" s="1"/>
  <c r="D11" i="5"/>
  <c r="C11" i="5"/>
  <c r="B12" i="5" s="1"/>
  <c r="F3" i="5"/>
  <c r="F4" i="5" s="1"/>
  <c r="F5" i="5" s="1"/>
  <c r="F6" i="5" s="1"/>
  <c r="F7" i="5" s="1"/>
  <c r="F8" i="5" s="1"/>
  <c r="F9" i="5" s="1"/>
  <c r="C2" i="5"/>
  <c r="B3" i="5" s="1"/>
  <c r="F3" i="4"/>
  <c r="F4" i="4" s="1"/>
  <c r="F5" i="4" s="1"/>
  <c r="F6" i="4" s="1"/>
  <c r="F7" i="4" s="1"/>
  <c r="F8" i="4" s="1"/>
  <c r="F9" i="4" s="1"/>
  <c r="F3" i="3"/>
  <c r="F4" i="3" s="1"/>
  <c r="F5" i="3" s="1"/>
  <c r="F6" i="3" s="1"/>
  <c r="F7" i="3" s="1"/>
  <c r="F8" i="3" s="1"/>
  <c r="F9" i="3" s="1"/>
  <c r="F3" i="2"/>
  <c r="F4" i="2" s="1"/>
  <c r="F5" i="2" s="1"/>
  <c r="F6" i="2" s="1"/>
  <c r="F7" i="2" s="1"/>
  <c r="F8" i="2" s="1"/>
  <c r="F9" i="2" s="1"/>
  <c r="F3" i="1"/>
  <c r="F4" i="1" s="1"/>
  <c r="F5" i="1" s="1"/>
  <c r="F6" i="1" s="1"/>
  <c r="F7" i="1" s="1"/>
  <c r="F8" i="1" s="1"/>
  <c r="F9" i="1" s="1"/>
  <c r="F12" i="1" s="1"/>
  <c r="F13" i="1" s="1"/>
  <c r="F14" i="1" s="1"/>
  <c r="F15" i="1" s="1"/>
  <c r="F16" i="1" s="1"/>
  <c r="F17" i="1" s="1"/>
  <c r="F18" i="1" s="1"/>
  <c r="F19" i="1" s="1"/>
  <c r="F20" i="1" s="1"/>
  <c r="C11" i="4"/>
  <c r="B12" i="4" s="1"/>
  <c r="C2" i="4"/>
  <c r="B3" i="4" s="1"/>
  <c r="C2" i="3"/>
  <c r="B3" i="3" s="1"/>
  <c r="C2" i="2"/>
  <c r="B3" i="2" s="1"/>
  <c r="C67" i="5" l="1"/>
  <c r="B68" i="5" s="1"/>
  <c r="B58" i="5"/>
  <c r="C40" i="5"/>
  <c r="B41" i="5" s="1"/>
  <c r="D39" i="5"/>
  <c r="C22" i="5"/>
  <c r="B23" i="5" s="1"/>
  <c r="D21" i="5"/>
  <c r="C3" i="5"/>
  <c r="B4" i="5" s="1"/>
  <c r="D2" i="5"/>
  <c r="C12" i="5"/>
  <c r="B13" i="5" s="1"/>
  <c r="C3" i="4"/>
  <c r="B4" i="4" s="1"/>
  <c r="C12" i="4"/>
  <c r="B13" i="4" s="1"/>
  <c r="D11" i="4"/>
  <c r="D2" i="4"/>
  <c r="C3" i="3"/>
  <c r="B4" i="3" s="1"/>
  <c r="D2" i="3"/>
  <c r="C3" i="2"/>
  <c r="B4" i="2" s="1"/>
  <c r="D2" i="2"/>
  <c r="C58" i="5" l="1"/>
  <c r="B59" i="5" s="1"/>
  <c r="D67" i="5"/>
  <c r="C68" i="5"/>
  <c r="B69" i="5" s="1"/>
  <c r="D68" i="5"/>
  <c r="D40" i="5"/>
  <c r="C41" i="5"/>
  <c r="B42" i="5" s="1"/>
  <c r="C23" i="5"/>
  <c r="B24" i="5" s="1"/>
  <c r="D23" i="5"/>
  <c r="D22" i="5"/>
  <c r="C13" i="5"/>
  <c r="B14" i="5" s="1"/>
  <c r="D3" i="5"/>
  <c r="C4" i="5"/>
  <c r="B5" i="5" s="1"/>
  <c r="D12" i="5"/>
  <c r="C4" i="4"/>
  <c r="B5" i="4" s="1"/>
  <c r="D13" i="4"/>
  <c r="C13" i="4"/>
  <c r="B14" i="4" s="1"/>
  <c r="D12" i="4"/>
  <c r="D3" i="4"/>
  <c r="C4" i="3"/>
  <c r="B5" i="3" s="1"/>
  <c r="D3" i="3"/>
  <c r="C4" i="2"/>
  <c r="B5" i="2" s="1"/>
  <c r="D3" i="2"/>
  <c r="C59" i="5" l="1"/>
  <c r="B60" i="5" s="1"/>
  <c r="C69" i="5"/>
  <c r="B70" i="5" s="1"/>
  <c r="D58" i="5"/>
  <c r="C42" i="5"/>
  <c r="B43" i="5" s="1"/>
  <c r="D41" i="5"/>
  <c r="C24" i="5"/>
  <c r="B25" i="5" s="1"/>
  <c r="D24" i="5"/>
  <c r="C5" i="5"/>
  <c r="B6" i="5" s="1"/>
  <c r="D4" i="5"/>
  <c r="C14" i="5"/>
  <c r="B15" i="5" s="1"/>
  <c r="D13" i="5"/>
  <c r="C14" i="4"/>
  <c r="B15" i="4" s="1"/>
  <c r="D4" i="4"/>
  <c r="D5" i="4"/>
  <c r="C5" i="4"/>
  <c r="B6" i="4" s="1"/>
  <c r="C5" i="3"/>
  <c r="B6" i="3" s="1"/>
  <c r="D4" i="3"/>
  <c r="C5" i="2"/>
  <c r="B6" i="2" s="1"/>
  <c r="D4" i="2"/>
  <c r="C2" i="1"/>
  <c r="B3" i="1" s="1"/>
  <c r="D2" i="1"/>
  <c r="C70" i="5" l="1"/>
  <c r="B71" i="5" s="1"/>
  <c r="D70" i="5"/>
  <c r="D59" i="5"/>
  <c r="C60" i="5"/>
  <c r="B61" i="5" s="1"/>
  <c r="D69" i="5"/>
  <c r="D42" i="5"/>
  <c r="C43" i="5"/>
  <c r="B44" i="5" s="1"/>
  <c r="C25" i="5"/>
  <c r="B26" i="5" s="1"/>
  <c r="D25" i="5"/>
  <c r="C15" i="5"/>
  <c r="B16" i="5" s="1"/>
  <c r="D14" i="5"/>
  <c r="D6" i="5"/>
  <c r="C6" i="5"/>
  <c r="B7" i="5" s="1"/>
  <c r="D5" i="5"/>
  <c r="C6" i="4"/>
  <c r="B7" i="4" s="1"/>
  <c r="C15" i="4"/>
  <c r="B16" i="4" s="1"/>
  <c r="D14" i="4"/>
  <c r="C6" i="3"/>
  <c r="B7" i="3" s="1"/>
  <c r="D5" i="3"/>
  <c r="C6" i="2"/>
  <c r="B7" i="2" s="1"/>
  <c r="D6" i="2"/>
  <c r="D5" i="2"/>
  <c r="C3" i="1"/>
  <c r="B4" i="1" s="1"/>
  <c r="C4" i="1" s="1"/>
  <c r="B5" i="1" s="1"/>
  <c r="C61" i="5" l="1"/>
  <c r="B62" i="5" s="1"/>
  <c r="C71" i="5"/>
  <c r="B72" i="5" s="1"/>
  <c r="D60" i="5"/>
  <c r="D43" i="5"/>
  <c r="C44" i="5"/>
  <c r="B45" i="5" s="1"/>
  <c r="C26" i="5"/>
  <c r="B27" i="5" s="1"/>
  <c r="C16" i="5"/>
  <c r="B17" i="5" s="1"/>
  <c r="D15" i="5"/>
  <c r="D7" i="5"/>
  <c r="C7" i="5"/>
  <c r="B8" i="5" s="1"/>
  <c r="C16" i="4"/>
  <c r="B17" i="4" s="1"/>
  <c r="D16" i="4"/>
  <c r="D15" i="4"/>
  <c r="C7" i="4"/>
  <c r="B8" i="4" s="1"/>
  <c r="D6" i="4"/>
  <c r="C7" i="3"/>
  <c r="B8" i="3" s="1"/>
  <c r="D7" i="3"/>
  <c r="D6" i="3"/>
  <c r="C7" i="2"/>
  <c r="B8" i="2" s="1"/>
  <c r="D7" i="2"/>
  <c r="D4" i="1"/>
  <c r="D3" i="1"/>
  <c r="C5" i="1"/>
  <c r="B6" i="1" s="1"/>
  <c r="C72" i="5" l="1"/>
  <c r="B73" i="5" s="1"/>
  <c r="D62" i="5"/>
  <c r="C62" i="5"/>
  <c r="B63" i="5" s="1"/>
  <c r="D61" i="5"/>
  <c r="D71" i="5"/>
  <c r="C45" i="5"/>
  <c r="B46" i="5" s="1"/>
  <c r="D44" i="5"/>
  <c r="C27" i="5"/>
  <c r="B28" i="5" s="1"/>
  <c r="D26" i="5"/>
  <c r="D16" i="5"/>
  <c r="C17" i="5"/>
  <c r="B18" i="5" s="1"/>
  <c r="D8" i="5"/>
  <c r="C8" i="5"/>
  <c r="B9" i="5" s="1"/>
  <c r="C8" i="4"/>
  <c r="B9" i="4" s="1"/>
  <c r="D7" i="4"/>
  <c r="C17" i="4"/>
  <c r="B18" i="4" s="1"/>
  <c r="C8" i="3"/>
  <c r="B9" i="3" s="1"/>
  <c r="C8" i="2"/>
  <c r="B9" i="2" s="1"/>
  <c r="D8" i="2"/>
  <c r="C6" i="1"/>
  <c r="B7" i="1" s="1"/>
  <c r="D6" i="1"/>
  <c r="D5" i="1"/>
  <c r="C73" i="5" l="1"/>
  <c r="B74" i="5" s="1"/>
  <c r="C63" i="5"/>
  <c r="B64" i="5" s="1"/>
  <c r="D72" i="5"/>
  <c r="C46" i="5"/>
  <c r="B47" i="5" s="1"/>
  <c r="D46" i="5"/>
  <c r="D45" i="5"/>
  <c r="C28" i="5"/>
  <c r="B29" i="5" s="1"/>
  <c r="D27" i="5"/>
  <c r="C18" i="5"/>
  <c r="B19" i="5" s="1"/>
  <c r="D17" i="5"/>
  <c r="D9" i="5"/>
  <c r="C9" i="5"/>
  <c r="B10" i="5" s="1"/>
  <c r="D17" i="4"/>
  <c r="C18" i="4"/>
  <c r="B19" i="4" s="1"/>
  <c r="C9" i="4"/>
  <c r="B10" i="4" s="1"/>
  <c r="D8" i="4"/>
  <c r="C9" i="3"/>
  <c r="B10" i="3" s="1"/>
  <c r="D8" i="3"/>
  <c r="C9" i="2"/>
  <c r="B10" i="2" s="1"/>
  <c r="C7" i="1"/>
  <c r="B8" i="1" s="1"/>
  <c r="C64" i="5" l="1"/>
  <c r="B65" i="5" s="1"/>
  <c r="C74" i="5"/>
  <c r="D74" i="5"/>
  <c r="D73" i="5"/>
  <c r="D63" i="5"/>
  <c r="C47" i="5"/>
  <c r="B48" i="5" s="1"/>
  <c r="C29" i="5"/>
  <c r="B30" i="5" s="1"/>
  <c r="D28" i="5"/>
  <c r="D18" i="5"/>
  <c r="C10" i="5"/>
  <c r="D10" i="5" s="1"/>
  <c r="C19" i="5"/>
  <c r="B20" i="5" s="1"/>
  <c r="D9" i="4"/>
  <c r="C10" i="4"/>
  <c r="D10" i="4"/>
  <c r="C19" i="4"/>
  <c r="D19" i="4"/>
  <c r="D18" i="4"/>
  <c r="C10" i="3"/>
  <c r="B11" i="3" s="1"/>
  <c r="D9" i="3"/>
  <c r="C10" i="2"/>
  <c r="B11" i="2" s="1"/>
  <c r="D10" i="2"/>
  <c r="D9" i="2"/>
  <c r="C8" i="1"/>
  <c r="B9" i="1" s="1"/>
  <c r="D7" i="1"/>
  <c r="C65" i="5" l="1"/>
  <c r="D65" i="5" s="1"/>
  <c r="D64" i="5"/>
  <c r="D47" i="5"/>
  <c r="C48" i="5"/>
  <c r="B49" i="5" s="1"/>
  <c r="C30" i="5"/>
  <c r="B31" i="5" s="1"/>
  <c r="D29" i="5"/>
  <c r="C20" i="5"/>
  <c r="D20" i="5"/>
  <c r="D19" i="5"/>
  <c r="C11" i="3"/>
  <c r="B12" i="3" s="1"/>
  <c r="D10" i="3"/>
  <c r="C11" i="2"/>
  <c r="B12" i="2" s="1"/>
  <c r="C9" i="1"/>
  <c r="B10" i="1" s="1"/>
  <c r="C10" i="1" s="1"/>
  <c r="D10" i="1" s="1"/>
  <c r="D8" i="1"/>
  <c r="C49" i="5" l="1"/>
  <c r="B50" i="5" s="1"/>
  <c r="D49" i="5"/>
  <c r="D48" i="5"/>
  <c r="C31" i="5"/>
  <c r="B32" i="5" s="1"/>
  <c r="D30" i="5"/>
  <c r="C12" i="3"/>
  <c r="B13" i="3" s="1"/>
  <c r="D12" i="3"/>
  <c r="D11" i="3"/>
  <c r="C12" i="2"/>
  <c r="B13" i="2" s="1"/>
  <c r="D11" i="2"/>
  <c r="C11" i="1"/>
  <c r="B12" i="1" s="1"/>
  <c r="D9" i="1"/>
  <c r="C50" i="5" l="1"/>
  <c r="B51" i="5" s="1"/>
  <c r="C32" i="5"/>
  <c r="B33" i="5" s="1"/>
  <c r="D31" i="5"/>
  <c r="C13" i="3"/>
  <c r="B14" i="3" s="1"/>
  <c r="C13" i="2"/>
  <c r="B14" i="2" s="1"/>
  <c r="D13" i="2"/>
  <c r="D12" i="2"/>
  <c r="D11" i="1"/>
  <c r="C12" i="1"/>
  <c r="B13" i="1" s="1"/>
  <c r="C51" i="5" l="1"/>
  <c r="B52" i="5" s="1"/>
  <c r="D50" i="5"/>
  <c r="C33" i="5"/>
  <c r="B34" i="5" s="1"/>
  <c r="D32" i="5"/>
  <c r="D12" i="1"/>
  <c r="C14" i="3"/>
  <c r="B15" i="3" s="1"/>
  <c r="D14" i="3"/>
  <c r="D13" i="3"/>
  <c r="C14" i="2"/>
  <c r="B15" i="2" s="1"/>
  <c r="D14" i="2"/>
  <c r="C13" i="1"/>
  <c r="B14" i="1" s="1"/>
  <c r="C52" i="5" l="1"/>
  <c r="B53" i="5" s="1"/>
  <c r="D51" i="5"/>
  <c r="C34" i="5"/>
  <c r="B35" i="5" s="1"/>
  <c r="D33" i="5"/>
  <c r="D13" i="1"/>
  <c r="C15" i="3"/>
  <c r="B16" i="3" s="1"/>
  <c r="C15" i="2"/>
  <c r="B16" i="2" s="1"/>
  <c r="C14" i="1"/>
  <c r="B15" i="1" s="1"/>
  <c r="D14" i="1"/>
  <c r="C53" i="5" l="1"/>
  <c r="B54" i="5" s="1"/>
  <c r="D53" i="5"/>
  <c r="D52" i="5"/>
  <c r="C35" i="5"/>
  <c r="B36" i="5" s="1"/>
  <c r="D34" i="5"/>
  <c r="C16" i="3"/>
  <c r="B17" i="3" s="1"/>
  <c r="D16" i="3"/>
  <c r="D15" i="3"/>
  <c r="C16" i="2"/>
  <c r="B17" i="2" s="1"/>
  <c r="D15" i="2"/>
  <c r="C15" i="1"/>
  <c r="B16" i="1" s="1"/>
  <c r="D15" i="1"/>
  <c r="C54" i="5" l="1"/>
  <c r="B55" i="5" s="1"/>
  <c r="D54" i="5"/>
  <c r="C36" i="5"/>
  <c r="B37" i="5" s="1"/>
  <c r="D35" i="5"/>
  <c r="C17" i="3"/>
  <c r="B18" i="3" s="1"/>
  <c r="C17" i="2"/>
  <c r="B18" i="2" s="1"/>
  <c r="D16" i="2"/>
  <c r="C16" i="1"/>
  <c r="B17" i="1" s="1"/>
  <c r="D16" i="1"/>
  <c r="C55" i="5" l="1"/>
  <c r="B56" i="5" s="1"/>
  <c r="C37" i="5"/>
  <c r="B38" i="5" s="1"/>
  <c r="D37" i="5"/>
  <c r="D36" i="5"/>
  <c r="C18" i="3"/>
  <c r="B19" i="3" s="1"/>
  <c r="D18" i="3"/>
  <c r="D17" i="3"/>
  <c r="C18" i="2"/>
  <c r="B19" i="2" s="1"/>
  <c r="D17" i="2"/>
  <c r="C17" i="1"/>
  <c r="B18" i="1" s="1"/>
  <c r="D17" i="1"/>
  <c r="C56" i="5" l="1"/>
  <c r="D56" i="5" s="1"/>
  <c r="D55" i="5"/>
  <c r="C38" i="5"/>
  <c r="D38" i="5" s="1"/>
  <c r="C19" i="3"/>
  <c r="D19" i="3"/>
  <c r="C19" i="2"/>
  <c r="D19" i="2" s="1"/>
  <c r="D18" i="2"/>
  <c r="C18" i="1"/>
  <c r="B19" i="1" s="1"/>
  <c r="D18" i="1"/>
  <c r="C19" i="1" l="1"/>
  <c r="B20" i="1" s="1"/>
  <c r="D19" i="1"/>
  <c r="C20" i="1" l="1"/>
  <c r="D20" i="1"/>
</calcChain>
</file>

<file path=xl/sharedStrings.xml><?xml version="1.0" encoding="utf-8"?>
<sst xmlns="http://schemas.openxmlformats.org/spreadsheetml/2006/main" count="322" uniqueCount="29">
  <si>
    <t>Periodo</t>
  </si>
  <si>
    <t>FechaInicio</t>
  </si>
  <si>
    <t>FechaFin</t>
  </si>
  <si>
    <t>2023-A</t>
  </si>
  <si>
    <t>2023-A II</t>
  </si>
  <si>
    <t>Semana</t>
  </si>
  <si>
    <t xml:space="preserve">Semana 01/02 </t>
  </si>
  <si>
    <t xml:space="preserve">Semana 03 </t>
  </si>
  <si>
    <t xml:space="preserve">Semana 04 </t>
  </si>
  <si>
    <t xml:space="preserve">Semana 05 </t>
  </si>
  <si>
    <t xml:space="preserve">Semana 06 </t>
  </si>
  <si>
    <t xml:space="preserve">Semana 07 </t>
  </si>
  <si>
    <t xml:space="preserve">Semana 08 </t>
  </si>
  <si>
    <t xml:space="preserve">Semana 09 </t>
  </si>
  <si>
    <t xml:space="preserve">Semana 10 </t>
  </si>
  <si>
    <t xml:space="preserve">Semana 12 </t>
  </si>
  <si>
    <t xml:space="preserve">Semana 13 </t>
  </si>
  <si>
    <t xml:space="preserve">Semana 14 </t>
  </si>
  <si>
    <t xml:space="preserve">Semana 11 </t>
  </si>
  <si>
    <t xml:space="preserve">Semana 15 </t>
  </si>
  <si>
    <t xml:space="preserve">Semana 17 </t>
  </si>
  <si>
    <t xml:space="preserve">Semana 16 </t>
  </si>
  <si>
    <t xml:space="preserve">Semana 18 </t>
  </si>
  <si>
    <t xml:space="preserve">Semana 19/20 </t>
  </si>
  <si>
    <t>2023-B</t>
  </si>
  <si>
    <t>2023-B II</t>
  </si>
  <si>
    <t xml:space="preserve">Semana Santa </t>
  </si>
  <si>
    <t>SemanaClase</t>
  </si>
  <si>
    <t>PeriodoNombre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</si>
</sst>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1" xfId="0" applyNumberFormat="1" applyBorder="1"/>
    <xf numFmtId="14" fontId="0" fillId="2" borderId="1" xfId="0" applyNumberFormat="1" applyFill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5C9C-95AF-41E8-961F-37F9AA64C906}">
  <dimension ref="A1:F74"/>
  <sheetViews>
    <sheetView showGridLines="0" tabSelected="1" workbookViewId="0">
      <selection activeCell="I25" sqref="I25"/>
    </sheetView>
  </sheetViews>
  <sheetFormatPr defaultRowHeight="15" x14ac:dyDescent="0.25"/>
  <cols>
    <col min="1" max="1" width="8.5703125" bestFit="1" customWidth="1"/>
    <col min="2" max="2" width="11" bestFit="1" customWidth="1"/>
    <col min="3" max="3" width="10.7109375" bestFit="1" customWidth="1"/>
    <col min="4" max="4" width="65.85546875" bestFit="1" customWidth="1"/>
    <col min="5" max="5" width="13.85546875" bestFit="1" customWidth="1"/>
    <col min="6" max="6" width="12.710937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28</v>
      </c>
      <c r="E1" s="4" t="s">
        <v>5</v>
      </c>
      <c r="F1" s="4" t="s">
        <v>27</v>
      </c>
    </row>
    <row r="2" spans="1:6" x14ac:dyDescent="0.25">
      <c r="A2" s="1" t="s">
        <v>3</v>
      </c>
      <c r="B2" s="1">
        <v>44963</v>
      </c>
      <c r="C2" s="1">
        <f>+B2+6</f>
        <v>44969</v>
      </c>
      <c r="D2" s="5" t="str">
        <f t="shared" ref="D2:D20" si="0">_xlfn.CONCAT(A2," | ",E2,$B$1,": ",TEXT(B2,"DD/MM/YYYY")," - ",$C$1,": ",TEXT(C2,"DD/MM/YYYY"))</f>
        <v>2023-A | Semana 01/02 FechaInicio: 06/02/2023 - FechaFin: 12/02/2023</v>
      </c>
      <c r="E2" s="5" t="s">
        <v>6</v>
      </c>
      <c r="F2" s="5">
        <v>1</v>
      </c>
    </row>
    <row r="3" spans="1:6" x14ac:dyDescent="0.25">
      <c r="A3" s="2" t="s">
        <v>3</v>
      </c>
      <c r="B3" s="2">
        <f>+C2+1</f>
        <v>44970</v>
      </c>
      <c r="C3" s="2">
        <f>+B3+6</f>
        <v>44976</v>
      </c>
      <c r="D3" s="6" t="str">
        <f t="shared" si="0"/>
        <v>2023-A | Semana 03 FechaInicio: 13/02/2023 - FechaFin: 19/02/2023</v>
      </c>
      <c r="E3" s="6" t="s">
        <v>7</v>
      </c>
      <c r="F3" s="6">
        <f>+F2+1</f>
        <v>2</v>
      </c>
    </row>
    <row r="4" spans="1:6" x14ac:dyDescent="0.25">
      <c r="A4" s="1" t="s">
        <v>3</v>
      </c>
      <c r="B4" s="1">
        <f t="shared" ref="B4:B20" si="1">+C3+1</f>
        <v>44977</v>
      </c>
      <c r="C4" s="1">
        <f t="shared" ref="C4:C19" si="2">+B4+6</f>
        <v>44983</v>
      </c>
      <c r="D4" s="5" t="str">
        <f t="shared" si="0"/>
        <v>2023-A | Semana 04 FechaInicio: 20/02/2023 - FechaFin: 26/02/2023</v>
      </c>
      <c r="E4" s="5" t="s">
        <v>8</v>
      </c>
      <c r="F4" s="5">
        <f t="shared" ref="F4:F20" si="3">+F3+1</f>
        <v>3</v>
      </c>
    </row>
    <row r="5" spans="1:6" x14ac:dyDescent="0.25">
      <c r="A5" s="2" t="s">
        <v>3</v>
      </c>
      <c r="B5" s="2">
        <f t="shared" si="1"/>
        <v>44984</v>
      </c>
      <c r="C5" s="2">
        <f t="shared" si="2"/>
        <v>44990</v>
      </c>
      <c r="D5" s="6" t="str">
        <f t="shared" si="0"/>
        <v>2023-A | Semana 05 FechaInicio: 27/02/2023 - FechaFin: 05/03/2023</v>
      </c>
      <c r="E5" s="6" t="s">
        <v>9</v>
      </c>
      <c r="F5" s="6">
        <f t="shared" si="3"/>
        <v>4</v>
      </c>
    </row>
    <row r="6" spans="1:6" x14ac:dyDescent="0.25">
      <c r="A6" s="1" t="s">
        <v>3</v>
      </c>
      <c r="B6" s="1">
        <f t="shared" si="1"/>
        <v>44991</v>
      </c>
      <c r="C6" s="1">
        <f t="shared" si="2"/>
        <v>44997</v>
      </c>
      <c r="D6" s="5" t="str">
        <f t="shared" si="0"/>
        <v>2023-A | Semana 06 FechaInicio: 06/03/2023 - FechaFin: 12/03/2023</v>
      </c>
      <c r="E6" s="5" t="s">
        <v>10</v>
      </c>
      <c r="F6" s="5">
        <f t="shared" si="3"/>
        <v>5</v>
      </c>
    </row>
    <row r="7" spans="1:6" x14ac:dyDescent="0.25">
      <c r="A7" s="2" t="s">
        <v>3</v>
      </c>
      <c r="B7" s="2">
        <f t="shared" si="1"/>
        <v>44998</v>
      </c>
      <c r="C7" s="2">
        <f t="shared" si="2"/>
        <v>45004</v>
      </c>
      <c r="D7" s="6" t="str">
        <f t="shared" si="0"/>
        <v>2023-A | Semana 07 FechaInicio: 13/03/2023 - FechaFin: 19/03/2023</v>
      </c>
      <c r="E7" s="6" t="s">
        <v>11</v>
      </c>
      <c r="F7" s="6">
        <f t="shared" si="3"/>
        <v>6</v>
      </c>
    </row>
    <row r="8" spans="1:6" x14ac:dyDescent="0.25">
      <c r="A8" s="1" t="s">
        <v>3</v>
      </c>
      <c r="B8" s="1">
        <f t="shared" si="1"/>
        <v>45005</v>
      </c>
      <c r="C8" s="1">
        <f t="shared" si="2"/>
        <v>45011</v>
      </c>
      <c r="D8" s="5" t="str">
        <f t="shared" si="0"/>
        <v>2023-A | Semana 08 FechaInicio: 20/03/2023 - FechaFin: 26/03/2023</v>
      </c>
      <c r="E8" s="5" t="s">
        <v>12</v>
      </c>
      <c r="F8" s="5">
        <f t="shared" si="3"/>
        <v>7</v>
      </c>
    </row>
    <row r="9" spans="1:6" x14ac:dyDescent="0.25">
      <c r="A9" s="2" t="s">
        <v>3</v>
      </c>
      <c r="B9" s="2">
        <f t="shared" si="1"/>
        <v>45012</v>
      </c>
      <c r="C9" s="2">
        <f t="shared" si="2"/>
        <v>45018</v>
      </c>
      <c r="D9" s="6" t="str">
        <f t="shared" si="0"/>
        <v>2023-A | Semana 09 FechaInicio: 27/03/2023 - FechaFin: 02/04/2023</v>
      </c>
      <c r="E9" s="6" t="s">
        <v>13</v>
      </c>
      <c r="F9" s="6">
        <f t="shared" si="3"/>
        <v>8</v>
      </c>
    </row>
    <row r="10" spans="1:6" x14ac:dyDescent="0.25">
      <c r="A10" s="1" t="s">
        <v>3</v>
      </c>
      <c r="B10" s="1">
        <f t="shared" si="1"/>
        <v>45019</v>
      </c>
      <c r="C10" s="1">
        <f t="shared" si="2"/>
        <v>45025</v>
      </c>
      <c r="D10" s="5" t="str">
        <f t="shared" si="0"/>
        <v>2023-A | Semana Santa FechaInicio: 03/04/2023 - FechaFin: 09/04/2023</v>
      </c>
      <c r="E10" s="5" t="s">
        <v>26</v>
      </c>
      <c r="F10" s="5">
        <v>0</v>
      </c>
    </row>
    <row r="11" spans="1:6" x14ac:dyDescent="0.25">
      <c r="A11" s="2" t="s">
        <v>3</v>
      </c>
      <c r="B11" s="2">
        <v>45026</v>
      </c>
      <c r="C11" s="2">
        <f t="shared" si="2"/>
        <v>45032</v>
      </c>
      <c r="D11" s="6" t="str">
        <f t="shared" si="0"/>
        <v>2023-A | Semana 10 FechaInicio: 10/04/2023 - FechaFin: 16/04/2023</v>
      </c>
      <c r="E11" s="6" t="s">
        <v>14</v>
      </c>
      <c r="F11" s="6">
        <v>9</v>
      </c>
    </row>
    <row r="12" spans="1:6" x14ac:dyDescent="0.25">
      <c r="A12" s="1" t="s">
        <v>3</v>
      </c>
      <c r="B12" s="1">
        <f t="shared" si="1"/>
        <v>45033</v>
      </c>
      <c r="C12" s="1">
        <f t="shared" si="2"/>
        <v>45039</v>
      </c>
      <c r="D12" s="5" t="str">
        <f t="shared" si="0"/>
        <v>2023-A | Semana 11 FechaInicio: 17/04/2023 - FechaFin: 23/04/2023</v>
      </c>
      <c r="E12" s="5" t="s">
        <v>18</v>
      </c>
      <c r="F12" s="5">
        <f t="shared" si="3"/>
        <v>10</v>
      </c>
    </row>
    <row r="13" spans="1:6" x14ac:dyDescent="0.25">
      <c r="A13" s="2" t="s">
        <v>3</v>
      </c>
      <c r="B13" s="2">
        <f t="shared" si="1"/>
        <v>45040</v>
      </c>
      <c r="C13" s="2">
        <f t="shared" si="2"/>
        <v>45046</v>
      </c>
      <c r="D13" s="6" t="str">
        <f t="shared" si="0"/>
        <v>2023-A | Semana 12 FechaInicio: 24/04/2023 - FechaFin: 30/04/2023</v>
      </c>
      <c r="E13" s="6" t="s">
        <v>15</v>
      </c>
      <c r="F13" s="6">
        <f t="shared" si="3"/>
        <v>11</v>
      </c>
    </row>
    <row r="14" spans="1:6" x14ac:dyDescent="0.25">
      <c r="A14" s="1" t="s">
        <v>3</v>
      </c>
      <c r="B14" s="1">
        <f t="shared" si="1"/>
        <v>45047</v>
      </c>
      <c r="C14" s="1">
        <f t="shared" si="2"/>
        <v>45053</v>
      </c>
      <c r="D14" s="5" t="str">
        <f t="shared" si="0"/>
        <v>2023-A | Semana 13 FechaInicio: 01/05/2023 - FechaFin: 07/05/2023</v>
      </c>
      <c r="E14" s="5" t="s">
        <v>16</v>
      </c>
      <c r="F14" s="5">
        <f t="shared" si="3"/>
        <v>12</v>
      </c>
    </row>
    <row r="15" spans="1:6" x14ac:dyDescent="0.25">
      <c r="A15" s="2" t="s">
        <v>3</v>
      </c>
      <c r="B15" s="2">
        <f t="shared" si="1"/>
        <v>45054</v>
      </c>
      <c r="C15" s="2">
        <f t="shared" si="2"/>
        <v>45060</v>
      </c>
      <c r="D15" s="6" t="str">
        <f t="shared" si="0"/>
        <v>2023-A | Semana 14 FechaInicio: 08/05/2023 - FechaFin: 14/05/2023</v>
      </c>
      <c r="E15" s="6" t="s">
        <v>17</v>
      </c>
      <c r="F15" s="6">
        <f t="shared" si="3"/>
        <v>13</v>
      </c>
    </row>
    <row r="16" spans="1:6" x14ac:dyDescent="0.25">
      <c r="A16" s="1" t="s">
        <v>3</v>
      </c>
      <c r="B16" s="1">
        <f t="shared" si="1"/>
        <v>45061</v>
      </c>
      <c r="C16" s="1">
        <f t="shared" si="2"/>
        <v>45067</v>
      </c>
      <c r="D16" s="5" t="str">
        <f t="shared" si="0"/>
        <v>2023-A | Semana 15 FechaInicio: 15/05/2023 - FechaFin: 21/05/2023</v>
      </c>
      <c r="E16" s="5" t="s">
        <v>19</v>
      </c>
      <c r="F16" s="5">
        <f t="shared" si="3"/>
        <v>14</v>
      </c>
    </row>
    <row r="17" spans="1:6" x14ac:dyDescent="0.25">
      <c r="A17" s="2" t="s">
        <v>3</v>
      </c>
      <c r="B17" s="2">
        <f t="shared" si="1"/>
        <v>45068</v>
      </c>
      <c r="C17" s="2">
        <f t="shared" si="2"/>
        <v>45074</v>
      </c>
      <c r="D17" s="6" t="str">
        <f t="shared" si="0"/>
        <v>2023-A | Semana 16 FechaInicio: 22/05/2023 - FechaFin: 28/05/2023</v>
      </c>
      <c r="E17" s="6" t="s">
        <v>21</v>
      </c>
      <c r="F17" s="6">
        <f t="shared" si="3"/>
        <v>15</v>
      </c>
    </row>
    <row r="18" spans="1:6" x14ac:dyDescent="0.25">
      <c r="A18" s="1" t="s">
        <v>3</v>
      </c>
      <c r="B18" s="1">
        <f t="shared" si="1"/>
        <v>45075</v>
      </c>
      <c r="C18" s="1">
        <f t="shared" si="2"/>
        <v>45081</v>
      </c>
      <c r="D18" s="5" t="str">
        <f t="shared" si="0"/>
        <v>2023-A | Semana 17 FechaInicio: 29/05/2023 - FechaFin: 04/06/2023</v>
      </c>
      <c r="E18" s="5" t="s">
        <v>20</v>
      </c>
      <c r="F18" s="5">
        <f t="shared" si="3"/>
        <v>16</v>
      </c>
    </row>
    <row r="19" spans="1:6" x14ac:dyDescent="0.25">
      <c r="A19" s="2" t="s">
        <v>3</v>
      </c>
      <c r="B19" s="2">
        <f t="shared" si="1"/>
        <v>45082</v>
      </c>
      <c r="C19" s="2">
        <f t="shared" si="2"/>
        <v>45088</v>
      </c>
      <c r="D19" s="6" t="str">
        <f t="shared" si="0"/>
        <v>2023-A | Semana 18 FechaInicio: 05/06/2023 - FechaFin: 11/06/2023</v>
      </c>
      <c r="E19" s="6" t="s">
        <v>22</v>
      </c>
      <c r="F19" s="6">
        <f t="shared" si="3"/>
        <v>17</v>
      </c>
    </row>
    <row r="20" spans="1:6" x14ac:dyDescent="0.25">
      <c r="A20" s="1" t="s">
        <v>3</v>
      </c>
      <c r="B20" s="1">
        <f t="shared" si="1"/>
        <v>45089</v>
      </c>
      <c r="C20" s="1">
        <f>+B20+7</f>
        <v>45096</v>
      </c>
      <c r="D20" s="5" t="str">
        <f t="shared" si="0"/>
        <v>2023-A | Semana 19/20 FechaInicio: 12/06/2023 - FechaFin: 19/06/2023</v>
      </c>
      <c r="E20" s="5" t="s">
        <v>23</v>
      </c>
      <c r="F20" s="5">
        <f t="shared" si="3"/>
        <v>18</v>
      </c>
    </row>
    <row r="21" spans="1:6" x14ac:dyDescent="0.25">
      <c r="A21" s="2" t="s">
        <v>4</v>
      </c>
      <c r="B21" s="2">
        <v>45026</v>
      </c>
      <c r="C21" s="2">
        <f>+B21+6</f>
        <v>45032</v>
      </c>
      <c r="D21" s="6" t="str">
        <f>_xlfn.CONCAT(A21," | ",E21,$B$1,": ",TEXT(B21,"DD/MM/YYYY")," - ",$C$1,": ",TEXT(C21,"DD/MM/YYYY"))</f>
        <v>2023-A II | Semana 01/02 FechaInicio: 10/04/2023 - FechaFin: 16/04/2023</v>
      </c>
      <c r="E21" s="6" t="s">
        <v>6</v>
      </c>
      <c r="F21" s="6">
        <v>1</v>
      </c>
    </row>
    <row r="22" spans="1:6" x14ac:dyDescent="0.25">
      <c r="A22" s="1" t="s">
        <v>4</v>
      </c>
      <c r="B22" s="1">
        <f>+C21+1</f>
        <v>45033</v>
      </c>
      <c r="C22" s="1">
        <f>+B22+6</f>
        <v>45039</v>
      </c>
      <c r="D22" s="5" t="str">
        <f t="shared" ref="D22:D74" si="4">_xlfn.CONCAT(A22," | ",E22,$B$1,": ",TEXT(B22,"DD/MM/YYYY")," - ",$C$1,": ",TEXT(C22,"DD/MM/YYYY"))</f>
        <v>2023-A II | Semana 03 FechaInicio: 17/04/2023 - FechaFin: 23/04/2023</v>
      </c>
      <c r="E22" s="5" t="s">
        <v>7</v>
      </c>
      <c r="F22" s="5">
        <f>+F21+1</f>
        <v>2</v>
      </c>
    </row>
    <row r="23" spans="1:6" x14ac:dyDescent="0.25">
      <c r="A23" s="2" t="s">
        <v>4</v>
      </c>
      <c r="B23" s="2">
        <f t="shared" ref="B23:B38" si="5">+C22+1</f>
        <v>45040</v>
      </c>
      <c r="C23" s="2">
        <f t="shared" ref="C23:C74" si="6">+B23+6</f>
        <v>45046</v>
      </c>
      <c r="D23" s="6" t="str">
        <f t="shared" si="4"/>
        <v>2023-A II | Semana 04 FechaInicio: 24/04/2023 - FechaFin: 30/04/2023</v>
      </c>
      <c r="E23" s="6" t="s">
        <v>8</v>
      </c>
      <c r="F23" s="6">
        <f t="shared" ref="F23:F28" si="7">+F22+1</f>
        <v>3</v>
      </c>
    </row>
    <row r="24" spans="1:6" x14ac:dyDescent="0.25">
      <c r="A24" s="1" t="s">
        <v>4</v>
      </c>
      <c r="B24" s="1">
        <f t="shared" si="5"/>
        <v>45047</v>
      </c>
      <c r="C24" s="1">
        <f t="shared" si="6"/>
        <v>45053</v>
      </c>
      <c r="D24" s="5" t="str">
        <f t="shared" si="4"/>
        <v>2023-A II | Semana 05 FechaInicio: 01/05/2023 - FechaFin: 07/05/2023</v>
      </c>
      <c r="E24" s="5" t="s">
        <v>9</v>
      </c>
      <c r="F24" s="5">
        <f t="shared" si="7"/>
        <v>4</v>
      </c>
    </row>
    <row r="25" spans="1:6" x14ac:dyDescent="0.25">
      <c r="A25" s="2" t="s">
        <v>4</v>
      </c>
      <c r="B25" s="2">
        <f t="shared" si="5"/>
        <v>45054</v>
      </c>
      <c r="C25" s="2">
        <f t="shared" si="6"/>
        <v>45060</v>
      </c>
      <c r="D25" s="6" t="str">
        <f t="shared" si="4"/>
        <v>2023-A II | Semana 06 FechaInicio: 08/05/2023 - FechaFin: 14/05/2023</v>
      </c>
      <c r="E25" s="6" t="s">
        <v>10</v>
      </c>
      <c r="F25" s="6">
        <f t="shared" si="7"/>
        <v>5</v>
      </c>
    </row>
    <row r="26" spans="1:6" x14ac:dyDescent="0.25">
      <c r="A26" s="1" t="s">
        <v>4</v>
      </c>
      <c r="B26" s="1">
        <f t="shared" si="5"/>
        <v>45061</v>
      </c>
      <c r="C26" s="1">
        <f t="shared" si="6"/>
        <v>45067</v>
      </c>
      <c r="D26" s="5" t="str">
        <f t="shared" si="4"/>
        <v>2023-A II | Semana 07 FechaInicio: 15/05/2023 - FechaFin: 21/05/2023</v>
      </c>
      <c r="E26" s="5" t="s">
        <v>11</v>
      </c>
      <c r="F26" s="5">
        <f t="shared" si="7"/>
        <v>6</v>
      </c>
    </row>
    <row r="27" spans="1:6" x14ac:dyDescent="0.25">
      <c r="A27" s="2" t="s">
        <v>4</v>
      </c>
      <c r="B27" s="2">
        <f t="shared" si="5"/>
        <v>45068</v>
      </c>
      <c r="C27" s="2">
        <f t="shared" si="6"/>
        <v>45074</v>
      </c>
      <c r="D27" s="6" t="str">
        <f t="shared" si="4"/>
        <v>2023-A II | Semana 08 FechaInicio: 22/05/2023 - FechaFin: 28/05/2023</v>
      </c>
      <c r="E27" s="6" t="s">
        <v>12</v>
      </c>
      <c r="F27" s="6">
        <f t="shared" si="7"/>
        <v>7</v>
      </c>
    </row>
    <row r="28" spans="1:6" x14ac:dyDescent="0.25">
      <c r="A28" s="1" t="s">
        <v>4</v>
      </c>
      <c r="B28" s="1">
        <f t="shared" si="5"/>
        <v>45075</v>
      </c>
      <c r="C28" s="1">
        <f t="shared" si="6"/>
        <v>45081</v>
      </c>
      <c r="D28" s="5" t="str">
        <f t="shared" si="4"/>
        <v>2023-A II | Semana 09 FechaInicio: 29/05/2023 - FechaFin: 04/06/2023</v>
      </c>
      <c r="E28" s="5" t="s">
        <v>13</v>
      </c>
      <c r="F28" s="5">
        <f t="shared" si="7"/>
        <v>8</v>
      </c>
    </row>
    <row r="29" spans="1:6" x14ac:dyDescent="0.25">
      <c r="A29" s="2" t="s">
        <v>4</v>
      </c>
      <c r="B29" s="2">
        <f t="shared" si="5"/>
        <v>45082</v>
      </c>
      <c r="C29" s="2">
        <f t="shared" si="6"/>
        <v>45088</v>
      </c>
      <c r="D29" s="6" t="str">
        <f t="shared" si="4"/>
        <v>2023-A II | Semana 10 FechaInicio: 05/06/2023 - FechaFin: 11/06/2023</v>
      </c>
      <c r="E29" s="6" t="s">
        <v>14</v>
      </c>
      <c r="F29" s="6">
        <v>9</v>
      </c>
    </row>
    <row r="30" spans="1:6" x14ac:dyDescent="0.25">
      <c r="A30" s="1" t="s">
        <v>4</v>
      </c>
      <c r="B30" s="1">
        <f t="shared" si="5"/>
        <v>45089</v>
      </c>
      <c r="C30" s="1">
        <f t="shared" si="6"/>
        <v>45095</v>
      </c>
      <c r="D30" s="5" t="str">
        <f t="shared" si="4"/>
        <v>2023-A II | Semana 11 FechaInicio: 12/06/2023 - FechaFin: 18/06/2023</v>
      </c>
      <c r="E30" s="5" t="s">
        <v>18</v>
      </c>
      <c r="F30" s="5">
        <v>10</v>
      </c>
    </row>
    <row r="31" spans="1:6" x14ac:dyDescent="0.25">
      <c r="A31" s="2" t="s">
        <v>4</v>
      </c>
      <c r="B31" s="2">
        <f t="shared" si="5"/>
        <v>45096</v>
      </c>
      <c r="C31" s="2">
        <f t="shared" si="6"/>
        <v>45102</v>
      </c>
      <c r="D31" s="6" t="str">
        <f t="shared" si="4"/>
        <v>2023-A II | Semana 12 FechaInicio: 19/06/2023 - FechaFin: 25/06/2023</v>
      </c>
      <c r="E31" s="6" t="s">
        <v>15</v>
      </c>
      <c r="F31" s="6">
        <v>11</v>
      </c>
    </row>
    <row r="32" spans="1:6" x14ac:dyDescent="0.25">
      <c r="A32" s="1" t="s">
        <v>4</v>
      </c>
      <c r="B32" s="1">
        <f t="shared" si="5"/>
        <v>45103</v>
      </c>
      <c r="C32" s="1">
        <f t="shared" si="6"/>
        <v>45109</v>
      </c>
      <c r="D32" s="5" t="str">
        <f t="shared" si="4"/>
        <v>2023-A II | Semana 13 FechaInicio: 26/06/2023 - FechaFin: 02/07/2023</v>
      </c>
      <c r="E32" s="5" t="s">
        <v>16</v>
      </c>
      <c r="F32" s="5">
        <v>12</v>
      </c>
    </row>
    <row r="33" spans="1:6" x14ac:dyDescent="0.25">
      <c r="A33" s="2" t="s">
        <v>4</v>
      </c>
      <c r="B33" s="2">
        <f t="shared" si="5"/>
        <v>45110</v>
      </c>
      <c r="C33" s="2">
        <f t="shared" si="6"/>
        <v>45116</v>
      </c>
      <c r="D33" s="6" t="str">
        <f t="shared" si="4"/>
        <v>2023-A II | Semana 14 FechaInicio: 03/07/2023 - FechaFin: 09/07/2023</v>
      </c>
      <c r="E33" s="6" t="s">
        <v>17</v>
      </c>
      <c r="F33" s="6">
        <v>13</v>
      </c>
    </row>
    <row r="34" spans="1:6" x14ac:dyDescent="0.25">
      <c r="A34" s="1" t="s">
        <v>4</v>
      </c>
      <c r="B34" s="1">
        <f t="shared" si="5"/>
        <v>45117</v>
      </c>
      <c r="C34" s="1">
        <f t="shared" si="6"/>
        <v>45123</v>
      </c>
      <c r="D34" s="5" t="str">
        <f t="shared" si="4"/>
        <v>2023-A II | Semana 15 FechaInicio: 10/07/2023 - FechaFin: 16/07/2023</v>
      </c>
      <c r="E34" s="5" t="s">
        <v>19</v>
      </c>
      <c r="F34" s="5">
        <v>14</v>
      </c>
    </row>
    <row r="35" spans="1:6" x14ac:dyDescent="0.25">
      <c r="A35" s="2" t="s">
        <v>4</v>
      </c>
      <c r="B35" s="2">
        <f t="shared" si="5"/>
        <v>45124</v>
      </c>
      <c r="C35" s="2">
        <f t="shared" si="6"/>
        <v>45130</v>
      </c>
      <c r="D35" s="6" t="str">
        <f t="shared" si="4"/>
        <v>2023-A II | Semana 16 FechaInicio: 17/07/2023 - FechaFin: 23/07/2023</v>
      </c>
      <c r="E35" s="6" t="s">
        <v>21</v>
      </c>
      <c r="F35" s="6">
        <v>15</v>
      </c>
    </row>
    <row r="36" spans="1:6" x14ac:dyDescent="0.25">
      <c r="A36" s="1" t="s">
        <v>4</v>
      </c>
      <c r="B36" s="1">
        <f t="shared" si="5"/>
        <v>45131</v>
      </c>
      <c r="C36" s="1">
        <f t="shared" si="6"/>
        <v>45137</v>
      </c>
      <c r="D36" s="5" t="str">
        <f t="shared" si="4"/>
        <v>2023-A II | Semana 17 FechaInicio: 24/07/2023 - FechaFin: 30/07/2023</v>
      </c>
      <c r="E36" s="5" t="s">
        <v>20</v>
      </c>
      <c r="F36" s="5">
        <v>16</v>
      </c>
    </row>
    <row r="37" spans="1:6" x14ac:dyDescent="0.25">
      <c r="A37" s="2" t="s">
        <v>4</v>
      </c>
      <c r="B37" s="2">
        <f t="shared" si="5"/>
        <v>45138</v>
      </c>
      <c r="C37" s="2">
        <f t="shared" si="6"/>
        <v>45144</v>
      </c>
      <c r="D37" s="6" t="str">
        <f t="shared" si="4"/>
        <v>2023-A II | Semana 18 FechaInicio: 31/07/2023 - FechaFin: 06/08/2023</v>
      </c>
      <c r="E37" s="6" t="s">
        <v>22</v>
      </c>
      <c r="F37" s="6">
        <v>17</v>
      </c>
    </row>
    <row r="38" spans="1:6" x14ac:dyDescent="0.25">
      <c r="A38" s="1" t="s">
        <v>4</v>
      </c>
      <c r="B38" s="1">
        <f t="shared" si="5"/>
        <v>45145</v>
      </c>
      <c r="C38" s="1">
        <f t="shared" si="6"/>
        <v>45151</v>
      </c>
      <c r="D38" s="5" t="str">
        <f t="shared" si="4"/>
        <v>2023-A II | Semana 19/20 FechaInicio: 07/08/2023 - FechaFin: 13/08/2023</v>
      </c>
      <c r="E38" s="5" t="s">
        <v>23</v>
      </c>
      <c r="F38" s="5">
        <v>18</v>
      </c>
    </row>
    <row r="39" spans="1:6" x14ac:dyDescent="0.25">
      <c r="A39" s="2" t="s">
        <v>24</v>
      </c>
      <c r="B39" s="2">
        <v>45138</v>
      </c>
      <c r="C39" s="2">
        <f t="shared" si="6"/>
        <v>45144</v>
      </c>
      <c r="D39" s="6" t="str">
        <f t="shared" si="4"/>
        <v>2023-B | Semana 01/02 FechaInicio: 31/07/2023 - FechaFin: 06/08/2023</v>
      </c>
      <c r="E39" s="6" t="s">
        <v>6</v>
      </c>
      <c r="F39" s="6">
        <v>1</v>
      </c>
    </row>
    <row r="40" spans="1:6" x14ac:dyDescent="0.25">
      <c r="A40" s="1" t="s">
        <v>24</v>
      </c>
      <c r="B40" s="1">
        <f t="shared" ref="B40:B56" si="8">+C39+1</f>
        <v>45145</v>
      </c>
      <c r="C40" s="1">
        <f t="shared" si="6"/>
        <v>45151</v>
      </c>
      <c r="D40" s="5" t="str">
        <f t="shared" si="4"/>
        <v>2023-B | Semana 03 FechaInicio: 07/08/2023 - FechaFin: 13/08/2023</v>
      </c>
      <c r="E40" s="5" t="s">
        <v>7</v>
      </c>
      <c r="F40" s="5">
        <f>+F39+1</f>
        <v>2</v>
      </c>
    </row>
    <row r="41" spans="1:6" x14ac:dyDescent="0.25">
      <c r="A41" s="2" t="s">
        <v>24</v>
      </c>
      <c r="B41" s="2">
        <f t="shared" si="8"/>
        <v>45152</v>
      </c>
      <c r="C41" s="2">
        <f t="shared" si="6"/>
        <v>45158</v>
      </c>
      <c r="D41" s="6" t="str">
        <f t="shared" si="4"/>
        <v>2023-B | Semana 04 FechaInicio: 14/08/2023 - FechaFin: 20/08/2023</v>
      </c>
      <c r="E41" s="6" t="s">
        <v>8</v>
      </c>
      <c r="F41" s="6">
        <f t="shared" ref="F41:F46" si="9">+F40+1</f>
        <v>3</v>
      </c>
    </row>
    <row r="42" spans="1:6" x14ac:dyDescent="0.25">
      <c r="A42" s="1" t="s">
        <v>24</v>
      </c>
      <c r="B42" s="1">
        <f t="shared" si="8"/>
        <v>45159</v>
      </c>
      <c r="C42" s="1">
        <f t="shared" si="6"/>
        <v>45165</v>
      </c>
      <c r="D42" s="5" t="str">
        <f t="shared" si="4"/>
        <v>2023-B | Semana 05 FechaInicio: 21/08/2023 - FechaFin: 27/08/2023</v>
      </c>
      <c r="E42" s="5" t="s">
        <v>9</v>
      </c>
      <c r="F42" s="5">
        <f t="shared" si="9"/>
        <v>4</v>
      </c>
    </row>
    <row r="43" spans="1:6" x14ac:dyDescent="0.25">
      <c r="A43" s="2" t="s">
        <v>24</v>
      </c>
      <c r="B43" s="2">
        <f t="shared" si="8"/>
        <v>45166</v>
      </c>
      <c r="C43" s="2">
        <f t="shared" si="6"/>
        <v>45172</v>
      </c>
      <c r="D43" s="6" t="str">
        <f t="shared" si="4"/>
        <v>2023-B | Semana 06 FechaInicio: 28/08/2023 - FechaFin: 03/09/2023</v>
      </c>
      <c r="E43" s="6" t="s">
        <v>10</v>
      </c>
      <c r="F43" s="6">
        <f t="shared" si="9"/>
        <v>5</v>
      </c>
    </row>
    <row r="44" spans="1:6" x14ac:dyDescent="0.25">
      <c r="A44" s="1" t="s">
        <v>24</v>
      </c>
      <c r="B44" s="1">
        <f t="shared" si="8"/>
        <v>45173</v>
      </c>
      <c r="C44" s="1">
        <f t="shared" si="6"/>
        <v>45179</v>
      </c>
      <c r="D44" s="5" t="str">
        <f t="shared" si="4"/>
        <v>2023-B | Semana 07 FechaInicio: 04/09/2023 - FechaFin: 10/09/2023</v>
      </c>
      <c r="E44" s="5" t="s">
        <v>11</v>
      </c>
      <c r="F44" s="5">
        <f t="shared" si="9"/>
        <v>6</v>
      </c>
    </row>
    <row r="45" spans="1:6" x14ac:dyDescent="0.25">
      <c r="A45" s="2" t="s">
        <v>24</v>
      </c>
      <c r="B45" s="2">
        <f t="shared" si="8"/>
        <v>45180</v>
      </c>
      <c r="C45" s="2">
        <f t="shared" si="6"/>
        <v>45186</v>
      </c>
      <c r="D45" s="6" t="str">
        <f t="shared" si="4"/>
        <v>2023-B | Semana 08 FechaInicio: 11/09/2023 - FechaFin: 17/09/2023</v>
      </c>
      <c r="E45" s="6" t="s">
        <v>12</v>
      </c>
      <c r="F45" s="6">
        <f t="shared" si="9"/>
        <v>7</v>
      </c>
    </row>
    <row r="46" spans="1:6" x14ac:dyDescent="0.25">
      <c r="A46" s="1" t="s">
        <v>24</v>
      </c>
      <c r="B46" s="1">
        <f t="shared" si="8"/>
        <v>45187</v>
      </c>
      <c r="C46" s="1">
        <f t="shared" si="6"/>
        <v>45193</v>
      </c>
      <c r="D46" s="5" t="str">
        <f t="shared" si="4"/>
        <v>2023-B | Semana 09 FechaInicio: 18/09/2023 - FechaFin: 24/09/2023</v>
      </c>
      <c r="E46" s="5" t="s">
        <v>13</v>
      </c>
      <c r="F46" s="5">
        <f t="shared" si="9"/>
        <v>8</v>
      </c>
    </row>
    <row r="47" spans="1:6" x14ac:dyDescent="0.25">
      <c r="A47" s="2" t="s">
        <v>24</v>
      </c>
      <c r="B47" s="2">
        <f t="shared" si="8"/>
        <v>45194</v>
      </c>
      <c r="C47" s="2">
        <f t="shared" si="6"/>
        <v>45200</v>
      </c>
      <c r="D47" s="6" t="str">
        <f t="shared" si="4"/>
        <v>2023-B | Semana 10 FechaInicio: 25/09/2023 - FechaFin: 01/10/2023</v>
      </c>
      <c r="E47" s="6" t="s">
        <v>14</v>
      </c>
      <c r="F47" s="6">
        <v>9</v>
      </c>
    </row>
    <row r="48" spans="1:6" x14ac:dyDescent="0.25">
      <c r="A48" s="1" t="s">
        <v>24</v>
      </c>
      <c r="B48" s="1">
        <f t="shared" si="8"/>
        <v>45201</v>
      </c>
      <c r="C48" s="1">
        <f t="shared" si="6"/>
        <v>45207</v>
      </c>
      <c r="D48" s="5" t="str">
        <f t="shared" si="4"/>
        <v>2023-B | Semana 11 FechaInicio: 02/10/2023 - FechaFin: 08/10/2023</v>
      </c>
      <c r="E48" s="5" t="s">
        <v>18</v>
      </c>
      <c r="F48" s="5">
        <v>10</v>
      </c>
    </row>
    <row r="49" spans="1:6" x14ac:dyDescent="0.25">
      <c r="A49" s="2" t="s">
        <v>24</v>
      </c>
      <c r="B49" s="2">
        <f t="shared" si="8"/>
        <v>45208</v>
      </c>
      <c r="C49" s="2">
        <f t="shared" si="6"/>
        <v>45214</v>
      </c>
      <c r="D49" s="6" t="str">
        <f t="shared" si="4"/>
        <v>2023-B | Semana 12 FechaInicio: 09/10/2023 - FechaFin: 15/10/2023</v>
      </c>
      <c r="E49" s="6" t="s">
        <v>15</v>
      </c>
      <c r="F49" s="6">
        <v>11</v>
      </c>
    </row>
    <row r="50" spans="1:6" x14ac:dyDescent="0.25">
      <c r="A50" s="1" t="s">
        <v>24</v>
      </c>
      <c r="B50" s="1">
        <f t="shared" si="8"/>
        <v>45215</v>
      </c>
      <c r="C50" s="1">
        <f t="shared" si="6"/>
        <v>45221</v>
      </c>
      <c r="D50" s="5" t="str">
        <f t="shared" si="4"/>
        <v>2023-B | Semana 13 FechaInicio: 16/10/2023 - FechaFin: 22/10/2023</v>
      </c>
      <c r="E50" s="5" t="s">
        <v>16</v>
      </c>
      <c r="F50" s="5">
        <v>12</v>
      </c>
    </row>
    <row r="51" spans="1:6" x14ac:dyDescent="0.25">
      <c r="A51" s="2" t="s">
        <v>24</v>
      </c>
      <c r="B51" s="2">
        <f t="shared" si="8"/>
        <v>45222</v>
      </c>
      <c r="C51" s="2">
        <f t="shared" si="6"/>
        <v>45228</v>
      </c>
      <c r="D51" s="6" t="str">
        <f t="shared" si="4"/>
        <v>2023-B | Semana 14 FechaInicio: 23/10/2023 - FechaFin: 29/10/2023</v>
      </c>
      <c r="E51" s="6" t="s">
        <v>17</v>
      </c>
      <c r="F51" s="6">
        <v>13</v>
      </c>
    </row>
    <row r="52" spans="1:6" x14ac:dyDescent="0.25">
      <c r="A52" s="1" t="s">
        <v>24</v>
      </c>
      <c r="B52" s="1">
        <f t="shared" si="8"/>
        <v>45229</v>
      </c>
      <c r="C52" s="1">
        <f t="shared" si="6"/>
        <v>45235</v>
      </c>
      <c r="D52" s="5" t="str">
        <f t="shared" si="4"/>
        <v>2023-B | Semana 15 FechaInicio: 30/10/2023 - FechaFin: 05/11/2023</v>
      </c>
      <c r="E52" s="5" t="s">
        <v>19</v>
      </c>
      <c r="F52" s="5">
        <v>14</v>
      </c>
    </row>
    <row r="53" spans="1:6" x14ac:dyDescent="0.25">
      <c r="A53" s="2" t="s">
        <v>24</v>
      </c>
      <c r="B53" s="2">
        <f t="shared" si="8"/>
        <v>45236</v>
      </c>
      <c r="C53" s="2">
        <f t="shared" si="6"/>
        <v>45242</v>
      </c>
      <c r="D53" s="6" t="str">
        <f t="shared" si="4"/>
        <v>2023-B | Semana 16 FechaInicio: 06/11/2023 - FechaFin: 12/11/2023</v>
      </c>
      <c r="E53" s="6" t="s">
        <v>21</v>
      </c>
      <c r="F53" s="6">
        <v>15</v>
      </c>
    </row>
    <row r="54" spans="1:6" x14ac:dyDescent="0.25">
      <c r="A54" s="1" t="s">
        <v>24</v>
      </c>
      <c r="B54" s="1">
        <f t="shared" si="8"/>
        <v>45243</v>
      </c>
      <c r="C54" s="1">
        <f t="shared" si="6"/>
        <v>45249</v>
      </c>
      <c r="D54" s="5" t="str">
        <f t="shared" si="4"/>
        <v>2023-B | Semana 17 FechaInicio: 13/11/2023 - FechaFin: 19/11/2023</v>
      </c>
      <c r="E54" s="5" t="s">
        <v>20</v>
      </c>
      <c r="F54" s="5">
        <v>16</v>
      </c>
    </row>
    <row r="55" spans="1:6" x14ac:dyDescent="0.25">
      <c r="A55" s="2" t="s">
        <v>24</v>
      </c>
      <c r="B55" s="2">
        <f t="shared" si="8"/>
        <v>45250</v>
      </c>
      <c r="C55" s="2">
        <f t="shared" si="6"/>
        <v>45256</v>
      </c>
      <c r="D55" s="6" t="str">
        <f t="shared" si="4"/>
        <v>2023-B | Semana 18 FechaInicio: 20/11/2023 - FechaFin: 26/11/2023</v>
      </c>
      <c r="E55" s="6" t="s">
        <v>22</v>
      </c>
      <c r="F55" s="6">
        <v>17</v>
      </c>
    </row>
    <row r="56" spans="1:6" x14ac:dyDescent="0.25">
      <c r="A56" s="1" t="s">
        <v>24</v>
      </c>
      <c r="B56" s="1">
        <f t="shared" si="8"/>
        <v>45257</v>
      </c>
      <c r="C56" s="1">
        <f t="shared" si="6"/>
        <v>45263</v>
      </c>
      <c r="D56" s="5" t="str">
        <f t="shared" si="4"/>
        <v>2023-B | Semana 19/20 FechaInicio: 27/11/2023 - FechaFin: 03/12/2023</v>
      </c>
      <c r="E56" s="5" t="s">
        <v>23</v>
      </c>
      <c r="F56" s="5">
        <v>18</v>
      </c>
    </row>
    <row r="57" spans="1:6" x14ac:dyDescent="0.25">
      <c r="A57" s="2" t="s">
        <v>25</v>
      </c>
      <c r="B57" s="2">
        <v>45201</v>
      </c>
      <c r="C57" s="2">
        <f t="shared" si="6"/>
        <v>45207</v>
      </c>
      <c r="D57" s="6" t="str">
        <f t="shared" si="4"/>
        <v>2023-B II | Semana 01/02 FechaInicio: 02/10/2023 - FechaFin: 08/10/2023</v>
      </c>
      <c r="E57" s="6" t="s">
        <v>6</v>
      </c>
      <c r="F57" s="6">
        <v>1</v>
      </c>
    </row>
    <row r="58" spans="1:6" x14ac:dyDescent="0.25">
      <c r="A58" s="1" t="s">
        <v>25</v>
      </c>
      <c r="B58" s="1">
        <f t="shared" ref="B58:B65" si="10">+C57+1</f>
        <v>45208</v>
      </c>
      <c r="C58" s="1">
        <f t="shared" si="6"/>
        <v>45214</v>
      </c>
      <c r="D58" s="5" t="str">
        <f t="shared" si="4"/>
        <v>2023-B II | Semana 03 FechaInicio: 09/10/2023 - FechaFin: 15/10/2023</v>
      </c>
      <c r="E58" s="5" t="s">
        <v>7</v>
      </c>
      <c r="F58" s="5">
        <f>+F57+1</f>
        <v>2</v>
      </c>
    </row>
    <row r="59" spans="1:6" x14ac:dyDescent="0.25">
      <c r="A59" s="2" t="s">
        <v>25</v>
      </c>
      <c r="B59" s="2">
        <f t="shared" si="10"/>
        <v>45215</v>
      </c>
      <c r="C59" s="2">
        <f t="shared" si="6"/>
        <v>45221</v>
      </c>
      <c r="D59" s="6" t="str">
        <f t="shared" si="4"/>
        <v>2023-B II | Semana 04 FechaInicio: 16/10/2023 - FechaFin: 22/10/2023</v>
      </c>
      <c r="E59" s="6" t="s">
        <v>8</v>
      </c>
      <c r="F59" s="6">
        <f t="shared" ref="F59:F64" si="11">+F58+1</f>
        <v>3</v>
      </c>
    </row>
    <row r="60" spans="1:6" x14ac:dyDescent="0.25">
      <c r="A60" s="1" t="s">
        <v>25</v>
      </c>
      <c r="B60" s="1">
        <f t="shared" si="10"/>
        <v>45222</v>
      </c>
      <c r="C60" s="1">
        <f t="shared" si="6"/>
        <v>45228</v>
      </c>
      <c r="D60" s="5" t="str">
        <f t="shared" si="4"/>
        <v>2023-B II | Semana 05 FechaInicio: 23/10/2023 - FechaFin: 29/10/2023</v>
      </c>
      <c r="E60" s="5" t="s">
        <v>9</v>
      </c>
      <c r="F60" s="5">
        <f t="shared" si="11"/>
        <v>4</v>
      </c>
    </row>
    <row r="61" spans="1:6" x14ac:dyDescent="0.25">
      <c r="A61" s="2" t="s">
        <v>25</v>
      </c>
      <c r="B61" s="2">
        <f t="shared" si="10"/>
        <v>45229</v>
      </c>
      <c r="C61" s="2">
        <f t="shared" si="6"/>
        <v>45235</v>
      </c>
      <c r="D61" s="6" t="str">
        <f t="shared" si="4"/>
        <v>2023-B II | Semana 06 FechaInicio: 30/10/2023 - FechaFin: 05/11/2023</v>
      </c>
      <c r="E61" s="6" t="s">
        <v>10</v>
      </c>
      <c r="F61" s="6">
        <f t="shared" si="11"/>
        <v>5</v>
      </c>
    </row>
    <row r="62" spans="1:6" x14ac:dyDescent="0.25">
      <c r="A62" s="1" t="s">
        <v>25</v>
      </c>
      <c r="B62" s="1">
        <f t="shared" si="10"/>
        <v>45236</v>
      </c>
      <c r="C62" s="1">
        <f t="shared" si="6"/>
        <v>45242</v>
      </c>
      <c r="D62" s="5" t="str">
        <f t="shared" si="4"/>
        <v>2023-B II | Semana 07 FechaInicio: 06/11/2023 - FechaFin: 12/11/2023</v>
      </c>
      <c r="E62" s="5" t="s">
        <v>11</v>
      </c>
      <c r="F62" s="5">
        <f t="shared" si="11"/>
        <v>6</v>
      </c>
    </row>
    <row r="63" spans="1:6" x14ac:dyDescent="0.25">
      <c r="A63" s="2" t="s">
        <v>25</v>
      </c>
      <c r="B63" s="2">
        <f t="shared" si="10"/>
        <v>45243</v>
      </c>
      <c r="C63" s="2">
        <f t="shared" si="6"/>
        <v>45249</v>
      </c>
      <c r="D63" s="6" t="str">
        <f t="shared" si="4"/>
        <v>2023-B II | Semana 08 FechaInicio: 13/11/2023 - FechaFin: 19/11/2023</v>
      </c>
      <c r="E63" s="6" t="s">
        <v>12</v>
      </c>
      <c r="F63" s="6">
        <f t="shared" si="11"/>
        <v>7</v>
      </c>
    </row>
    <row r="64" spans="1:6" x14ac:dyDescent="0.25">
      <c r="A64" s="1" t="s">
        <v>25</v>
      </c>
      <c r="B64" s="1">
        <f t="shared" si="10"/>
        <v>45250</v>
      </c>
      <c r="C64" s="1">
        <f t="shared" si="6"/>
        <v>45256</v>
      </c>
      <c r="D64" s="5" t="str">
        <f t="shared" si="4"/>
        <v>2023-B II | Semana 09 FechaInicio: 20/11/2023 - FechaFin: 26/11/2023</v>
      </c>
      <c r="E64" s="5" t="s">
        <v>13</v>
      </c>
      <c r="F64" s="5">
        <f t="shared" si="11"/>
        <v>8</v>
      </c>
    </row>
    <row r="65" spans="1:6" x14ac:dyDescent="0.25">
      <c r="A65" s="2" t="s">
        <v>25</v>
      </c>
      <c r="B65" s="2">
        <f t="shared" si="10"/>
        <v>45257</v>
      </c>
      <c r="C65" s="2">
        <f t="shared" si="6"/>
        <v>45263</v>
      </c>
      <c r="D65" s="6" t="str">
        <f t="shared" si="4"/>
        <v>2023-B II | Semana 10 FechaInicio: 27/11/2023 - FechaFin: 03/12/2023</v>
      </c>
      <c r="E65" s="6" t="s">
        <v>14</v>
      </c>
      <c r="F65" s="6">
        <v>9</v>
      </c>
    </row>
    <row r="66" spans="1:6" x14ac:dyDescent="0.25">
      <c r="A66" s="1" t="s">
        <v>25</v>
      </c>
      <c r="B66" s="1">
        <v>45306</v>
      </c>
      <c r="C66" s="1">
        <f t="shared" si="6"/>
        <v>45312</v>
      </c>
      <c r="D66" s="5" t="str">
        <f t="shared" si="4"/>
        <v>2023-B II | Semana 11 FechaInicio: 15/01/2024 - FechaFin: 21/01/2024</v>
      </c>
      <c r="E66" s="5" t="s">
        <v>18</v>
      </c>
      <c r="F66" s="5">
        <v>10</v>
      </c>
    </row>
    <row r="67" spans="1:6" x14ac:dyDescent="0.25">
      <c r="A67" s="2" t="s">
        <v>25</v>
      </c>
      <c r="B67" s="2">
        <f t="shared" ref="B67" si="12">+C66+1</f>
        <v>45313</v>
      </c>
      <c r="C67" s="2">
        <f t="shared" si="6"/>
        <v>45319</v>
      </c>
      <c r="D67" s="6" t="str">
        <f t="shared" si="4"/>
        <v>2023-B II | Semana 10 FechaInicio: 22/01/2024 - FechaFin: 28/01/2024</v>
      </c>
      <c r="E67" s="6" t="s">
        <v>14</v>
      </c>
      <c r="F67" s="6">
        <v>11</v>
      </c>
    </row>
    <row r="68" spans="1:6" x14ac:dyDescent="0.25">
      <c r="A68" s="1" t="s">
        <v>25</v>
      </c>
      <c r="B68" s="1">
        <f>+C67+1</f>
        <v>45320</v>
      </c>
      <c r="C68" s="1">
        <f t="shared" si="6"/>
        <v>45326</v>
      </c>
      <c r="D68" s="5" t="str">
        <f t="shared" si="4"/>
        <v>2023-B II | Semana 13 FechaInicio: 29/01/2024 - FechaFin: 04/02/2024</v>
      </c>
      <c r="E68" s="5" t="s">
        <v>16</v>
      </c>
      <c r="F68" s="5">
        <v>12</v>
      </c>
    </row>
    <row r="69" spans="1:6" x14ac:dyDescent="0.25">
      <c r="A69" s="2" t="s">
        <v>25</v>
      </c>
      <c r="B69" s="2">
        <f t="shared" ref="B69" si="13">+C68+1</f>
        <v>45327</v>
      </c>
      <c r="C69" s="2">
        <f t="shared" si="6"/>
        <v>45333</v>
      </c>
      <c r="D69" s="6" t="str">
        <f t="shared" si="4"/>
        <v>2023-B II | Semana 14 FechaInicio: 05/02/2024 - FechaFin: 11/02/2024</v>
      </c>
      <c r="E69" s="6" t="s">
        <v>17</v>
      </c>
      <c r="F69" s="6">
        <v>13</v>
      </c>
    </row>
    <row r="70" spans="1:6" x14ac:dyDescent="0.25">
      <c r="A70" s="1" t="s">
        <v>25</v>
      </c>
      <c r="B70" s="1">
        <f>+C69+1</f>
        <v>45334</v>
      </c>
      <c r="C70" s="1">
        <f t="shared" si="6"/>
        <v>45340</v>
      </c>
      <c r="D70" s="5" t="str">
        <f t="shared" si="4"/>
        <v>2023-B II | Semana 15 FechaInicio: 12/02/2024 - FechaFin: 18/02/2024</v>
      </c>
      <c r="E70" s="5" t="s">
        <v>19</v>
      </c>
      <c r="F70" s="5">
        <v>14</v>
      </c>
    </row>
    <row r="71" spans="1:6" x14ac:dyDescent="0.25">
      <c r="A71" s="2" t="s">
        <v>25</v>
      </c>
      <c r="B71" s="2">
        <f t="shared" ref="B71" si="14">+C70+1</f>
        <v>45341</v>
      </c>
      <c r="C71" s="2">
        <f t="shared" si="6"/>
        <v>45347</v>
      </c>
      <c r="D71" s="6" t="str">
        <f t="shared" si="4"/>
        <v>2023-B II | Semana 16 FechaInicio: 19/02/2024 - FechaFin: 25/02/2024</v>
      </c>
      <c r="E71" s="6" t="s">
        <v>21</v>
      </c>
      <c r="F71" s="6">
        <v>15</v>
      </c>
    </row>
    <row r="72" spans="1:6" x14ac:dyDescent="0.25">
      <c r="A72" s="1" t="s">
        <v>25</v>
      </c>
      <c r="B72" s="1">
        <f>+C71+1</f>
        <v>45348</v>
      </c>
      <c r="C72" s="1">
        <f t="shared" si="6"/>
        <v>45354</v>
      </c>
      <c r="D72" s="5" t="str">
        <f t="shared" si="4"/>
        <v>2023-B II | Semana 17 FechaInicio: 26/02/2024 - FechaFin: 03/03/2024</v>
      </c>
      <c r="E72" s="5" t="s">
        <v>20</v>
      </c>
      <c r="F72" s="5">
        <v>16</v>
      </c>
    </row>
    <row r="73" spans="1:6" x14ac:dyDescent="0.25">
      <c r="A73" s="2" t="s">
        <v>25</v>
      </c>
      <c r="B73" s="2">
        <f t="shared" ref="B73" si="15">+C72+1</f>
        <v>45355</v>
      </c>
      <c r="C73" s="2">
        <f t="shared" si="6"/>
        <v>45361</v>
      </c>
      <c r="D73" s="6" t="str">
        <f t="shared" si="4"/>
        <v>2023-B II | Semana 18 FechaInicio: 04/03/2024 - FechaFin: 10/03/2024</v>
      </c>
      <c r="E73" s="6" t="s">
        <v>22</v>
      </c>
      <c r="F73" s="6">
        <v>17</v>
      </c>
    </row>
    <row r="74" spans="1:6" x14ac:dyDescent="0.25">
      <c r="A74" s="1" t="s">
        <v>25</v>
      </c>
      <c r="B74" s="1">
        <f>+C73+1</f>
        <v>45362</v>
      </c>
      <c r="C74" s="1">
        <f t="shared" si="6"/>
        <v>45368</v>
      </c>
      <c r="D74" s="5" t="str">
        <f t="shared" si="4"/>
        <v>2023-B II | Semana 19/20 FechaInicio: 11/03/2024 - FechaFin: 17/03/2024</v>
      </c>
      <c r="E74" s="5" t="s">
        <v>23</v>
      </c>
      <c r="F74" s="5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9DBB-3544-41C0-BA3F-47744F62AD99}">
  <dimension ref="A1:F20"/>
  <sheetViews>
    <sheetView showGridLines="0" workbookViewId="0">
      <selection activeCell="D2" sqref="D2"/>
    </sheetView>
  </sheetViews>
  <sheetFormatPr defaultRowHeight="15" x14ac:dyDescent="0.25"/>
  <cols>
    <col min="1" max="1" width="8.5703125" bestFit="1" customWidth="1"/>
    <col min="2" max="2" width="11" bestFit="1" customWidth="1"/>
    <col min="3" max="3" width="10.7109375" bestFit="1" customWidth="1"/>
    <col min="4" max="4" width="65.85546875" bestFit="1" customWidth="1"/>
    <col min="5" max="5" width="13.85546875" bestFit="1" customWidth="1"/>
    <col min="6" max="6" width="12.7109375" bestFit="1" customWidth="1"/>
  </cols>
  <sheetData>
    <row r="1" spans="1:6" s="3" customFormat="1" x14ac:dyDescent="0.25">
      <c r="A1" s="4" t="s">
        <v>0</v>
      </c>
      <c r="B1" s="4" t="s">
        <v>1</v>
      </c>
      <c r="C1" s="4" t="s">
        <v>2</v>
      </c>
      <c r="D1" s="4" t="s">
        <v>28</v>
      </c>
      <c r="E1" s="4" t="s">
        <v>5</v>
      </c>
      <c r="F1" s="4" t="s">
        <v>27</v>
      </c>
    </row>
    <row r="2" spans="1:6" x14ac:dyDescent="0.25">
      <c r="A2" s="1" t="s">
        <v>3</v>
      </c>
      <c r="B2" s="1">
        <v>44963</v>
      </c>
      <c r="C2" s="1">
        <f>+B2+6</f>
        <v>44969</v>
      </c>
      <c r="D2" s="5" t="str">
        <f t="shared" ref="D2:D3" si="0">_xlfn.CONCAT(A2," | ",E2,$B$1,": ",TEXT(B2,"DD/MM/YYYY")," - ",$C$1,": ",TEXT(C2,"DD/MM/YYYY"))</f>
        <v>2023-A | Semana 01/02 FechaInicio: 06/02/2023 - FechaFin: 12/02/2023</v>
      </c>
      <c r="E2" s="5" t="s">
        <v>6</v>
      </c>
      <c r="F2" s="5">
        <v>1</v>
      </c>
    </row>
    <row r="3" spans="1:6" x14ac:dyDescent="0.25">
      <c r="A3" s="2" t="s">
        <v>3</v>
      </c>
      <c r="B3" s="2">
        <f>+C2+1</f>
        <v>44970</v>
      </c>
      <c r="C3" s="2">
        <f>+B3+6</f>
        <v>44976</v>
      </c>
      <c r="D3" s="6" t="str">
        <f t="shared" si="0"/>
        <v>2023-A | Semana 03 FechaInicio: 13/02/2023 - FechaFin: 19/02/2023</v>
      </c>
      <c r="E3" s="6" t="s">
        <v>7</v>
      </c>
      <c r="F3" s="6">
        <f>+F2+1</f>
        <v>2</v>
      </c>
    </row>
    <row r="4" spans="1:6" x14ac:dyDescent="0.25">
      <c r="A4" s="1" t="s">
        <v>3</v>
      </c>
      <c r="B4" s="1">
        <f t="shared" ref="B4:B20" si="1">+C3+1</f>
        <v>44977</v>
      </c>
      <c r="C4" s="1">
        <f t="shared" ref="C4:C19" si="2">+B4+6</f>
        <v>44983</v>
      </c>
      <c r="D4" s="5" t="str">
        <f t="shared" ref="D4:D9" si="3">_xlfn.CONCAT(A4," | ",E4,$B$1,": ",TEXT(B4,"DD/MM/YYYY")," - ",$C$1,": ",TEXT(C4,"DD/MM/YYYY"))</f>
        <v>2023-A | Semana 04 FechaInicio: 20/02/2023 - FechaFin: 26/02/2023</v>
      </c>
      <c r="E4" s="5" t="s">
        <v>8</v>
      </c>
      <c r="F4" s="5">
        <f t="shared" ref="F4:F20" si="4">+F3+1</f>
        <v>3</v>
      </c>
    </row>
    <row r="5" spans="1:6" x14ac:dyDescent="0.25">
      <c r="A5" s="2" t="s">
        <v>3</v>
      </c>
      <c r="B5" s="2">
        <f t="shared" si="1"/>
        <v>44984</v>
      </c>
      <c r="C5" s="2">
        <f t="shared" si="2"/>
        <v>44990</v>
      </c>
      <c r="D5" s="6" t="str">
        <f t="shared" si="3"/>
        <v>2023-A | Semana 05 FechaInicio: 27/02/2023 - FechaFin: 05/03/2023</v>
      </c>
      <c r="E5" s="6" t="s">
        <v>9</v>
      </c>
      <c r="F5" s="6">
        <f t="shared" si="4"/>
        <v>4</v>
      </c>
    </row>
    <row r="6" spans="1:6" x14ac:dyDescent="0.25">
      <c r="A6" s="1" t="s">
        <v>3</v>
      </c>
      <c r="B6" s="1">
        <f t="shared" si="1"/>
        <v>44991</v>
      </c>
      <c r="C6" s="1">
        <f t="shared" si="2"/>
        <v>44997</v>
      </c>
      <c r="D6" s="5" t="str">
        <f t="shared" si="3"/>
        <v>2023-A | Semana 06 FechaInicio: 06/03/2023 - FechaFin: 12/03/2023</v>
      </c>
      <c r="E6" s="5" t="s">
        <v>10</v>
      </c>
      <c r="F6" s="5">
        <f t="shared" si="4"/>
        <v>5</v>
      </c>
    </row>
    <row r="7" spans="1:6" x14ac:dyDescent="0.25">
      <c r="A7" s="2" t="s">
        <v>3</v>
      </c>
      <c r="B7" s="2">
        <f t="shared" si="1"/>
        <v>44998</v>
      </c>
      <c r="C7" s="2">
        <f t="shared" si="2"/>
        <v>45004</v>
      </c>
      <c r="D7" s="6" t="str">
        <f t="shared" si="3"/>
        <v>2023-A | Semana 07 FechaInicio: 13/03/2023 - FechaFin: 19/03/2023</v>
      </c>
      <c r="E7" s="6" t="s">
        <v>11</v>
      </c>
      <c r="F7" s="6">
        <f t="shared" si="4"/>
        <v>6</v>
      </c>
    </row>
    <row r="8" spans="1:6" x14ac:dyDescent="0.25">
      <c r="A8" s="1" t="s">
        <v>3</v>
      </c>
      <c r="B8" s="1">
        <f t="shared" si="1"/>
        <v>45005</v>
      </c>
      <c r="C8" s="1">
        <f t="shared" si="2"/>
        <v>45011</v>
      </c>
      <c r="D8" s="5" t="str">
        <f t="shared" si="3"/>
        <v>2023-A | Semana 08 FechaInicio: 20/03/2023 - FechaFin: 26/03/2023</v>
      </c>
      <c r="E8" s="5" t="s">
        <v>12</v>
      </c>
      <c r="F8" s="5">
        <f t="shared" si="4"/>
        <v>7</v>
      </c>
    </row>
    <row r="9" spans="1:6" x14ac:dyDescent="0.25">
      <c r="A9" s="2" t="s">
        <v>3</v>
      </c>
      <c r="B9" s="2">
        <f t="shared" si="1"/>
        <v>45012</v>
      </c>
      <c r="C9" s="2">
        <f t="shared" si="2"/>
        <v>45018</v>
      </c>
      <c r="D9" s="6" t="str">
        <f t="shared" si="3"/>
        <v>2023-A | Semana 09 FechaInicio: 27/03/2023 - FechaFin: 02/04/2023</v>
      </c>
      <c r="E9" s="6" t="s">
        <v>13</v>
      </c>
      <c r="F9" s="6">
        <f t="shared" si="4"/>
        <v>8</v>
      </c>
    </row>
    <row r="10" spans="1:6" x14ac:dyDescent="0.25">
      <c r="A10" s="1" t="s">
        <v>3</v>
      </c>
      <c r="B10" s="1">
        <f t="shared" ref="B10" si="5">+C9+1</f>
        <v>45019</v>
      </c>
      <c r="C10" s="1">
        <f t="shared" ref="C10" si="6">+B10+6</f>
        <v>45025</v>
      </c>
      <c r="D10" s="5" t="str">
        <f t="shared" ref="D10" si="7">_xlfn.CONCAT(A10," | ",E10,$B$1,": ",TEXT(B10,"DD/MM/YYYY")," - ",$C$1,": ",TEXT(C10,"DD/MM/YYYY"))</f>
        <v>2023-A | Semana Santa FechaInicio: 03/04/2023 - FechaFin: 09/04/2023</v>
      </c>
      <c r="E10" s="5" t="s">
        <v>26</v>
      </c>
      <c r="F10" s="5"/>
    </row>
    <row r="11" spans="1:6" x14ac:dyDescent="0.25">
      <c r="A11" s="2" t="s">
        <v>3</v>
      </c>
      <c r="B11" s="2">
        <v>45026</v>
      </c>
      <c r="C11" s="2">
        <f t="shared" si="2"/>
        <v>45032</v>
      </c>
      <c r="D11" s="6" t="str">
        <f t="shared" ref="D11" si="8">_xlfn.CONCAT(A11," | ",E11,$B$1,": ",TEXT(B11,"DD/MM/YYYY")," - ",$C$1,": ",TEXT(C11,"DD/MM/YYYY"))</f>
        <v>2023-A | Semana 10 FechaInicio: 10/04/2023 - FechaFin: 16/04/2023</v>
      </c>
      <c r="E11" s="6" t="s">
        <v>14</v>
      </c>
      <c r="F11" s="6">
        <v>9</v>
      </c>
    </row>
    <row r="12" spans="1:6" x14ac:dyDescent="0.25">
      <c r="A12" s="1" t="s">
        <v>3</v>
      </c>
      <c r="B12" s="1">
        <f t="shared" si="1"/>
        <v>45033</v>
      </c>
      <c r="C12" s="1">
        <f t="shared" si="2"/>
        <v>45039</v>
      </c>
      <c r="D12" s="5" t="str">
        <f t="shared" ref="D12:D20" si="9">_xlfn.CONCAT(A12," | ",E12,$B$1,": ",TEXT(B12,"DD/MM/YYYY")," - ",$C$1,": ",TEXT(C12,"DD/MM/YYYY"))</f>
        <v>2023-A | Semana 11 FechaInicio: 17/04/2023 - FechaFin: 23/04/2023</v>
      </c>
      <c r="E12" s="5" t="s">
        <v>18</v>
      </c>
      <c r="F12" s="5">
        <f t="shared" si="4"/>
        <v>10</v>
      </c>
    </row>
    <row r="13" spans="1:6" x14ac:dyDescent="0.25">
      <c r="A13" s="2" t="s">
        <v>3</v>
      </c>
      <c r="B13" s="2">
        <f t="shared" si="1"/>
        <v>45040</v>
      </c>
      <c r="C13" s="2">
        <f t="shared" si="2"/>
        <v>45046</v>
      </c>
      <c r="D13" s="6" t="str">
        <f t="shared" si="9"/>
        <v>2023-A | Semana 12 FechaInicio: 24/04/2023 - FechaFin: 30/04/2023</v>
      </c>
      <c r="E13" s="6" t="s">
        <v>15</v>
      </c>
      <c r="F13" s="6">
        <f t="shared" si="4"/>
        <v>11</v>
      </c>
    </row>
    <row r="14" spans="1:6" x14ac:dyDescent="0.25">
      <c r="A14" s="1" t="s">
        <v>3</v>
      </c>
      <c r="B14" s="1">
        <f t="shared" si="1"/>
        <v>45047</v>
      </c>
      <c r="C14" s="1">
        <f t="shared" si="2"/>
        <v>45053</v>
      </c>
      <c r="D14" s="5" t="str">
        <f t="shared" si="9"/>
        <v>2023-A | Semana 13 FechaInicio: 01/05/2023 - FechaFin: 07/05/2023</v>
      </c>
      <c r="E14" s="5" t="s">
        <v>16</v>
      </c>
      <c r="F14" s="5">
        <f t="shared" si="4"/>
        <v>12</v>
      </c>
    </row>
    <row r="15" spans="1:6" x14ac:dyDescent="0.25">
      <c r="A15" s="2" t="s">
        <v>3</v>
      </c>
      <c r="B15" s="2">
        <f t="shared" si="1"/>
        <v>45054</v>
      </c>
      <c r="C15" s="2">
        <f t="shared" si="2"/>
        <v>45060</v>
      </c>
      <c r="D15" s="6" t="str">
        <f t="shared" si="9"/>
        <v>2023-A | Semana 14 FechaInicio: 08/05/2023 - FechaFin: 14/05/2023</v>
      </c>
      <c r="E15" s="6" t="s">
        <v>17</v>
      </c>
      <c r="F15" s="6">
        <f t="shared" si="4"/>
        <v>13</v>
      </c>
    </row>
    <row r="16" spans="1:6" x14ac:dyDescent="0.25">
      <c r="A16" s="1" t="s">
        <v>3</v>
      </c>
      <c r="B16" s="1">
        <f t="shared" si="1"/>
        <v>45061</v>
      </c>
      <c r="C16" s="1">
        <f t="shared" si="2"/>
        <v>45067</v>
      </c>
      <c r="D16" s="5" t="str">
        <f t="shared" si="9"/>
        <v>2023-A | Semana 15 FechaInicio: 15/05/2023 - FechaFin: 21/05/2023</v>
      </c>
      <c r="E16" s="5" t="s">
        <v>19</v>
      </c>
      <c r="F16" s="5">
        <f t="shared" si="4"/>
        <v>14</v>
      </c>
    </row>
    <row r="17" spans="1:6" x14ac:dyDescent="0.25">
      <c r="A17" s="2" t="s">
        <v>3</v>
      </c>
      <c r="B17" s="2">
        <f t="shared" si="1"/>
        <v>45068</v>
      </c>
      <c r="C17" s="2">
        <f t="shared" si="2"/>
        <v>45074</v>
      </c>
      <c r="D17" s="6" t="str">
        <f t="shared" si="9"/>
        <v>2023-A | Semana 16 FechaInicio: 22/05/2023 - FechaFin: 28/05/2023</v>
      </c>
      <c r="E17" s="6" t="s">
        <v>21</v>
      </c>
      <c r="F17" s="6">
        <f t="shared" si="4"/>
        <v>15</v>
      </c>
    </row>
    <row r="18" spans="1:6" x14ac:dyDescent="0.25">
      <c r="A18" s="1" t="s">
        <v>3</v>
      </c>
      <c r="B18" s="1">
        <f t="shared" si="1"/>
        <v>45075</v>
      </c>
      <c r="C18" s="1">
        <f t="shared" si="2"/>
        <v>45081</v>
      </c>
      <c r="D18" s="5" t="str">
        <f t="shared" si="9"/>
        <v>2023-A | Semana 17 FechaInicio: 29/05/2023 - FechaFin: 04/06/2023</v>
      </c>
      <c r="E18" s="5" t="s">
        <v>20</v>
      </c>
      <c r="F18" s="5">
        <f t="shared" si="4"/>
        <v>16</v>
      </c>
    </row>
    <row r="19" spans="1:6" x14ac:dyDescent="0.25">
      <c r="A19" s="2" t="s">
        <v>3</v>
      </c>
      <c r="B19" s="2">
        <f t="shared" si="1"/>
        <v>45082</v>
      </c>
      <c r="C19" s="2">
        <f t="shared" si="2"/>
        <v>45088</v>
      </c>
      <c r="D19" s="6" t="str">
        <f t="shared" si="9"/>
        <v>2023-A | Semana 18 FechaInicio: 05/06/2023 - FechaFin: 11/06/2023</v>
      </c>
      <c r="E19" s="6" t="s">
        <v>22</v>
      </c>
      <c r="F19" s="6">
        <f t="shared" si="4"/>
        <v>17</v>
      </c>
    </row>
    <row r="20" spans="1:6" x14ac:dyDescent="0.25">
      <c r="A20" s="1" t="s">
        <v>3</v>
      </c>
      <c r="B20" s="1">
        <f t="shared" si="1"/>
        <v>45089</v>
      </c>
      <c r="C20" s="1">
        <f>+B20+7</f>
        <v>45096</v>
      </c>
      <c r="D20" s="5" t="str">
        <f t="shared" si="9"/>
        <v>2023-A | Semana 19/20 FechaInicio: 12/06/2023 - FechaFin: 19/06/2023</v>
      </c>
      <c r="E20" s="5" t="s">
        <v>23</v>
      </c>
      <c r="F20" s="5">
        <f t="shared" si="4"/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A177-800C-4644-81D8-3F7321422511}">
  <dimension ref="A1:F19"/>
  <sheetViews>
    <sheetView workbookViewId="0">
      <selection activeCell="D2" sqref="D2"/>
    </sheetView>
  </sheetViews>
  <sheetFormatPr defaultRowHeight="15" x14ac:dyDescent="0.25"/>
  <cols>
    <col min="1" max="1" width="8.5703125" bestFit="1" customWidth="1"/>
    <col min="2" max="3" width="10.7109375" bestFit="1" customWidth="1"/>
    <col min="4" max="4" width="65.85546875" bestFit="1" customWidth="1"/>
    <col min="5" max="5" width="13.85546875" bestFit="1" customWidth="1"/>
    <col min="6" max="6" width="12.710937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28</v>
      </c>
      <c r="E1" s="4" t="s">
        <v>5</v>
      </c>
      <c r="F1" s="4" t="s">
        <v>27</v>
      </c>
    </row>
    <row r="2" spans="1:6" x14ac:dyDescent="0.25">
      <c r="A2" s="1" t="s">
        <v>4</v>
      </c>
      <c r="B2" s="1">
        <v>45026</v>
      </c>
      <c r="C2" s="1">
        <f>+B2+6</f>
        <v>45032</v>
      </c>
      <c r="D2" s="5" t="str">
        <f>_xlfn.CONCAT(A2," | ",E2,$B$1,": ",TEXT(B2,"DD/MM/YYYY")," - ",$C$1,": ",TEXT(C2,"DD/MM/YYYY"))</f>
        <v>2023-A II | Semana 01/02 FechaInicio: 10/04/2023 - FechaFin: 16/04/2023</v>
      </c>
      <c r="E2" s="5" t="s">
        <v>6</v>
      </c>
      <c r="F2" s="5">
        <v>1</v>
      </c>
    </row>
    <row r="3" spans="1:6" x14ac:dyDescent="0.25">
      <c r="A3" s="2" t="s">
        <v>4</v>
      </c>
      <c r="B3" s="2">
        <f>+C2+1</f>
        <v>45033</v>
      </c>
      <c r="C3" s="2">
        <f>+B3+6</f>
        <v>45039</v>
      </c>
      <c r="D3" s="6" t="str">
        <f t="shared" ref="D3:D19" si="0">_xlfn.CONCAT(A3," | ",E3,$B$1,": ",TEXT(B3,"DD/MM/YYYY")," - ",$C$1,": ",TEXT(C3,"DD/MM/YYYY"))</f>
        <v>2023-A II | Semana 03 FechaInicio: 17/04/2023 - FechaFin: 23/04/2023</v>
      </c>
      <c r="E3" s="6" t="s">
        <v>7</v>
      </c>
      <c r="F3" s="6">
        <f>+F2+1</f>
        <v>2</v>
      </c>
    </row>
    <row r="4" spans="1:6" x14ac:dyDescent="0.25">
      <c r="A4" s="1" t="s">
        <v>4</v>
      </c>
      <c r="B4" s="1">
        <f t="shared" ref="B4:B19" si="1">+C3+1</f>
        <v>45040</v>
      </c>
      <c r="C4" s="1">
        <f t="shared" ref="C4:C19" si="2">+B4+6</f>
        <v>45046</v>
      </c>
      <c r="D4" s="5" t="str">
        <f t="shared" si="0"/>
        <v>2023-A II | Semana 04 FechaInicio: 24/04/2023 - FechaFin: 30/04/2023</v>
      </c>
      <c r="E4" s="5" t="s">
        <v>8</v>
      </c>
      <c r="F4" s="5">
        <f t="shared" ref="F4:F9" si="3">+F3+1</f>
        <v>3</v>
      </c>
    </row>
    <row r="5" spans="1:6" x14ac:dyDescent="0.25">
      <c r="A5" s="2" t="s">
        <v>4</v>
      </c>
      <c r="B5" s="2">
        <f t="shared" si="1"/>
        <v>45047</v>
      </c>
      <c r="C5" s="2">
        <f t="shared" si="2"/>
        <v>45053</v>
      </c>
      <c r="D5" s="6" t="str">
        <f t="shared" si="0"/>
        <v>2023-A II | Semana 05 FechaInicio: 01/05/2023 - FechaFin: 07/05/2023</v>
      </c>
      <c r="E5" s="6" t="s">
        <v>9</v>
      </c>
      <c r="F5" s="6">
        <f t="shared" si="3"/>
        <v>4</v>
      </c>
    </row>
    <row r="6" spans="1:6" x14ac:dyDescent="0.25">
      <c r="A6" s="1" t="s">
        <v>4</v>
      </c>
      <c r="B6" s="1">
        <f t="shared" si="1"/>
        <v>45054</v>
      </c>
      <c r="C6" s="1">
        <f t="shared" si="2"/>
        <v>45060</v>
      </c>
      <c r="D6" s="5" t="str">
        <f t="shared" si="0"/>
        <v>2023-A II | Semana 06 FechaInicio: 08/05/2023 - FechaFin: 14/05/2023</v>
      </c>
      <c r="E6" s="5" t="s">
        <v>10</v>
      </c>
      <c r="F6" s="5">
        <f t="shared" si="3"/>
        <v>5</v>
      </c>
    </row>
    <row r="7" spans="1:6" x14ac:dyDescent="0.25">
      <c r="A7" s="2" t="s">
        <v>4</v>
      </c>
      <c r="B7" s="2">
        <f t="shared" si="1"/>
        <v>45061</v>
      </c>
      <c r="C7" s="2">
        <f t="shared" si="2"/>
        <v>45067</v>
      </c>
      <c r="D7" s="6" t="str">
        <f t="shared" si="0"/>
        <v>2023-A II | Semana 07 FechaInicio: 15/05/2023 - FechaFin: 21/05/2023</v>
      </c>
      <c r="E7" s="6" t="s">
        <v>11</v>
      </c>
      <c r="F7" s="6">
        <f t="shared" si="3"/>
        <v>6</v>
      </c>
    </row>
    <row r="8" spans="1:6" x14ac:dyDescent="0.25">
      <c r="A8" s="1" t="s">
        <v>4</v>
      </c>
      <c r="B8" s="1">
        <f t="shared" si="1"/>
        <v>45068</v>
      </c>
      <c r="C8" s="1">
        <f t="shared" si="2"/>
        <v>45074</v>
      </c>
      <c r="D8" s="5" t="str">
        <f t="shared" si="0"/>
        <v>2023-A II | Semana 08 FechaInicio: 22/05/2023 - FechaFin: 28/05/2023</v>
      </c>
      <c r="E8" s="5" t="s">
        <v>12</v>
      </c>
      <c r="F8" s="5">
        <f t="shared" si="3"/>
        <v>7</v>
      </c>
    </row>
    <row r="9" spans="1:6" x14ac:dyDescent="0.25">
      <c r="A9" s="2" t="s">
        <v>4</v>
      </c>
      <c r="B9" s="2">
        <f t="shared" si="1"/>
        <v>45075</v>
      </c>
      <c r="C9" s="2">
        <f t="shared" si="2"/>
        <v>45081</v>
      </c>
      <c r="D9" s="6" t="str">
        <f t="shared" si="0"/>
        <v>2023-A II | Semana 09 FechaInicio: 29/05/2023 - FechaFin: 04/06/2023</v>
      </c>
      <c r="E9" s="6" t="s">
        <v>13</v>
      </c>
      <c r="F9" s="6">
        <f t="shared" si="3"/>
        <v>8</v>
      </c>
    </row>
    <row r="10" spans="1:6" x14ac:dyDescent="0.25">
      <c r="A10" s="1" t="s">
        <v>4</v>
      </c>
      <c r="B10" s="1">
        <f t="shared" si="1"/>
        <v>45082</v>
      </c>
      <c r="C10" s="1">
        <f t="shared" si="2"/>
        <v>45088</v>
      </c>
      <c r="D10" s="5" t="str">
        <f t="shared" si="0"/>
        <v>2023-A II | Semana 10 FechaInicio: 05/06/2023 - FechaFin: 11/06/2023</v>
      </c>
      <c r="E10" s="5" t="s">
        <v>14</v>
      </c>
      <c r="F10" s="5">
        <v>9</v>
      </c>
    </row>
    <row r="11" spans="1:6" x14ac:dyDescent="0.25">
      <c r="A11" s="2" t="s">
        <v>4</v>
      </c>
      <c r="B11" s="2">
        <f t="shared" si="1"/>
        <v>45089</v>
      </c>
      <c r="C11" s="2">
        <f t="shared" si="2"/>
        <v>45095</v>
      </c>
      <c r="D11" s="6" t="str">
        <f t="shared" si="0"/>
        <v>2023-A II | Semana 11 FechaInicio: 12/06/2023 - FechaFin: 18/06/2023</v>
      </c>
      <c r="E11" s="6" t="s">
        <v>18</v>
      </c>
      <c r="F11" s="6">
        <v>10</v>
      </c>
    </row>
    <row r="12" spans="1:6" x14ac:dyDescent="0.25">
      <c r="A12" s="1" t="s">
        <v>4</v>
      </c>
      <c r="B12" s="1">
        <f t="shared" si="1"/>
        <v>45096</v>
      </c>
      <c r="C12" s="1">
        <f t="shared" si="2"/>
        <v>45102</v>
      </c>
      <c r="D12" s="5" t="str">
        <f t="shared" si="0"/>
        <v>2023-A II | Semana 12 FechaInicio: 19/06/2023 - FechaFin: 25/06/2023</v>
      </c>
      <c r="E12" s="5" t="s">
        <v>15</v>
      </c>
      <c r="F12" s="5">
        <v>11</v>
      </c>
    </row>
    <row r="13" spans="1:6" x14ac:dyDescent="0.25">
      <c r="A13" s="2" t="s">
        <v>4</v>
      </c>
      <c r="B13" s="2">
        <f t="shared" si="1"/>
        <v>45103</v>
      </c>
      <c r="C13" s="2">
        <f t="shared" si="2"/>
        <v>45109</v>
      </c>
      <c r="D13" s="6" t="str">
        <f t="shared" si="0"/>
        <v>2023-A II | Semana 13 FechaInicio: 26/06/2023 - FechaFin: 02/07/2023</v>
      </c>
      <c r="E13" s="6" t="s">
        <v>16</v>
      </c>
      <c r="F13" s="6">
        <v>12</v>
      </c>
    </row>
    <row r="14" spans="1:6" x14ac:dyDescent="0.25">
      <c r="A14" s="1" t="s">
        <v>4</v>
      </c>
      <c r="B14" s="1">
        <f t="shared" si="1"/>
        <v>45110</v>
      </c>
      <c r="C14" s="1">
        <f t="shared" si="2"/>
        <v>45116</v>
      </c>
      <c r="D14" s="5" t="str">
        <f t="shared" si="0"/>
        <v>2023-A II | Semana 14 FechaInicio: 03/07/2023 - FechaFin: 09/07/2023</v>
      </c>
      <c r="E14" s="5" t="s">
        <v>17</v>
      </c>
      <c r="F14" s="5">
        <v>13</v>
      </c>
    </row>
    <row r="15" spans="1:6" x14ac:dyDescent="0.25">
      <c r="A15" s="2" t="s">
        <v>4</v>
      </c>
      <c r="B15" s="2">
        <f t="shared" si="1"/>
        <v>45117</v>
      </c>
      <c r="C15" s="2">
        <f t="shared" si="2"/>
        <v>45123</v>
      </c>
      <c r="D15" s="6" t="str">
        <f t="shared" si="0"/>
        <v>2023-A II | Semana 15 FechaInicio: 10/07/2023 - FechaFin: 16/07/2023</v>
      </c>
      <c r="E15" s="6" t="s">
        <v>19</v>
      </c>
      <c r="F15" s="6">
        <v>14</v>
      </c>
    </row>
    <row r="16" spans="1:6" x14ac:dyDescent="0.25">
      <c r="A16" s="1" t="s">
        <v>4</v>
      </c>
      <c r="B16" s="1">
        <f t="shared" si="1"/>
        <v>45124</v>
      </c>
      <c r="C16" s="1">
        <f t="shared" si="2"/>
        <v>45130</v>
      </c>
      <c r="D16" s="5" t="str">
        <f t="shared" si="0"/>
        <v>2023-A II | Semana 16 FechaInicio: 17/07/2023 - FechaFin: 23/07/2023</v>
      </c>
      <c r="E16" s="5" t="s">
        <v>21</v>
      </c>
      <c r="F16" s="5">
        <v>15</v>
      </c>
    </row>
    <row r="17" spans="1:6" x14ac:dyDescent="0.25">
      <c r="A17" s="2" t="s">
        <v>4</v>
      </c>
      <c r="B17" s="2">
        <f t="shared" si="1"/>
        <v>45131</v>
      </c>
      <c r="C17" s="2">
        <f t="shared" si="2"/>
        <v>45137</v>
      </c>
      <c r="D17" s="6" t="str">
        <f t="shared" si="0"/>
        <v>2023-A II | Semana 17 FechaInicio: 24/07/2023 - FechaFin: 30/07/2023</v>
      </c>
      <c r="E17" s="6" t="s">
        <v>20</v>
      </c>
      <c r="F17" s="6">
        <v>16</v>
      </c>
    </row>
    <row r="18" spans="1:6" x14ac:dyDescent="0.25">
      <c r="A18" s="1" t="s">
        <v>4</v>
      </c>
      <c r="B18" s="1">
        <f t="shared" si="1"/>
        <v>45138</v>
      </c>
      <c r="C18" s="1">
        <f t="shared" si="2"/>
        <v>45144</v>
      </c>
      <c r="D18" s="5" t="str">
        <f t="shared" si="0"/>
        <v>2023-A II | Semana 18 FechaInicio: 31/07/2023 - FechaFin: 06/08/2023</v>
      </c>
      <c r="E18" s="5" t="s">
        <v>22</v>
      </c>
      <c r="F18" s="5">
        <v>17</v>
      </c>
    </row>
    <row r="19" spans="1:6" x14ac:dyDescent="0.25">
      <c r="A19" s="2" t="s">
        <v>4</v>
      </c>
      <c r="B19" s="2">
        <f t="shared" si="1"/>
        <v>45145</v>
      </c>
      <c r="C19" s="2">
        <f t="shared" si="2"/>
        <v>45151</v>
      </c>
      <c r="D19" s="6" t="str">
        <f t="shared" si="0"/>
        <v>2023-A II | Semana 19/20 FechaInicio: 07/08/2023 - FechaFin: 13/08/2023</v>
      </c>
      <c r="E19" s="6" t="s">
        <v>23</v>
      </c>
      <c r="F19" s="6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5F33-DAB6-40C6-83AF-51333DB80E4B}">
  <dimension ref="A1:F19"/>
  <sheetViews>
    <sheetView workbookViewId="0">
      <selection activeCell="D2" sqref="D2"/>
    </sheetView>
  </sheetViews>
  <sheetFormatPr defaultRowHeight="15" x14ac:dyDescent="0.25"/>
  <cols>
    <col min="1" max="1" width="8" bestFit="1" customWidth="1"/>
    <col min="2" max="2" width="11" bestFit="1" customWidth="1"/>
    <col min="3" max="3" width="10.7109375" bestFit="1" customWidth="1"/>
    <col min="4" max="4" width="64.140625" bestFit="1" customWidth="1"/>
    <col min="5" max="5" width="13.85546875" bestFit="1" customWidth="1"/>
    <col min="6" max="6" width="12.710937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28</v>
      </c>
      <c r="E1" s="4" t="s">
        <v>5</v>
      </c>
      <c r="F1" s="4" t="s">
        <v>27</v>
      </c>
    </row>
    <row r="2" spans="1:6" x14ac:dyDescent="0.25">
      <c r="A2" s="1" t="s">
        <v>24</v>
      </c>
      <c r="B2" s="1">
        <v>45138</v>
      </c>
      <c r="C2" s="1">
        <f t="shared" ref="C2:C19" si="0">+B2+6</f>
        <v>45144</v>
      </c>
      <c r="D2" s="5" t="str">
        <f t="shared" ref="D2:D19" si="1">_xlfn.CONCAT(A2," | ",E2,$B$1,": ",TEXT(B2,"DD/MM/YYYY")," - ",$C$1,": ",TEXT(C2,"DD/MM/YYYY"))</f>
        <v>2023-B | Semana 01/02 FechaInicio: 31/07/2023 - FechaFin: 06/08/2023</v>
      </c>
      <c r="E2" s="5" t="s">
        <v>6</v>
      </c>
      <c r="F2" s="5">
        <v>1</v>
      </c>
    </row>
    <row r="3" spans="1:6" x14ac:dyDescent="0.25">
      <c r="A3" s="2" t="s">
        <v>24</v>
      </c>
      <c r="B3" s="2">
        <f t="shared" ref="B3:B19" si="2">+C2+1</f>
        <v>45145</v>
      </c>
      <c r="C3" s="2">
        <f t="shared" si="0"/>
        <v>45151</v>
      </c>
      <c r="D3" s="6" t="str">
        <f t="shared" si="1"/>
        <v>2023-B | Semana 03 FechaInicio: 07/08/2023 - FechaFin: 13/08/2023</v>
      </c>
      <c r="E3" s="6" t="s">
        <v>7</v>
      </c>
      <c r="F3" s="6">
        <f>+F2+1</f>
        <v>2</v>
      </c>
    </row>
    <row r="4" spans="1:6" x14ac:dyDescent="0.25">
      <c r="A4" s="1" t="s">
        <v>24</v>
      </c>
      <c r="B4" s="1">
        <f t="shared" si="2"/>
        <v>45152</v>
      </c>
      <c r="C4" s="1">
        <f t="shared" si="0"/>
        <v>45158</v>
      </c>
      <c r="D4" s="5" t="str">
        <f t="shared" si="1"/>
        <v>2023-B | Semana 04 FechaInicio: 14/08/2023 - FechaFin: 20/08/2023</v>
      </c>
      <c r="E4" s="5" t="s">
        <v>8</v>
      </c>
      <c r="F4" s="5">
        <f t="shared" ref="F4:F9" si="3">+F3+1</f>
        <v>3</v>
      </c>
    </row>
    <row r="5" spans="1:6" x14ac:dyDescent="0.25">
      <c r="A5" s="2" t="s">
        <v>24</v>
      </c>
      <c r="B5" s="2">
        <f t="shared" si="2"/>
        <v>45159</v>
      </c>
      <c r="C5" s="2">
        <f t="shared" si="0"/>
        <v>45165</v>
      </c>
      <c r="D5" s="6" t="str">
        <f t="shared" si="1"/>
        <v>2023-B | Semana 05 FechaInicio: 21/08/2023 - FechaFin: 27/08/2023</v>
      </c>
      <c r="E5" s="6" t="s">
        <v>9</v>
      </c>
      <c r="F5" s="6">
        <f t="shared" si="3"/>
        <v>4</v>
      </c>
    </row>
    <row r="6" spans="1:6" x14ac:dyDescent="0.25">
      <c r="A6" s="1" t="s">
        <v>24</v>
      </c>
      <c r="B6" s="1">
        <f t="shared" si="2"/>
        <v>45166</v>
      </c>
      <c r="C6" s="1">
        <f t="shared" si="0"/>
        <v>45172</v>
      </c>
      <c r="D6" s="5" t="str">
        <f t="shared" si="1"/>
        <v>2023-B | Semana 06 FechaInicio: 28/08/2023 - FechaFin: 03/09/2023</v>
      </c>
      <c r="E6" s="5" t="s">
        <v>10</v>
      </c>
      <c r="F6" s="5">
        <f t="shared" si="3"/>
        <v>5</v>
      </c>
    </row>
    <row r="7" spans="1:6" x14ac:dyDescent="0.25">
      <c r="A7" s="2" t="s">
        <v>24</v>
      </c>
      <c r="B7" s="2">
        <f t="shared" si="2"/>
        <v>45173</v>
      </c>
      <c r="C7" s="2">
        <f t="shared" si="0"/>
        <v>45179</v>
      </c>
      <c r="D7" s="6" t="str">
        <f t="shared" si="1"/>
        <v>2023-B | Semana 07 FechaInicio: 04/09/2023 - FechaFin: 10/09/2023</v>
      </c>
      <c r="E7" s="6" t="s">
        <v>11</v>
      </c>
      <c r="F7" s="6">
        <f t="shared" si="3"/>
        <v>6</v>
      </c>
    </row>
    <row r="8" spans="1:6" x14ac:dyDescent="0.25">
      <c r="A8" s="1" t="s">
        <v>24</v>
      </c>
      <c r="B8" s="1">
        <f t="shared" si="2"/>
        <v>45180</v>
      </c>
      <c r="C8" s="1">
        <f t="shared" si="0"/>
        <v>45186</v>
      </c>
      <c r="D8" s="5" t="str">
        <f t="shared" si="1"/>
        <v>2023-B | Semana 08 FechaInicio: 11/09/2023 - FechaFin: 17/09/2023</v>
      </c>
      <c r="E8" s="5" t="s">
        <v>12</v>
      </c>
      <c r="F8" s="5">
        <f t="shared" si="3"/>
        <v>7</v>
      </c>
    </row>
    <row r="9" spans="1:6" x14ac:dyDescent="0.25">
      <c r="A9" s="2" t="s">
        <v>24</v>
      </c>
      <c r="B9" s="2">
        <f t="shared" si="2"/>
        <v>45187</v>
      </c>
      <c r="C9" s="2">
        <f t="shared" si="0"/>
        <v>45193</v>
      </c>
      <c r="D9" s="6" t="str">
        <f t="shared" si="1"/>
        <v>2023-B | Semana 09 FechaInicio: 18/09/2023 - FechaFin: 24/09/2023</v>
      </c>
      <c r="E9" s="6" t="s">
        <v>13</v>
      </c>
      <c r="F9" s="6">
        <f t="shared" si="3"/>
        <v>8</v>
      </c>
    </row>
    <row r="10" spans="1:6" x14ac:dyDescent="0.25">
      <c r="A10" s="1" t="s">
        <v>24</v>
      </c>
      <c r="B10" s="1">
        <f t="shared" si="2"/>
        <v>45194</v>
      </c>
      <c r="C10" s="1">
        <f t="shared" si="0"/>
        <v>45200</v>
      </c>
      <c r="D10" s="5" t="str">
        <f t="shared" si="1"/>
        <v>2023-B | Semana 10 FechaInicio: 25/09/2023 - FechaFin: 01/10/2023</v>
      </c>
      <c r="E10" s="5" t="s">
        <v>14</v>
      </c>
      <c r="F10" s="5">
        <v>9</v>
      </c>
    </row>
    <row r="11" spans="1:6" x14ac:dyDescent="0.25">
      <c r="A11" s="2" t="s">
        <v>24</v>
      </c>
      <c r="B11" s="2">
        <f t="shared" si="2"/>
        <v>45201</v>
      </c>
      <c r="C11" s="2">
        <f t="shared" si="0"/>
        <v>45207</v>
      </c>
      <c r="D11" s="6" t="str">
        <f t="shared" si="1"/>
        <v>2023-B | Semana 11 FechaInicio: 02/10/2023 - FechaFin: 08/10/2023</v>
      </c>
      <c r="E11" s="6" t="s">
        <v>18</v>
      </c>
      <c r="F11" s="6">
        <v>10</v>
      </c>
    </row>
    <row r="12" spans="1:6" x14ac:dyDescent="0.25">
      <c r="A12" s="1" t="s">
        <v>24</v>
      </c>
      <c r="B12" s="1">
        <f t="shared" si="2"/>
        <v>45208</v>
      </c>
      <c r="C12" s="1">
        <f t="shared" si="0"/>
        <v>45214</v>
      </c>
      <c r="D12" s="5" t="str">
        <f t="shared" si="1"/>
        <v>2023-B | Semana 12 FechaInicio: 09/10/2023 - FechaFin: 15/10/2023</v>
      </c>
      <c r="E12" s="5" t="s">
        <v>15</v>
      </c>
      <c r="F12" s="5">
        <v>11</v>
      </c>
    </row>
    <row r="13" spans="1:6" x14ac:dyDescent="0.25">
      <c r="A13" s="2" t="s">
        <v>24</v>
      </c>
      <c r="B13" s="2">
        <f t="shared" si="2"/>
        <v>45215</v>
      </c>
      <c r="C13" s="2">
        <f t="shared" si="0"/>
        <v>45221</v>
      </c>
      <c r="D13" s="6" t="str">
        <f t="shared" si="1"/>
        <v>2023-B | Semana 13 FechaInicio: 16/10/2023 - FechaFin: 22/10/2023</v>
      </c>
      <c r="E13" s="6" t="s">
        <v>16</v>
      </c>
      <c r="F13" s="6">
        <v>12</v>
      </c>
    </row>
    <row r="14" spans="1:6" x14ac:dyDescent="0.25">
      <c r="A14" s="1" t="s">
        <v>24</v>
      </c>
      <c r="B14" s="1">
        <f t="shared" si="2"/>
        <v>45222</v>
      </c>
      <c r="C14" s="1">
        <f t="shared" si="0"/>
        <v>45228</v>
      </c>
      <c r="D14" s="5" t="str">
        <f t="shared" si="1"/>
        <v>2023-B | Semana 14 FechaInicio: 23/10/2023 - FechaFin: 29/10/2023</v>
      </c>
      <c r="E14" s="5" t="s">
        <v>17</v>
      </c>
      <c r="F14" s="5">
        <v>13</v>
      </c>
    </row>
    <row r="15" spans="1:6" x14ac:dyDescent="0.25">
      <c r="A15" s="2" t="s">
        <v>24</v>
      </c>
      <c r="B15" s="2">
        <f t="shared" si="2"/>
        <v>45229</v>
      </c>
      <c r="C15" s="2">
        <f t="shared" si="0"/>
        <v>45235</v>
      </c>
      <c r="D15" s="6" t="str">
        <f t="shared" si="1"/>
        <v>2023-B | Semana 15 FechaInicio: 30/10/2023 - FechaFin: 05/11/2023</v>
      </c>
      <c r="E15" s="6" t="s">
        <v>19</v>
      </c>
      <c r="F15" s="6">
        <v>14</v>
      </c>
    </row>
    <row r="16" spans="1:6" x14ac:dyDescent="0.25">
      <c r="A16" s="1" t="s">
        <v>24</v>
      </c>
      <c r="B16" s="1">
        <f t="shared" si="2"/>
        <v>45236</v>
      </c>
      <c r="C16" s="1">
        <f t="shared" si="0"/>
        <v>45242</v>
      </c>
      <c r="D16" s="5" t="str">
        <f t="shared" si="1"/>
        <v>2023-B | Semana 16 FechaInicio: 06/11/2023 - FechaFin: 12/11/2023</v>
      </c>
      <c r="E16" s="5" t="s">
        <v>21</v>
      </c>
      <c r="F16" s="5">
        <v>15</v>
      </c>
    </row>
    <row r="17" spans="1:6" x14ac:dyDescent="0.25">
      <c r="A17" s="2" t="s">
        <v>24</v>
      </c>
      <c r="B17" s="2">
        <f t="shared" si="2"/>
        <v>45243</v>
      </c>
      <c r="C17" s="2">
        <f t="shared" si="0"/>
        <v>45249</v>
      </c>
      <c r="D17" s="6" t="str">
        <f t="shared" si="1"/>
        <v>2023-B | Semana 17 FechaInicio: 13/11/2023 - FechaFin: 19/11/2023</v>
      </c>
      <c r="E17" s="6" t="s">
        <v>20</v>
      </c>
      <c r="F17" s="6">
        <v>16</v>
      </c>
    </row>
    <row r="18" spans="1:6" x14ac:dyDescent="0.25">
      <c r="A18" s="1" t="s">
        <v>24</v>
      </c>
      <c r="B18" s="1">
        <f t="shared" si="2"/>
        <v>45250</v>
      </c>
      <c r="C18" s="1">
        <f t="shared" si="0"/>
        <v>45256</v>
      </c>
      <c r="D18" s="5" t="str">
        <f t="shared" si="1"/>
        <v>2023-B | Semana 18 FechaInicio: 20/11/2023 - FechaFin: 26/11/2023</v>
      </c>
      <c r="E18" s="5" t="s">
        <v>22</v>
      </c>
      <c r="F18" s="5">
        <v>17</v>
      </c>
    </row>
    <row r="19" spans="1:6" x14ac:dyDescent="0.25">
      <c r="A19" s="2" t="s">
        <v>24</v>
      </c>
      <c r="B19" s="2">
        <f t="shared" si="2"/>
        <v>45257</v>
      </c>
      <c r="C19" s="2">
        <f t="shared" si="0"/>
        <v>45263</v>
      </c>
      <c r="D19" s="6" t="str">
        <f t="shared" si="1"/>
        <v>2023-B | Semana 19/20 FechaInicio: 27/11/2023 - FechaFin: 03/12/2023</v>
      </c>
      <c r="E19" s="6" t="s">
        <v>23</v>
      </c>
      <c r="F19" s="6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C8F4-48BC-480E-B3B9-D091E9F4C6DC}">
  <dimension ref="A1:F19"/>
  <sheetViews>
    <sheetView workbookViewId="0">
      <selection activeCell="D2" sqref="D2"/>
    </sheetView>
  </sheetViews>
  <sheetFormatPr defaultRowHeight="15" x14ac:dyDescent="0.25"/>
  <cols>
    <col min="1" max="1" width="8.42578125" bestFit="1" customWidth="1"/>
    <col min="2" max="3" width="10.7109375" bestFit="1" customWidth="1"/>
    <col min="4" max="4" width="65.7109375" bestFit="1" customWidth="1"/>
    <col min="5" max="5" width="13.85546875" bestFit="1" customWidth="1"/>
    <col min="6" max="6" width="12.710937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28</v>
      </c>
      <c r="E1" s="4" t="s">
        <v>5</v>
      </c>
      <c r="F1" s="4" t="s">
        <v>27</v>
      </c>
    </row>
    <row r="2" spans="1:6" x14ac:dyDescent="0.25">
      <c r="A2" s="1" t="s">
        <v>25</v>
      </c>
      <c r="B2" s="1">
        <v>45201</v>
      </c>
      <c r="C2" s="1">
        <f t="shared" ref="C2:C19" si="0">+B2+6</f>
        <v>45207</v>
      </c>
      <c r="D2" s="5" t="str">
        <f t="shared" ref="D2:D19" si="1">_xlfn.CONCAT(A2," | ",E2,$B$1,": ",TEXT(B2,"DD/MM/YYYY")," - ",$C$1,": ",TEXT(C2,"DD/MM/YYYY"))</f>
        <v>2023-B II | Semana 01/02 FechaInicio: 02/10/2023 - FechaFin: 08/10/2023</v>
      </c>
      <c r="E2" s="5" t="s">
        <v>6</v>
      </c>
      <c r="F2" s="5">
        <v>1</v>
      </c>
    </row>
    <row r="3" spans="1:6" x14ac:dyDescent="0.25">
      <c r="A3" s="2" t="s">
        <v>25</v>
      </c>
      <c r="B3" s="2">
        <f t="shared" ref="B3:B10" si="2">+C2+1</f>
        <v>45208</v>
      </c>
      <c r="C3" s="2">
        <f t="shared" si="0"/>
        <v>45214</v>
      </c>
      <c r="D3" s="6" t="str">
        <f t="shared" si="1"/>
        <v>2023-B II | Semana 03 FechaInicio: 09/10/2023 - FechaFin: 15/10/2023</v>
      </c>
      <c r="E3" s="6" t="s">
        <v>7</v>
      </c>
      <c r="F3" s="6">
        <f>+F2+1</f>
        <v>2</v>
      </c>
    </row>
    <row r="4" spans="1:6" x14ac:dyDescent="0.25">
      <c r="A4" s="1" t="s">
        <v>25</v>
      </c>
      <c r="B4" s="1">
        <f t="shared" si="2"/>
        <v>45215</v>
      </c>
      <c r="C4" s="1">
        <f t="shared" si="0"/>
        <v>45221</v>
      </c>
      <c r="D4" s="5" t="str">
        <f t="shared" si="1"/>
        <v>2023-B II | Semana 04 FechaInicio: 16/10/2023 - FechaFin: 22/10/2023</v>
      </c>
      <c r="E4" s="5" t="s">
        <v>8</v>
      </c>
      <c r="F4" s="5">
        <f t="shared" ref="F4:F9" si="3">+F3+1</f>
        <v>3</v>
      </c>
    </row>
    <row r="5" spans="1:6" x14ac:dyDescent="0.25">
      <c r="A5" s="2" t="s">
        <v>25</v>
      </c>
      <c r="B5" s="2">
        <f t="shared" si="2"/>
        <v>45222</v>
      </c>
      <c r="C5" s="2">
        <f t="shared" si="0"/>
        <v>45228</v>
      </c>
      <c r="D5" s="6" t="str">
        <f t="shared" si="1"/>
        <v>2023-B II | Semana 05 FechaInicio: 23/10/2023 - FechaFin: 29/10/2023</v>
      </c>
      <c r="E5" s="6" t="s">
        <v>9</v>
      </c>
      <c r="F5" s="6">
        <f t="shared" si="3"/>
        <v>4</v>
      </c>
    </row>
    <row r="6" spans="1:6" x14ac:dyDescent="0.25">
      <c r="A6" s="1" t="s">
        <v>25</v>
      </c>
      <c r="B6" s="1">
        <f t="shared" si="2"/>
        <v>45229</v>
      </c>
      <c r="C6" s="1">
        <f t="shared" si="0"/>
        <v>45235</v>
      </c>
      <c r="D6" s="5" t="str">
        <f t="shared" si="1"/>
        <v>2023-B II | Semana 06 FechaInicio: 30/10/2023 - FechaFin: 05/11/2023</v>
      </c>
      <c r="E6" s="5" t="s">
        <v>10</v>
      </c>
      <c r="F6" s="5">
        <f t="shared" si="3"/>
        <v>5</v>
      </c>
    </row>
    <row r="7" spans="1:6" x14ac:dyDescent="0.25">
      <c r="A7" s="2" t="s">
        <v>25</v>
      </c>
      <c r="B7" s="2">
        <f t="shared" si="2"/>
        <v>45236</v>
      </c>
      <c r="C7" s="2">
        <f t="shared" si="0"/>
        <v>45242</v>
      </c>
      <c r="D7" s="6" t="str">
        <f t="shared" si="1"/>
        <v>2023-B II | Semana 07 FechaInicio: 06/11/2023 - FechaFin: 12/11/2023</v>
      </c>
      <c r="E7" s="6" t="s">
        <v>11</v>
      </c>
      <c r="F7" s="6">
        <f t="shared" si="3"/>
        <v>6</v>
      </c>
    </row>
    <row r="8" spans="1:6" x14ac:dyDescent="0.25">
      <c r="A8" s="1" t="s">
        <v>25</v>
      </c>
      <c r="B8" s="1">
        <f t="shared" si="2"/>
        <v>45243</v>
      </c>
      <c r="C8" s="1">
        <f t="shared" si="0"/>
        <v>45249</v>
      </c>
      <c r="D8" s="5" t="str">
        <f t="shared" si="1"/>
        <v>2023-B II | Semana 08 FechaInicio: 13/11/2023 - FechaFin: 19/11/2023</v>
      </c>
      <c r="E8" s="5" t="s">
        <v>12</v>
      </c>
      <c r="F8" s="5">
        <f t="shared" si="3"/>
        <v>7</v>
      </c>
    </row>
    <row r="9" spans="1:6" x14ac:dyDescent="0.25">
      <c r="A9" s="2" t="s">
        <v>25</v>
      </c>
      <c r="B9" s="2">
        <f t="shared" si="2"/>
        <v>45250</v>
      </c>
      <c r="C9" s="2">
        <f t="shared" si="0"/>
        <v>45256</v>
      </c>
      <c r="D9" s="6" t="str">
        <f t="shared" si="1"/>
        <v>2023-B II | Semana 09 FechaInicio: 20/11/2023 - FechaFin: 26/11/2023</v>
      </c>
      <c r="E9" s="6" t="s">
        <v>13</v>
      </c>
      <c r="F9" s="6">
        <f t="shared" si="3"/>
        <v>8</v>
      </c>
    </row>
    <row r="10" spans="1:6" x14ac:dyDescent="0.25">
      <c r="A10" s="1" t="s">
        <v>25</v>
      </c>
      <c r="B10" s="1">
        <f t="shared" si="2"/>
        <v>45257</v>
      </c>
      <c r="C10" s="1">
        <f t="shared" si="0"/>
        <v>45263</v>
      </c>
      <c r="D10" s="5" t="str">
        <f t="shared" si="1"/>
        <v>2023-B II | Semana 10 FechaInicio: 27/11/2023 - FechaFin: 03/12/2023</v>
      </c>
      <c r="E10" s="5" t="s">
        <v>14</v>
      </c>
      <c r="F10" s="5">
        <v>9</v>
      </c>
    </row>
    <row r="11" spans="1:6" x14ac:dyDescent="0.25">
      <c r="A11" s="2" t="s">
        <v>25</v>
      </c>
      <c r="B11" s="2">
        <v>45306</v>
      </c>
      <c r="C11" s="2">
        <f t="shared" si="0"/>
        <v>45312</v>
      </c>
      <c r="D11" s="6" t="str">
        <f t="shared" si="1"/>
        <v>2023-B II | Semana 11 FechaInicio: 15/01/2024 - FechaFin: 21/01/2024</v>
      </c>
      <c r="E11" s="6" t="s">
        <v>18</v>
      </c>
      <c r="F11" s="6">
        <v>10</v>
      </c>
    </row>
    <row r="12" spans="1:6" x14ac:dyDescent="0.25">
      <c r="A12" s="1" t="s">
        <v>25</v>
      </c>
      <c r="B12" s="1">
        <f t="shared" ref="B12" si="4">+C11+1</f>
        <v>45313</v>
      </c>
      <c r="C12" s="1">
        <f t="shared" si="0"/>
        <v>45319</v>
      </c>
      <c r="D12" s="5" t="str">
        <f t="shared" si="1"/>
        <v>2023-B II | Semana 10 FechaInicio: 22/01/2024 - FechaFin: 28/01/2024</v>
      </c>
      <c r="E12" s="5" t="s">
        <v>14</v>
      </c>
      <c r="F12" s="5">
        <v>11</v>
      </c>
    </row>
    <row r="13" spans="1:6" x14ac:dyDescent="0.25">
      <c r="A13" s="2" t="s">
        <v>25</v>
      </c>
      <c r="B13" s="2">
        <f>+C12+1</f>
        <v>45320</v>
      </c>
      <c r="C13" s="2">
        <f t="shared" si="0"/>
        <v>45326</v>
      </c>
      <c r="D13" s="6" t="str">
        <f t="shared" si="1"/>
        <v>2023-B II | Semana 13 FechaInicio: 29/01/2024 - FechaFin: 04/02/2024</v>
      </c>
      <c r="E13" s="6" t="s">
        <v>16</v>
      </c>
      <c r="F13" s="6">
        <v>12</v>
      </c>
    </row>
    <row r="14" spans="1:6" x14ac:dyDescent="0.25">
      <c r="A14" s="1" t="s">
        <v>25</v>
      </c>
      <c r="B14" s="1">
        <f t="shared" ref="B14" si="5">+C13+1</f>
        <v>45327</v>
      </c>
      <c r="C14" s="1">
        <f t="shared" si="0"/>
        <v>45333</v>
      </c>
      <c r="D14" s="5" t="str">
        <f t="shared" si="1"/>
        <v>2023-B II | Semana 14 FechaInicio: 05/02/2024 - FechaFin: 11/02/2024</v>
      </c>
      <c r="E14" s="5" t="s">
        <v>17</v>
      </c>
      <c r="F14" s="5">
        <v>13</v>
      </c>
    </row>
    <row r="15" spans="1:6" x14ac:dyDescent="0.25">
      <c r="A15" s="2" t="s">
        <v>25</v>
      </c>
      <c r="B15" s="2">
        <f>+C14+1</f>
        <v>45334</v>
      </c>
      <c r="C15" s="2">
        <f t="shared" si="0"/>
        <v>45340</v>
      </c>
      <c r="D15" s="6" t="str">
        <f t="shared" si="1"/>
        <v>2023-B II | Semana 15 FechaInicio: 12/02/2024 - FechaFin: 18/02/2024</v>
      </c>
      <c r="E15" s="6" t="s">
        <v>19</v>
      </c>
      <c r="F15" s="6">
        <v>14</v>
      </c>
    </row>
    <row r="16" spans="1:6" x14ac:dyDescent="0.25">
      <c r="A16" s="1" t="s">
        <v>25</v>
      </c>
      <c r="B16" s="1">
        <f t="shared" ref="B16" si="6">+C15+1</f>
        <v>45341</v>
      </c>
      <c r="C16" s="1">
        <f t="shared" si="0"/>
        <v>45347</v>
      </c>
      <c r="D16" s="5" t="str">
        <f t="shared" si="1"/>
        <v>2023-B II | Semana 16 FechaInicio: 19/02/2024 - FechaFin: 25/02/2024</v>
      </c>
      <c r="E16" s="5" t="s">
        <v>21</v>
      </c>
      <c r="F16" s="5">
        <v>15</v>
      </c>
    </row>
    <row r="17" spans="1:6" x14ac:dyDescent="0.25">
      <c r="A17" s="2" t="s">
        <v>25</v>
      </c>
      <c r="B17" s="2">
        <f>+C16+1</f>
        <v>45348</v>
      </c>
      <c r="C17" s="2">
        <f t="shared" si="0"/>
        <v>45354</v>
      </c>
      <c r="D17" s="6" t="str">
        <f t="shared" si="1"/>
        <v>2023-B II | Semana 17 FechaInicio: 26/02/2024 - FechaFin: 03/03/2024</v>
      </c>
      <c r="E17" s="6" t="s">
        <v>20</v>
      </c>
      <c r="F17" s="6">
        <v>16</v>
      </c>
    </row>
    <row r="18" spans="1:6" x14ac:dyDescent="0.25">
      <c r="A18" s="1" t="s">
        <v>25</v>
      </c>
      <c r="B18" s="1">
        <f t="shared" ref="B18" si="7">+C17+1</f>
        <v>45355</v>
      </c>
      <c r="C18" s="1">
        <f t="shared" si="0"/>
        <v>45361</v>
      </c>
      <c r="D18" s="5" t="str">
        <f t="shared" si="1"/>
        <v>2023-B II | Semana 18 FechaInicio: 04/03/2024 - FechaFin: 10/03/2024</v>
      </c>
      <c r="E18" s="5" t="s">
        <v>22</v>
      </c>
      <c r="F18" s="5">
        <v>17</v>
      </c>
    </row>
    <row r="19" spans="1:6" x14ac:dyDescent="0.25">
      <c r="A19" s="2" t="s">
        <v>25</v>
      </c>
      <c r="B19" s="2">
        <f>+C18+1</f>
        <v>45362</v>
      </c>
      <c r="C19" s="2">
        <f t="shared" si="0"/>
        <v>45368</v>
      </c>
      <c r="D19" s="6" t="str">
        <f t="shared" si="1"/>
        <v>2023-B II | Semana 19/20 FechaInicio: 11/03/2024 - FechaFin: 17/03/2024</v>
      </c>
      <c r="E19" s="6" t="s">
        <v>23</v>
      </c>
      <c r="F19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Periodos</vt:lpstr>
      <vt:lpstr>2023-A</vt:lpstr>
      <vt:lpstr>2023-A II</vt:lpstr>
      <vt:lpstr>2023-B</vt:lpstr>
      <vt:lpstr>2023-B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 FrontEnd</dc:creator>
  <cp:lastModifiedBy>Desarrollo FrontEnd</cp:lastModifiedBy>
  <dcterms:created xsi:type="dcterms:W3CDTF">2023-04-17T20:44:53Z</dcterms:created>
  <dcterms:modified xsi:type="dcterms:W3CDTF">2023-04-18T22:06:37Z</dcterms:modified>
</cp:coreProperties>
</file>