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such/Documents/GitHub/Embedded-AI/meta/"/>
    </mc:Choice>
  </mc:AlternateContent>
  <xr:revisionPtr revIDLastSave="0" documentId="13_ncr:1_{9B889B85-9DBF-9F42-A993-9DCCDAD6E299}" xr6:coauthVersionLast="47" xr6:coauthVersionMax="47" xr10:uidLastSave="{00000000-0000-0000-0000-000000000000}"/>
  <bookViews>
    <workbookView xWindow="16860" yWindow="8780" windowWidth="27640" windowHeight="16940" xr2:uid="{0ADB3043-401F-AF49-B282-8B91DA08A523}"/>
  </bookViews>
  <sheets>
    <sheet name="Word 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T31" i="1"/>
  <c r="H31" i="1"/>
  <c r="W30" i="1"/>
  <c r="T30" i="1"/>
  <c r="B30" i="1"/>
  <c r="D30" i="1" s="1"/>
  <c r="W33" i="1" l="1"/>
  <c r="B32" i="1"/>
  <c r="B33" i="1"/>
  <c r="B37" i="1" s="1"/>
  <c r="B34" i="1" l="1"/>
  <c r="B35" i="1" s="1"/>
</calcChain>
</file>

<file path=xl/sharedStrings.xml><?xml version="1.0" encoding="utf-8"?>
<sst xmlns="http://schemas.openxmlformats.org/spreadsheetml/2006/main" count="41" uniqueCount="25">
  <si>
    <t>Target 80,000 words in 3 months (91 days) = 880 per day</t>
  </si>
  <si>
    <t>Each Chapter = 2,285 words (35 Chapters)</t>
  </si>
  <si>
    <t>4.6 x 500 word scenes per chapter</t>
  </si>
  <si>
    <t>Date</t>
  </si>
  <si>
    <t>Words</t>
  </si>
  <si>
    <t>Chapter</t>
  </si>
  <si>
    <t>Total</t>
  </si>
  <si>
    <t>80K Words:</t>
  </si>
  <si>
    <t>days</t>
  </si>
  <si>
    <t>Average</t>
  </si>
  <si>
    <t>Avg/Day</t>
  </si>
  <si>
    <t>First Draft:</t>
  </si>
  <si>
    <t>Remaining Words:</t>
  </si>
  <si>
    <t>Second Draft:</t>
  </si>
  <si>
    <t>Difference:</t>
  </si>
  <si>
    <t>Remaining Days:</t>
  </si>
  <si>
    <t>Final Proof</t>
  </si>
  <si>
    <t>End Date:</t>
  </si>
  <si>
    <t>Published:</t>
  </si>
  <si>
    <t>Target W/D:</t>
  </si>
  <si>
    <t>Embedded AI Word Count Tracker</t>
  </si>
  <si>
    <t>Target 400-450 Pages</t>
  </si>
  <si>
    <t>Target 25-30 pages per chapter</t>
  </si>
  <si>
    <t>At 600 words per day: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</si>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</sst>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color theme="4"/>
      <name val="Aptos Narrow"/>
      <family val="2"/>
      <scheme val="minor"/>
    </font>
    <font>
      <b/>
      <sz val="12"/>
      <color theme="4"/>
      <name val="Aptos Narrow"/>
      <family val="2"/>
      <scheme val="minor"/>
    </font>
    <font>
      <b/>
      <sz val="14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5" fillId="0" borderId="0" xfId="0" applyFont="1"/>
    <xf numFmtId="0" fontId="6" fillId="0" borderId="0" xfId="0" applyFont="1"/>
    <xf numFmtId="9" fontId="5" fillId="0" borderId="0" xfId="1" applyFont="1"/>
    <xf numFmtId="0" fontId="7" fillId="0" borderId="0" xfId="0" applyFont="1" applyAlignment="1">
      <alignment horizontal="center"/>
    </xf>
    <xf numFmtId="1" fontId="3" fillId="0" borderId="0" xfId="0" applyNumberFormat="1" applyFont="1" applyAlignment="1">
      <alignment horizontal="right"/>
    </xf>
    <xf numFmtId="1" fontId="3" fillId="0" borderId="0" xfId="0" applyNumberFormat="1" applyFont="1"/>
    <xf numFmtId="0" fontId="7" fillId="0" borderId="0" xfId="0" applyFont="1" applyAlignment="1">
      <alignment horizontal="left"/>
    </xf>
    <xf numFmtId="14" fontId="3" fillId="0" borderId="0" xfId="0" applyNumberFormat="1" applyFont="1"/>
    <xf numFmtId="1" fontId="0" fillId="0" borderId="0" xfId="0" applyNumberForma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62B8D-9656-D44A-88C2-D971BE02281C}">
  <dimension ref="A1:W38"/>
  <sheetViews>
    <sheetView tabSelected="1" workbookViewId="0">
      <selection activeCell="A12" sqref="A12"/>
    </sheetView>
  </sheetViews>
  <sheetFormatPr baseColWidth="10" defaultRowHeight="16" x14ac:dyDescent="0.2"/>
  <cols>
    <col min="1" max="1" width="14.6640625" customWidth="1"/>
    <col min="2" max="2" width="12.1640625" customWidth="1"/>
    <col min="3" max="3" width="1.6640625" customWidth="1"/>
    <col min="4" max="4" width="14.6640625" customWidth="1"/>
    <col min="6" max="6" width="1.6640625" customWidth="1"/>
    <col min="7" max="7" width="14.6640625" customWidth="1"/>
    <col min="9" max="9" width="1.6640625" customWidth="1"/>
    <col min="12" max="12" width="1.6640625" customWidth="1"/>
    <col min="15" max="15" width="1.6640625" customWidth="1"/>
    <col min="21" max="21" width="1.83203125" customWidth="1"/>
    <col min="22" max="22" width="11.83203125" bestFit="1" customWidth="1"/>
  </cols>
  <sheetData>
    <row r="1" spans="1:23" ht="24" x14ac:dyDescent="0.3">
      <c r="A1" s="1" t="s">
        <v>20</v>
      </c>
    </row>
    <row r="2" spans="1:23" ht="24" x14ac:dyDescent="0.3">
      <c r="A2" s="1"/>
    </row>
    <row r="3" spans="1:23" ht="19" x14ac:dyDescent="0.25">
      <c r="A3" s="2" t="s">
        <v>21</v>
      </c>
      <c r="D3" s="2" t="s">
        <v>22</v>
      </c>
      <c r="J3" t="s">
        <v>23</v>
      </c>
      <c r="M3" s="19">
        <f>80000/600</f>
        <v>133.33333333333334</v>
      </c>
      <c r="N3" t="s">
        <v>8</v>
      </c>
    </row>
    <row r="4" spans="1:23" ht="19" x14ac:dyDescent="0.25">
      <c r="A4" s="2" t="s">
        <v>0</v>
      </c>
      <c r="B4" s="3"/>
      <c r="M4" s="19">
        <f>M3/30</f>
        <v>4.4444444444444446</v>
      </c>
      <c r="N4" t="s">
        <v>24</v>
      </c>
    </row>
    <row r="5" spans="1:23" ht="19" x14ac:dyDescent="0.25">
      <c r="A5" s="3" t="s">
        <v>1</v>
      </c>
      <c r="B5" s="3"/>
    </row>
    <row r="6" spans="1:23" ht="19" x14ac:dyDescent="0.25">
      <c r="A6" s="3" t="s">
        <v>2</v>
      </c>
      <c r="B6" s="3"/>
    </row>
    <row r="7" spans="1:23" ht="19" x14ac:dyDescent="0.25">
      <c r="A7" s="3"/>
      <c r="B7" s="3"/>
    </row>
    <row r="8" spans="1:23" ht="19" x14ac:dyDescent="0.25">
      <c r="A8" s="4" t="s">
        <v>3</v>
      </c>
      <c r="B8" s="4" t="s">
        <v>4</v>
      </c>
      <c r="D8" s="4" t="s">
        <v>3</v>
      </c>
      <c r="E8" s="4" t="s">
        <v>4</v>
      </c>
      <c r="G8" s="4" t="s">
        <v>3</v>
      </c>
      <c r="H8" s="4" t="s">
        <v>4</v>
      </c>
      <c r="J8" s="4" t="s">
        <v>3</v>
      </c>
      <c r="K8" s="4" t="s">
        <v>4</v>
      </c>
      <c r="M8" s="4" t="s">
        <v>3</v>
      </c>
      <c r="N8" s="4" t="s">
        <v>4</v>
      </c>
      <c r="O8" s="5"/>
      <c r="P8" s="4" t="s">
        <v>3</v>
      </c>
      <c r="Q8" s="4" t="s">
        <v>4</v>
      </c>
      <c r="S8" s="5" t="s">
        <v>5</v>
      </c>
      <c r="T8" s="5" t="s">
        <v>4</v>
      </c>
      <c r="V8" s="5" t="s">
        <v>5</v>
      </c>
      <c r="W8" s="5" t="s">
        <v>4</v>
      </c>
    </row>
    <row r="9" spans="1:23" ht="19" x14ac:dyDescent="0.25">
      <c r="A9" s="6">
        <v>45464</v>
      </c>
      <c r="B9" s="7">
        <v>639</v>
      </c>
      <c r="D9" s="6"/>
      <c r="E9" s="7"/>
      <c r="G9" s="6"/>
      <c r="H9" s="7"/>
      <c r="J9" s="6"/>
      <c r="K9" s="7"/>
      <c r="M9" s="6"/>
      <c r="N9" s="7"/>
      <c r="O9" s="3"/>
      <c r="P9" s="6"/>
      <c r="Q9" s="7"/>
      <c r="S9" s="8">
        <v>1</v>
      </c>
      <c r="T9" s="3"/>
      <c r="V9" s="9">
        <v>21</v>
      </c>
    </row>
    <row r="10" spans="1:23" ht="19" x14ac:dyDescent="0.25">
      <c r="A10" s="6">
        <v>45465</v>
      </c>
      <c r="B10" s="7">
        <v>838</v>
      </c>
      <c r="D10" s="6"/>
      <c r="E10" s="7"/>
      <c r="G10" s="6"/>
      <c r="H10" s="7"/>
      <c r="J10" s="6"/>
      <c r="K10" s="7"/>
      <c r="M10" s="6"/>
      <c r="N10" s="7"/>
      <c r="O10" s="3"/>
      <c r="P10" s="6"/>
      <c r="Q10" s="7"/>
      <c r="S10" s="8">
        <v>2</v>
      </c>
      <c r="T10" s="3"/>
      <c r="V10" s="9">
        <v>22</v>
      </c>
    </row>
    <row r="11" spans="1:23" ht="19" x14ac:dyDescent="0.25">
      <c r="A11" s="6">
        <v>45466</v>
      </c>
      <c r="B11" s="7">
        <v>885</v>
      </c>
      <c r="D11" s="6"/>
      <c r="E11" s="7"/>
      <c r="G11" s="6"/>
      <c r="H11" s="7"/>
      <c r="J11" s="6"/>
      <c r="K11" s="7"/>
      <c r="M11" s="6"/>
      <c r="N11" s="7"/>
      <c r="O11" s="3"/>
      <c r="P11" s="6"/>
      <c r="Q11" s="7"/>
      <c r="S11" s="8">
        <v>3</v>
      </c>
      <c r="T11" s="3"/>
      <c r="V11" s="9">
        <v>23</v>
      </c>
    </row>
    <row r="12" spans="1:23" ht="19" x14ac:dyDescent="0.25">
      <c r="A12" s="6"/>
      <c r="B12" s="7"/>
      <c r="D12" s="6"/>
      <c r="E12" s="7"/>
      <c r="G12" s="6"/>
      <c r="H12" s="7"/>
      <c r="J12" s="6"/>
      <c r="K12" s="7"/>
      <c r="M12" s="6"/>
      <c r="N12" s="7"/>
      <c r="O12" s="3"/>
      <c r="P12" s="6"/>
      <c r="Q12" s="7"/>
      <c r="S12" s="8">
        <v>4</v>
      </c>
      <c r="T12" s="3"/>
      <c r="V12" s="9">
        <v>24</v>
      </c>
    </row>
    <row r="13" spans="1:23" ht="19" x14ac:dyDescent="0.25">
      <c r="A13" s="6"/>
      <c r="B13" s="7"/>
      <c r="D13" s="6"/>
      <c r="E13" s="7"/>
      <c r="G13" s="6"/>
      <c r="H13" s="7"/>
      <c r="J13" s="6"/>
      <c r="K13" s="7"/>
      <c r="M13" s="6"/>
      <c r="N13" s="7"/>
      <c r="O13" s="3"/>
      <c r="P13" s="6"/>
      <c r="Q13" s="7"/>
      <c r="S13" s="8">
        <v>5</v>
      </c>
      <c r="T13" s="3"/>
      <c r="V13" s="9">
        <v>25</v>
      </c>
    </row>
    <row r="14" spans="1:23" ht="19" x14ac:dyDescent="0.25">
      <c r="A14" s="6"/>
      <c r="B14" s="7"/>
      <c r="D14" s="6"/>
      <c r="E14" s="7"/>
      <c r="G14" s="6"/>
      <c r="H14" s="7"/>
      <c r="J14" s="6"/>
      <c r="K14" s="7"/>
      <c r="M14" s="6"/>
      <c r="N14" s="7"/>
      <c r="O14" s="3"/>
      <c r="P14" s="6"/>
      <c r="Q14" s="7"/>
      <c r="S14" s="8">
        <v>6</v>
      </c>
      <c r="T14" s="3"/>
      <c r="V14" s="9">
        <v>26</v>
      </c>
    </row>
    <row r="15" spans="1:23" ht="19" x14ac:dyDescent="0.25">
      <c r="A15" s="6"/>
      <c r="B15" s="7"/>
      <c r="D15" s="6"/>
      <c r="E15" s="7"/>
      <c r="G15" s="6"/>
      <c r="H15" s="7"/>
      <c r="J15" s="6"/>
      <c r="K15" s="7"/>
      <c r="M15" s="6"/>
      <c r="N15" s="7"/>
      <c r="O15" s="3"/>
      <c r="P15" s="6"/>
      <c r="Q15" s="7"/>
      <c r="S15" s="8">
        <v>7</v>
      </c>
      <c r="T15" s="3"/>
      <c r="V15" s="9">
        <v>27</v>
      </c>
    </row>
    <row r="16" spans="1:23" ht="19" x14ac:dyDescent="0.25">
      <c r="A16" s="6"/>
      <c r="B16" s="7"/>
      <c r="D16" s="6"/>
      <c r="E16" s="7"/>
      <c r="G16" s="6"/>
      <c r="H16" s="7"/>
      <c r="J16" s="6"/>
      <c r="K16" s="7"/>
      <c r="M16" s="6"/>
      <c r="N16" s="7"/>
      <c r="O16" s="3"/>
      <c r="P16" s="6"/>
      <c r="Q16" s="7"/>
      <c r="S16" s="8">
        <v>8</v>
      </c>
      <c r="T16" s="3"/>
      <c r="V16" s="9">
        <v>28</v>
      </c>
    </row>
    <row r="17" spans="1:23" ht="19" x14ac:dyDescent="0.25">
      <c r="A17" s="6"/>
      <c r="B17" s="7"/>
      <c r="D17" s="6"/>
      <c r="E17" s="7"/>
      <c r="G17" s="6"/>
      <c r="H17" s="7"/>
      <c r="J17" s="6"/>
      <c r="K17" s="7"/>
      <c r="M17" s="6"/>
      <c r="N17" s="7"/>
      <c r="O17" s="3"/>
      <c r="P17" s="6"/>
      <c r="Q17" s="7"/>
      <c r="S17" s="8">
        <v>9</v>
      </c>
      <c r="T17" s="3"/>
      <c r="V17" s="9">
        <v>29</v>
      </c>
    </row>
    <row r="18" spans="1:23" ht="19" x14ac:dyDescent="0.25">
      <c r="A18" s="6"/>
      <c r="B18" s="7"/>
      <c r="D18" s="6"/>
      <c r="E18" s="7"/>
      <c r="G18" s="6"/>
      <c r="H18" s="7"/>
      <c r="J18" s="6"/>
      <c r="K18" s="7"/>
      <c r="M18" s="6"/>
      <c r="N18" s="7"/>
      <c r="O18" s="3"/>
      <c r="P18" s="6"/>
      <c r="Q18" s="7"/>
      <c r="S18" s="8">
        <v>10</v>
      </c>
      <c r="T18" s="3"/>
      <c r="V18" s="9">
        <v>30</v>
      </c>
    </row>
    <row r="19" spans="1:23" ht="19" x14ac:dyDescent="0.25">
      <c r="A19" s="6"/>
      <c r="B19" s="7"/>
      <c r="D19" s="6"/>
      <c r="E19" s="7"/>
      <c r="G19" s="6"/>
      <c r="H19" s="7"/>
      <c r="J19" s="6"/>
      <c r="K19" s="7"/>
      <c r="M19" s="6"/>
      <c r="N19" s="7"/>
      <c r="O19" s="3"/>
      <c r="P19" s="6"/>
      <c r="Q19" s="7"/>
      <c r="S19" s="8">
        <v>11</v>
      </c>
      <c r="T19" s="3"/>
      <c r="V19" s="9">
        <v>31</v>
      </c>
    </row>
    <row r="20" spans="1:23" ht="19" x14ac:dyDescent="0.25">
      <c r="A20" s="6"/>
      <c r="B20" s="7"/>
      <c r="D20" s="6"/>
      <c r="E20" s="7"/>
      <c r="G20" s="6"/>
      <c r="H20" s="7"/>
      <c r="J20" s="6"/>
      <c r="K20" s="7"/>
      <c r="M20" s="6"/>
      <c r="N20" s="7"/>
      <c r="O20" s="3"/>
      <c r="P20" s="6"/>
      <c r="Q20" s="7"/>
      <c r="S20" s="8">
        <v>12</v>
      </c>
      <c r="T20" s="3"/>
      <c r="V20" s="9">
        <v>32</v>
      </c>
    </row>
    <row r="21" spans="1:23" ht="19" x14ac:dyDescent="0.25">
      <c r="A21" s="6"/>
      <c r="B21" s="7"/>
      <c r="D21" s="6"/>
      <c r="E21" s="7"/>
      <c r="G21" s="6"/>
      <c r="H21" s="7"/>
      <c r="J21" s="6"/>
      <c r="K21" s="7"/>
      <c r="M21" s="6"/>
      <c r="N21" s="7"/>
      <c r="O21" s="3"/>
      <c r="P21" s="6"/>
      <c r="Q21" s="7"/>
      <c r="S21" s="8">
        <v>13</v>
      </c>
      <c r="T21" s="3"/>
      <c r="V21" s="9">
        <v>33</v>
      </c>
    </row>
    <row r="22" spans="1:23" ht="19" x14ac:dyDescent="0.25">
      <c r="A22" s="6"/>
      <c r="B22" s="7"/>
      <c r="D22" s="6"/>
      <c r="E22" s="7"/>
      <c r="G22" s="6"/>
      <c r="H22" s="7"/>
      <c r="J22" s="6"/>
      <c r="K22" s="7"/>
      <c r="M22" s="6"/>
      <c r="N22" s="7"/>
      <c r="O22" s="3"/>
      <c r="P22" s="6"/>
      <c r="Q22" s="7"/>
      <c r="S22" s="8">
        <v>14</v>
      </c>
      <c r="T22" s="3"/>
      <c r="V22" s="9">
        <v>34</v>
      </c>
    </row>
    <row r="23" spans="1:23" ht="19" x14ac:dyDescent="0.25">
      <c r="A23" s="6"/>
      <c r="B23" s="7"/>
      <c r="D23" s="6"/>
      <c r="E23" s="7"/>
      <c r="G23" s="6"/>
      <c r="H23" s="7"/>
      <c r="J23" s="6"/>
      <c r="K23" s="7"/>
      <c r="M23" s="6"/>
      <c r="N23" s="7"/>
      <c r="O23" s="3"/>
      <c r="P23" s="6"/>
      <c r="Q23" s="7"/>
      <c r="S23" s="8">
        <v>15</v>
      </c>
      <c r="T23" s="3"/>
      <c r="V23" s="9">
        <v>35</v>
      </c>
    </row>
    <row r="24" spans="1:23" ht="19" x14ac:dyDescent="0.25">
      <c r="A24" s="6"/>
      <c r="B24" s="7"/>
      <c r="D24" s="6"/>
      <c r="E24" s="7"/>
      <c r="G24" s="6"/>
      <c r="H24" s="7"/>
      <c r="J24" s="6"/>
      <c r="K24" s="7"/>
      <c r="M24" s="6"/>
      <c r="N24" s="7"/>
      <c r="O24" s="3"/>
      <c r="P24" s="6"/>
      <c r="Q24" s="7"/>
      <c r="S24" s="8">
        <v>16</v>
      </c>
      <c r="T24" s="3"/>
      <c r="V24" s="9">
        <v>36</v>
      </c>
    </row>
    <row r="25" spans="1:23" ht="19" x14ac:dyDescent="0.25">
      <c r="A25" s="6"/>
      <c r="B25" s="7"/>
      <c r="D25" s="6"/>
      <c r="E25" s="7"/>
      <c r="G25" s="6"/>
      <c r="H25" s="7"/>
      <c r="J25" s="6"/>
      <c r="K25" s="7"/>
      <c r="M25" s="6"/>
      <c r="N25" s="7"/>
      <c r="O25" s="3"/>
      <c r="P25" s="6"/>
      <c r="Q25" s="7"/>
      <c r="S25" s="8">
        <v>17</v>
      </c>
      <c r="T25" s="3"/>
      <c r="V25" s="9">
        <v>37</v>
      </c>
    </row>
    <row r="26" spans="1:23" ht="19" x14ac:dyDescent="0.25">
      <c r="A26" s="6"/>
      <c r="B26" s="7"/>
      <c r="D26" s="6"/>
      <c r="E26" s="7"/>
      <c r="G26" s="6"/>
      <c r="H26" s="7"/>
      <c r="J26" s="6"/>
      <c r="K26" s="7"/>
      <c r="M26" s="6"/>
      <c r="N26" s="7"/>
      <c r="O26" s="3"/>
      <c r="P26" s="6"/>
      <c r="Q26" s="7"/>
      <c r="S26" s="8">
        <v>18</v>
      </c>
      <c r="T26" s="3"/>
      <c r="V26" s="9">
        <v>38</v>
      </c>
    </row>
    <row r="27" spans="1:23" ht="19" x14ac:dyDescent="0.25">
      <c r="A27" s="6"/>
      <c r="B27" s="7"/>
      <c r="D27" s="6"/>
      <c r="E27" s="7"/>
      <c r="G27" s="6"/>
      <c r="H27" s="7"/>
      <c r="J27" s="6"/>
      <c r="K27" s="7"/>
      <c r="M27" s="6"/>
      <c r="N27" s="7"/>
      <c r="O27" s="3"/>
      <c r="P27" s="6"/>
      <c r="Q27" s="7"/>
      <c r="S27" s="8">
        <v>19</v>
      </c>
      <c r="T27" s="3"/>
      <c r="V27" s="9">
        <v>39</v>
      </c>
    </row>
    <row r="28" spans="1:23" ht="19" x14ac:dyDescent="0.25">
      <c r="A28" s="6"/>
      <c r="B28" s="7"/>
      <c r="D28" s="6"/>
      <c r="E28" s="7"/>
      <c r="G28" s="6"/>
      <c r="H28" s="7"/>
      <c r="J28" s="6"/>
      <c r="K28" s="7"/>
      <c r="M28" s="6"/>
      <c r="N28" s="7"/>
      <c r="O28" s="3"/>
      <c r="P28" s="6"/>
      <c r="Q28" s="7"/>
      <c r="S28" s="8">
        <v>20</v>
      </c>
      <c r="T28" s="3"/>
      <c r="V28" s="9">
        <v>40</v>
      </c>
    </row>
    <row r="29" spans="1:23" ht="17" thickBot="1" x14ac:dyDescent="0.25">
      <c r="B29" s="10"/>
      <c r="S29" s="9"/>
      <c r="T29" s="10"/>
      <c r="W29" s="10"/>
    </row>
    <row r="30" spans="1:23" ht="20" thickTop="1" x14ac:dyDescent="0.25">
      <c r="A30" s="11" t="s">
        <v>6</v>
      </c>
      <c r="B30" s="11">
        <f>SUM(B9:B29)+SUM(E9:E29)+SUM(H9:H29) + SUM(K9:K29) + SUM(N9:N29) + SUM(Q9:Q29)</f>
        <v>2362</v>
      </c>
      <c r="C30" s="12"/>
      <c r="D30" s="13">
        <f>B30/80000</f>
        <v>2.9524999999999999E-2</v>
      </c>
      <c r="S30" s="11" t="s">
        <v>6</v>
      </c>
      <c r="T30" s="11">
        <f>SUM(T9:T29)</f>
        <v>0</v>
      </c>
      <c r="V30" s="14"/>
      <c r="W30" s="11">
        <f>SUM(W9:W28)</f>
        <v>0</v>
      </c>
    </row>
    <row r="31" spans="1:23" ht="19" x14ac:dyDescent="0.25">
      <c r="G31" s="3" t="s">
        <v>7</v>
      </c>
      <c r="H31" s="3">
        <f>M28-A9</f>
        <v>-45464</v>
      </c>
      <c r="I31" s="3"/>
      <c r="J31" s="3" t="s">
        <v>8</v>
      </c>
      <c r="S31" s="2" t="s">
        <v>9</v>
      </c>
      <c r="T31" s="15" t="e">
        <f>AVERAGE(T9:T28,W9:W15)</f>
        <v>#DIV/0!</v>
      </c>
    </row>
    <row r="32" spans="1:23" ht="19" x14ac:dyDescent="0.25">
      <c r="A32" s="3" t="s">
        <v>10</v>
      </c>
      <c r="B32" s="16">
        <f>B30/(COUNT(B9:B28)+COUNT(E9:E28)+COUNT(H9:H28)+COUNT(K9:K28)+COUNT(N9:N28))</f>
        <v>787.33333333333337</v>
      </c>
      <c r="G32" s="3" t="s">
        <v>11</v>
      </c>
    </row>
    <row r="33" spans="1:23" ht="19" x14ac:dyDescent="0.25">
      <c r="A33" s="3" t="s">
        <v>12</v>
      </c>
      <c r="B33" s="3">
        <f>88000-B30</f>
        <v>85638</v>
      </c>
      <c r="G33" s="3" t="s">
        <v>13</v>
      </c>
      <c r="V33" s="17" t="s">
        <v>14</v>
      </c>
      <c r="W33" s="14">
        <f>$T$30+$W$30-$B$30</f>
        <v>-2362</v>
      </c>
    </row>
    <row r="34" spans="1:23" ht="19" x14ac:dyDescent="0.25">
      <c r="A34" s="3" t="s">
        <v>15</v>
      </c>
      <c r="B34" s="16">
        <f>B33/B32</f>
        <v>108.76968670618119</v>
      </c>
      <c r="G34" s="3" t="s">
        <v>16</v>
      </c>
    </row>
    <row r="35" spans="1:23" ht="19" x14ac:dyDescent="0.25">
      <c r="A35" s="3" t="s">
        <v>17</v>
      </c>
      <c r="B35" s="18">
        <f ca="1">TODAY() + B34</f>
        <v>45574.769686706182</v>
      </c>
      <c r="G35" s="3" t="s">
        <v>18</v>
      </c>
    </row>
    <row r="37" spans="1:23" ht="19" x14ac:dyDescent="0.25">
      <c r="A37" s="3" t="s">
        <v>19</v>
      </c>
      <c r="B37" s="16">
        <f>B33/12</f>
        <v>7136.5</v>
      </c>
    </row>
    <row r="38" spans="1:23" ht="19" x14ac:dyDescent="0.25">
      <c r="A38" s="3" t="s">
        <v>17</v>
      </c>
      <c r="B38" s="18">
        <v>45365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Word 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Such</dc:creator>
  <cp:lastModifiedBy>David Such</cp:lastModifiedBy>
  <dcterms:created xsi:type="dcterms:W3CDTF">2024-06-21T06:26:22Z</dcterms:created>
  <dcterms:modified xsi:type="dcterms:W3CDTF">2024-06-23T06:43:15Z</dcterms:modified>
</cp:coreProperties>
</file>