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rinc\Downloads\"/>
    </mc:Choice>
  </mc:AlternateContent>
  <xr:revisionPtr revIDLastSave="0" documentId="8_{C80C53FF-CDBA-4390-B898-6AAEC2D93102}" xr6:coauthVersionLast="47" xr6:coauthVersionMax="47" xr10:uidLastSave="{00000000-0000-0000-0000-000000000000}"/>
  <bookViews>
    <workbookView xWindow="-108" yWindow="-108" windowWidth="23256" windowHeight="12456" activeTab="3" xr2:uid="{7F7E1DDE-3781-814A-825E-072C922D74F6}"/>
  </bookViews>
  <sheets>
    <sheet name="rawdata" sheetId="2" r:id="rId1"/>
    <sheet name="cleaneddata" sheetId="4" r:id="rId2"/>
    <sheet name="ANALYSIS1" sheetId="6" r:id="rId3"/>
    <sheet name="ANALYSIS2" sheetId="8" r:id="rId4"/>
  </sheets>
  <calcPr calcId="191029"/>
  <pivotCaches>
    <pivotCache cacheId="2" r:id="rId5"/>
    <pivotCache cacheId="10" r:id="rId6"/>
    <pivotCache cacheId="14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4" l="1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<sst xmlns="http://schemas.openxmlformats.org/spreadsheetml/2006/main" count="353" uniqueCount="140">
  <si>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</si>
  <si>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</si>
  <si>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</si>
  <si>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</si>
  <si>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</si>
  <si>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</si>
  <si>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</si>
  <si>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</si>
  <si>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</si>
  <si>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</si>
  <si>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</si>
  <si>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</si>
  <si>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</si>
  <si>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</si>
  <si>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</si>
  <si>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</si>
  <si>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</si>
  <si>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</si>
  <si>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</si>
  <si>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</si>
  <si>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</si>
  <si>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</si>
  <si>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</si>
  <si>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</si>
  <si>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</si>
  <si>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</si>
  <si>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</si>
  <si>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</si>
  <si>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</si>
  <si>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</si>
  <si>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</si>
  <si>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</si>
  <si>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</si>
  <si>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</si>
  <si>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</si>
  <si>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</si>
  <si>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</si>
  <si>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</si>
  <si>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</si>
  <si>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</si>
  <si>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</si>
  <si>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</si>
  <si>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</si>
  <si>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</si>
  <si>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</si>
  <si>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</si>
  <si>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</si>
  <si>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</si>
  <si>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</si>
  <si>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</si>
  <si>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</si>
  <si>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</si>
  <si>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</si>
  <si>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</si>
  <si>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</si>
  <si>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</si>
  <si>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</si>
  <si>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</si>
  <si>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</si>
  <si>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</si>
  <si>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</si>
  <si>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</si>
  <si>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</si>
  <si>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</si>
  <si>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</si>
  <si>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</si>
  <si>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</si>
  <si>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</si>
  <si>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</si>
  <si>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</si>
  <si>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</si>
  <si>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</si>
  <si>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</si>
  <si>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</si>
  <si>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</si>
  <si>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</si>
  <si>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</si>
  <si>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</si>
  <si>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</si>
  <si>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</si>
  <si>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</si>
  <si>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</si>
  <si>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</si>
  <si>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</si>
  <si>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</si>
  <si>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</si>
  <si>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</si>
  <si>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</si>
  <si>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</si>
  <si>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</si>
  <si>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</si>
  <si>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</si>
  <si>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</si>
  <si>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</si>
  <si>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</si>
  <si>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</si>
  <si>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</si>
  <si>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</si>
  <si>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</si>
  <si>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</si>
  <si>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</si>
  <si>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</si>
  <si>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</si>
  <si>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</si>
  <si>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</si>
  <si>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</si>
  <si>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</si>
  <si>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</si>
  <si>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Region</t>
  </si>
  <si>
    <t>NA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</si>
  <si>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</si>
  <si>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</si>
  <si>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</si>
  <si>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</si>
  <si>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</si>
  <si>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</si>
  <si>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</si>
  <si>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</si>
  <si>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</si>
  <si>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</si>
  <si>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</si>
  <si>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</si>
  <si>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</si>
  <si>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</si>
  <si>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</si>
  <si>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</si>
  <si>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</si>
  <si>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</si>
  <si>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</si>
  <si>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</si>
  <si>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</si>
  <si>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</si>
  <si>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</si>
  <si>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Row Labels</t>
  </si>
  <si>
    <t>(blank)</t>
  </si>
  <si>
    <t>Grand Total</t>
  </si>
  <si>
    <t>Sum of Profit Margin</t>
  </si>
  <si>
    <t>(All)</t>
  </si>
  <si>
    <t>Sum of Profit</t>
  </si>
  <si>
    <t>Count of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</si>
</sst>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[PROJECT1.xlsx]ANALYSIS1!PivotTable1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ANALYSIS1!$B$1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ANALYSIS1!$A$2:$A$29</c:f>
              <c:strCache>
                <c:ptCount val="27"/>
                <c:pt idx="0">
                  <c:v>AMAZON.COM, INC. </c:v>
                </c:pt>
                <c:pt idx="1">
                  <c:v>AT&amp;T INC. </c:v>
                </c:pt>
                <c:pt idx="2">
                  <c:v>BANK OF AMERICA CORPORATION </c:v>
                </c:pt>
                <c:pt idx="3">
                  <c:v>CHEVRON CORPORATION </c:v>
                </c:pt>
                <c:pt idx="4">
                  <c:v>CISCO SYSTEMS, INC. </c:v>
                </c:pt>
                <c:pt idx="5">
                  <c:v>CITIGROUP INC. </c:v>
                </c:pt>
                <c:pt idx="6">
                  <c:v>COMCAST CORPORATION </c:v>
                </c:pt>
                <c:pt idx="7">
                  <c:v>COSTCO WHOLESALE CORPORATION </c:v>
                </c:pt>
                <c:pt idx="8">
                  <c:v>DELL TECHNOLOGIES INC. </c:v>
                </c:pt>
                <c:pt idx="9">
                  <c:v>FEDEX CORPORATION </c:v>
                </c:pt>
                <c:pt idx="10">
                  <c:v>GENERAL ELECTRIC COMPANY </c:v>
                </c:pt>
                <c:pt idx="11">
                  <c:v>GENERAL MOTORS COMPANY </c:v>
                </c:pt>
                <c:pt idx="12">
                  <c:v>INTEL CORPORATION </c:v>
                </c:pt>
                <c:pt idx="13">
                  <c:v>JOHNSON &amp; JOHNSON </c:v>
                </c:pt>
                <c:pt idx="14">
                  <c:v>JPMORGAN CHASE &amp; CO. </c:v>
                </c:pt>
                <c:pt idx="15">
                  <c:v>LOCKHEED MARTIN CORPORATION </c:v>
                </c:pt>
                <c:pt idx="16">
                  <c:v>MCDONALD'S CORPORATION </c:v>
                </c:pt>
                <c:pt idx="17">
                  <c:v>MICROSOFT CORPORATION </c:v>
                </c:pt>
                <c:pt idx="18">
                  <c:v>MORGAN STANLEY </c:v>
                </c:pt>
                <c:pt idx="19">
                  <c:v>NETFLIX, INC. </c:v>
                </c:pt>
                <c:pt idx="20">
                  <c:v>TARGET CORPORATION </c:v>
                </c:pt>
                <c:pt idx="21">
                  <c:v>TESLA, INC. </c:v>
                </c:pt>
                <c:pt idx="22">
                  <c:v>THE GOLDMAN SACHS GROUP, INC. </c:v>
                </c:pt>
                <c:pt idx="23">
                  <c:v>THE HOME DEPOT, INC. </c:v>
                </c:pt>
                <c:pt idx="24">
                  <c:v>VERIZON COMMUNICATIONS INC. </c:v>
                </c:pt>
                <c:pt idx="25">
                  <c:v>WALMART INC. </c:v>
                </c:pt>
                <c:pt idx="26">
                  <c:v>(blank)</c:v>
                </c:pt>
              </c:strCache>
            </c:strRef>
          </c:cat>
          <c:val>
            <c:numRef>
              <c:f>ANALYSIS1!$B$2:$B$29</c:f>
              <c:numCache>
                <c:formatCode>General</c:formatCode>
                <c:ptCount val="27"/>
                <c:pt idx="0">
                  <c:v>0.13288888888888889</c:v>
                </c:pt>
                <c:pt idx="1">
                  <c:v>0.12874692874692875</c:v>
                </c:pt>
                <c:pt idx="2">
                  <c:v>0.43444444444444447</c:v>
                </c:pt>
                <c:pt idx="3">
                  <c:v>0.12745901639344262</c:v>
                </c:pt>
                <c:pt idx="4">
                  <c:v>0.17052631578947369</c:v>
                </c:pt>
                <c:pt idx="5">
                  <c:v>0.53815789473684206</c:v>
                </c:pt>
                <c:pt idx="6">
                  <c:v>0.19815384615384615</c:v>
                </c:pt>
                <c:pt idx="7">
                  <c:v>0.16633333333333333</c:v>
                </c:pt>
                <c:pt idx="8">
                  <c:v>0.22186666666666666</c:v>
                </c:pt>
                <c:pt idx="9">
                  <c:v>0.21643243243243243</c:v>
                </c:pt>
                <c:pt idx="10">
                  <c:v>0.21333333333333335</c:v>
                </c:pt>
                <c:pt idx="11">
                  <c:v>0.21199999999999999</c:v>
                </c:pt>
                <c:pt idx="12">
                  <c:v>0.16044444444444445</c:v>
                </c:pt>
                <c:pt idx="13">
                  <c:v>0.24</c:v>
                </c:pt>
                <c:pt idx="14">
                  <c:v>8.9180327868852466E-2</c:v>
                </c:pt>
                <c:pt idx="15">
                  <c:v>0.1</c:v>
                </c:pt>
                <c:pt idx="16">
                  <c:v>0.17333333333333334</c:v>
                </c:pt>
                <c:pt idx="17">
                  <c:v>0.25695238095238093</c:v>
                </c:pt>
                <c:pt idx="18">
                  <c:v>0.14486486486486486</c:v>
                </c:pt>
                <c:pt idx="19">
                  <c:v>0.2717845117845118</c:v>
                </c:pt>
                <c:pt idx="20">
                  <c:v>0.30210526315789471</c:v>
                </c:pt>
                <c:pt idx="21">
                  <c:v>0.27500000000000002</c:v>
                </c:pt>
                <c:pt idx="22">
                  <c:v>0.1368</c:v>
                </c:pt>
                <c:pt idx="23">
                  <c:v>0.21515151515151515</c:v>
                </c:pt>
                <c:pt idx="24">
                  <c:v>0.32915824915824915</c:v>
                </c:pt>
                <c:pt idx="25">
                  <c:v>0.23921568627450981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1E-4E65-9C60-3A644D69E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302335"/>
        <c:axId val="493059311"/>
      </c:barChart>
      <c:catAx>
        <c:axId val="57130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59311"/>
        <c:crosses val="autoZero"/>
        <c:auto val="1"/>
        <c:lblAlgn val="ctr"/>
        <c:lblOffset val="100"/>
        <c:noMultiLvlLbl val="0"/>
      </c:catAx>
      <c:valAx>
        <c:axId val="49305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30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[PROJECT1.xlsx]ANALYSIS1!PivotTable4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ANALYSIS1!$N$3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cat>
            <c:strRef>
              <c:f>ANALYSIS1!$M$4:$M$9</c:f>
              <c:strCache>
                <c:ptCount val="5"/>
                <c:pt idx="0">
                  <c:v>Big Data</c:v>
                </c:pt>
                <c:pt idx="1">
                  <c:v>Cloud Tech</c:v>
                </c:pt>
                <c:pt idx="2">
                  <c:v>Operations</c:v>
                </c:pt>
                <c:pt idx="3">
                  <c:v>Strategy</c:v>
                </c:pt>
                <c:pt idx="4">
                  <c:v>(blank)</c:v>
                </c:pt>
              </c:strCache>
            </c:strRef>
          </c:cat>
          <c:val>
            <c:numRef>
              <c:f>ANALYSIS1!$N$4:$N$9</c:f>
              <c:numCache>
                <c:formatCode>General</c:formatCode>
                <c:ptCount val="5"/>
                <c:pt idx="0">
                  <c:v>8</c:v>
                </c:pt>
                <c:pt idx="1">
                  <c:v>7</c:v>
                </c:pt>
                <c:pt idx="2">
                  <c:v>5</c:v>
                </c:pt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076-4AB8-8E5A-2FDAC5A60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[PROJECT1.xlsx]ANALYSIS2!PivotTable3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ANALYSIS2!$B$4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ANALYSIS2!$A$5:$A$34</c:f>
              <c:strCache>
                <c:ptCount val="29"/>
                <c:pt idx="0">
                  <c:v>AMAZON.COM, INC. </c:v>
                </c:pt>
                <c:pt idx="1">
                  <c:v>AT&amp;T INC. </c:v>
                </c:pt>
                <c:pt idx="2">
                  <c:v>BANK OF AMERICA CORPORATION </c:v>
                </c:pt>
                <c:pt idx="3">
                  <c:v>CHEVRON CORPORATION </c:v>
                </c:pt>
                <c:pt idx="4">
                  <c:v>CISCO SYSTEMS, INC. </c:v>
                </c:pt>
                <c:pt idx="5">
                  <c:v>CITIGROUP INC. </c:v>
                </c:pt>
                <c:pt idx="6">
                  <c:v>COMCAST CORPORATION </c:v>
                </c:pt>
                <c:pt idx="7">
                  <c:v>COSTCO WHOLESALE CORPORATION </c:v>
                </c:pt>
                <c:pt idx="8">
                  <c:v>DELL TECHNOLOGIES INC. </c:v>
                </c:pt>
                <c:pt idx="9">
                  <c:v>EXXON MOBIL CORPORATION </c:v>
                </c:pt>
                <c:pt idx="10">
                  <c:v>FEDEX CORPORATION </c:v>
                </c:pt>
                <c:pt idx="11">
                  <c:v>GENERAL ELECTRIC COMPANY </c:v>
                </c:pt>
                <c:pt idx="12">
                  <c:v>GENERAL MOTORS COMPANY </c:v>
                </c:pt>
                <c:pt idx="13">
                  <c:v>INTEL CORPORATION </c:v>
                </c:pt>
                <c:pt idx="14">
                  <c:v>JOHNSON &amp; JOHNSON </c:v>
                </c:pt>
                <c:pt idx="15">
                  <c:v>JPMORGAN CHASE &amp; CO. </c:v>
                </c:pt>
                <c:pt idx="16">
                  <c:v>LOCKHEED MARTIN CORPORATION </c:v>
                </c:pt>
                <c:pt idx="17">
                  <c:v>MCDONALD'S CORPORATION </c:v>
                </c:pt>
                <c:pt idx="18">
                  <c:v>MICROSOFT CORPORATION </c:v>
                </c:pt>
                <c:pt idx="19">
                  <c:v>MORGAN STANLEY </c:v>
                </c:pt>
                <c:pt idx="20">
                  <c:v>NETFLIX, INC. </c:v>
                </c:pt>
                <c:pt idx="21">
                  <c:v>TARGET CORPORATION </c:v>
                </c:pt>
                <c:pt idx="22">
                  <c:v>TESLA, INC. </c:v>
                </c:pt>
                <c:pt idx="23">
                  <c:v>THE GOLDMAN SACHS GROUP, INC. </c:v>
                </c:pt>
                <c:pt idx="24">
                  <c:v>THE HOME DEPOT, INC. </c:v>
                </c:pt>
                <c:pt idx="25">
                  <c:v>THE PROCTER &amp; GAMBLE COMPANY </c:v>
                </c:pt>
                <c:pt idx="26">
                  <c:v>VERIZON COMMUNICATIONS INC. </c:v>
                </c:pt>
                <c:pt idx="27">
                  <c:v>WALMART INC. </c:v>
                </c:pt>
                <c:pt idx="28">
                  <c:v>(blank)</c:v>
                </c:pt>
              </c:strCache>
            </c:strRef>
          </c:cat>
          <c:val>
            <c:numRef>
              <c:f>ANALYSIS2!$B$5:$B$34</c:f>
              <c:numCache>
                <c:formatCode>General</c:formatCode>
                <c:ptCount val="29"/>
                <c:pt idx="0">
                  <c:v>598</c:v>
                </c:pt>
                <c:pt idx="1">
                  <c:v>655</c:v>
                </c:pt>
                <c:pt idx="2">
                  <c:v>1564</c:v>
                </c:pt>
                <c:pt idx="3">
                  <c:v>933</c:v>
                </c:pt>
                <c:pt idx="4">
                  <c:v>810</c:v>
                </c:pt>
                <c:pt idx="5">
                  <c:v>2045</c:v>
                </c:pt>
                <c:pt idx="6">
                  <c:v>1288</c:v>
                </c:pt>
                <c:pt idx="7">
                  <c:v>998</c:v>
                </c:pt>
                <c:pt idx="8">
                  <c:v>1664</c:v>
                </c:pt>
                <c:pt idx="9">
                  <c:v>1044</c:v>
                </c:pt>
                <c:pt idx="10">
                  <c:v>1001</c:v>
                </c:pt>
                <c:pt idx="11">
                  <c:v>960</c:v>
                </c:pt>
                <c:pt idx="12">
                  <c:v>901</c:v>
                </c:pt>
                <c:pt idx="13">
                  <c:v>722</c:v>
                </c:pt>
                <c:pt idx="14">
                  <c:v>1320</c:v>
                </c:pt>
                <c:pt idx="15">
                  <c:v>544</c:v>
                </c:pt>
                <c:pt idx="16">
                  <c:v>540</c:v>
                </c:pt>
                <c:pt idx="17">
                  <c:v>780</c:v>
                </c:pt>
                <c:pt idx="18">
                  <c:v>1349</c:v>
                </c:pt>
                <c:pt idx="19">
                  <c:v>670</c:v>
                </c:pt>
                <c:pt idx="20">
                  <c:v>1009</c:v>
                </c:pt>
                <c:pt idx="21">
                  <c:v>1435</c:v>
                </c:pt>
                <c:pt idx="22">
                  <c:v>1045</c:v>
                </c:pt>
                <c:pt idx="23">
                  <c:v>684</c:v>
                </c:pt>
                <c:pt idx="24">
                  <c:v>1065</c:v>
                </c:pt>
                <c:pt idx="25">
                  <c:v>779</c:v>
                </c:pt>
                <c:pt idx="26">
                  <c:v>1222</c:v>
                </c:pt>
                <c:pt idx="27">
                  <c:v>1220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A3-413B-B047-8FB6C2602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2878943"/>
        <c:axId val="493052111"/>
      </c:barChart>
      <c:catAx>
        <c:axId val="62287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052111"/>
        <c:crosses val="autoZero"/>
        <c:auto val="1"/>
        <c:lblAlgn val="ctr"/>
        <c:lblOffset val="100"/>
        <c:noMultiLvlLbl val="0"/>
      </c:catAx>
      <c:valAx>
        <c:axId val="49305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878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</xdr:colOff>
      <xdr:row>2</xdr:row>
      <xdr:rowOff>15240</xdr:rowOff>
    </xdr:from>
    <xdr:to>
      <xdr:col>8</xdr:col>
      <xdr:colOff>662940</xdr:colOff>
      <xdr:row>16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E9919-C4BC-8089-01B7-97306B5D46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628650</xdr:colOff>
      <xdr:row>1</xdr:row>
      <xdr:rowOff>179070</xdr:rowOff>
    </xdr:from>
    <xdr:to>
      <xdr:col>12</xdr:col>
      <xdr:colOff>30480</xdr:colOff>
      <xdr:row>16</xdr:row>
      <xdr:rowOff>45720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2D76A0-18AF-6832-A4A8-EE954821E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899160</xdr:colOff>
      <xdr:row>0</xdr:row>
      <xdr:rowOff>175260</xdr:rowOff>
    </xdr:from>
    <xdr:to>
      <xdr:col>8</xdr:col>
      <xdr:colOff>342900</xdr:colOff>
      <xdr:row>15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733C4-6181-553E-3C9A-43543262C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Data%20Cleaning%20Start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Data%20Cleaning%20Start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NCELA rajasekar" refreshedDate="45166.38949652778" createdVersion="8" refreshedVersion="8" minRefreshableVersion="3" recordCount="41" xr:uid="{11FFBC57-5785-43CD-B276-A41D66F8C864}">
  <cacheSource type="worksheet">
    <worksheetSource ref="B2:C1048576" sheet="ANALYSIS" r:id="rId2"/>
  </cacheSource>
  <cacheFields count="2">
    <cacheField name="Client" numFmtId="0">
      <sharedItems containsBlank="1" count="27">
        <s v="AMAZON.COM, INC. "/>
        <s v="TESLA, INC. "/>
        <s v="NETFLIX, INC. "/>
        <s v="THE GOLDMAN SACHS GROUP, INC. "/>
        <s v="JPMORGAN CHASE &amp; CO. "/>
        <s v="MORGAN STANLEY "/>
        <s v="CITIGROUP INC. "/>
        <s v="BANK OF AMERICA CORPORATION "/>
        <s v="WALMART INC. "/>
        <s v="TARGET CORPORATION "/>
        <s v="COSTCO WHOLESALE CORPORATION "/>
        <s v="MCDONALD'S CORPORATION "/>
        <s v="VERIZON COMMUNICATIONS INC. "/>
        <s v="THE HOME DEPOT, INC. "/>
        <s v="CISCO SYSTEMS, INC. "/>
        <s v="CHEVRON CORPORATION "/>
        <s v="AT&amp;T INC. "/>
        <s v="INTEL CORPORATION "/>
        <s v="GENERAL MOTORS COMPANY "/>
        <s v="MICROSOFT CORPORATION "/>
        <s v="COMCAST CORPORATION "/>
        <s v="DELL TECHNOLOGIES INC. "/>
        <s v="JOHNSON &amp; JOHNSON "/>
        <s v="FEDEX CORPORATION "/>
        <s v="GENERAL ELECTRIC COMPANY "/>
        <s v="LOCKHEED MARTIN CORPORATION "/>
        <m/>
      </sharedItems>
    </cacheField>
    <cacheField name="Profit Margin" numFmtId="0">
      <sharedItems containsString="0" containsBlank="1" containsNumber="1" minValue="8.9180327868852466E-2" maxValue="0.538157894736842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NCELA rajasekar" refreshedDate="45166.397568749999" createdVersion="8" refreshedVersion="8" minRefreshableVersion="3" recordCount="41" xr:uid="{1A149CAE-F661-415D-96D6-F4D00B9DFC54}">
  <cacheSource type="worksheet">
    <worksheetSource ref="B2:D1048576" sheet="Sheet4" r:id="rId2"/>
  </cacheSource>
  <cacheFields count="3">
    <cacheField name="Client" numFmtId="0">
      <sharedItems containsBlank="1" count="29">
        <s v="AMAZON.COM, INC. "/>
        <s v="TESLA, INC. "/>
        <s v="NETFLIX, INC. "/>
        <s v="THE PROCTER &amp; GAMBLE COMPANY "/>
        <s v="THE GOLDMAN SACHS GROUP, INC. "/>
        <s v="JPMORGAN CHASE &amp; CO. "/>
        <s v="MORGAN STANLEY "/>
        <s v="CITIGROUP INC. "/>
        <s v="BANK OF AMERICA CORPORATION "/>
        <s v="WALMART INC. "/>
        <s v="TARGET CORPORATION "/>
        <s v="COSTCO WHOLESALE CORPORATION "/>
        <s v="MCDONALD'S CORPORATION "/>
        <s v="EXXON MOBIL CORPORATION "/>
        <s v="VERIZON COMMUNICATIONS INC. "/>
        <s v="THE HOME DEPOT, INC. "/>
        <s v="CISCO SYSTEMS, INC. "/>
        <s v="CHEVRON CORPORATION "/>
        <s v="AT&amp;T INC. "/>
        <s v="INTEL CORPORATION "/>
        <s v="GENERAL MOTORS COMPANY "/>
        <s v="MICROSOFT CORPORATION "/>
        <s v="COMCAST CORPORATION "/>
        <s v="DELL TECHNOLOGIES INC. "/>
        <s v="JOHNSON &amp; JOHNSON "/>
        <s v="FEDEX CORPORATION "/>
        <s v="GENERAL ELECTRIC COMPANY "/>
        <s v="LOCKHEED MARTIN CORPORATION "/>
        <m/>
      </sharedItems>
    </cacheField>
    <cacheField name="Department" numFmtId="0">
      <sharedItems containsBlank="1" count="5">
        <s v="Cloud Tech"/>
        <s v="Strategy"/>
        <s v="Operations"/>
        <s v="Big Data"/>
        <m/>
      </sharedItems>
    </cacheField>
    <cacheField name="Profit" numFmtId="0">
      <sharedItems containsString="0" containsBlank="1" containsNumber="1" containsInteger="1" minValue="540" maxValue="20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NCELA rajasekar" refreshedDate="45166.40127303241" createdVersion="8" refreshedVersion="8" minRefreshableVersion="3" recordCount="41" xr:uid="{ADBD060A-D1E2-422E-A56C-0E86879E6195}">
  <cacheSource type="worksheet">
    <worksheetSource ref="E2:F1048576" sheet="cleaneddata"/>
  </cacheSource>
  <cacheFields count="2">
    <cacheField name="Department" numFmtId="0">
      <sharedItems containsBlank="1" count="5">
        <s v="Cloud Tech"/>
        <s v="Strategy"/>
        <s v="Operations"/>
        <s v="Big Data"/>
        <m/>
      </sharedItems>
    </cacheField>
    <cacheField name="Region" numFmtId="0">
      <sharedItems containsBlank="1" count="5">
        <s v="Texas"/>
        <s v="New York"/>
        <s v="Florida"/>
        <s v="Californi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n v="0.13288888888888889"/>
  </r>
  <r>
    <x v="1"/>
    <n v="0.27500000000000002"/>
  </r>
  <r>
    <x v="2"/>
    <n v="0.2717845117845118"/>
  </r>
  <r>
    <x v="3"/>
    <n v="0.1368"/>
  </r>
  <r>
    <x v="4"/>
    <n v="8.9180327868852466E-2"/>
  </r>
  <r>
    <x v="5"/>
    <n v="0.14486486486486486"/>
  </r>
  <r>
    <x v="6"/>
    <n v="0.53815789473684206"/>
  </r>
  <r>
    <x v="7"/>
    <n v="0.43444444444444447"/>
  </r>
  <r>
    <x v="8"/>
    <n v="0.23921568627450981"/>
  </r>
  <r>
    <x v="9"/>
    <n v="0.30210526315789471"/>
  </r>
  <r>
    <x v="10"/>
    <n v="0.16633333333333333"/>
  </r>
  <r>
    <x v="11"/>
    <n v="0.17333333333333334"/>
  </r>
  <r>
    <x v="12"/>
    <n v="0.32915824915824915"/>
  </r>
  <r>
    <x v="13"/>
    <n v="0.21515151515151515"/>
  </r>
  <r>
    <x v="14"/>
    <n v="0.17052631578947369"/>
  </r>
  <r>
    <x v="15"/>
    <n v="0.12745901639344262"/>
  </r>
  <r>
    <x v="16"/>
    <n v="0.12874692874692875"/>
  </r>
  <r>
    <x v="17"/>
    <n v="0.16044444444444445"/>
  </r>
  <r>
    <x v="18"/>
    <n v="0.21199999999999999"/>
  </r>
  <r>
    <x v="19"/>
    <n v="0.25695238095238093"/>
  </r>
  <r>
    <x v="20"/>
    <n v="0.19815384615384615"/>
  </r>
  <r>
    <x v="21"/>
    <n v="0.22186666666666666"/>
  </r>
  <r>
    <x v="22"/>
    <n v="0.24"/>
  </r>
  <r>
    <x v="23"/>
    <n v="0.21643243243243243"/>
  </r>
  <r>
    <x v="24"/>
    <n v="0.21333333333333335"/>
  </r>
  <r>
    <x v="25"/>
    <n v="0.1"/>
  </r>
  <r>
    <x v="26"/>
    <m/>
  </r>
  <r>
    <x v="26"/>
    <m/>
  </r>
  <r>
    <x v="26"/>
    <m/>
  </r>
  <r>
    <x v="26"/>
    <m/>
  </r>
  <r>
    <x v="26"/>
    <m/>
  </r>
  <r>
    <x v="26"/>
    <m/>
  </r>
  <r>
    <x v="26"/>
    <m/>
  </r>
  <r>
    <x v="26"/>
    <m/>
  </r>
  <r>
    <x v="26"/>
    <m/>
  </r>
  <r>
    <x v="26"/>
    <m/>
  </r>
  <r>
    <x v="26"/>
    <m/>
  </r>
  <r>
    <x v="26"/>
    <m/>
  </r>
  <r>
    <x v="26"/>
    <m/>
  </r>
  <r>
    <x v="26"/>
    <m/>
  </r>
  <r>
    <x v="26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  <n v="598"/>
  </r>
  <r>
    <x v="1"/>
    <x v="1"/>
    <n v="1045"/>
  </r>
  <r>
    <x v="2"/>
    <x v="1"/>
    <n v="1009"/>
  </r>
  <r>
    <x v="3"/>
    <x v="2"/>
    <n v="779"/>
  </r>
  <r>
    <x v="4"/>
    <x v="2"/>
    <n v="684"/>
  </r>
  <r>
    <x v="5"/>
    <x v="0"/>
    <n v="544"/>
  </r>
  <r>
    <x v="6"/>
    <x v="0"/>
    <n v="670"/>
  </r>
  <r>
    <x v="7"/>
    <x v="0"/>
    <n v="2045"/>
  </r>
  <r>
    <x v="8"/>
    <x v="0"/>
    <n v="1564"/>
  </r>
  <r>
    <x v="9"/>
    <x v="0"/>
    <n v="1220"/>
  </r>
  <r>
    <x v="10"/>
    <x v="0"/>
    <n v="1435"/>
  </r>
  <r>
    <x v="11"/>
    <x v="2"/>
    <n v="998"/>
  </r>
  <r>
    <x v="12"/>
    <x v="3"/>
    <n v="780"/>
  </r>
  <r>
    <x v="13"/>
    <x v="3"/>
    <n v="1044"/>
  </r>
  <r>
    <x v="14"/>
    <x v="3"/>
    <n v="1222"/>
  </r>
  <r>
    <x v="15"/>
    <x v="3"/>
    <n v="1065"/>
  </r>
  <r>
    <x v="16"/>
    <x v="2"/>
    <n v="810"/>
  </r>
  <r>
    <x v="17"/>
    <x v="2"/>
    <n v="933"/>
  </r>
  <r>
    <x v="18"/>
    <x v="3"/>
    <n v="655"/>
  </r>
  <r>
    <x v="19"/>
    <x v="3"/>
    <n v="722"/>
  </r>
  <r>
    <x v="20"/>
    <x v="3"/>
    <n v="901"/>
  </r>
  <r>
    <x v="21"/>
    <x v="3"/>
    <n v="1349"/>
  </r>
  <r>
    <x v="22"/>
    <x v="1"/>
    <n v="1288"/>
  </r>
  <r>
    <x v="23"/>
    <x v="1"/>
    <n v="1664"/>
  </r>
  <r>
    <x v="24"/>
    <x v="1"/>
    <n v="1320"/>
  </r>
  <r>
    <x v="25"/>
    <x v="1"/>
    <n v="1001"/>
  </r>
  <r>
    <x v="26"/>
    <x v="1"/>
    <n v="960"/>
  </r>
  <r>
    <x v="27"/>
    <x v="1"/>
    <n v="540"/>
  </r>
  <r>
    <x v="28"/>
    <x v="4"/>
    <m/>
  </r>
  <r>
    <x v="28"/>
    <x v="4"/>
    <m/>
  </r>
  <r>
    <x v="28"/>
    <x v="4"/>
    <m/>
  </r>
  <r>
    <x v="28"/>
    <x v="4"/>
    <m/>
  </r>
  <r>
    <x v="28"/>
    <x v="4"/>
    <m/>
  </r>
  <r>
    <x v="28"/>
    <x v="4"/>
    <m/>
  </r>
  <r>
    <x v="28"/>
    <x v="4"/>
    <m/>
  </r>
  <r>
    <x v="28"/>
    <x v="4"/>
    <m/>
  </r>
  <r>
    <x v="28"/>
    <x v="4"/>
    <m/>
  </r>
  <r>
    <x v="28"/>
    <x v="4"/>
    <m/>
  </r>
  <r>
    <x v="28"/>
    <x v="4"/>
    <m/>
  </r>
  <r>
    <x v="28"/>
    <x v="4"/>
    <m/>
  </r>
  <r>
    <x v="28"/>
    <x v="4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">
  <r>
    <x v="0"/>
    <x v="0"/>
  </r>
  <r>
    <x v="1"/>
    <x v="1"/>
  </r>
  <r>
    <x v="1"/>
    <x v="1"/>
  </r>
  <r>
    <x v="2"/>
    <x v="2"/>
  </r>
  <r>
    <x v="2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2"/>
    <x v="2"/>
  </r>
  <r>
    <x v="3"/>
    <x v="3"/>
  </r>
  <r>
    <x v="3"/>
    <x v="3"/>
  </r>
  <r>
    <x v="3"/>
    <x v="3"/>
  </r>
  <r>
    <x v="3"/>
    <x v="3"/>
  </r>
  <r>
    <x v="2"/>
    <x v="2"/>
  </r>
  <r>
    <x v="2"/>
    <x v="2"/>
  </r>
  <r>
    <x v="3"/>
    <x v="3"/>
  </r>
  <r>
    <x v="3"/>
    <x v="3"/>
  </r>
  <r>
    <x v="3"/>
    <x v="3"/>
  </r>
  <r>
    <x v="3"/>
    <x v="3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  <r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DDADD7-19DD-4A30-9802-444BD32ABD3D}" name="PivotTable4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M3:N9" firstHeaderRow="1" firstDataRow="1" firstDataCol="1"/>
  <pivotFields count="2">
    <pivotField axis="axisRow" showAll="0">
      <items count="6">
        <item x="3"/>
        <item x="0"/>
        <item x="2"/>
        <item x="1"/>
        <item x="4"/>
        <item t="default"/>
      </items>
    </pivotField>
    <pivotField dataField="1" showAll="0">
      <items count="6">
        <item x="3"/>
        <item x="2"/>
        <item x="1"/>
        <item x="0"/>
        <item x="4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Region" fld="1" subtotal="count" baseField="0" baseItem="0"/>
  </dataFields>
  <chartFormats count="1">
    <chartFormat chart="0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766BC00-5C3B-43B1-AD0E-5608A5E231CB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B29" firstHeaderRow="1" firstDataRow="1" firstDataCol="1"/>
  <pivotFields count="2">
    <pivotField axis="axisRow" showAll="0">
      <items count="28">
        <item x="0"/>
        <item x="16"/>
        <item x="7"/>
        <item x="15"/>
        <item x="14"/>
        <item x="6"/>
        <item x="20"/>
        <item x="10"/>
        <item x="21"/>
        <item x="23"/>
        <item x="24"/>
        <item x="18"/>
        <item x="17"/>
        <item x="22"/>
        <item x="4"/>
        <item x="25"/>
        <item x="11"/>
        <item x="19"/>
        <item x="5"/>
        <item x="2"/>
        <item x="9"/>
        <item x="1"/>
        <item x="3"/>
        <item x="13"/>
        <item x="12"/>
        <item x="8"/>
        <item x="26"/>
        <item t="default"/>
      </items>
    </pivotField>
    <pivotField dataField="1" showAll="0"/>
  </pivotFields>
  <rowFields count="1">
    <field x="0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Profit Margin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633380-65A5-489B-8911-29CF1051EF3C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B34" firstHeaderRow="1" firstDataRow="1" firstDataCol="1" rowPageCount="1" colPageCount="1"/>
  <pivotFields count="3">
    <pivotField axis="axisRow" showAll="0">
      <items count="30">
        <item x="0"/>
        <item x="18"/>
        <item x="8"/>
        <item x="17"/>
        <item x="16"/>
        <item x="7"/>
        <item x="22"/>
        <item x="11"/>
        <item x="23"/>
        <item x="13"/>
        <item x="25"/>
        <item x="26"/>
        <item x="20"/>
        <item x="19"/>
        <item x="24"/>
        <item x="5"/>
        <item x="27"/>
        <item x="12"/>
        <item x="21"/>
        <item x="6"/>
        <item x="2"/>
        <item x="10"/>
        <item x="1"/>
        <item x="4"/>
        <item x="15"/>
        <item x="3"/>
        <item x="14"/>
        <item x="9"/>
        <item x="28"/>
        <item t="default"/>
      </items>
    </pivotField>
    <pivotField axis="axisPage" showAll="0">
      <items count="6">
        <item x="3"/>
        <item x="0"/>
        <item x="2"/>
        <item x="1"/>
        <item x="4"/>
        <item t="default"/>
      </items>
    </pivotField>
    <pivotField dataField="1" showAll="0"/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pageFields count="1">
    <pageField fld="1" hier="-1"/>
  </pageFields>
  <dataFields count="1">
    <dataField name="Sum of Profit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96" zoomScaleNormal="96" workbookViewId="0">
      <selection activeCell="J17" sqref="J17"/>
    </sheetView>
  </sheetViews>
  <sheetFormatPr defaultColWidth="11.19921875" defaultRowHeight="15.6" x14ac:dyDescent="0.3"/>
  <cols>
    <col min="1" max="1" width="6.69921875" customWidth="1"/>
    <col min="2" max="2" width="7.19921875" customWidth="1"/>
    <col min="3" max="3" width="11" customWidth="1"/>
    <col min="6" max="6" width="15" customWidth="1"/>
    <col min="7" max="7" width="6.69921875" customWidth="1"/>
    <col min="9" max="9" width="5.5" customWidth="1"/>
  </cols>
  <sheetData>
    <row r="2" spans="2:9" x14ac:dyDescent="0.3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3.95" customHeight="1" x14ac:dyDescent="0.3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7.950000000000003" customHeight="1" x14ac:dyDescent="0.3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7.95" customHeight="1" x14ac:dyDescent="0.3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">
      <c r="G34" s="1"/>
    </row>
    <row r="35" spans="2:9" x14ac:dyDescent="0.3">
      <c r="G35" s="1"/>
    </row>
    <row r="36" spans="2:9" x14ac:dyDescent="0.3">
      <c r="G36" s="1"/>
    </row>
    <row r="37" spans="2:9" x14ac:dyDescent="0.3">
      <c r="G37" s="1"/>
    </row>
    <row r="38" spans="2:9" x14ac:dyDescent="0.3">
      <c r="G38" s="1"/>
    </row>
    <row r="39" spans="2:9" x14ac:dyDescent="0.3">
      <c r="G39" s="1"/>
    </row>
    <row r="40" spans="2:9" x14ac:dyDescent="0.3">
      <c r="G40" s="1"/>
    </row>
    <row r="41" spans="2:9" x14ac:dyDescent="0.3">
      <c r="G41" s="1"/>
    </row>
    <row r="42" spans="2:9" x14ac:dyDescent="0.3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3BB4-0B10-44B1-BADA-282E3096ECC3}">
  <dimension ref="B2:J42"/>
  <sheetViews>
    <sheetView showGridLines="0" topLeftCell="A2" workbookViewId="0">
      <selection activeCell="E1" sqref="E1:F1048576"/>
    </sheetView>
  </sheetViews>
  <sheetFormatPr defaultColWidth="11.19921875" defaultRowHeight="15.6" x14ac:dyDescent="0.3"/>
  <cols>
    <col min="1" max="1" width="6.69921875" customWidth="1"/>
    <col min="2" max="2" width="10.09765625" bestFit="1" customWidth="1"/>
    <col min="3" max="3" width="42.5" bestFit="1" customWidth="1"/>
    <col min="4" max="4" width="17.19921875" customWidth="1"/>
    <col min="5" max="5" width="17.19921875" bestFit="1" customWidth="1"/>
    <col min="6" max="6" width="17.19921875" customWidth="1"/>
    <col min="7" max="7" width="8.19921875" bestFit="1" customWidth="1"/>
    <col min="8" max="8" width="8.09765625" bestFit="1" customWidth="1"/>
    <col min="9" max="9" width="7" bestFit="1" customWidth="1"/>
    <col min="10" max="10" width="11.8984375" style="3" bestFit="1" customWidth="1"/>
  </cols>
  <sheetData>
    <row r="2" spans="2:10" x14ac:dyDescent="0.3">
      <c r="B2" s="5" t="s">
        <v>0</v>
      </c>
      <c r="C2" s="5" t="s">
        <v>5</v>
      </c>
      <c r="D2" s="6" t="s">
        <v>1</v>
      </c>
      <c r="E2" s="6" t="s">
        <v>6</v>
      </c>
      <c r="F2" s="6" t="s">
        <v>108</v>
      </c>
      <c r="G2" s="6" t="s">
        <v>47</v>
      </c>
      <c r="H2" s="6" t="s">
        <v>2</v>
      </c>
      <c r="I2" s="6" t="s">
        <v>3</v>
      </c>
      <c r="J2" s="6" t="s">
        <v>4</v>
      </c>
    </row>
    <row r="3" spans="2:10" x14ac:dyDescent="0.3">
      <c r="B3" s="4">
        <v>45076</v>
      </c>
      <c r="C3" t="s">
        <v>72</v>
      </c>
      <c r="D3" t="s">
        <v>110</v>
      </c>
      <c r="E3" t="s">
        <v>100</v>
      </c>
      <c r="F3" t="s">
        <v>101</v>
      </c>
      <c r="G3" t="s">
        <v>51</v>
      </c>
      <c r="H3" s="1">
        <v>4500</v>
      </c>
      <c r="I3" s="1">
        <v>598</v>
      </c>
      <c r="J3" s="7">
        <f>IFERROR(I3/H3,"NA")</f>
        <v>0.13288888888888889</v>
      </c>
    </row>
    <row r="4" spans="2:10" x14ac:dyDescent="0.3">
      <c r="B4" s="4">
        <v>45076</v>
      </c>
      <c r="C4" t="s">
        <v>73</v>
      </c>
      <c r="D4" t="s">
        <v>111</v>
      </c>
      <c r="E4" t="s">
        <v>102</v>
      </c>
      <c r="F4" t="s">
        <v>103</v>
      </c>
      <c r="G4" t="s">
        <v>49</v>
      </c>
      <c r="H4" s="1">
        <v>3800</v>
      </c>
      <c r="I4" s="1">
        <v>1045</v>
      </c>
      <c r="J4" s="7">
        <f t="shared" ref="J4:J30" si="0">IFERROR(I4/H4,"NA")</f>
        <v>0.27500000000000002</v>
      </c>
    </row>
    <row r="5" spans="2:10" x14ac:dyDescent="0.3">
      <c r="B5" s="4">
        <v>45076</v>
      </c>
      <c r="C5" t="s">
        <v>74</v>
      </c>
      <c r="D5" t="s">
        <v>112</v>
      </c>
      <c r="E5" t="s">
        <v>102</v>
      </c>
      <c r="F5" t="s">
        <v>103</v>
      </c>
      <c r="G5" t="s">
        <v>109</v>
      </c>
      <c r="H5" s="1">
        <v>3712.5</v>
      </c>
      <c r="I5" s="1">
        <v>1009</v>
      </c>
      <c r="J5" s="7">
        <f t="shared" si="0"/>
        <v>0.2717845117845118</v>
      </c>
    </row>
    <row r="6" spans="2:10" x14ac:dyDescent="0.3">
      <c r="B6" s="4">
        <v>45076</v>
      </c>
      <c r="C6" t="s">
        <v>75</v>
      </c>
      <c r="D6" t="s">
        <v>35</v>
      </c>
      <c r="E6" t="s">
        <v>104</v>
      </c>
      <c r="F6" t="s">
        <v>105</v>
      </c>
      <c r="G6" t="s">
        <v>109</v>
      </c>
      <c r="H6" s="1" t="s">
        <v>109</v>
      </c>
      <c r="I6" s="1">
        <v>779</v>
      </c>
      <c r="J6" s="7" t="str">
        <f t="shared" si="0"/>
        <v>NA</v>
      </c>
    </row>
    <row r="7" spans="2:10" x14ac:dyDescent="0.3">
      <c r="B7" s="4">
        <v>45076</v>
      </c>
      <c r="C7" t="s">
        <v>76</v>
      </c>
      <c r="D7" t="s">
        <v>113</v>
      </c>
      <c r="E7" t="s">
        <v>104</v>
      </c>
      <c r="F7" t="s">
        <v>105</v>
      </c>
      <c r="G7" t="s">
        <v>50</v>
      </c>
      <c r="H7" s="1">
        <v>5000</v>
      </c>
      <c r="I7" s="1">
        <v>684</v>
      </c>
      <c r="J7" s="7">
        <f t="shared" si="0"/>
        <v>0.1368</v>
      </c>
    </row>
    <row r="8" spans="2:10" x14ac:dyDescent="0.3">
      <c r="B8" s="4">
        <v>45077</v>
      </c>
      <c r="C8" t="s">
        <v>77</v>
      </c>
      <c r="D8" t="s">
        <v>114</v>
      </c>
      <c r="E8" t="s">
        <v>100</v>
      </c>
      <c r="F8" t="s">
        <v>101</v>
      </c>
      <c r="G8" t="s">
        <v>51</v>
      </c>
      <c r="H8" s="1">
        <v>6100</v>
      </c>
      <c r="I8" s="1">
        <v>544</v>
      </c>
      <c r="J8" s="7">
        <f t="shared" si="0"/>
        <v>8.9180327868852466E-2</v>
      </c>
    </row>
    <row r="9" spans="2:10" x14ac:dyDescent="0.3">
      <c r="B9" s="4">
        <v>45077</v>
      </c>
      <c r="C9" t="s">
        <v>78</v>
      </c>
      <c r="D9" t="s">
        <v>115</v>
      </c>
      <c r="E9" t="s">
        <v>100</v>
      </c>
      <c r="F9" t="s">
        <v>101</v>
      </c>
      <c r="G9" t="s">
        <v>51</v>
      </c>
      <c r="H9" s="1">
        <v>4625</v>
      </c>
      <c r="I9" s="1">
        <v>670</v>
      </c>
      <c r="J9" s="7">
        <f t="shared" si="0"/>
        <v>0.14486486486486486</v>
      </c>
    </row>
    <row r="10" spans="2:10" x14ac:dyDescent="0.3">
      <c r="B10" s="4">
        <v>45077</v>
      </c>
      <c r="C10" t="s">
        <v>79</v>
      </c>
      <c r="D10" t="s">
        <v>116</v>
      </c>
      <c r="E10" t="s">
        <v>100</v>
      </c>
      <c r="F10" t="s">
        <v>101</v>
      </c>
      <c r="G10" t="s">
        <v>51</v>
      </c>
      <c r="H10" s="1">
        <v>3800</v>
      </c>
      <c r="I10" s="1">
        <v>2045</v>
      </c>
      <c r="J10" s="7">
        <f t="shared" si="0"/>
        <v>0.53815789473684206</v>
      </c>
    </row>
    <row r="11" spans="2:10" x14ac:dyDescent="0.3">
      <c r="B11" s="4">
        <v>45077</v>
      </c>
      <c r="C11" t="s">
        <v>80</v>
      </c>
      <c r="D11" t="s">
        <v>36</v>
      </c>
      <c r="E11" t="s">
        <v>100</v>
      </c>
      <c r="F11" t="s">
        <v>101</v>
      </c>
      <c r="G11" t="s">
        <v>48</v>
      </c>
      <c r="H11" s="1">
        <v>3600</v>
      </c>
      <c r="I11" s="1">
        <v>1564</v>
      </c>
      <c r="J11" s="7">
        <f t="shared" si="0"/>
        <v>0.43444444444444447</v>
      </c>
    </row>
    <row r="12" spans="2:10" x14ac:dyDescent="0.3">
      <c r="B12" s="4">
        <v>45077</v>
      </c>
      <c r="C12" t="s">
        <v>81</v>
      </c>
      <c r="D12" t="s">
        <v>37</v>
      </c>
      <c r="E12" t="s">
        <v>100</v>
      </c>
      <c r="F12" t="s">
        <v>101</v>
      </c>
      <c r="G12" t="s">
        <v>50</v>
      </c>
      <c r="H12" s="1">
        <v>5100</v>
      </c>
      <c r="I12" s="1">
        <v>1220</v>
      </c>
      <c r="J12" s="7">
        <f t="shared" si="0"/>
        <v>0.23921568627450981</v>
      </c>
    </row>
    <row r="13" spans="2:10" x14ac:dyDescent="0.3">
      <c r="B13" s="4">
        <v>45077</v>
      </c>
      <c r="C13" t="s">
        <v>82</v>
      </c>
      <c r="D13" t="s">
        <v>117</v>
      </c>
      <c r="E13" t="s">
        <v>100</v>
      </c>
      <c r="F13" t="s">
        <v>101</v>
      </c>
      <c r="G13" t="s">
        <v>50</v>
      </c>
      <c r="H13" s="1">
        <v>4750</v>
      </c>
      <c r="I13" s="1">
        <v>1435</v>
      </c>
      <c r="J13" s="7">
        <f t="shared" si="0"/>
        <v>0.30210526315789471</v>
      </c>
    </row>
    <row r="14" spans="2:10" x14ac:dyDescent="0.3">
      <c r="B14" s="4">
        <v>45077</v>
      </c>
      <c r="C14" t="s">
        <v>83</v>
      </c>
      <c r="D14" t="s">
        <v>118</v>
      </c>
      <c r="E14" t="s">
        <v>104</v>
      </c>
      <c r="F14" t="s">
        <v>105</v>
      </c>
      <c r="G14" t="s">
        <v>51</v>
      </c>
      <c r="H14" s="1">
        <v>6000</v>
      </c>
      <c r="I14" s="1">
        <v>998</v>
      </c>
      <c r="J14" s="7">
        <f t="shared" si="0"/>
        <v>0.16633333333333333</v>
      </c>
    </row>
    <row r="15" spans="2:10" x14ac:dyDescent="0.3">
      <c r="B15" s="4">
        <v>45077</v>
      </c>
      <c r="C15" t="s">
        <v>84</v>
      </c>
      <c r="D15" t="s">
        <v>119</v>
      </c>
      <c r="E15" t="s">
        <v>106</v>
      </c>
      <c r="F15" t="s">
        <v>107</v>
      </c>
      <c r="G15" t="s">
        <v>50</v>
      </c>
      <c r="H15" s="1">
        <v>4500</v>
      </c>
      <c r="I15" s="1">
        <v>780</v>
      </c>
      <c r="J15" s="7">
        <f t="shared" si="0"/>
        <v>0.17333333333333334</v>
      </c>
    </row>
    <row r="16" spans="2:10" x14ac:dyDescent="0.3">
      <c r="B16" s="4">
        <v>45078</v>
      </c>
      <c r="C16" t="s">
        <v>85</v>
      </c>
      <c r="D16" t="s">
        <v>38</v>
      </c>
      <c r="E16" t="s">
        <v>106</v>
      </c>
      <c r="F16" t="s">
        <v>107</v>
      </c>
      <c r="G16" t="s">
        <v>48</v>
      </c>
      <c r="H16" s="1" t="s">
        <v>109</v>
      </c>
      <c r="I16" s="1">
        <v>1044</v>
      </c>
      <c r="J16" s="7" t="str">
        <f t="shared" si="0"/>
        <v>NA</v>
      </c>
    </row>
    <row r="17" spans="2:10" x14ac:dyDescent="0.3">
      <c r="B17" s="4">
        <v>45078</v>
      </c>
      <c r="C17" t="s">
        <v>86</v>
      </c>
      <c r="D17" t="s">
        <v>120</v>
      </c>
      <c r="E17" t="s">
        <v>106</v>
      </c>
      <c r="F17" t="s">
        <v>107</v>
      </c>
      <c r="G17" t="s">
        <v>51</v>
      </c>
      <c r="H17" s="1">
        <v>3712.5</v>
      </c>
      <c r="I17" s="1">
        <v>1222</v>
      </c>
      <c r="J17" s="7">
        <f t="shared" si="0"/>
        <v>0.32915824915824915</v>
      </c>
    </row>
    <row r="18" spans="2:10" x14ac:dyDescent="0.3">
      <c r="B18" s="4">
        <v>45078</v>
      </c>
      <c r="C18" t="s">
        <v>87</v>
      </c>
      <c r="D18" t="s">
        <v>121</v>
      </c>
      <c r="E18" t="s">
        <v>106</v>
      </c>
      <c r="F18" t="s">
        <v>107</v>
      </c>
      <c r="G18" t="s">
        <v>51</v>
      </c>
      <c r="H18" s="1">
        <v>4950</v>
      </c>
      <c r="I18" s="1">
        <v>1065</v>
      </c>
      <c r="J18" s="7">
        <f t="shared" si="0"/>
        <v>0.21515151515151515</v>
      </c>
    </row>
    <row r="19" spans="2:10" x14ac:dyDescent="0.3">
      <c r="B19" s="4">
        <v>45078</v>
      </c>
      <c r="C19" t="s">
        <v>88</v>
      </c>
      <c r="D19" t="s">
        <v>122</v>
      </c>
      <c r="E19" t="s">
        <v>104</v>
      </c>
      <c r="F19" t="s">
        <v>105</v>
      </c>
      <c r="G19" t="s">
        <v>51</v>
      </c>
      <c r="H19" s="1">
        <v>4750</v>
      </c>
      <c r="I19" s="1">
        <v>810</v>
      </c>
      <c r="J19" s="7">
        <f t="shared" si="0"/>
        <v>0.17052631578947369</v>
      </c>
    </row>
    <row r="20" spans="2:10" x14ac:dyDescent="0.3">
      <c r="B20" s="4">
        <v>45078</v>
      </c>
      <c r="C20" t="s">
        <v>89</v>
      </c>
      <c r="D20" t="s">
        <v>123</v>
      </c>
      <c r="E20" t="s">
        <v>104</v>
      </c>
      <c r="F20" t="s">
        <v>105</v>
      </c>
      <c r="G20" t="s">
        <v>51</v>
      </c>
      <c r="H20" s="1">
        <v>7320</v>
      </c>
      <c r="I20" s="1">
        <v>933</v>
      </c>
      <c r="J20" s="7">
        <f t="shared" si="0"/>
        <v>0.12745901639344262</v>
      </c>
    </row>
    <row r="21" spans="2:10" x14ac:dyDescent="0.3">
      <c r="B21" s="4">
        <v>45078</v>
      </c>
      <c r="C21" t="s">
        <v>90</v>
      </c>
      <c r="D21" t="s">
        <v>124</v>
      </c>
      <c r="E21" t="s">
        <v>106</v>
      </c>
      <c r="F21" t="s">
        <v>107</v>
      </c>
      <c r="G21" t="s">
        <v>51</v>
      </c>
      <c r="H21" s="1">
        <v>5087.5</v>
      </c>
      <c r="I21" s="1">
        <v>655</v>
      </c>
      <c r="J21" s="7">
        <f t="shared" si="0"/>
        <v>0.12874692874692875</v>
      </c>
    </row>
    <row r="22" spans="2:10" x14ac:dyDescent="0.3">
      <c r="B22" s="4">
        <v>45078</v>
      </c>
      <c r="C22" t="s">
        <v>91</v>
      </c>
      <c r="D22" t="s">
        <v>125</v>
      </c>
      <c r="E22" t="s">
        <v>106</v>
      </c>
      <c r="F22" t="s">
        <v>107</v>
      </c>
      <c r="G22" t="s">
        <v>51</v>
      </c>
      <c r="H22" s="1">
        <v>4500</v>
      </c>
      <c r="I22" s="1">
        <v>722</v>
      </c>
      <c r="J22" s="7">
        <f t="shared" si="0"/>
        <v>0.16044444444444445</v>
      </c>
    </row>
    <row r="23" spans="2:10" x14ac:dyDescent="0.3">
      <c r="B23" s="4">
        <v>45078</v>
      </c>
      <c r="C23" t="s">
        <v>92</v>
      </c>
      <c r="D23" t="s">
        <v>126</v>
      </c>
      <c r="E23" t="s">
        <v>106</v>
      </c>
      <c r="F23" t="s">
        <v>107</v>
      </c>
      <c r="G23" t="s">
        <v>48</v>
      </c>
      <c r="H23" s="1">
        <v>4250</v>
      </c>
      <c r="I23" s="1">
        <v>901</v>
      </c>
      <c r="J23" s="7">
        <f t="shared" si="0"/>
        <v>0.21199999999999999</v>
      </c>
    </row>
    <row r="24" spans="2:10" x14ac:dyDescent="0.3">
      <c r="B24" s="4">
        <v>45079</v>
      </c>
      <c r="C24" t="s">
        <v>93</v>
      </c>
      <c r="D24" t="s">
        <v>127</v>
      </c>
      <c r="E24" t="s">
        <v>106</v>
      </c>
      <c r="F24" t="s">
        <v>107</v>
      </c>
      <c r="G24" t="s">
        <v>49</v>
      </c>
      <c r="H24" s="1">
        <v>5250</v>
      </c>
      <c r="I24" s="1">
        <v>1349</v>
      </c>
      <c r="J24" s="7">
        <f t="shared" si="0"/>
        <v>0.25695238095238093</v>
      </c>
    </row>
    <row r="25" spans="2:10" x14ac:dyDescent="0.3">
      <c r="B25" s="4">
        <v>45079</v>
      </c>
      <c r="C25" t="s">
        <v>94</v>
      </c>
      <c r="D25" t="s">
        <v>128</v>
      </c>
      <c r="E25" t="s">
        <v>102</v>
      </c>
      <c r="F25" t="s">
        <v>103</v>
      </c>
      <c r="G25" t="s">
        <v>49</v>
      </c>
      <c r="H25" s="1">
        <v>6500</v>
      </c>
      <c r="I25" s="1">
        <v>1288</v>
      </c>
      <c r="J25" s="7">
        <f t="shared" si="0"/>
        <v>0.19815384615384615</v>
      </c>
    </row>
    <row r="26" spans="2:10" x14ac:dyDescent="0.3">
      <c r="B26" s="4">
        <v>45079</v>
      </c>
      <c r="C26" t="s">
        <v>95</v>
      </c>
      <c r="D26" t="s">
        <v>129</v>
      </c>
      <c r="E26" t="s">
        <v>102</v>
      </c>
      <c r="F26" t="s">
        <v>103</v>
      </c>
      <c r="G26" t="s">
        <v>49</v>
      </c>
      <c r="H26" s="1">
        <v>7500</v>
      </c>
      <c r="I26" s="1">
        <v>1664</v>
      </c>
      <c r="J26" s="7">
        <f t="shared" si="0"/>
        <v>0.22186666666666666</v>
      </c>
    </row>
    <row r="27" spans="2:10" x14ac:dyDescent="0.3">
      <c r="B27" s="4">
        <v>45079</v>
      </c>
      <c r="C27" t="s">
        <v>96</v>
      </c>
      <c r="D27" t="s">
        <v>130</v>
      </c>
      <c r="E27" t="s">
        <v>102</v>
      </c>
      <c r="F27" t="s">
        <v>103</v>
      </c>
      <c r="G27" t="s">
        <v>51</v>
      </c>
      <c r="H27" s="1">
        <v>5500</v>
      </c>
      <c r="I27" s="1">
        <v>1320</v>
      </c>
      <c r="J27" s="7">
        <f t="shared" si="0"/>
        <v>0.24</v>
      </c>
    </row>
    <row r="28" spans="2:10" x14ac:dyDescent="0.3">
      <c r="B28" s="4">
        <v>45079</v>
      </c>
      <c r="C28" t="s">
        <v>97</v>
      </c>
      <c r="D28" t="s">
        <v>131</v>
      </c>
      <c r="E28" t="s">
        <v>102</v>
      </c>
      <c r="F28" t="s">
        <v>103</v>
      </c>
      <c r="G28" t="s">
        <v>51</v>
      </c>
      <c r="H28" s="1">
        <v>4625</v>
      </c>
      <c r="I28" s="1">
        <v>1001</v>
      </c>
      <c r="J28" s="7">
        <f t="shared" si="0"/>
        <v>0.21643243243243243</v>
      </c>
    </row>
    <row r="29" spans="2:10" x14ac:dyDescent="0.3">
      <c r="B29" s="4">
        <v>45079</v>
      </c>
      <c r="C29" t="s">
        <v>98</v>
      </c>
      <c r="D29" t="s">
        <v>132</v>
      </c>
      <c r="E29" t="s">
        <v>102</v>
      </c>
      <c r="F29" t="s">
        <v>103</v>
      </c>
      <c r="G29" t="s">
        <v>51</v>
      </c>
      <c r="H29" s="1">
        <v>4500</v>
      </c>
      <c r="I29" s="1">
        <v>960</v>
      </c>
      <c r="J29" s="7">
        <f t="shared" si="0"/>
        <v>0.21333333333333335</v>
      </c>
    </row>
    <row r="30" spans="2:10" x14ac:dyDescent="0.3">
      <c r="B30" s="4">
        <v>45079</v>
      </c>
      <c r="C30" t="s">
        <v>99</v>
      </c>
      <c r="D30" t="s">
        <v>39</v>
      </c>
      <c r="E30" t="s">
        <v>102</v>
      </c>
      <c r="F30" t="s">
        <v>103</v>
      </c>
      <c r="G30" t="s">
        <v>48</v>
      </c>
      <c r="H30" s="1">
        <v>5400</v>
      </c>
      <c r="I30" s="1">
        <v>540</v>
      </c>
      <c r="J30" s="7">
        <f t="shared" si="0"/>
        <v>0.1</v>
      </c>
    </row>
    <row r="34" spans="8:8" x14ac:dyDescent="0.3">
      <c r="H34" s="1"/>
    </row>
    <row r="35" spans="8:8" x14ac:dyDescent="0.3">
      <c r="H35" s="1"/>
    </row>
    <row r="36" spans="8:8" x14ac:dyDescent="0.3">
      <c r="H36" s="1"/>
    </row>
    <row r="37" spans="8:8" x14ac:dyDescent="0.3">
      <c r="H37" s="1"/>
    </row>
    <row r="38" spans="8:8" x14ac:dyDescent="0.3">
      <c r="H38" s="1"/>
    </row>
    <row r="39" spans="8:8" x14ac:dyDescent="0.3">
      <c r="H39" s="1"/>
    </row>
    <row r="40" spans="8:8" x14ac:dyDescent="0.3">
      <c r="H40" s="1"/>
    </row>
    <row r="41" spans="8:8" x14ac:dyDescent="0.3">
      <c r="H41" s="1"/>
    </row>
    <row r="42" spans="8:8" x14ac:dyDescent="0.3">
      <c r="H4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205897-FEFE-4280-940A-D7EBB4B23478}">
  <dimension ref="A1:N29"/>
  <sheetViews>
    <sheetView topLeftCell="C1" workbookViewId="0">
      <selection activeCell="K22" sqref="K22"/>
    </sheetView>
  </sheetViews>
  <sheetFormatPr defaultRowHeight="15.6" x14ac:dyDescent="0.3"/>
  <cols>
    <col min="1" max="1" width="31.796875" bestFit="1" customWidth="1"/>
    <col min="2" max="2" width="18.5" bestFit="1" customWidth="1"/>
    <col min="13" max="13" width="12.296875" bestFit="1" customWidth="1"/>
    <col min="14" max="14" width="14.5" bestFit="1" customWidth="1"/>
    <col min="15" max="17" width="15.19921875" bestFit="1" customWidth="1"/>
    <col min="18" max="19" width="10.8984375" bestFit="1" customWidth="1"/>
  </cols>
  <sheetData>
    <row r="1" spans="1:14" x14ac:dyDescent="0.3">
      <c r="A1" s="8" t="s">
        <v>133</v>
      </c>
      <c r="B1" t="s">
        <v>136</v>
      </c>
    </row>
    <row r="2" spans="1:14" x14ac:dyDescent="0.3">
      <c r="A2" s="9" t="s">
        <v>72</v>
      </c>
      <c r="B2" s="10">
        <v>0.13288888888888889</v>
      </c>
    </row>
    <row r="3" spans="1:14" x14ac:dyDescent="0.3">
      <c r="A3" s="9" t="s">
        <v>90</v>
      </c>
      <c r="B3" s="10">
        <v>0.12874692874692875</v>
      </c>
      <c r="M3" s="8" t="s">
        <v>133</v>
      </c>
      <c r="N3" t="s">
        <v>139</v>
      </c>
    </row>
    <row r="4" spans="1:14" x14ac:dyDescent="0.3">
      <c r="A4" s="9" t="s">
        <v>80</v>
      </c>
      <c r="B4" s="10">
        <v>0.43444444444444447</v>
      </c>
      <c r="M4" s="9" t="s">
        <v>106</v>
      </c>
      <c r="N4" s="10">
        <v>8</v>
      </c>
    </row>
    <row r="5" spans="1:14" x14ac:dyDescent="0.3">
      <c r="A5" s="9" t="s">
        <v>89</v>
      </c>
      <c r="B5" s="10">
        <v>0.12745901639344262</v>
      </c>
      <c r="M5" s="9" t="s">
        <v>100</v>
      </c>
      <c r="N5" s="10">
        <v>7</v>
      </c>
    </row>
    <row r="6" spans="1:14" x14ac:dyDescent="0.3">
      <c r="A6" s="9" t="s">
        <v>88</v>
      </c>
      <c r="B6" s="10">
        <v>0.17052631578947369</v>
      </c>
      <c r="M6" s="9" t="s">
        <v>104</v>
      </c>
      <c r="N6" s="10">
        <v>5</v>
      </c>
    </row>
    <row r="7" spans="1:14" x14ac:dyDescent="0.3">
      <c r="A7" s="9" t="s">
        <v>79</v>
      </c>
      <c r="B7" s="10">
        <v>0.53815789473684206</v>
      </c>
      <c r="M7" s="9" t="s">
        <v>102</v>
      </c>
      <c r="N7" s="10">
        <v>8</v>
      </c>
    </row>
    <row r="8" spans="1:14" x14ac:dyDescent="0.3">
      <c r="A8" s="9" t="s">
        <v>94</v>
      </c>
      <c r="B8" s="10">
        <v>0.19815384615384615</v>
      </c>
      <c r="M8" s="9" t="s">
        <v>134</v>
      </c>
      <c r="N8" s="10"/>
    </row>
    <row r="9" spans="1:14" x14ac:dyDescent="0.3">
      <c r="A9" s="9" t="s">
        <v>83</v>
      </c>
      <c r="B9" s="10">
        <v>0.16633333333333333</v>
      </c>
      <c r="M9" s="9" t="s">
        <v>135</v>
      </c>
      <c r="N9" s="10">
        <v>28</v>
      </c>
    </row>
    <row r="10" spans="1:14" x14ac:dyDescent="0.3">
      <c r="A10" s="9" t="s">
        <v>95</v>
      </c>
      <c r="B10" s="10">
        <v>0.22186666666666666</v>
      </c>
    </row>
    <row r="11" spans="1:14" x14ac:dyDescent="0.3">
      <c r="A11" s="9" t="s">
        <v>97</v>
      </c>
      <c r="B11" s="10">
        <v>0.21643243243243243</v>
      </c>
    </row>
    <row r="12" spans="1:14" x14ac:dyDescent="0.3">
      <c r="A12" s="9" t="s">
        <v>98</v>
      </c>
      <c r="B12" s="10">
        <v>0.21333333333333335</v>
      </c>
    </row>
    <row r="13" spans="1:14" x14ac:dyDescent="0.3">
      <c r="A13" s="9" t="s">
        <v>92</v>
      </c>
      <c r="B13" s="10">
        <v>0.21199999999999999</v>
      </c>
    </row>
    <row r="14" spans="1:14" x14ac:dyDescent="0.3">
      <c r="A14" s="9" t="s">
        <v>91</v>
      </c>
      <c r="B14" s="10">
        <v>0.16044444444444445</v>
      </c>
    </row>
    <row r="15" spans="1:14" x14ac:dyDescent="0.3">
      <c r="A15" s="9" t="s">
        <v>96</v>
      </c>
      <c r="B15" s="10">
        <v>0.24</v>
      </c>
    </row>
    <row r="16" spans="1:14" x14ac:dyDescent="0.3">
      <c r="A16" s="9" t="s">
        <v>77</v>
      </c>
      <c r="B16" s="10">
        <v>8.9180327868852466E-2</v>
      </c>
    </row>
    <row r="17" spans="1:2" x14ac:dyDescent="0.3">
      <c r="A17" s="9" t="s">
        <v>99</v>
      </c>
      <c r="B17" s="10">
        <v>0.1</v>
      </c>
    </row>
    <row r="18" spans="1:2" x14ac:dyDescent="0.3">
      <c r="A18" s="9" t="s">
        <v>84</v>
      </c>
      <c r="B18" s="10">
        <v>0.17333333333333334</v>
      </c>
    </row>
    <row r="19" spans="1:2" x14ac:dyDescent="0.3">
      <c r="A19" s="9" t="s">
        <v>93</v>
      </c>
      <c r="B19" s="10">
        <v>0.25695238095238093</v>
      </c>
    </row>
    <row r="20" spans="1:2" x14ac:dyDescent="0.3">
      <c r="A20" s="9" t="s">
        <v>78</v>
      </c>
      <c r="B20" s="10">
        <v>0.14486486486486486</v>
      </c>
    </row>
    <row r="21" spans="1:2" x14ac:dyDescent="0.3">
      <c r="A21" s="9" t="s">
        <v>74</v>
      </c>
      <c r="B21" s="10">
        <v>0.2717845117845118</v>
      </c>
    </row>
    <row r="22" spans="1:2" x14ac:dyDescent="0.3">
      <c r="A22" s="9" t="s">
        <v>82</v>
      </c>
      <c r="B22" s="10">
        <v>0.30210526315789471</v>
      </c>
    </row>
    <row r="23" spans="1:2" x14ac:dyDescent="0.3">
      <c r="A23" s="9" t="s">
        <v>73</v>
      </c>
      <c r="B23" s="10">
        <v>0.27500000000000002</v>
      </c>
    </row>
    <row r="24" spans="1:2" x14ac:dyDescent="0.3">
      <c r="A24" s="9" t="s">
        <v>76</v>
      </c>
      <c r="B24" s="10">
        <v>0.1368</v>
      </c>
    </row>
    <row r="25" spans="1:2" x14ac:dyDescent="0.3">
      <c r="A25" s="9" t="s">
        <v>87</v>
      </c>
      <c r="B25" s="10">
        <v>0.21515151515151515</v>
      </c>
    </row>
    <row r="26" spans="1:2" x14ac:dyDescent="0.3">
      <c r="A26" s="9" t="s">
        <v>86</v>
      </c>
      <c r="B26" s="10">
        <v>0.32915824915824915</v>
      </c>
    </row>
    <row r="27" spans="1:2" x14ac:dyDescent="0.3">
      <c r="A27" s="9" t="s">
        <v>81</v>
      </c>
      <c r="B27" s="10">
        <v>0.23921568627450981</v>
      </c>
    </row>
    <row r="28" spans="1:2" x14ac:dyDescent="0.3">
      <c r="A28" s="9" t="s">
        <v>134</v>
      </c>
      <c r="B28" s="10"/>
    </row>
    <row r="29" spans="1:2" x14ac:dyDescent="0.3">
      <c r="A29" s="9" t="s">
        <v>135</v>
      </c>
      <c r="B29" s="10">
        <v>5.6943336779101887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26323-E564-428A-9871-520BFCF34028}">
  <dimension ref="A2:B34"/>
  <sheetViews>
    <sheetView tabSelected="1" workbookViewId="0">
      <selection activeCell="N4" sqref="N4"/>
    </sheetView>
  </sheetViews>
  <sheetFormatPr defaultRowHeight="15.6" x14ac:dyDescent="0.3"/>
  <cols>
    <col min="1" max="1" width="31.796875" bestFit="1" customWidth="1"/>
    <col min="2" max="2" width="11.8984375" bestFit="1" customWidth="1"/>
    <col min="3" max="3" width="13" bestFit="1" customWidth="1"/>
  </cols>
  <sheetData>
    <row r="2" spans="1:2" x14ac:dyDescent="0.3">
      <c r="A2" s="8" t="s">
        <v>6</v>
      </c>
      <c r="B2" t="s">
        <v>137</v>
      </c>
    </row>
    <row r="4" spans="1:2" x14ac:dyDescent="0.3">
      <c r="A4" s="8" t="s">
        <v>133</v>
      </c>
      <c r="B4" t="s">
        <v>138</v>
      </c>
    </row>
    <row r="5" spans="1:2" x14ac:dyDescent="0.3">
      <c r="A5" s="9" t="s">
        <v>72</v>
      </c>
      <c r="B5" s="10">
        <v>598</v>
      </c>
    </row>
    <row r="6" spans="1:2" x14ac:dyDescent="0.3">
      <c r="A6" s="9" t="s">
        <v>90</v>
      </c>
      <c r="B6" s="10">
        <v>655</v>
      </c>
    </row>
    <row r="7" spans="1:2" x14ac:dyDescent="0.3">
      <c r="A7" s="9" t="s">
        <v>80</v>
      </c>
      <c r="B7" s="10">
        <v>1564</v>
      </c>
    </row>
    <row r="8" spans="1:2" x14ac:dyDescent="0.3">
      <c r="A8" s="9" t="s">
        <v>89</v>
      </c>
      <c r="B8" s="10">
        <v>933</v>
      </c>
    </row>
    <row r="9" spans="1:2" x14ac:dyDescent="0.3">
      <c r="A9" s="9" t="s">
        <v>88</v>
      </c>
      <c r="B9" s="10">
        <v>810</v>
      </c>
    </row>
    <row r="10" spans="1:2" x14ac:dyDescent="0.3">
      <c r="A10" s="9" t="s">
        <v>79</v>
      </c>
      <c r="B10" s="10">
        <v>2045</v>
      </c>
    </row>
    <row r="11" spans="1:2" x14ac:dyDescent="0.3">
      <c r="A11" s="9" t="s">
        <v>94</v>
      </c>
      <c r="B11" s="10">
        <v>1288</v>
      </c>
    </row>
    <row r="12" spans="1:2" x14ac:dyDescent="0.3">
      <c r="A12" s="9" t="s">
        <v>83</v>
      </c>
      <c r="B12" s="10">
        <v>998</v>
      </c>
    </row>
    <row r="13" spans="1:2" x14ac:dyDescent="0.3">
      <c r="A13" s="9" t="s">
        <v>95</v>
      </c>
      <c r="B13" s="10">
        <v>1664</v>
      </c>
    </row>
    <row r="14" spans="1:2" x14ac:dyDescent="0.3">
      <c r="A14" s="9" t="s">
        <v>85</v>
      </c>
      <c r="B14" s="10">
        <v>1044</v>
      </c>
    </row>
    <row r="15" spans="1:2" x14ac:dyDescent="0.3">
      <c r="A15" s="9" t="s">
        <v>97</v>
      </c>
      <c r="B15" s="10">
        <v>1001</v>
      </c>
    </row>
    <row r="16" spans="1:2" x14ac:dyDescent="0.3">
      <c r="A16" s="9" t="s">
        <v>98</v>
      </c>
      <c r="B16" s="10">
        <v>960</v>
      </c>
    </row>
    <row r="17" spans="1:2" x14ac:dyDescent="0.3">
      <c r="A17" s="9" t="s">
        <v>92</v>
      </c>
      <c r="B17" s="10">
        <v>901</v>
      </c>
    </row>
    <row r="18" spans="1:2" x14ac:dyDescent="0.3">
      <c r="A18" s="9" t="s">
        <v>91</v>
      </c>
      <c r="B18" s="10">
        <v>722</v>
      </c>
    </row>
    <row r="19" spans="1:2" x14ac:dyDescent="0.3">
      <c r="A19" s="9" t="s">
        <v>96</v>
      </c>
      <c r="B19" s="10">
        <v>1320</v>
      </c>
    </row>
    <row r="20" spans="1:2" x14ac:dyDescent="0.3">
      <c r="A20" s="9" t="s">
        <v>77</v>
      </c>
      <c r="B20" s="10">
        <v>544</v>
      </c>
    </row>
    <row r="21" spans="1:2" x14ac:dyDescent="0.3">
      <c r="A21" s="9" t="s">
        <v>99</v>
      </c>
      <c r="B21" s="10">
        <v>540</v>
      </c>
    </row>
    <row r="22" spans="1:2" x14ac:dyDescent="0.3">
      <c r="A22" s="9" t="s">
        <v>84</v>
      </c>
      <c r="B22" s="10">
        <v>780</v>
      </c>
    </row>
    <row r="23" spans="1:2" x14ac:dyDescent="0.3">
      <c r="A23" s="9" t="s">
        <v>93</v>
      </c>
      <c r="B23" s="10">
        <v>1349</v>
      </c>
    </row>
    <row r="24" spans="1:2" x14ac:dyDescent="0.3">
      <c r="A24" s="9" t="s">
        <v>78</v>
      </c>
      <c r="B24" s="10">
        <v>670</v>
      </c>
    </row>
    <row r="25" spans="1:2" x14ac:dyDescent="0.3">
      <c r="A25" s="9" t="s">
        <v>74</v>
      </c>
      <c r="B25" s="10">
        <v>1009</v>
      </c>
    </row>
    <row r="26" spans="1:2" x14ac:dyDescent="0.3">
      <c r="A26" s="9" t="s">
        <v>82</v>
      </c>
      <c r="B26" s="10">
        <v>1435</v>
      </c>
    </row>
    <row r="27" spans="1:2" x14ac:dyDescent="0.3">
      <c r="A27" s="9" t="s">
        <v>73</v>
      </c>
      <c r="B27" s="10">
        <v>1045</v>
      </c>
    </row>
    <row r="28" spans="1:2" x14ac:dyDescent="0.3">
      <c r="A28" s="9" t="s">
        <v>76</v>
      </c>
      <c r="B28" s="10">
        <v>684</v>
      </c>
    </row>
    <row r="29" spans="1:2" x14ac:dyDescent="0.3">
      <c r="A29" s="9" t="s">
        <v>87</v>
      </c>
      <c r="B29" s="10">
        <v>1065</v>
      </c>
    </row>
    <row r="30" spans="1:2" x14ac:dyDescent="0.3">
      <c r="A30" s="9" t="s">
        <v>75</v>
      </c>
      <c r="B30" s="10">
        <v>779</v>
      </c>
    </row>
    <row r="31" spans="1:2" x14ac:dyDescent="0.3">
      <c r="A31" s="9" t="s">
        <v>86</v>
      </c>
      <c r="B31" s="10">
        <v>1222</v>
      </c>
    </row>
    <row r="32" spans="1:2" x14ac:dyDescent="0.3">
      <c r="A32" s="9" t="s">
        <v>81</v>
      </c>
      <c r="B32" s="10">
        <v>1220</v>
      </c>
    </row>
    <row r="33" spans="1:2" x14ac:dyDescent="0.3">
      <c r="A33" s="9" t="s">
        <v>134</v>
      </c>
      <c r="B33" s="10"/>
    </row>
    <row r="34" spans="1:2" x14ac:dyDescent="0.3">
      <c r="A34" s="9" t="s">
        <v>135</v>
      </c>
      <c r="B34" s="10">
        <v>28845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cleaneddata</vt:lpstr>
      <vt:lpstr>ANALYSIS1</vt:lpstr>
      <vt:lpstr>ANALYSIS2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PRINCELA rajasekar</cp:lastModifiedBy>
  <dcterms:created xsi:type="dcterms:W3CDTF">2023-05-29T07:26:35Z</dcterms:created>
  <dcterms:modified xsi:type="dcterms:W3CDTF">2023-08-28T04:11:01Z</dcterms:modified>
</cp:coreProperties>
</file>