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SUS\Desktop\FILES\Data analysis\projects\Excel\"/>
    </mc:Choice>
  </mc:AlternateContent>
  <xr:revisionPtr revIDLastSave="0" documentId="13_ncr:1_{3CF5A372-CE6C-48F1-9320-C5058130A843}" xr6:coauthVersionLast="47" xr6:coauthVersionMax="47" xr10:uidLastSave="{00000000-0000-0000-0000-000000000000}"/>
  <bookViews>
    <workbookView xWindow="-108" yWindow="-108" windowWidth="23256" windowHeight="12456" activeTab="2" xr2:uid="{00000000-000D-0000-FFFF-FFFF00000000}"/>
  </bookViews>
  <sheets>
    <sheet name="dashboard" sheetId="4" r:id="rId1"/>
    <sheet name="working sheet" sheetId="2" r:id="rId2"/>
    <sheet name="pivot table" sheetId="6" r:id="rId3"/>
    <sheet name="bike_buyers" sheetId="1" r:id="rId4"/>
  </sheets>
  <definedNames>
    <definedName name="_xlnm._FilterDatabase" localSheetId="3"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<sst xmlns="http://schemas.openxmlformats.org/spreadsheetml/2006/main" count="16268" uniqueCount="53">
  <si>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</si>
  <si>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</si>
  <si>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</si>
  <si>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</si>
  <si>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</si>
  <si>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</si>
  <si>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</si>
  <si>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</si>
  <si>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</si>
  <si>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</si>
  <si>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</si>
  <si>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</si>
  <si>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</si>
  <si>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</si>
  <si>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</si>
  <si>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</si>
  <si>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</si>
  <si>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</si>
  <si>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</si>
  <si>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</si>
  <si>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</si>
  <si>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</si>
  <si>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</si>
  <si>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</si>
  <si>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</si>
  <si>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</si>
  <si>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</si>
  <si>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</si>
  <si>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</si>
  <si>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</si>
  <si>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</si>
  <si>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</si>
  <si>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</si>
  <si>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</si>
  <si>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</si>
  <si>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</si>
  <si>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</si>
  <si>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Single</t>
  </si>
  <si>
    <t>Married</t>
  </si>
  <si>
    <t>Female</t>
  </si>
  <si>
    <t>Male</t>
  </si>
  <si>
    <t>age bracket</t>
  </si>
  <si>
    <t>Row Labels</t>
  </si>
  <si>
    <t>Grand Total</t>
  </si>
  <si>
    <t>Average of Income</t>
  </si>
  <si>
    <t>Column Labels</t>
  </si>
  <si>
    <t>Count of Purchased Bike</t>
  </si>
  <si>
    <t>More than 10 miles</t>
  </si>
  <si>
    <t>Count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</si>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</sst>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1BD-4CE5-A2D0-25202A13DA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BD-4CE5-A2D0-25202A13DA9D}"/>
            </c:ext>
          </c:extLst>
        </c:ser>
        <c:dLbls>
          <c:showLegendKey val="0"/>
          <c:showVal val="0"/>
          <c:showCatName val="0"/>
          <c:showSerName val="0"/>
          <c:showPercent val="0"/>
          <c:showBubbleSize val="0"/>
        </c:dLbls>
        <c:gapWidth val="219"/>
        <c:overlap val="-27"/>
        <c:axId val="1109746815"/>
        <c:axId val="1109743935"/>
      </c:barChart>
      <c:catAx>
        <c:axId val="110974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43935"/>
        <c:crosses val="autoZero"/>
        <c:auto val="1"/>
        <c:lblAlgn val="ctr"/>
        <c:lblOffset val="100"/>
        <c:noMultiLvlLbl val="0"/>
      </c:catAx>
      <c:valAx>
        <c:axId val="110974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4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_(* #,##0_);_(* \(#,##0\);_(* "-"??_);_(@_)</c:formatCode>
                <c:ptCount val="5"/>
                <c:pt idx="0">
                  <c:v>116</c:v>
                </c:pt>
                <c:pt idx="1">
                  <c:v>69</c:v>
                </c:pt>
                <c:pt idx="2">
                  <c:v>54</c:v>
                </c:pt>
                <c:pt idx="3">
                  <c:v>73</c:v>
                </c:pt>
                <c:pt idx="4">
                  <c:v>56</c:v>
                </c:pt>
              </c:numCache>
            </c:numRef>
          </c:val>
          <c:smooth val="0"/>
          <c:extLst>
            <c:ext xmlns:c16="http://schemas.microsoft.com/office/drawing/2014/chart" uri="{C3380CC4-5D6E-409C-BE32-E72D297353CC}">
              <c16:uniqueId val="{00000000-A3F8-4E3B-9A2B-94B62E2C5EE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_(* #,##0_);_(* \(#,##0\);_(* "-"??_);_(@_)</c:formatCode>
                <c:ptCount val="5"/>
                <c:pt idx="0">
                  <c:v>119</c:v>
                </c:pt>
                <c:pt idx="1">
                  <c:v>53</c:v>
                </c:pt>
                <c:pt idx="2">
                  <c:v>63</c:v>
                </c:pt>
                <c:pt idx="3">
                  <c:v>37</c:v>
                </c:pt>
                <c:pt idx="4">
                  <c:v>15</c:v>
                </c:pt>
              </c:numCache>
            </c:numRef>
          </c:val>
          <c:smooth val="0"/>
          <c:extLst>
            <c:ext xmlns:c16="http://schemas.microsoft.com/office/drawing/2014/chart" uri="{C3380CC4-5D6E-409C-BE32-E72D297353CC}">
              <c16:uniqueId val="{00000001-A3F8-4E3B-9A2B-94B62E2C5EE3}"/>
            </c:ext>
          </c:extLst>
        </c:ser>
        <c:dLbls>
          <c:showLegendKey val="0"/>
          <c:showVal val="0"/>
          <c:showCatName val="0"/>
          <c:showSerName val="0"/>
          <c:showPercent val="0"/>
          <c:showBubbleSize val="0"/>
        </c:dLbls>
        <c:smooth val="0"/>
        <c:axId val="1145933263"/>
        <c:axId val="1145932303"/>
      </c:lineChart>
      <c:catAx>
        <c:axId val="114593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32303"/>
        <c:crosses val="autoZero"/>
        <c:auto val="1"/>
        <c:lblAlgn val="ctr"/>
        <c:lblOffset val="100"/>
        <c:noMultiLvlLbl val="0"/>
      </c:catAx>
      <c:valAx>
        <c:axId val="11459323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3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50882502019942E-2"/>
          <c:y val="0.29163860286694931"/>
          <c:w val="0.81273241896388193"/>
          <c:h val="0.37921865536038762"/>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B976-4C9C-ACB0-C7E33D883D7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B976-4C9C-ACB0-C7E33D883D7D}"/>
            </c:ext>
          </c:extLst>
        </c:ser>
        <c:dLbls>
          <c:showLegendKey val="0"/>
          <c:showVal val="0"/>
          <c:showCatName val="0"/>
          <c:showSerName val="0"/>
          <c:showPercent val="0"/>
          <c:showBubbleSize val="0"/>
        </c:dLbls>
        <c:marker val="1"/>
        <c:smooth val="0"/>
        <c:axId val="978259791"/>
        <c:axId val="978260271"/>
      </c:lineChart>
      <c:catAx>
        <c:axId val="97825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60271"/>
        <c:crosses val="autoZero"/>
        <c:auto val="1"/>
        <c:lblAlgn val="ctr"/>
        <c:lblOffset val="100"/>
        <c:noMultiLvlLbl val="0"/>
      </c:catAx>
      <c:valAx>
        <c:axId val="97826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5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C63-43E1-ADF1-85EE28976C9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C63-43E1-ADF1-85EE28976C9E}"/>
            </c:ext>
          </c:extLst>
        </c:ser>
        <c:dLbls>
          <c:dLblPos val="outEnd"/>
          <c:showLegendKey val="0"/>
          <c:showVal val="1"/>
          <c:showCatName val="0"/>
          <c:showSerName val="0"/>
          <c:showPercent val="0"/>
          <c:showBubbleSize val="0"/>
        </c:dLbls>
        <c:gapWidth val="219"/>
        <c:overlap val="-27"/>
        <c:axId val="1109746815"/>
        <c:axId val="1109743935"/>
      </c:barChart>
      <c:catAx>
        <c:axId val="110974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43935"/>
        <c:crosses val="autoZero"/>
        <c:auto val="1"/>
        <c:lblAlgn val="ctr"/>
        <c:lblOffset val="100"/>
        <c:noMultiLvlLbl val="0"/>
      </c:catAx>
      <c:valAx>
        <c:axId val="110974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4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_(* #,##0_);_(* \(#,##0\);_(* "-"??_);_(@_)</c:formatCode>
                <c:ptCount val="5"/>
                <c:pt idx="0">
                  <c:v>116</c:v>
                </c:pt>
                <c:pt idx="1">
                  <c:v>69</c:v>
                </c:pt>
                <c:pt idx="2">
                  <c:v>54</c:v>
                </c:pt>
                <c:pt idx="3">
                  <c:v>73</c:v>
                </c:pt>
                <c:pt idx="4">
                  <c:v>56</c:v>
                </c:pt>
              </c:numCache>
            </c:numRef>
          </c:val>
          <c:smooth val="0"/>
          <c:extLst>
            <c:ext xmlns:c16="http://schemas.microsoft.com/office/drawing/2014/chart" uri="{C3380CC4-5D6E-409C-BE32-E72D297353CC}">
              <c16:uniqueId val="{00000000-9868-40A8-BBF9-C6030C74E69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_(* #,##0_);_(* \(#,##0\);_(* "-"??_);_(@_)</c:formatCode>
                <c:ptCount val="5"/>
                <c:pt idx="0">
                  <c:v>119</c:v>
                </c:pt>
                <c:pt idx="1">
                  <c:v>53</c:v>
                </c:pt>
                <c:pt idx="2">
                  <c:v>63</c:v>
                </c:pt>
                <c:pt idx="3">
                  <c:v>37</c:v>
                </c:pt>
                <c:pt idx="4">
                  <c:v>15</c:v>
                </c:pt>
              </c:numCache>
            </c:numRef>
          </c:val>
          <c:smooth val="0"/>
          <c:extLst>
            <c:ext xmlns:c16="http://schemas.microsoft.com/office/drawing/2014/chart" uri="{C3380CC4-5D6E-409C-BE32-E72D297353CC}">
              <c16:uniqueId val="{00000001-9868-40A8-BBF9-C6030C74E69C}"/>
            </c:ext>
          </c:extLst>
        </c:ser>
        <c:dLbls>
          <c:showLegendKey val="0"/>
          <c:showVal val="0"/>
          <c:showCatName val="0"/>
          <c:showSerName val="0"/>
          <c:showPercent val="0"/>
          <c:showBubbleSize val="0"/>
        </c:dLbls>
        <c:smooth val="0"/>
        <c:axId val="1145933263"/>
        <c:axId val="1145932303"/>
      </c:lineChart>
      <c:catAx>
        <c:axId val="114593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32303"/>
        <c:crosses val="autoZero"/>
        <c:auto val="1"/>
        <c:lblAlgn val="ctr"/>
        <c:lblOffset val="100"/>
        <c:noMultiLvlLbl val="0"/>
      </c:catAx>
      <c:valAx>
        <c:axId val="11459323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93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CA83-473D-B52C-DAA13AF8875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CA83-473D-B52C-DAA13AF88757}"/>
            </c:ext>
          </c:extLst>
        </c:ser>
        <c:dLbls>
          <c:showLegendKey val="0"/>
          <c:showVal val="0"/>
          <c:showCatName val="0"/>
          <c:showSerName val="0"/>
          <c:showPercent val="0"/>
          <c:showBubbleSize val="0"/>
        </c:dLbls>
        <c:marker val="1"/>
        <c:smooth val="0"/>
        <c:axId val="978259791"/>
        <c:axId val="978260271"/>
      </c:lineChart>
      <c:catAx>
        <c:axId val="97825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60271"/>
        <c:crosses val="autoZero"/>
        <c:auto val="1"/>
        <c:lblAlgn val="ctr"/>
        <c:lblOffset val="100"/>
        <c:noMultiLvlLbl val="0"/>
      </c:catAx>
      <c:valAx>
        <c:axId val="97826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5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17721</xdr:colOff>
      <xdr:row>4</xdr:row>
      <xdr:rowOff>76200</xdr:rowOff>
    </xdr:from>
    <xdr:to>
      <xdr:col>9</xdr:col>
      <xdr:colOff>167110</xdr:colOff>
      <xdr:row>18</xdr:row>
      <xdr:rowOff>70884</xdr:rowOff>
    </xdr:to>
    <xdr:graphicFrame macro="">
      <xdr:nvGraphicFramePr>
        <xdr:cNvPr id="2" name="Chart 1">
          <a:extLst>
            <a:ext uri="{FF2B5EF4-FFF2-40B4-BE49-F238E27FC236}">
              <a16:creationId xmlns:a16="http://schemas.microsoft.com/office/drawing/2014/main" id="{47035919-54AA-4C24-9C89-5E5A6B821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239232</xdr:colOff>
      <xdr:row>4</xdr:row>
      <xdr:rowOff>87541</xdr:rowOff>
    </xdr:from>
    <xdr:to>
      <xdr:col>14</xdr:col>
      <xdr:colOff>611371</xdr:colOff>
      <xdr:row>18</xdr:row>
      <xdr:rowOff>97465</xdr:rowOff>
    </xdr:to>
    <xdr:graphicFrame macro="">
      <xdr:nvGraphicFramePr>
        <xdr:cNvPr id="3" name="Chart 2">
          <a:extLst>
            <a:ext uri="{FF2B5EF4-FFF2-40B4-BE49-F238E27FC236}">
              <a16:creationId xmlns:a16="http://schemas.microsoft.com/office/drawing/2014/main" id="{ED85EAAB-0064-40AE-9FD0-A5757C39E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17721</xdr:colOff>
      <xdr:row>18</xdr:row>
      <xdr:rowOff>153463</xdr:rowOff>
    </xdr:from>
    <xdr:to>
      <xdr:col>15</xdr:col>
      <xdr:colOff>25341</xdr:colOff>
      <xdr:row>32</xdr:row>
      <xdr:rowOff>69643</xdr:rowOff>
    </xdr:to>
    <xdr:graphicFrame macro="">
      <xdr:nvGraphicFramePr>
        <xdr:cNvPr id="5" name="Chart 4">
          <a:extLst>
            <a:ext uri="{FF2B5EF4-FFF2-40B4-BE49-F238E27FC236}">
              <a16:creationId xmlns:a16="http://schemas.microsoft.com/office/drawing/2014/main" id="{E858CA03-0BBB-4880-A92B-0C7E355AB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2</xdr:col>
      <xdr:colOff>487326</xdr:colOff>
      <xdr:row>8</xdr:row>
      <xdr:rowOff>137160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F7AE67D-68AA-6802-B831-B8403562F4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1900"/>
              <a:ext cx="1710070" cy="87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18962</xdr:colOff>
      <xdr:row>15</xdr:row>
      <xdr:rowOff>133261</xdr:rowOff>
    </xdr:from>
    <xdr:to>
      <xdr:col>2</xdr:col>
      <xdr:colOff>522768</xdr:colOff>
      <xdr:row>25</xdr:row>
      <xdr:rowOff>8861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19A6C89-2182-F135-7B99-4F32E3E668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962" y="2924308"/>
              <a:ext cx="1726550" cy="1736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161438</xdr:rowOff>
    </xdr:from>
    <xdr:to>
      <xdr:col>2</xdr:col>
      <xdr:colOff>496186</xdr:colOff>
      <xdr:row>15</xdr:row>
      <xdr:rowOff>53162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F95CB20-FC0F-9152-3CFF-8ED85DB879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49996"/>
              <a:ext cx="1718930" cy="1194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335280</xdr:colOff>
      <xdr:row>0</xdr:row>
      <xdr:rowOff>0</xdr:rowOff>
    </xdr:from>
    <xdr:to>
      <xdr:col>12</xdr:col>
      <xdr:colOff>30480</xdr:colOff>
      <xdr:row>15</xdr:row>
      <xdr:rowOff>0</xdr:rowOff>
    </xdr:to>
    <xdr:graphicFrame macro="">
      <xdr:nvGraphicFramePr>
        <xdr:cNvPr id="2" name="Chart 1">
          <a:extLst>
            <a:ext uri="{FF2B5EF4-FFF2-40B4-BE49-F238E27FC236}">
              <a16:creationId xmlns:a16="http://schemas.microsoft.com/office/drawing/2014/main" id="{5EDA185E-BABA-CB63-9B8B-3FF68987E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16</xdr:row>
      <xdr:rowOff>26670</xdr:rowOff>
    </xdr:from>
    <xdr:to>
      <xdr:col>10</xdr:col>
      <xdr:colOff>922020</xdr:colOff>
      <xdr:row>31</xdr:row>
      <xdr:rowOff>26670</xdr:rowOff>
    </xdr:to>
    <xdr:graphicFrame macro="">
      <xdr:nvGraphicFramePr>
        <xdr:cNvPr id="3" name="Chart 2">
          <a:extLst>
            <a:ext uri="{FF2B5EF4-FFF2-40B4-BE49-F238E27FC236}">
              <a16:creationId xmlns:a16="http://schemas.microsoft.com/office/drawing/2014/main" id="{49D1C131-933C-E7B2-2C18-CFFA41AD9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32</xdr:row>
      <xdr:rowOff>140970</xdr:rowOff>
    </xdr:from>
    <xdr:to>
      <xdr:col>10</xdr:col>
      <xdr:colOff>906780</xdr:colOff>
      <xdr:row>47</xdr:row>
      <xdr:rowOff>140970</xdr:rowOff>
    </xdr:to>
    <xdr:graphicFrame macro="">
      <xdr:nvGraphicFramePr>
        <xdr:cNvPr id="4" name="Chart 3">
          <a:extLst>
            <a:ext uri="{FF2B5EF4-FFF2-40B4-BE49-F238E27FC236}">
              <a16:creationId xmlns:a16="http://schemas.microsoft.com/office/drawing/2014/main" id="{84161005-9814-5CB7-AAEE-38779D39F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25.797208217591" createdVersion="8" refreshedVersion="8" minRefreshableVersion="3" recordCount="1000" xr:uid="{FC94FCBE-2701-4531-AEFC-FD4480B2C7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abov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89266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908A1-B074-45C4-90F1-DE3650BA9F4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635E4E-8813-40F6-82EE-5C0A10B942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h="1"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2"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944B7A-05AF-4E67-A2F4-A6ED3C8860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6EB3FF-7B40-4B49-9A9E-92CAD77D69F6}" sourceName="Marital Status">
  <pivotTables>
    <pivotTable tabId="6" name="PivotTable3"/>
    <pivotTable tabId="6" name="PivotTable4"/>
    <pivotTable tabId="6" name="PivotTable5"/>
  </pivotTables>
  <data>
    <tabular pivotCacheId="8892668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BF2F4A-F2CD-4DE8-9F67-3CAB5AEEEC29}" sourceName="Education">
  <pivotTables>
    <pivotTable tabId="6" name="PivotTable4"/>
  </pivotTables>
  <data>
    <tabular pivotCacheId="889266853">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E9D514-216E-433A-BA5C-93907D7C353B}" sourceName="Region">
  <pivotTables>
    <pivotTable tabId="6" name="PivotTable4"/>
  </pivotTables>
  <data>
    <tabular pivotCacheId="889266853">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E03514-FFCA-4086-81F5-97B9B832AB16}" cache="Slicer_Marital_Status" caption="Marital Status" rowHeight="234950"/>
  <slicer name="Education" xr10:uid="{11510D6F-C8B3-4BE6-9BD3-8700B9C524E5}" cache="Slicer_Education" caption="Education" rowHeight="234950"/>
  <slicer name="Region" xr10:uid="{A8B9C149-B2F1-426A-ABFD-5F3075F4D52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70175-D59F-4CA3-901C-BEC2B8052B84}">
  <dimension ref="A1:O4"/>
  <sheetViews>
    <sheetView showGridLines="0" zoomScale="70" workbookViewId="0">
      <selection activeCell="S14" sqref="S14"/>
    </sheetView>
  </sheetViews>
  <sheetFormatPr defaultRowHeight="14.4" x14ac:dyDescent="0.3"/>
  <sheetData>
    <row r="1" spans="1:15" ht="14.4" customHeight="1" x14ac:dyDescent="0.3">
      <c r="A1" s="7" t="s">
        <v>52</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9C7C-5671-4025-BF8A-B71F892E923C}">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38</v>
      </c>
      <c r="C2" t="s">
        <v>39</v>
      </c>
      <c r="D2" s="3">
        <v>40000</v>
      </c>
      <c r="E2">
        <v>1</v>
      </c>
      <c r="F2" t="s">
        <v>13</v>
      </c>
      <c r="G2" t="s">
        <v>14</v>
      </c>
      <c r="H2" t="s">
        <v>15</v>
      </c>
      <c r="I2">
        <v>0</v>
      </c>
      <c r="J2" t="s">
        <v>16</v>
      </c>
      <c r="K2" t="s">
        <v>17</v>
      </c>
      <c r="L2">
        <v>42</v>
      </c>
      <c r="M2" t="str">
        <f>IF(L2&gt;52, "old", IF(L2&gt;=31,"Middle age",IF(L2&lt;31,"Adolescent","invalid")))</f>
        <v>Middle age</v>
      </c>
      <c r="N2" t="s">
        <v>18</v>
      </c>
    </row>
    <row r="3" spans="1:14" x14ac:dyDescent="0.3">
      <c r="A3">
        <v>24107</v>
      </c>
      <c r="B3" t="s">
        <v>38</v>
      </c>
      <c r="C3" t="s">
        <v>40</v>
      </c>
      <c r="D3" s="3">
        <v>30000</v>
      </c>
      <c r="E3">
        <v>3</v>
      </c>
      <c r="F3" t="s">
        <v>19</v>
      </c>
      <c r="G3" t="s">
        <v>20</v>
      </c>
      <c r="H3" t="s">
        <v>15</v>
      </c>
      <c r="I3">
        <v>1</v>
      </c>
      <c r="J3" t="s">
        <v>16</v>
      </c>
      <c r="K3" t="s">
        <v>17</v>
      </c>
      <c r="L3">
        <v>43</v>
      </c>
      <c r="M3" t="str">
        <f t="shared" ref="M3:M66" si="0">IF(L3&gt;52, "old", IF(L3&gt;=31,"Middle age",IF(L3&lt;31,"Adolescent","invalid")))</f>
        <v>Middle age</v>
      </c>
      <c r="N3" t="s">
        <v>18</v>
      </c>
    </row>
    <row r="4" spans="1:14" x14ac:dyDescent="0.3">
      <c r="A4">
        <v>14177</v>
      </c>
      <c r="B4" t="s">
        <v>38</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38</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38</v>
      </c>
      <c r="C9" t="s">
        <v>40</v>
      </c>
      <c r="D9" s="3">
        <v>40000</v>
      </c>
      <c r="E9">
        <v>1</v>
      </c>
      <c r="F9" t="s">
        <v>13</v>
      </c>
      <c r="G9" t="s">
        <v>14</v>
      </c>
      <c r="H9" t="s">
        <v>15</v>
      </c>
      <c r="I9">
        <v>0</v>
      </c>
      <c r="J9" t="s">
        <v>16</v>
      </c>
      <c r="K9" t="s">
        <v>17</v>
      </c>
      <c r="L9">
        <v>43</v>
      </c>
      <c r="M9" t="str">
        <f t="shared" si="0"/>
        <v>Middle age</v>
      </c>
      <c r="N9" t="s">
        <v>15</v>
      </c>
    </row>
    <row r="10" spans="1:14" x14ac:dyDescent="0.3">
      <c r="A10">
        <v>22155</v>
      </c>
      <c r="B10" t="s">
        <v>38</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38</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40</v>
      </c>
      <c r="D57" s="3">
        <v>80000</v>
      </c>
      <c r="E57">
        <v>4</v>
      </c>
      <c r="F57" t="s">
        <v>27</v>
      </c>
      <c r="G57" t="s">
        <v>21</v>
      </c>
      <c r="H57" t="s">
        <v>15</v>
      </c>
      <c r="I57">
        <v>2</v>
      </c>
      <c r="J57" t="s">
        <v>47</v>
      </c>
      <c r="K57" t="s">
        <v>17</v>
      </c>
      <c r="L57">
        <v>54</v>
      </c>
      <c r="M57" t="str">
        <f t="shared" si="0"/>
        <v>old</v>
      </c>
      <c r="N57" t="s">
        <v>18</v>
      </c>
    </row>
    <row r="58" spans="1:14" x14ac:dyDescent="0.3">
      <c r="A58">
        <v>12808</v>
      </c>
      <c r="B58" t="s">
        <v>38</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IF(L67&gt;52, "old", IF(L67&gt;=31,"Middle age",IF(L67&lt;31,"Adolescent","invalid")))</f>
        <v>old</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38</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38</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IF(L131&gt;52, "old", IF(L131&gt;=31,"Middle age",IF(L131&lt;31,"Adolescent","invalid")))</f>
        <v>Middle age</v>
      </c>
      <c r="N131" t="s">
        <v>15</v>
      </c>
    </row>
    <row r="132" spans="1:14" x14ac:dyDescent="0.3">
      <c r="A132">
        <v>12993</v>
      </c>
      <c r="B132" t="s">
        <v>38</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38</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38</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38</v>
      </c>
      <c r="C195" t="s">
        <v>39</v>
      </c>
      <c r="D195" s="3">
        <v>70000</v>
      </c>
      <c r="E195">
        <v>5</v>
      </c>
      <c r="F195" t="s">
        <v>13</v>
      </c>
      <c r="G195" t="s">
        <v>21</v>
      </c>
      <c r="H195" t="s">
        <v>15</v>
      </c>
      <c r="I195">
        <v>4</v>
      </c>
      <c r="J195" t="s">
        <v>47</v>
      </c>
      <c r="K195" t="s">
        <v>24</v>
      </c>
      <c r="L195">
        <v>41</v>
      </c>
      <c r="M195" t="str">
        <f t="shared" ref="M195:M258" si="3">IF(L195&gt;52,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38</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38</v>
      </c>
      <c r="C218" t="s">
        <v>40</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38</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38</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IF(L259&gt;52,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38</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38</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40</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40</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IF(L323&gt;52,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38</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38</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40</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38</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IF(L387&gt;52,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40</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38</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38</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IF(L451&gt;52,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38</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38</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IF(L515&gt;52, "old", IF(L515&gt;=31,"Middle age",IF(L515&lt;31,"Adolescent","invalid")))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38</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38</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38</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38</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40</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38</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40</v>
      </c>
      <c r="D579" s="3">
        <v>120000</v>
      </c>
      <c r="E579">
        <v>1</v>
      </c>
      <c r="F579" t="s">
        <v>13</v>
      </c>
      <c r="G579" t="s">
        <v>28</v>
      </c>
      <c r="H579" t="s">
        <v>15</v>
      </c>
      <c r="I579">
        <v>4</v>
      </c>
      <c r="J579" t="s">
        <v>16</v>
      </c>
      <c r="K579" t="s">
        <v>32</v>
      </c>
      <c r="L579">
        <v>38</v>
      </c>
      <c r="M579" t="str">
        <f t="shared" ref="M579:M642" si="9">IF(L579&gt;52, "old", IF(L579&gt;=31,"Middle age",IF(L579&lt;31,"Adolescent","invalid")))</f>
        <v>Middle age</v>
      </c>
      <c r="N579" t="s">
        <v>18</v>
      </c>
    </row>
    <row r="580" spans="1:14" x14ac:dyDescent="0.3">
      <c r="A580">
        <v>15313</v>
      </c>
      <c r="B580" t="s">
        <v>38</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38</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38</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40</v>
      </c>
      <c r="D643" s="3">
        <v>50000</v>
      </c>
      <c r="E643">
        <v>4</v>
      </c>
      <c r="F643" t="s">
        <v>13</v>
      </c>
      <c r="G643" t="s">
        <v>28</v>
      </c>
      <c r="H643" t="s">
        <v>15</v>
      </c>
      <c r="I643">
        <v>2</v>
      </c>
      <c r="J643" t="s">
        <v>47</v>
      </c>
      <c r="K643" t="s">
        <v>32</v>
      </c>
      <c r="L643">
        <v>64</v>
      </c>
      <c r="M643" t="str">
        <f t="shared" ref="M643:M706" si="10">IF(L643&gt;52, "old", IF(L643&gt;=31,"Middle age",IF(L643&lt;31,"Adolescent","invalid")))</f>
        <v>old</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39</v>
      </c>
      <c r="D707" s="3">
        <v>70000</v>
      </c>
      <c r="E707">
        <v>4</v>
      </c>
      <c r="F707" t="s">
        <v>13</v>
      </c>
      <c r="G707" t="s">
        <v>28</v>
      </c>
      <c r="H707" t="s">
        <v>15</v>
      </c>
      <c r="I707">
        <v>1</v>
      </c>
      <c r="J707" t="s">
        <v>47</v>
      </c>
      <c r="K707" t="s">
        <v>32</v>
      </c>
      <c r="L707">
        <v>59</v>
      </c>
      <c r="M707" t="str">
        <f t="shared" ref="M707:M770" si="11">IF(L707&gt;52, "old",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38</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40</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38</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38</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38</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40</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38</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IF(L771&gt;52, "old", IF(L771&gt;=31,"Middle age",IF(L771&lt;31,"Adolescent","invalid")))</f>
        <v>Middle age</v>
      </c>
      <c r="N771" t="s">
        <v>18</v>
      </c>
    </row>
    <row r="772" spans="1:14" x14ac:dyDescent="0.3">
      <c r="A772">
        <v>17699</v>
      </c>
      <c r="B772" t="s">
        <v>38</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40</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38</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38</v>
      </c>
      <c r="C815" t="s">
        <v>39</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IF(L835&gt;52,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40</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38</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38</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38</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38</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40</v>
      </c>
      <c r="D899" s="3">
        <v>30000</v>
      </c>
      <c r="E899">
        <v>0</v>
      </c>
      <c r="F899" t="s">
        <v>29</v>
      </c>
      <c r="G899" t="s">
        <v>20</v>
      </c>
      <c r="H899" t="s">
        <v>18</v>
      </c>
      <c r="I899">
        <v>2</v>
      </c>
      <c r="J899" t="s">
        <v>16</v>
      </c>
      <c r="K899" t="s">
        <v>32</v>
      </c>
      <c r="L899">
        <v>28</v>
      </c>
      <c r="M899" t="str">
        <f t="shared" ref="M899:M962" si="14">IF(L899&gt;52, "old", IF(L899&gt;=31,"Middle age",IF(L899&lt;31,"Adolescent","invalid")))</f>
        <v>Adolescent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38</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38</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38</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40</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01" si="15">IF(L963&gt;52, "old", IF(L963&gt;=31,"Middle age",IF(L963&lt;31,"Adolescent","invalid")))</f>
        <v>old</v>
      </c>
      <c r="N963" t="s">
        <v>18</v>
      </c>
    </row>
    <row r="964" spans="1:14" x14ac:dyDescent="0.3">
      <c r="A964">
        <v>16813</v>
      </c>
      <c r="B964" t="s">
        <v>38</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40</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38</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38</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38</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38</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40</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old</v>
      </c>
      <c r="N1001" t="s">
        <v>15</v>
      </c>
    </row>
  </sheetData>
  <autoFilter ref="A1:N1001" xr:uid="{C6D99C7C-5671-4025-BF8A-B71F892E92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7699-4DD1-46CF-92C6-868982EB5F0B}">
  <dimension ref="A1:D39"/>
  <sheetViews>
    <sheetView tabSelected="1" workbookViewId="0">
      <selection activeCell="B14" sqref="B14"/>
    </sheetView>
  </sheetViews>
  <sheetFormatPr defaultRowHeight="14.4" x14ac:dyDescent="0.3"/>
  <cols>
    <col min="1" max="1" width="16.77734375" bestFit="1" customWidth="1"/>
    <col min="2" max="2" width="15.5546875" bestFit="1" customWidth="1"/>
    <col min="3" max="3" width="7.88671875" bestFit="1" customWidth="1"/>
    <col min="4" max="4" width="10.77734375" bestFit="1" customWidth="1"/>
    <col min="10" max="10" width="17" bestFit="1" customWidth="1"/>
    <col min="11" max="11" width="15.5546875" bestFit="1" customWidth="1"/>
    <col min="12" max="13" width="12" bestFit="1" customWidth="1"/>
  </cols>
  <sheetData>
    <row r="1" spans="1:4" x14ac:dyDescent="0.3">
      <c r="A1" s="4" t="s">
        <v>44</v>
      </c>
      <c r="B1" s="4" t="s">
        <v>45</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40</v>
      </c>
      <c r="B4" s="6">
        <v>56208.178438661707</v>
      </c>
      <c r="C4" s="6">
        <v>60123.966942148763</v>
      </c>
      <c r="D4" s="6">
        <v>58062.62230919765</v>
      </c>
    </row>
    <row r="5" spans="1:4" x14ac:dyDescent="0.3">
      <c r="A5" s="5" t="s">
        <v>43</v>
      </c>
      <c r="B5" s="6">
        <v>54874.759152215796</v>
      </c>
      <c r="C5" s="6">
        <v>57962.577962577961</v>
      </c>
      <c r="D5" s="6">
        <v>56360</v>
      </c>
    </row>
    <row r="18" spans="1:4" x14ac:dyDescent="0.3">
      <c r="A18" s="4" t="s">
        <v>48</v>
      </c>
      <c r="B18" s="4" t="s">
        <v>45</v>
      </c>
    </row>
    <row r="19" spans="1:4" x14ac:dyDescent="0.3">
      <c r="A19" s="4" t="s">
        <v>42</v>
      </c>
      <c r="B19" t="s">
        <v>18</v>
      </c>
      <c r="C19" t="s">
        <v>15</v>
      </c>
      <c r="D19" t="s">
        <v>43</v>
      </c>
    </row>
    <row r="20" spans="1:4" x14ac:dyDescent="0.3">
      <c r="A20" s="5" t="s">
        <v>16</v>
      </c>
      <c r="B20" s="6">
        <v>116</v>
      </c>
      <c r="C20" s="6">
        <v>119</v>
      </c>
      <c r="D20" s="6">
        <v>235</v>
      </c>
    </row>
    <row r="21" spans="1:4" x14ac:dyDescent="0.3">
      <c r="A21" s="5" t="s">
        <v>26</v>
      </c>
      <c r="B21" s="6">
        <v>69</v>
      </c>
      <c r="C21" s="6">
        <v>53</v>
      </c>
      <c r="D21" s="6">
        <v>122</v>
      </c>
    </row>
    <row r="22" spans="1:4" x14ac:dyDescent="0.3">
      <c r="A22" s="5" t="s">
        <v>22</v>
      </c>
      <c r="B22" s="6">
        <v>54</v>
      </c>
      <c r="C22" s="6">
        <v>63</v>
      </c>
      <c r="D22" s="6">
        <v>117</v>
      </c>
    </row>
    <row r="23" spans="1:4" x14ac:dyDescent="0.3">
      <c r="A23" s="5" t="s">
        <v>23</v>
      </c>
      <c r="B23" s="6">
        <v>73</v>
      </c>
      <c r="C23" s="6">
        <v>37</v>
      </c>
      <c r="D23" s="6">
        <v>110</v>
      </c>
    </row>
    <row r="24" spans="1:4" x14ac:dyDescent="0.3">
      <c r="A24" s="5" t="s">
        <v>47</v>
      </c>
      <c r="B24" s="6">
        <v>56</v>
      </c>
      <c r="C24" s="6">
        <v>15</v>
      </c>
      <c r="D24" s="6">
        <v>71</v>
      </c>
    </row>
    <row r="25" spans="1:4" x14ac:dyDescent="0.3">
      <c r="A25" s="5" t="s">
        <v>43</v>
      </c>
      <c r="B25" s="6">
        <v>368</v>
      </c>
      <c r="C25" s="6">
        <v>287</v>
      </c>
      <c r="D25" s="6">
        <v>655</v>
      </c>
    </row>
    <row r="34" spans="1:4" x14ac:dyDescent="0.3">
      <c r="A34" s="4" t="s">
        <v>46</v>
      </c>
      <c r="B34" s="4" t="s">
        <v>45</v>
      </c>
    </row>
    <row r="35" spans="1:4" x14ac:dyDescent="0.3">
      <c r="A35" s="4" t="s">
        <v>42</v>
      </c>
      <c r="B35" t="s">
        <v>18</v>
      </c>
      <c r="C35" t="s">
        <v>15</v>
      </c>
      <c r="D35" t="s">
        <v>43</v>
      </c>
    </row>
    <row r="36" spans="1:4" x14ac:dyDescent="0.3">
      <c r="A36" s="5" t="s">
        <v>49</v>
      </c>
      <c r="B36">
        <v>71</v>
      </c>
      <c r="C36">
        <v>39</v>
      </c>
      <c r="D36">
        <v>110</v>
      </c>
    </row>
    <row r="37" spans="1:4" x14ac:dyDescent="0.3">
      <c r="A37" s="5" t="s">
        <v>50</v>
      </c>
      <c r="B37">
        <v>302</v>
      </c>
      <c r="C37">
        <v>359</v>
      </c>
      <c r="D37">
        <v>661</v>
      </c>
    </row>
    <row r="38" spans="1:4" x14ac:dyDescent="0.3">
      <c r="A38" s="5" t="s">
        <v>51</v>
      </c>
      <c r="B38">
        <v>146</v>
      </c>
      <c r="C38">
        <v>83</v>
      </c>
      <c r="D38">
        <v>229</v>
      </c>
    </row>
    <row r="39" spans="1:4" x14ac:dyDescent="0.3">
      <c r="A39" s="5" t="s">
        <v>43</v>
      </c>
      <c r="B39">
        <v>519</v>
      </c>
      <c r="C39">
        <v>481</v>
      </c>
      <c r="D3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I7" sqref="I7"/>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Reema Rajput</cp:lastModifiedBy>
  <dcterms:created xsi:type="dcterms:W3CDTF">2022-03-18T02:50:57Z</dcterms:created>
  <dcterms:modified xsi:type="dcterms:W3CDTF">2023-12-13T09:37:02Z</dcterms:modified>
</cp:coreProperties>
</file>