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rma\Documents\GitHub\ME-507-Project\Deliverable 1\"/>
    </mc:Choice>
  </mc:AlternateContent>
  <xr:revisionPtr revIDLastSave="0" documentId="13_ncr:1_{8D41BCF6-7E6D-4507-BDD5-59AAA937B520}" xr6:coauthVersionLast="47" xr6:coauthVersionMax="47" xr10:uidLastSave="{00000000-0000-0000-0000-000000000000}"/>
  <bookViews>
    <workbookView xWindow="28680" yWindow="360" windowWidth="25440" windowHeight="15270" xr2:uid="{00000000-000D-0000-FFFF-FFFF00000000}"/>
  </bookViews>
  <sheets>
    <sheet name="Deliverable1_ProjectFullBOM_2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3" i="1" l="1"/>
</calcChain>
</file>

<file path=xl/sharedStrings.xml><?xml version="1.0" encoding="utf-8"?>
<sst xmlns="http://schemas.openxmlformats.org/spreadsheetml/2006/main" count="975" uniqueCount="410">
  <si>
    <t>Name</t>
  </si>
  <si>
    <t>Subassembly</t>
  </si>
  <si>
    <t>Value</t>
  </si>
  <si>
    <t>Type</t>
  </si>
  <si>
    <t>Purpose</t>
  </si>
  <si>
    <t>Description</t>
  </si>
  <si>
    <t>Manufacturer</t>
  </si>
  <si>
    <t>Manufacturer Part No</t>
  </si>
  <si>
    <t>Distributor</t>
  </si>
  <si>
    <t>Distributor No</t>
  </si>
  <si>
    <t>Link</t>
  </si>
  <si>
    <t>Qty</t>
  </si>
  <si>
    <t>Unit Cost</t>
  </si>
  <si>
    <t>Cost</t>
  </si>
  <si>
    <t>Comms</t>
  </si>
  <si>
    <t>Electrical Conn</t>
  </si>
  <si>
    <t>Mechanical Conn</t>
  </si>
  <si>
    <t>Datasheet</t>
  </si>
  <si>
    <t>Other Links</t>
  </si>
  <si>
    <t>Notes</t>
  </si>
  <si>
    <t>Pins</t>
  </si>
  <si>
    <t>Pin qty</t>
  </si>
  <si>
    <t>Ordered</t>
  </si>
  <si>
    <t>Pixy2 CMUcam5</t>
  </si>
  <si>
    <t>PixyCam</t>
  </si>
  <si>
    <t>Camera</t>
  </si>
  <si>
    <t>Visual tracking</t>
  </si>
  <si>
    <t>SparkFun</t>
  </si>
  <si>
    <t>DigiKey</t>
  </si>
  <si>
    <t>SEN-14678-ND</t>
  </si>
  <si>
    <t>https://www.digikey.com/en/products/detail/sparkfun-electronics/SEN-14678/9373055?s=N4IgTCBcDaIMoFEByBaAjAFgGwHYAcKSAIiALoC%2BQA</t>
  </si>
  <si>
    <t>USB* &gt; SPI &gt; I2C &gt; UART</t>
  </si>
  <si>
    <t>ISP, USB</t>
  </si>
  <si>
    <t>Two mounting holes</t>
  </si>
  <si>
    <t>https://www.digikey.com/en/htmldatasheets/production/3271222/0/0/1/sen-14678.html?site=US&amp;lang=en&amp;cur=USD</t>
  </si>
  <si>
    <t>wiki:v2:porting_guide [Documentation] (pixycam.com)</t>
  </si>
  <si>
    <t>Use PixyMon to configure cam for different comm types. _x000D_
*USB using their libraries is preferred, but uses a larger memory footprint.</t>
  </si>
  <si>
    <t>PB13 - serial CLK _x000D_
PB14 - MISO _x000D_
PB15 - MOSI</t>
  </si>
  <si>
    <t>Y</t>
  </si>
  <si>
    <t>Pixy2 Mounting Package</t>
  </si>
  <si>
    <t>Mounting Kit</t>
  </si>
  <si>
    <t>Mount Pixy2 and allow pan/yaw</t>
  </si>
  <si>
    <t>Two servos, mounting hardware</t>
  </si>
  <si>
    <t>Seeed Technology</t>
  </si>
  <si>
    <t>1597-1692-ND</t>
  </si>
  <si>
    <t>https://www.digikey.com/en/products/detail/seeed-technology-co-ltd/110991167/9697038?s=N4IgTCBcDaIIwFYCcB2AtHAbEsaByAIiALoC%2BQA</t>
  </si>
  <si>
    <t>NA</t>
  </si>
  <si>
    <t>NA (wire to Pixy2)</t>
  </si>
  <si>
    <t>Four mounting holes</t>
  </si>
  <si>
    <t xml:space="preserve">https://www.digikey.com/en/htmldatasheets/production/3484105/0/0/1/110991167.html?site=US&amp;lang=en&amp;cur=USD </t>
  </si>
  <si>
    <t>wiki:v2:assembling_pantilt_mechanism [Documentation] (pixycam.com)</t>
  </si>
  <si>
    <t>Servos powered and controlled by Pixy2 camera</t>
  </si>
  <si>
    <t>Flysky FS-GR3E</t>
  </si>
  <si>
    <t>Electrical</t>
  </si>
  <si>
    <t>RF module</t>
  </si>
  <si>
    <t>Remote Control and E-stop</t>
  </si>
  <si>
    <t>RF Module</t>
  </si>
  <si>
    <t>FS-G3E</t>
  </si>
  <si>
    <t>Flysky</t>
  </si>
  <si>
    <t>Amazon</t>
  </si>
  <si>
    <t>-</t>
  </si>
  <si>
    <t>https://www.amazon.com/dp/B087ZM6RVM/ref=redir_mobile_desktop?_encoding=UTF8&amp;aaxitk=d3698a3797e94ef2fd9f5a375e9896aa&amp;content-id=amzn1.sym.7dd77237-72be-4809-b5b5-d553eab7ad9d%3Aamzn1.sym.7dd77237-72be-4809-b5b5-d553eab7ad9d&amp;hsa_cr_id=9124277610301&amp;pd_rd_plhdr=t&amp;pd_rd_r=f30da306-9df5-418d-89b4-5461e8ae3f43&amp;pd_rd_w=GToj0&amp;pd_rd_wg=6h2Qs&amp;qid=1683323607&amp;ref_=sbx_be_s_sparkle_mcd_asin_0_title&amp;sr=1-1-9e67e56a-6f64-441f-a281-df67fc737124&amp;th=1</t>
  </si>
  <si>
    <t>Timer</t>
  </si>
  <si>
    <t>5V</t>
  </si>
  <si>
    <t>Mounting holes</t>
  </si>
  <si>
    <t>PA0,PA1,PA2</t>
  </si>
  <si>
    <t>DRV5032FBDBZR</t>
  </si>
  <si>
    <t>Hall Effect Sensor</t>
  </si>
  <si>
    <t>Detect magnet on floor</t>
  </si>
  <si>
    <t>1 SMT, 3 pin. Omnipol switch</t>
  </si>
  <si>
    <t>Texas Instruments</t>
  </si>
  <si>
    <t>296-47323</t>
  </si>
  <si>
    <t>Push-Pull</t>
  </si>
  <si>
    <t>Vcc &gt; 1.65V, GPIO</t>
  </si>
  <si>
    <t>SMT</t>
  </si>
  <si>
    <t>Selection guide shows more off/on magnetic thresholds. Can get another part in the TO-92 package size (TO-236 on digikey)</t>
  </si>
  <si>
    <t>PB2</t>
  </si>
  <si>
    <t>SEN0373</t>
  </si>
  <si>
    <t>IMU</t>
  </si>
  <si>
    <t>Position backup to encoders</t>
  </si>
  <si>
    <t>breakout board with header pin connections</t>
  </si>
  <si>
    <t>DFRobot</t>
  </si>
  <si>
    <t>1738-SEN0373-ND</t>
  </si>
  <si>
    <t>https://www.digikey.com/en/products/detail/dfrobot/SEN0373/13590881?s=N4IgTCBcDaIIwHYDMAOAtAZQKIDkAMSyaOAIiALoC%2BQA</t>
  </si>
  <si>
    <t>I2C</t>
  </si>
  <si>
    <t>Header pins, 3.3V, I2C</t>
  </si>
  <si>
    <t>Mounting Hole</t>
  </si>
  <si>
    <t>BMX160 9-axis Absolute Orientation Sensor Module Wiki - DFRobot</t>
  </si>
  <si>
    <t>Cheapest 9-axis on digikey. Do we need one though?</t>
  </si>
  <si>
    <t>I2C1: PB8, PB9</t>
  </si>
  <si>
    <t>QTR-8RC</t>
  </si>
  <si>
    <t>IR Line Sensor</t>
  </si>
  <si>
    <t>Track lines under robot</t>
  </si>
  <si>
    <t>IR sensor array</t>
  </si>
  <si>
    <t>Pololu</t>
  </si>
  <si>
    <t>2183-961-ND</t>
  </si>
  <si>
    <t>961 Pololu Corporation | Development Boards, Kits, Programmers | DigiKey Marketplace</t>
  </si>
  <si>
    <t>8x Push-Pull</t>
  </si>
  <si>
    <t>Header pins, 3.3V - 5V</t>
  </si>
  <si>
    <t>Pololu - QTR-8A and QTR-8RC Reflectance Sensor Array User’s Guide</t>
  </si>
  <si>
    <t>Pololu - QTR-8RC Reflectance Sensor Array</t>
  </si>
  <si>
    <t>Could just wire connections to the detectors we're interested in, don't need to use all 8.</t>
  </si>
  <si>
    <t>N/A</t>
  </si>
  <si>
    <t>Color Sensor</t>
  </si>
  <si>
    <t>Ball color sensor</t>
  </si>
  <si>
    <t>Digikey</t>
  </si>
  <si>
    <t>1597-1538-ND</t>
  </si>
  <si>
    <t>https://www.digikey.com/en/products/detail/seeed-technology-co.,-ltd/101020341/7423354?utm_adgroup=Seeed%20Technology%20Co.%2C%20LTD.&amp;utm_source=google&amp;utm_medium=cpc&amp;utm_campaign=Shopping_DK%2BSupplier_Tier%201%20-%20Block%202&amp;utm_term=&amp;utm_content=Seeed%20Technology%20Co.%2C%20LTD.&amp;gclid=CjwKCAjwjMiiBhA4EiwAZe6jQ0y5eoPoSeeS5XarLAyhPTd8DoLOiaoYBqN6jX0mDCam0u_Rit48OxoCe00QAvD_BwE</t>
  </si>
  <si>
    <t>Vcc = 3.3V</t>
  </si>
  <si>
    <t>Mounting Holes</t>
  </si>
  <si>
    <t>https://media.digikey.com/pdf/Data%20Sheets/Seeed%20Technology/101020341_Web.pdf</t>
  </si>
  <si>
    <t>Line Sensor</t>
  </si>
  <si>
    <t>Track line</t>
  </si>
  <si>
    <t>IR sensor</t>
  </si>
  <si>
    <t>Sparkfun</t>
  </si>
  <si>
    <t>ROB-09453</t>
  </si>
  <si>
    <t>https://www.digikey.com/en/products/detail/sparkfun-electronics/ROB-09453/5762422</t>
  </si>
  <si>
    <t>1xADC pin each</t>
  </si>
  <si>
    <t>https://media.digikey.com/pdf/Data%20Sheets/Sparkfun%20PDFs/ROB-09453_Web.pdf</t>
  </si>
  <si>
    <t>ADC1_5,6,7</t>
  </si>
  <si>
    <t>N</t>
  </si>
  <si>
    <t>Drive</t>
  </si>
  <si>
    <t>Drive Motor</t>
  </si>
  <si>
    <t>Turn drive wheels</t>
  </si>
  <si>
    <t>2183-4865-ND</t>
  </si>
  <si>
    <t>https://www.digikey.com/en/products/detail/pololu-corporation/4865/10450255?s=N4IgTCBcDaIA4HsA2yCuACALADgGwFYQBdAXyA</t>
  </si>
  <si>
    <t>2xtimer input</t>
  </si>
  <si>
    <t>Vm = 12V</t>
  </si>
  <si>
    <t>ENC1: PA2, PA3_x000D_
ENC2: PB0, PB1</t>
  </si>
  <si>
    <t>Intake</t>
  </si>
  <si>
    <t>Intake Motor</t>
  </si>
  <si>
    <t>Turn conveyor</t>
  </si>
  <si>
    <t>2183-3043-ND</t>
  </si>
  <si>
    <t>https://www.digikey.com/en/products/detail/pololu-corporation/3043/10450045</t>
  </si>
  <si>
    <t>2xpwm</t>
  </si>
  <si>
    <t>Vm = 12v</t>
  </si>
  <si>
    <t>https://www.pololu.com/product-info-merged/3043</t>
  </si>
  <si>
    <t>MG90s</t>
  </si>
  <si>
    <t>Sorting</t>
  </si>
  <si>
    <t>Servo</t>
  </si>
  <si>
    <t>Sort Balls</t>
  </si>
  <si>
    <t>Servo Motor</t>
  </si>
  <si>
    <t xml:space="preserve"> $-   </t>
  </si>
  <si>
    <t>V = 5v</t>
  </si>
  <si>
    <t>mounting flange</t>
  </si>
  <si>
    <t>400ma at stall</t>
  </si>
  <si>
    <t>PA8, PA11</t>
  </si>
  <si>
    <t>MS0850502F020S1A</t>
  </si>
  <si>
    <t>Collision Detection</t>
  </si>
  <si>
    <t>Limit Switch</t>
  </si>
  <si>
    <t>Detect Collision</t>
  </si>
  <si>
    <t>E-switch</t>
  </si>
  <si>
    <t>EG4542-ND</t>
  </si>
  <si>
    <t>https://www.digikey.com/en/products/detail/e-switch/MS0850502F020S1A/1628279</t>
  </si>
  <si>
    <t>2xgpio</t>
  </si>
  <si>
    <t>pulldown configuration</t>
  </si>
  <si>
    <t>mounting holes</t>
  </si>
  <si>
    <t>https://sten-eswitch-13110800-production.s3.amazonaws.com/system/asset/product_line/data_sheet/124/MS.pdf</t>
  </si>
  <si>
    <t>PB12,PA12</t>
  </si>
  <si>
    <t>C1,5,11</t>
  </si>
  <si>
    <t>Board Assembly</t>
  </si>
  <si>
    <t>10uF</t>
  </si>
  <si>
    <t>Capacitor</t>
  </si>
  <si>
    <t>Capacitor, Ceramic</t>
  </si>
  <si>
    <t>Samsung Electromechanics</t>
  </si>
  <si>
    <t>CL21A106KAYNNNG</t>
  </si>
  <si>
    <t>1276-6454-2-ND</t>
  </si>
  <si>
    <t>https://www.digikey.com/en/products/detail/samsung-electro-mechanics/CL21A106KAYNNNG/3894413</t>
  </si>
  <si>
    <t>SMD</t>
  </si>
  <si>
    <t>https://weblib.samsungsem.com/mlcc/mlcc-ec-data-sheet.do?partNumber=CL21A106KAYNNN</t>
  </si>
  <si>
    <t>C2,6</t>
  </si>
  <si>
    <t>22uF</t>
  </si>
  <si>
    <t>CL21A226KOQNNNE</t>
  </si>
  <si>
    <t>1276-6526-2-ND</t>
  </si>
  <si>
    <t>https://www.digikey.com/en/products/detail/samsung-electro-mechanics/CL21A226KOQNNNE/5961010</t>
  </si>
  <si>
    <t>C4</t>
  </si>
  <si>
    <t>47uF</t>
  </si>
  <si>
    <t>CL21A476MQYNNNE</t>
  </si>
  <si>
    <t>1276-1852-2-ND</t>
  </si>
  <si>
    <t>https://www.digikey.com/en/products/detail/samsung-electro-mechanics/CL21A476MQYNNNE/3887510</t>
  </si>
  <si>
    <t>C7,8,9,10,12</t>
  </si>
  <si>
    <t>100nF</t>
  </si>
  <si>
    <t>CL21B104KBCNNNC</t>
  </si>
  <si>
    <t>1276-1003-2-ND</t>
  </si>
  <si>
    <t>https://www.digikey.com/en/products/detail/samsung-electro-mechanics/CL21B104KBCNNNC/3886661</t>
  </si>
  <si>
    <t>C13,14</t>
  </si>
  <si>
    <t>10pF</t>
  </si>
  <si>
    <t>CL21C100JC61PNC</t>
  </si>
  <si>
    <t>1276-6523-2-ND</t>
  </si>
  <si>
    <t>https://www.digikey.com/en/products/detail/samsung-electro-mechanics/CL21C100JC61PNC/5961007</t>
  </si>
  <si>
    <t>CN1,2</t>
  </si>
  <si>
    <t>B6B-ZR</t>
  </si>
  <si>
    <t>JST Connector</t>
  </si>
  <si>
    <t>Connect Peripherals</t>
  </si>
  <si>
    <t>JST connector, 6 pin</t>
  </si>
  <si>
    <t>JST Sales America</t>
  </si>
  <si>
    <t>B6B-ZR(LF)(SN)</t>
  </si>
  <si>
    <t>455-1661-ND</t>
  </si>
  <si>
    <t>https://www.digikey.com/en/products/detail/jst-sales-america-inc/B6B-ZR-LF-SN/926568</t>
  </si>
  <si>
    <t>PTH</t>
  </si>
  <si>
    <t>CN3,4</t>
  </si>
  <si>
    <t>B2B-ZR</t>
  </si>
  <si>
    <t>JST connector, 2 pin</t>
  </si>
  <si>
    <t>B2B-ZR(LF)(SN)</t>
  </si>
  <si>
    <t>455-1657-ND</t>
  </si>
  <si>
    <t>https://www.digikey.com/en/products/detail/jst-sales-america-inc/B2B-ZR-LF-SN/926564</t>
  </si>
  <si>
    <t>CN5,6,9,10,11,12</t>
  </si>
  <si>
    <t>B3B-ZR</t>
  </si>
  <si>
    <t>JST connector, 3 pin</t>
  </si>
  <si>
    <t>B3B-ZR(LF)(SN)</t>
  </si>
  <si>
    <t>455-1658-ND</t>
  </si>
  <si>
    <t>https://www.digikey.com/en/products/detail/jst-sales-america-inc/B3B-ZR-LF-SN/926565</t>
  </si>
  <si>
    <t>CN7,8,14</t>
  </si>
  <si>
    <t>B4B-ZR</t>
  </si>
  <si>
    <t>JST connector, 4 pin</t>
  </si>
  <si>
    <t>B4B-ZR(LF)(SN)</t>
  </si>
  <si>
    <t>455-1659-ND</t>
  </si>
  <si>
    <t>https://www.digikey.com/en/products/detail/jst-sales-america-inc/B4B-ZR-LF-SN/926566</t>
  </si>
  <si>
    <t>CN13</t>
  </si>
  <si>
    <t>B5B-ZR</t>
  </si>
  <si>
    <t>JST connector, 5 pin</t>
  </si>
  <si>
    <t>B5B-ZR(LF)(SN)</t>
  </si>
  <si>
    <t>455-1660-ND</t>
  </si>
  <si>
    <t>https://www.digikey.com/en/products/detail/jst-sales-america-inc/B5B-ZR-LF-SN/926567</t>
  </si>
  <si>
    <t>D1</t>
  </si>
  <si>
    <t>LED_GREEN</t>
  </si>
  <si>
    <t>LED</t>
  </si>
  <si>
    <t>Power Indication</t>
  </si>
  <si>
    <t>Green LED</t>
  </si>
  <si>
    <t>SunLED</t>
  </si>
  <si>
    <t>XZDGK54W-1</t>
  </si>
  <si>
    <t>1497-1133-2-ND</t>
  </si>
  <si>
    <t>https://www.digikey.com/en/products/detail/sunled/XZDGK54W-1/4745763</t>
  </si>
  <si>
    <t>D2</t>
  </si>
  <si>
    <t>LED_BLUE</t>
  </si>
  <si>
    <t>Debug LED</t>
  </si>
  <si>
    <t>Blue LED</t>
  </si>
  <si>
    <t>XZCBD54W-1</t>
  </si>
  <si>
    <t>1497-1118-2-ND</t>
  </si>
  <si>
    <t>https://www.digikey.com/en/products/detail/sunled/XZCBD54W-1/4745948</t>
  </si>
  <si>
    <t>D3</t>
  </si>
  <si>
    <t>B340AE-13</t>
  </si>
  <si>
    <t>Schottky Diode</t>
  </si>
  <si>
    <t>Diodes Incorporated</t>
  </si>
  <si>
    <t>B340AE-1</t>
  </si>
  <si>
    <t>B340AE-13DITR-ND</t>
  </si>
  <si>
    <t>https://www.digikey.com/en/products/detail/diodes-incorporated/B340AE-13/7352831</t>
  </si>
  <si>
    <t>IC1</t>
  </si>
  <si>
    <t>AP1051</t>
  </si>
  <si>
    <t>Switching Reg</t>
  </si>
  <si>
    <t>Provide 5v</t>
  </si>
  <si>
    <t>5V Switching Reg</t>
  </si>
  <si>
    <t>AP1501-12K5G-13</t>
  </si>
  <si>
    <t>AP1501-12K5G-13DITR-ND</t>
  </si>
  <si>
    <t>https://www.digikey.com/en/products/detail/diodes-incorporated/AP1501-12K5G-13/4249614</t>
  </si>
  <si>
    <t>IC2</t>
  </si>
  <si>
    <t>AZ1117C</t>
  </si>
  <si>
    <t>Linear Reg</t>
  </si>
  <si>
    <t>Provide 3.3V</t>
  </si>
  <si>
    <t>3.3V Linear Reg</t>
  </si>
  <si>
    <t>AZ1117CD-3.3TRG1</t>
  </si>
  <si>
    <t>AZ1117CD-3.3TRG1DITR-ND</t>
  </si>
  <si>
    <t>https://www.digikey.com/en/products/detail/diodes-incorporated/AZ1117CD-3-3TRG1/4470979?s=N4IgTCBcDaIIIC0CMKDsBhAIgWgMwDpcAVAJQHElMBJU7AOUxAF0BfIA</t>
  </si>
  <si>
    <t>IC3,4,5</t>
  </si>
  <si>
    <t>DRV8871</t>
  </si>
  <si>
    <t>Motor Driver</t>
  </si>
  <si>
    <t>Drive the drive motors</t>
  </si>
  <si>
    <t>DRV8871DDA</t>
  </si>
  <si>
    <t>296-44509-5-ND</t>
  </si>
  <si>
    <t>https://www.digikey.com/en/products/detail/texas-instruments/DRV8871DDA/6110574?s=N4IgTCBcDa4JwDYC0AWFBWADHJ6kDkAREAXQF8g</t>
  </si>
  <si>
    <t>2xPWM</t>
  </si>
  <si>
    <t>M1:PA15,PB3,PB5_x000D_
M2:PB4,PB5_x000D_
M3/4:PB6,PB7</t>
  </si>
  <si>
    <t>JP1</t>
  </si>
  <si>
    <t>PINHD-1X4/90</t>
  </si>
  <si>
    <t>Pin Header</t>
  </si>
  <si>
    <t>SW header</t>
  </si>
  <si>
    <t>4 pin 90 degree header</t>
  </si>
  <si>
    <t>3M</t>
  </si>
  <si>
    <t>929835-01-04-RK</t>
  </si>
  <si>
    <t>3M156872-04-ND</t>
  </si>
  <si>
    <t>https://www.digikey.com/en/products/detail/3m/929835-01-04-RK/1093861?s=N4IgTCBcDaIMwFkCMBWAbADgOxgLQAYAWXAOQBEQBdAXyA</t>
  </si>
  <si>
    <t>JP2</t>
  </si>
  <si>
    <t>PINHD-1X2</t>
  </si>
  <si>
    <t>Rx/Tx</t>
  </si>
  <si>
    <t>2 pin header</t>
  </si>
  <si>
    <t>2302-6111-TG</t>
  </si>
  <si>
    <t>3M158713-ND</t>
  </si>
  <si>
    <t>https://www.digikey.com/en/products/detail/3m/2302-6111-TG/2767417?s=N4IgTCBcDaIMwFkCMBWAHAdiXAtAOQBEQBdAXyA</t>
  </si>
  <si>
    <t>JP5</t>
  </si>
  <si>
    <t>PINHD-2X3</t>
  </si>
  <si>
    <t>SPI</t>
  </si>
  <si>
    <t>2x3 pin header</t>
  </si>
  <si>
    <t>961206-6404-AR</t>
  </si>
  <si>
    <t>3M9466-06-ND</t>
  </si>
  <si>
    <t>https://www.digikey.com/en/products/detail/3m/961206-6404-AR/7105229?s=N4IgTCBcDaIMwFkCcAWAbGgtABiwOQBEQBdAXyA</t>
  </si>
  <si>
    <t>JP6</t>
  </si>
  <si>
    <t>PINHD-1X5</t>
  </si>
  <si>
    <t>Extra Pins</t>
  </si>
  <si>
    <t>5 pin header</t>
  </si>
  <si>
    <t>Adam Tech</t>
  </si>
  <si>
    <t>PH1-05-UA</t>
  </si>
  <si>
    <t>2057-PH1-05-UA-ND</t>
  </si>
  <si>
    <t>https://www.digikey.com/en/products/detail/adam-tech/PH1-05-UA/9830343?s=N4IgTCBcDa4AwFYDsBaACgCQIwsSgqgIIoByAIiALoC%2BQA</t>
  </si>
  <si>
    <t>L1</t>
  </si>
  <si>
    <t>33uH</t>
  </si>
  <si>
    <t>Inductor</t>
  </si>
  <si>
    <t>Inductor, SMD</t>
  </si>
  <si>
    <t>TDK</t>
  </si>
  <si>
    <t>MLF2012C330KT000</t>
  </si>
  <si>
    <t>445-1065-2-ND</t>
  </si>
  <si>
    <t>https://www.digikey.com/en/products/detail/tdk-corporation/MLF2012C330KT000/504234?s=N4IgTCBcDaICxwKwFoCMAGAbCsyByAIiALoC%2BQA</t>
  </si>
  <si>
    <t>L2</t>
  </si>
  <si>
    <t>100uH</t>
  </si>
  <si>
    <t>Taiyo Yuden</t>
  </si>
  <si>
    <t>LSQEA201212T101K</t>
  </si>
  <si>
    <t>587-LSQEA201212T101KTR-ND</t>
  </si>
  <si>
    <t>https://www.digikey.com/en/products/detail/taiyo-yuden/LSQEA201212T101K/16659057?s=N4IgTCBcDaIKwA4DsBaAMgZQIoFECCYADAIxikAqxJA0uQEooByAIiALoC%2BQA</t>
  </si>
  <si>
    <t>MCU1</t>
  </si>
  <si>
    <t>STM32F411CEU6_UFQFPN48</t>
  </si>
  <si>
    <t>MCU</t>
  </si>
  <si>
    <t>STM 32 MCU</t>
  </si>
  <si>
    <t>Q1</t>
  </si>
  <si>
    <t>STD26P3LLH6</t>
  </si>
  <si>
    <t>PMOSFET</t>
  </si>
  <si>
    <t>STM</t>
  </si>
  <si>
    <t>497-13938-2-ND</t>
  </si>
  <si>
    <t>https://www.digikey.com/en/products/detail/stmicroelectronics/STD26P3LLH6/4357547?s=N4IgTCBcDaICwE4DsBaAjAZgRgHCsKAcgCIgC6AvkA</t>
  </si>
  <si>
    <t>R1,2,6,8,9</t>
  </si>
  <si>
    <t>10k</t>
  </si>
  <si>
    <t>Resistor</t>
  </si>
  <si>
    <t>Resistor SMD</t>
  </si>
  <si>
    <t>Panasonic</t>
  </si>
  <si>
    <t>ERJ-P06F1002V</t>
  </si>
  <si>
    <t>P16059TR-ND</t>
  </si>
  <si>
    <t>https://www.digikey.com/en/products/detail/panasonic-electronic-components/ERJ-P06F1002V/3982700?s=N4IgTCBcDaIAoEYBsAGArATgCoCUC0AcgCIgC6AvkA</t>
  </si>
  <si>
    <t>R3</t>
  </si>
  <si>
    <t>3.3k</t>
  </si>
  <si>
    <t>ERJ-P06F3301V</t>
  </si>
  <si>
    <t>P16070TR-ND</t>
  </si>
  <si>
    <t>https://www.digikey.com/en/products/detail/panasonic-electronic-components/ERJ-P06F3301V/3982711?s=N4IgTCBcDaIAoEYBsAGA7CgKgJQLQDkAREAXQF8g</t>
  </si>
  <si>
    <t>R4,5,7</t>
  </si>
  <si>
    <t>30k</t>
  </si>
  <si>
    <t>ERJ-P06J303V</t>
  </si>
  <si>
    <t>P30KADTR-ND</t>
  </si>
  <si>
    <t>https://www.digikey.com/en/products/detail/panasonic-electronic-components/ERJ-P06J303V/525253?s=N4IgTCBcDaIAoGYAMBpAggEQCoCUC0AchiALoC%2BQA</t>
  </si>
  <si>
    <t>S1</t>
  </si>
  <si>
    <t>B3U-1000P</t>
  </si>
  <si>
    <t>Tactile Switch</t>
  </si>
  <si>
    <t>Omron</t>
  </si>
  <si>
    <t>SW1020TR-ND</t>
  </si>
  <si>
    <t>https://www.digikey.com/en/products/detail/omron-electronics-inc-emc-div/B3U-1000P/1534338?s=N4IgTCBcDaIMoHUCMAGMKAqAlAtAOQBEQBdAXyA</t>
  </si>
  <si>
    <t>TP1,2,5,6,9,10</t>
  </si>
  <si>
    <t>Testpoint</t>
  </si>
  <si>
    <t>Small Loop Testpoint</t>
  </si>
  <si>
    <t>Keystone</t>
  </si>
  <si>
    <t>36-5116-ND</t>
  </si>
  <si>
    <t>https://www.digikey.com/en/products/detail/keystone-electronics/5116/2170319</t>
  </si>
  <si>
    <t>https://www.keyelco.com/userAssets/file/M65p56.pdf</t>
  </si>
  <si>
    <t>TP3,4,7,8</t>
  </si>
  <si>
    <t>36-5117-ND</t>
  </si>
  <si>
    <t>https://www.digikey.com/en/products/detail/keystone-electronics/5117/2170320</t>
  </si>
  <si>
    <t>TP11,12,28,32,33</t>
  </si>
  <si>
    <t>36-5119-ND</t>
  </si>
  <si>
    <t>https://www.digikey.com/en/products/detail/keystone-electronics/5119/2170322</t>
  </si>
  <si>
    <t>TP13,16</t>
  </si>
  <si>
    <t>36-5002-ND</t>
  </si>
  <si>
    <t>https://www.digikey.com/en/products/detail/keystone-electronics/5002/255328</t>
  </si>
  <si>
    <t>TP14,15</t>
  </si>
  <si>
    <t>36-5004-ND</t>
  </si>
  <si>
    <t>https://www.digikey.com/en/products/detail/keystone-electronics/5004/362669</t>
  </si>
  <si>
    <t>TP17</t>
  </si>
  <si>
    <t>36-5003-ND</t>
  </si>
  <si>
    <t>https://www.digikey.com/en/products/detail/keystone-electronics/5003/362668</t>
  </si>
  <si>
    <t>TP18,27,29,30,31,34</t>
  </si>
  <si>
    <t>36-5018-ND</t>
  </si>
  <si>
    <t>https://www.digikey.com/en/products/detail/keystone-electronics/5118/2170321</t>
  </si>
  <si>
    <t>TP19,20,21</t>
  </si>
  <si>
    <t>36-5015-ND</t>
  </si>
  <si>
    <t>https://www.digikey.com/en/products/detail/keystone-electronics/5115/2170318</t>
  </si>
  <si>
    <t>TP22,23,24,25,26</t>
  </si>
  <si>
    <t>36-5001-ND</t>
  </si>
  <si>
    <t>https://www.digikey.com/en/products/detail/keystone-electronics/5001/255327</t>
  </si>
  <si>
    <t>X1</t>
  </si>
  <si>
    <t>XT30PW-M</t>
  </si>
  <si>
    <t>Connector</t>
  </si>
  <si>
    <t>Battery</t>
  </si>
  <si>
    <t>XT30 Battery Connector</t>
  </si>
  <si>
    <t>XTAL1</t>
  </si>
  <si>
    <t>25MHZ</t>
  </si>
  <si>
    <t>Crystal</t>
  </si>
  <si>
    <t>Oscillator</t>
  </si>
  <si>
    <t>Oscillator 20MHZ</t>
  </si>
  <si>
    <t>TXC Corporation</t>
  </si>
  <si>
    <t>7M-25.000MEEQ-T</t>
  </si>
  <si>
    <t>887-1326-2-ND</t>
  </si>
  <si>
    <t>https://www.digikey.com/en/products/detail/txc-corporation/7M-25-000MEEQ-T/2207746?s=N4IgTCBcDaIBxwOwFoCMBmMA2ZZkDkAREAXQF8g</t>
  </si>
  <si>
    <t>http://www.txccrystal.com/images/pdf/7m-accuracy.pdf</t>
  </si>
  <si>
    <t>Smal board with IC's and camera. Supports color components and line tracking.</t>
  </si>
  <si>
    <t>ZZ-Archived</t>
  </si>
  <si>
    <t>0679H8000-05</t>
  </si>
  <si>
    <t>8A</t>
  </si>
  <si>
    <t>Fuse</t>
  </si>
  <si>
    <t>Over current protection</t>
  </si>
  <si>
    <t>SMD .24"x.1"x.11"</t>
  </si>
  <si>
    <t>Bel Fuse Inc.</t>
  </si>
  <si>
    <t>507-2057-2-ND</t>
  </si>
  <si>
    <t>0679H8000-05 Bel Fuse Inc. | Circuit Protection | DigiKey</t>
  </si>
  <si>
    <t>ds-cp-0679h-series.pdf (belfuse.com)</t>
  </si>
  <si>
    <t xml:space="preserve">https://www.digikey.com/en/products/detail/texas-instruments/DRV5032FBDBZR/7173718?s=N4IgTCBcDa4JwDYC0AWA7AZjBkBdAvkA </t>
  </si>
  <si>
    <t xml:space="preserve">https://www.ti.com/general/docs/suppproductinfo.tsp?distId=10&amp;gotoUrl=https%3A%2F%2Fwww.ti.com%2Flit%2Fgpn%2Fdrv5032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</si>
</sst>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43"/>
    <xf numFmtId="44" fontId="16" fillId="0" borderId="0" xfId="42" applyFont="1"/>
    <xf numFmtId="44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53" totalsRowShown="0" headerRowDxfId="1">
  <autoFilter ref="A1:W53" xr:uid="{00000000-0009-0000-0100-000001000000}"/>
  <tableColumns count="23">
    <tableColumn id="1" xr3:uid="{00000000-0010-0000-0000-000001000000}" name="Name" dataDxfId="0"/>
    <tableColumn id="2" xr3:uid="{00000000-0010-0000-0000-000002000000}" name="Subassembly"/>
    <tableColumn id="3" xr3:uid="{00000000-0010-0000-0000-000003000000}" name="Value"/>
    <tableColumn id="4" xr3:uid="{00000000-0010-0000-0000-000004000000}" name="Type"/>
    <tableColumn id="5" xr3:uid="{00000000-0010-0000-0000-000005000000}" name="Purpose"/>
    <tableColumn id="6" xr3:uid="{00000000-0010-0000-0000-000006000000}" name="Description"/>
    <tableColumn id="7" xr3:uid="{00000000-0010-0000-0000-000007000000}" name="Manufacturer"/>
    <tableColumn id="8" xr3:uid="{00000000-0010-0000-0000-000008000000}" name="Manufacturer Part No"/>
    <tableColumn id="9" xr3:uid="{00000000-0010-0000-0000-000009000000}" name="Distributor"/>
    <tableColumn id="10" xr3:uid="{00000000-0010-0000-0000-00000A000000}" name="Distributor No"/>
    <tableColumn id="11" xr3:uid="{00000000-0010-0000-0000-00000B000000}" name="Link"/>
    <tableColumn id="12" xr3:uid="{00000000-0010-0000-0000-00000C000000}" name="Qty"/>
    <tableColumn id="13" xr3:uid="{00000000-0010-0000-0000-00000D000000}" name="Unit Cost" dataCellStyle="Currency"/>
    <tableColumn id="14" xr3:uid="{00000000-0010-0000-0000-00000E000000}" name="Cost" dataCellStyle="Currency"/>
    <tableColumn id="15" xr3:uid="{00000000-0010-0000-0000-00000F000000}" name="Comms"/>
    <tableColumn id="16" xr3:uid="{00000000-0010-0000-0000-000010000000}" name="Electrical Conn"/>
    <tableColumn id="17" xr3:uid="{00000000-0010-0000-0000-000011000000}" name="Mechanical Conn"/>
    <tableColumn id="18" xr3:uid="{00000000-0010-0000-0000-000012000000}" name="Datasheet"/>
    <tableColumn id="19" xr3:uid="{00000000-0010-0000-0000-000013000000}" name="Other Links"/>
    <tableColumn id="20" xr3:uid="{00000000-0010-0000-0000-000014000000}" name="Notes"/>
    <tableColumn id="21" xr3:uid="{00000000-0010-0000-0000-000015000000}" name="Pins"/>
    <tableColumn id="22" xr3:uid="{00000000-0010-0000-0000-000016000000}" name="Pin qty"/>
    <tableColumn id="23" xr3:uid="{00000000-0010-0000-0000-000017000000}" name="Order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texas-instruments/DRV5032FBDBZR/7173718?s=N4IgTCBcDa4JwDYC0AWA7AZjBkBdAvkA" TargetMode="External"/><Relationship Id="rId2" Type="http://schemas.openxmlformats.org/officeDocument/2006/relationships/hyperlink" Target="https://www.belfuse.com/resources/datasheets/circuitprotection/ds-cp-0679h-series.pdf" TargetMode="External"/><Relationship Id="rId1" Type="http://schemas.openxmlformats.org/officeDocument/2006/relationships/hyperlink" Target="https://www.digikey.com/en/products/detail/bel-fuse-inc/0679H8000-05/6139776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i.com/general/docs/suppproductinfo.tsp?distId=10&amp;gotoUrl=https%3A%2F%2Fwww.ti.com%2Flit%2Fgpn%2Fdrv5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topLeftCell="G1" workbookViewId="0">
      <selection activeCell="R5" sqref="R5"/>
    </sheetView>
  </sheetViews>
  <sheetFormatPr defaultRowHeight="14.4" x14ac:dyDescent="0.3"/>
  <cols>
    <col min="1" max="1" width="22.109375" style="4" bestFit="1" customWidth="1"/>
    <col min="2" max="2" width="17.6640625" customWidth="1"/>
    <col min="3" max="3" width="25.21875" bestFit="1" customWidth="1"/>
    <col min="4" max="4" width="16.109375" bestFit="1" customWidth="1"/>
    <col min="5" max="5" width="29" bestFit="1" customWidth="1"/>
    <col min="6" max="6" width="70.6640625" bestFit="1" customWidth="1"/>
    <col min="7" max="7" width="24.44140625" bestFit="1" customWidth="1"/>
    <col min="8" max="8" width="22.109375" bestFit="1" customWidth="1"/>
    <col min="9" max="9" width="12.21875" customWidth="1"/>
    <col min="10" max="10" width="26.77734375" bestFit="1" customWidth="1"/>
    <col min="11" max="11" width="22.88671875" customWidth="1"/>
    <col min="12" max="12" width="6" customWidth="1"/>
    <col min="13" max="13" width="10.88671875" style="7" customWidth="1"/>
    <col min="14" max="14" width="7.77734375" style="7" bestFit="1" customWidth="1"/>
    <col min="15" max="15" width="21" bestFit="1" customWidth="1"/>
    <col min="16" max="16" width="21.5546875" bestFit="1" customWidth="1"/>
    <col min="17" max="17" width="19" bestFit="1" customWidth="1"/>
    <col min="18" max="18" width="27.109375" customWidth="1"/>
    <col min="19" max="19" width="27.88671875" customWidth="1"/>
    <col min="20" max="20" width="110" bestFit="1" customWidth="1"/>
    <col min="21" max="21" width="13" bestFit="1" customWidth="1"/>
    <col min="22" max="22" width="8.88671875" customWidth="1"/>
    <col min="23" max="23" width="10.109375" customWidth="1"/>
  </cols>
  <sheetData>
    <row r="1" spans="1:23" s="2" customFormat="1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6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 x14ac:dyDescent="0.3">
      <c r="A2" s="4" t="s">
        <v>23</v>
      </c>
      <c r="B2" t="s">
        <v>24</v>
      </c>
      <c r="D2" t="s">
        <v>25</v>
      </c>
      <c r="E2" t="s">
        <v>26</v>
      </c>
      <c r="F2" t="s">
        <v>397</v>
      </c>
      <c r="G2" t="s">
        <v>27</v>
      </c>
      <c r="H2" t="s">
        <v>23</v>
      </c>
      <c r="I2" t="s">
        <v>28</v>
      </c>
      <c r="J2" t="s">
        <v>29</v>
      </c>
      <c r="K2" t="s">
        <v>30</v>
      </c>
      <c r="L2">
        <v>1</v>
      </c>
      <c r="M2" s="7">
        <v>79.44</v>
      </c>
      <c r="N2" s="7">
        <v>79.44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s="1" t="s">
        <v>36</v>
      </c>
      <c r="U2" s="1" t="s">
        <v>37</v>
      </c>
      <c r="V2">
        <v>3</v>
      </c>
      <c r="W2" t="s">
        <v>38</v>
      </c>
    </row>
    <row r="3" spans="1:23" x14ac:dyDescent="0.3">
      <c r="A3" s="4" t="s">
        <v>39</v>
      </c>
      <c r="B3" t="s">
        <v>24</v>
      </c>
      <c r="D3" t="s">
        <v>40</v>
      </c>
      <c r="E3" t="s">
        <v>41</v>
      </c>
      <c r="F3" t="s">
        <v>42</v>
      </c>
      <c r="G3" t="s">
        <v>43</v>
      </c>
      <c r="H3" t="s">
        <v>39</v>
      </c>
      <c r="I3" t="s">
        <v>28</v>
      </c>
      <c r="J3" t="s">
        <v>44</v>
      </c>
      <c r="K3" t="s">
        <v>45</v>
      </c>
      <c r="L3">
        <v>1</v>
      </c>
      <c r="M3" s="7">
        <v>29.25</v>
      </c>
      <c r="N3" s="7">
        <v>29.25</v>
      </c>
      <c r="O3" t="s">
        <v>46</v>
      </c>
      <c r="P3" t="s">
        <v>47</v>
      </c>
      <c r="Q3" t="s">
        <v>48</v>
      </c>
      <c r="R3" t="s">
        <v>49</v>
      </c>
      <c r="S3" t="s">
        <v>50</v>
      </c>
      <c r="T3" t="s">
        <v>51</v>
      </c>
      <c r="U3" t="s">
        <v>46</v>
      </c>
      <c r="V3">
        <v>0</v>
      </c>
      <c r="W3" t="s">
        <v>38</v>
      </c>
    </row>
    <row r="4" spans="1:23" x14ac:dyDescent="0.3">
      <c r="A4" s="4" t="s">
        <v>52</v>
      </c>
      <c r="B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>
        <v>3</v>
      </c>
      <c r="M4" s="7">
        <v>19.97</v>
      </c>
      <c r="N4" s="7">
        <v>62.97</v>
      </c>
      <c r="O4" t="s">
        <v>62</v>
      </c>
      <c r="P4" t="s">
        <v>63</v>
      </c>
      <c r="Q4" t="s">
        <v>64</v>
      </c>
      <c r="R4" t="s">
        <v>60</v>
      </c>
      <c r="S4" t="s">
        <v>60</v>
      </c>
      <c r="T4" t="s">
        <v>60</v>
      </c>
      <c r="U4" t="s">
        <v>65</v>
      </c>
      <c r="V4">
        <v>3</v>
      </c>
      <c r="W4" t="s">
        <v>38</v>
      </c>
    </row>
    <row r="5" spans="1:23" x14ac:dyDescent="0.3">
      <c r="A5" s="4" t="s">
        <v>66</v>
      </c>
      <c r="B5" t="s">
        <v>53</v>
      </c>
      <c r="D5" t="s">
        <v>67</v>
      </c>
      <c r="E5" t="s">
        <v>68</v>
      </c>
      <c r="F5" t="s">
        <v>69</v>
      </c>
      <c r="G5" t="s">
        <v>70</v>
      </c>
      <c r="H5" t="s">
        <v>66</v>
      </c>
      <c r="I5" t="s">
        <v>28</v>
      </c>
      <c r="J5" t="s">
        <v>71</v>
      </c>
      <c r="K5" s="5" t="s">
        <v>408</v>
      </c>
      <c r="L5">
        <v>1</v>
      </c>
      <c r="M5" s="7">
        <v>0.69</v>
      </c>
      <c r="N5" s="7">
        <v>0.69</v>
      </c>
      <c r="O5" t="s">
        <v>72</v>
      </c>
      <c r="P5" t="s">
        <v>73</v>
      </c>
      <c r="Q5" t="s">
        <v>74</v>
      </c>
      <c r="R5" s="5" t="s">
        <v>409</v>
      </c>
      <c r="S5" t="s">
        <v>60</v>
      </c>
      <c r="T5" t="s">
        <v>75</v>
      </c>
      <c r="U5" t="s">
        <v>76</v>
      </c>
      <c r="V5">
        <v>1</v>
      </c>
      <c r="W5" t="s">
        <v>38</v>
      </c>
    </row>
    <row r="6" spans="1:23" x14ac:dyDescent="0.3">
      <c r="A6" s="4" t="s">
        <v>77</v>
      </c>
      <c r="B6" t="s">
        <v>53</v>
      </c>
      <c r="D6" t="s">
        <v>78</v>
      </c>
      <c r="E6" t="s">
        <v>79</v>
      </c>
      <c r="F6" t="s">
        <v>80</v>
      </c>
      <c r="G6" t="s">
        <v>81</v>
      </c>
      <c r="H6" t="s">
        <v>77</v>
      </c>
      <c r="I6" t="s">
        <v>28</v>
      </c>
      <c r="J6" t="s">
        <v>82</v>
      </c>
      <c r="K6" t="s">
        <v>83</v>
      </c>
      <c r="L6">
        <v>1</v>
      </c>
      <c r="M6" s="7">
        <v>13.9</v>
      </c>
      <c r="N6" s="7">
        <v>13.9</v>
      </c>
      <c r="O6" t="s">
        <v>84</v>
      </c>
      <c r="P6" t="s">
        <v>85</v>
      </c>
      <c r="Q6" t="s">
        <v>86</v>
      </c>
      <c r="R6" t="s">
        <v>60</v>
      </c>
      <c r="S6" t="s">
        <v>87</v>
      </c>
      <c r="T6" t="s">
        <v>88</v>
      </c>
      <c r="U6" t="s">
        <v>89</v>
      </c>
      <c r="V6">
        <v>2</v>
      </c>
      <c r="W6" t="s">
        <v>38</v>
      </c>
    </row>
    <row r="7" spans="1:23" x14ac:dyDescent="0.3">
      <c r="A7" s="4" t="s">
        <v>90</v>
      </c>
      <c r="B7" t="s">
        <v>398</v>
      </c>
      <c r="D7" t="s">
        <v>91</v>
      </c>
      <c r="E7" t="s">
        <v>92</v>
      </c>
      <c r="F7" t="s">
        <v>93</v>
      </c>
      <c r="G7" t="s">
        <v>94</v>
      </c>
      <c r="H7" t="s">
        <v>90</v>
      </c>
      <c r="I7" t="s">
        <v>28</v>
      </c>
      <c r="J7" t="s">
        <v>95</v>
      </c>
      <c r="K7" t="s">
        <v>96</v>
      </c>
      <c r="L7">
        <v>1</v>
      </c>
      <c r="M7" s="7">
        <v>9.9499999999999993</v>
      </c>
      <c r="N7" s="7">
        <v>9.9499999999999993</v>
      </c>
      <c r="O7" t="s">
        <v>97</v>
      </c>
      <c r="P7" t="s">
        <v>98</v>
      </c>
      <c r="Q7" t="s">
        <v>86</v>
      </c>
      <c r="R7" t="s">
        <v>99</v>
      </c>
      <c r="S7" t="s">
        <v>100</v>
      </c>
      <c r="T7" t="s">
        <v>101</v>
      </c>
      <c r="U7" t="s">
        <v>102</v>
      </c>
      <c r="V7">
        <v>8</v>
      </c>
      <c r="W7" t="s">
        <v>102</v>
      </c>
    </row>
    <row r="8" spans="1:23" x14ac:dyDescent="0.3">
      <c r="A8" s="4">
        <v>101020341</v>
      </c>
      <c r="B8" t="s">
        <v>53</v>
      </c>
      <c r="D8" t="s">
        <v>103</v>
      </c>
      <c r="E8" t="s">
        <v>104</v>
      </c>
      <c r="G8" t="s">
        <v>43</v>
      </c>
      <c r="H8">
        <v>101020341</v>
      </c>
      <c r="I8" t="s">
        <v>105</v>
      </c>
      <c r="J8" t="s">
        <v>106</v>
      </c>
      <c r="K8" t="s">
        <v>107</v>
      </c>
      <c r="L8">
        <v>1</v>
      </c>
      <c r="M8" s="7">
        <v>8.6999999999999993</v>
      </c>
      <c r="N8" s="7">
        <v>8.6999999999999993</v>
      </c>
      <c r="O8" t="s">
        <v>84</v>
      </c>
      <c r="P8" t="s">
        <v>108</v>
      </c>
      <c r="Q8" t="s">
        <v>109</v>
      </c>
      <c r="R8" t="s">
        <v>110</v>
      </c>
      <c r="S8" t="s">
        <v>60</v>
      </c>
      <c r="T8" t="s">
        <v>60</v>
      </c>
      <c r="U8" t="s">
        <v>89</v>
      </c>
      <c r="V8">
        <v>2</v>
      </c>
      <c r="W8" t="s">
        <v>38</v>
      </c>
    </row>
    <row r="9" spans="1:23" x14ac:dyDescent="0.3">
      <c r="A9" s="4" t="s">
        <v>111</v>
      </c>
      <c r="B9" t="s">
        <v>53</v>
      </c>
      <c r="D9" t="s">
        <v>91</v>
      </c>
      <c r="E9" t="s">
        <v>112</v>
      </c>
      <c r="F9" t="s">
        <v>113</v>
      </c>
      <c r="G9" t="s">
        <v>114</v>
      </c>
      <c r="H9" t="s">
        <v>111</v>
      </c>
      <c r="I9" t="s">
        <v>105</v>
      </c>
      <c r="J9" t="s">
        <v>115</v>
      </c>
      <c r="K9" t="s">
        <v>116</v>
      </c>
      <c r="L9">
        <v>3</v>
      </c>
      <c r="M9" s="7">
        <v>3.5</v>
      </c>
      <c r="N9" s="7">
        <v>10.5</v>
      </c>
      <c r="O9" t="s">
        <v>117</v>
      </c>
      <c r="P9" t="s">
        <v>108</v>
      </c>
      <c r="Q9" t="s">
        <v>86</v>
      </c>
      <c r="R9" t="s">
        <v>118</v>
      </c>
      <c r="S9" t="s">
        <v>60</v>
      </c>
      <c r="T9" t="s">
        <v>60</v>
      </c>
      <c r="U9" t="s">
        <v>119</v>
      </c>
      <c r="V9">
        <v>1</v>
      </c>
      <c r="W9" t="s">
        <v>120</v>
      </c>
    </row>
    <row r="10" spans="1:23" x14ac:dyDescent="0.3">
      <c r="A10" s="4">
        <v>4865</v>
      </c>
      <c r="B10" t="s">
        <v>121</v>
      </c>
      <c r="D10" t="s">
        <v>122</v>
      </c>
      <c r="E10" t="s">
        <v>123</v>
      </c>
      <c r="F10" t="s">
        <v>122</v>
      </c>
      <c r="G10" t="s">
        <v>94</v>
      </c>
      <c r="H10">
        <v>4865</v>
      </c>
      <c r="I10" t="s">
        <v>105</v>
      </c>
      <c r="J10" t="s">
        <v>124</v>
      </c>
      <c r="K10" t="s">
        <v>125</v>
      </c>
      <c r="L10">
        <v>2</v>
      </c>
      <c r="M10" s="7">
        <v>47.45</v>
      </c>
      <c r="N10" s="7">
        <v>94.9</v>
      </c>
      <c r="O10" t="s">
        <v>126</v>
      </c>
      <c r="P10" t="s">
        <v>127</v>
      </c>
      <c r="Q10" t="s">
        <v>60</v>
      </c>
      <c r="R10" t="s">
        <v>125</v>
      </c>
      <c r="S10" t="s">
        <v>60</v>
      </c>
      <c r="T10" t="s">
        <v>60</v>
      </c>
      <c r="U10" s="1" t="s">
        <v>128</v>
      </c>
      <c r="V10">
        <v>4</v>
      </c>
      <c r="W10" t="s">
        <v>38</v>
      </c>
    </row>
    <row r="11" spans="1:23" x14ac:dyDescent="0.3">
      <c r="A11" s="4">
        <v>3043</v>
      </c>
      <c r="B11" t="s">
        <v>129</v>
      </c>
      <c r="D11" t="s">
        <v>130</v>
      </c>
      <c r="E11" t="s">
        <v>131</v>
      </c>
      <c r="F11" t="s">
        <v>130</v>
      </c>
      <c r="G11" t="s">
        <v>94</v>
      </c>
      <c r="H11">
        <v>3043</v>
      </c>
      <c r="I11" t="s">
        <v>105</v>
      </c>
      <c r="J11" t="s">
        <v>132</v>
      </c>
      <c r="K11" t="s">
        <v>133</v>
      </c>
      <c r="L11">
        <v>2</v>
      </c>
      <c r="M11" s="7">
        <v>22.45</v>
      </c>
      <c r="N11" s="7">
        <v>44.9</v>
      </c>
      <c r="O11" t="s">
        <v>134</v>
      </c>
      <c r="P11" t="s">
        <v>135</v>
      </c>
      <c r="Q11" t="s">
        <v>60</v>
      </c>
      <c r="R11" t="s">
        <v>136</v>
      </c>
      <c r="S11" t="s">
        <v>60</v>
      </c>
      <c r="T11" t="s">
        <v>60</v>
      </c>
      <c r="U11" t="s">
        <v>46</v>
      </c>
      <c r="V11">
        <v>0</v>
      </c>
      <c r="W11" t="s">
        <v>38</v>
      </c>
    </row>
    <row r="12" spans="1:23" x14ac:dyDescent="0.3">
      <c r="A12" s="4" t="s">
        <v>137</v>
      </c>
      <c r="B12" t="s">
        <v>138</v>
      </c>
      <c r="D12" t="s">
        <v>139</v>
      </c>
      <c r="E12" t="s">
        <v>140</v>
      </c>
      <c r="F12" t="s">
        <v>141</v>
      </c>
      <c r="G12" t="s">
        <v>60</v>
      </c>
      <c r="H12" t="s">
        <v>137</v>
      </c>
      <c r="I12" t="s">
        <v>60</v>
      </c>
      <c r="J12" t="s">
        <v>60</v>
      </c>
      <c r="K12" t="s">
        <v>60</v>
      </c>
      <c r="L12">
        <v>2</v>
      </c>
      <c r="M12" s="7" t="s">
        <v>142</v>
      </c>
      <c r="N12" s="7" t="s">
        <v>142</v>
      </c>
      <c r="O12" t="s">
        <v>134</v>
      </c>
      <c r="P12" t="s">
        <v>143</v>
      </c>
      <c r="Q12" t="s">
        <v>144</v>
      </c>
      <c r="R12" t="s">
        <v>60</v>
      </c>
      <c r="S12" t="s">
        <v>60</v>
      </c>
      <c r="T12" t="s">
        <v>145</v>
      </c>
      <c r="U12" t="s">
        <v>146</v>
      </c>
      <c r="V12">
        <v>2</v>
      </c>
      <c r="W12" t="s">
        <v>38</v>
      </c>
    </row>
    <row r="13" spans="1:23" x14ac:dyDescent="0.3">
      <c r="A13" s="4" t="s">
        <v>147</v>
      </c>
      <c r="B13" t="s">
        <v>148</v>
      </c>
      <c r="D13" t="s">
        <v>149</v>
      </c>
      <c r="E13" t="s">
        <v>150</v>
      </c>
      <c r="F13" t="s">
        <v>149</v>
      </c>
      <c r="G13" t="s">
        <v>151</v>
      </c>
      <c r="H13" t="s">
        <v>147</v>
      </c>
      <c r="I13" t="s">
        <v>105</v>
      </c>
      <c r="J13" t="s">
        <v>152</v>
      </c>
      <c r="K13" t="s">
        <v>153</v>
      </c>
      <c r="L13">
        <v>2</v>
      </c>
      <c r="M13" s="7">
        <v>1.42</v>
      </c>
      <c r="N13" s="7">
        <v>2.84</v>
      </c>
      <c r="O13" t="s">
        <v>154</v>
      </c>
      <c r="P13" t="s">
        <v>155</v>
      </c>
      <c r="Q13" t="s">
        <v>156</v>
      </c>
      <c r="R13" t="s">
        <v>157</v>
      </c>
      <c r="S13" t="s">
        <v>60</v>
      </c>
      <c r="T13" t="s">
        <v>60</v>
      </c>
      <c r="U13" t="s">
        <v>158</v>
      </c>
      <c r="V13">
        <v>2</v>
      </c>
      <c r="W13" t="s">
        <v>120</v>
      </c>
    </row>
    <row r="14" spans="1:23" x14ac:dyDescent="0.3">
      <c r="A14" s="4" t="s">
        <v>159</v>
      </c>
      <c r="B14" t="s">
        <v>160</v>
      </c>
      <c r="C14" t="s">
        <v>161</v>
      </c>
      <c r="D14" t="s">
        <v>162</v>
      </c>
      <c r="E14" t="s">
        <v>60</v>
      </c>
      <c r="F14" t="s">
        <v>163</v>
      </c>
      <c r="G14" t="s">
        <v>164</v>
      </c>
      <c r="H14" t="s">
        <v>165</v>
      </c>
      <c r="I14" t="s">
        <v>105</v>
      </c>
      <c r="J14" t="s">
        <v>166</v>
      </c>
      <c r="K14" t="s">
        <v>167</v>
      </c>
      <c r="L14">
        <v>3</v>
      </c>
      <c r="M14" s="7">
        <v>0.18</v>
      </c>
      <c r="N14" s="7">
        <v>0.54</v>
      </c>
      <c r="O14" t="s">
        <v>60</v>
      </c>
      <c r="P14" t="s">
        <v>60</v>
      </c>
      <c r="Q14" t="s">
        <v>168</v>
      </c>
      <c r="R14" t="s">
        <v>169</v>
      </c>
      <c r="S14" t="s">
        <v>60</v>
      </c>
      <c r="T14" t="s">
        <v>60</v>
      </c>
      <c r="U14" t="s">
        <v>60</v>
      </c>
      <c r="V14" t="s">
        <v>60</v>
      </c>
    </row>
    <row r="15" spans="1:23" x14ac:dyDescent="0.3">
      <c r="A15" s="4" t="s">
        <v>170</v>
      </c>
      <c r="B15" t="s">
        <v>160</v>
      </c>
      <c r="C15" t="s">
        <v>171</v>
      </c>
      <c r="D15" t="s">
        <v>162</v>
      </c>
      <c r="E15" t="s">
        <v>60</v>
      </c>
      <c r="F15" t="s">
        <v>163</v>
      </c>
      <c r="G15" t="s">
        <v>164</v>
      </c>
      <c r="H15" t="s">
        <v>172</v>
      </c>
      <c r="I15" t="s">
        <v>105</v>
      </c>
      <c r="J15" t="s">
        <v>173</v>
      </c>
      <c r="K15" t="s">
        <v>174</v>
      </c>
      <c r="L15">
        <v>2</v>
      </c>
      <c r="M15" s="7">
        <v>0.33</v>
      </c>
      <c r="N15" s="7">
        <v>0.66</v>
      </c>
      <c r="O15" t="s">
        <v>60</v>
      </c>
      <c r="P15" t="s">
        <v>60</v>
      </c>
      <c r="Q15" t="s">
        <v>168</v>
      </c>
      <c r="R15" t="s">
        <v>169</v>
      </c>
      <c r="S15" t="s">
        <v>60</v>
      </c>
      <c r="T15" t="s">
        <v>60</v>
      </c>
      <c r="U15" t="s">
        <v>60</v>
      </c>
      <c r="V15" t="s">
        <v>60</v>
      </c>
    </row>
    <row r="16" spans="1:23" x14ac:dyDescent="0.3">
      <c r="A16" s="4" t="s">
        <v>175</v>
      </c>
      <c r="B16" t="s">
        <v>160</v>
      </c>
      <c r="C16" t="s">
        <v>176</v>
      </c>
      <c r="D16" t="s">
        <v>162</v>
      </c>
      <c r="E16" t="s">
        <v>60</v>
      </c>
      <c r="F16" t="s">
        <v>163</v>
      </c>
      <c r="G16" t="s">
        <v>164</v>
      </c>
      <c r="H16" t="s">
        <v>177</v>
      </c>
      <c r="I16" t="s">
        <v>105</v>
      </c>
      <c r="J16" t="s">
        <v>178</v>
      </c>
      <c r="K16" t="s">
        <v>179</v>
      </c>
      <c r="L16">
        <v>1</v>
      </c>
      <c r="M16" s="7">
        <v>0.28999999999999998</v>
      </c>
      <c r="N16" s="7">
        <v>0.28999999999999998</v>
      </c>
      <c r="O16" t="s">
        <v>60</v>
      </c>
      <c r="P16" t="s">
        <v>60</v>
      </c>
      <c r="Q16" t="s">
        <v>168</v>
      </c>
      <c r="R16" t="s">
        <v>169</v>
      </c>
      <c r="S16" t="s">
        <v>60</v>
      </c>
      <c r="T16" t="s">
        <v>60</v>
      </c>
      <c r="U16" t="s">
        <v>60</v>
      </c>
      <c r="V16" t="s">
        <v>60</v>
      </c>
    </row>
    <row r="17" spans="1:22" x14ac:dyDescent="0.3">
      <c r="A17" s="4" t="s">
        <v>180</v>
      </c>
      <c r="B17" t="s">
        <v>160</v>
      </c>
      <c r="C17" t="s">
        <v>181</v>
      </c>
      <c r="D17" t="s">
        <v>162</v>
      </c>
      <c r="E17" t="s">
        <v>60</v>
      </c>
      <c r="F17" t="s">
        <v>163</v>
      </c>
      <c r="G17" t="s">
        <v>164</v>
      </c>
      <c r="H17" t="s">
        <v>182</v>
      </c>
      <c r="I17" t="s">
        <v>105</v>
      </c>
      <c r="J17" t="s">
        <v>183</v>
      </c>
      <c r="K17" t="s">
        <v>184</v>
      </c>
      <c r="L17">
        <v>5</v>
      </c>
      <c r="M17" s="7">
        <v>0.1</v>
      </c>
      <c r="N17" s="7">
        <v>0.5</v>
      </c>
      <c r="O17" t="s">
        <v>60</v>
      </c>
      <c r="P17" t="s">
        <v>60</v>
      </c>
      <c r="Q17" t="s">
        <v>168</v>
      </c>
      <c r="R17" t="s">
        <v>169</v>
      </c>
      <c r="S17" t="s">
        <v>60</v>
      </c>
      <c r="T17" t="s">
        <v>60</v>
      </c>
      <c r="U17" t="s">
        <v>60</v>
      </c>
      <c r="V17" t="s">
        <v>60</v>
      </c>
    </row>
    <row r="18" spans="1:22" x14ac:dyDescent="0.3">
      <c r="A18" s="4" t="s">
        <v>185</v>
      </c>
      <c r="B18" t="s">
        <v>160</v>
      </c>
      <c r="C18" t="s">
        <v>186</v>
      </c>
      <c r="D18" t="s">
        <v>162</v>
      </c>
      <c r="E18" t="s">
        <v>60</v>
      </c>
      <c r="F18" t="s">
        <v>163</v>
      </c>
      <c r="G18" t="s">
        <v>164</v>
      </c>
      <c r="H18" t="s">
        <v>187</v>
      </c>
      <c r="I18" t="s">
        <v>105</v>
      </c>
      <c r="J18" t="s">
        <v>188</v>
      </c>
      <c r="K18" t="s">
        <v>189</v>
      </c>
      <c r="L18">
        <v>2</v>
      </c>
      <c r="M18" s="7">
        <v>0.18</v>
      </c>
      <c r="N18" s="7">
        <v>0.36</v>
      </c>
      <c r="O18" t="s">
        <v>60</v>
      </c>
      <c r="P18" t="s">
        <v>60</v>
      </c>
      <c r="Q18" t="s">
        <v>168</v>
      </c>
      <c r="R18" t="s">
        <v>169</v>
      </c>
      <c r="S18" t="s">
        <v>60</v>
      </c>
      <c r="T18" t="s">
        <v>60</v>
      </c>
      <c r="U18" t="s">
        <v>60</v>
      </c>
      <c r="V18" t="s">
        <v>60</v>
      </c>
    </row>
    <row r="19" spans="1:22" x14ac:dyDescent="0.3">
      <c r="A19" s="4" t="s">
        <v>190</v>
      </c>
      <c r="B19" t="s">
        <v>160</v>
      </c>
      <c r="C19" t="s">
        <v>191</v>
      </c>
      <c r="D19" t="s">
        <v>192</v>
      </c>
      <c r="E19" t="s">
        <v>193</v>
      </c>
      <c r="F19" t="s">
        <v>194</v>
      </c>
      <c r="G19" t="s">
        <v>195</v>
      </c>
      <c r="H19" t="s">
        <v>196</v>
      </c>
      <c r="I19" t="s">
        <v>105</v>
      </c>
      <c r="J19" t="s">
        <v>197</v>
      </c>
      <c r="K19" t="s">
        <v>198</v>
      </c>
      <c r="L19">
        <v>2</v>
      </c>
      <c r="M19" s="7">
        <v>0.3</v>
      </c>
      <c r="N19" s="7">
        <v>0.6</v>
      </c>
      <c r="O19" t="s">
        <v>60</v>
      </c>
      <c r="P19" t="s">
        <v>60</v>
      </c>
      <c r="Q19" t="s">
        <v>199</v>
      </c>
      <c r="R19" t="s">
        <v>169</v>
      </c>
      <c r="S19" t="s">
        <v>60</v>
      </c>
      <c r="T19" t="s">
        <v>60</v>
      </c>
      <c r="U19" t="s">
        <v>60</v>
      </c>
      <c r="V19" t="s">
        <v>60</v>
      </c>
    </row>
    <row r="20" spans="1:22" x14ac:dyDescent="0.3">
      <c r="A20" s="4" t="s">
        <v>200</v>
      </c>
      <c r="B20" t="s">
        <v>160</v>
      </c>
      <c r="C20" t="s">
        <v>201</v>
      </c>
      <c r="D20" t="s">
        <v>192</v>
      </c>
      <c r="E20" t="s">
        <v>193</v>
      </c>
      <c r="F20" t="s">
        <v>202</v>
      </c>
      <c r="G20" t="s">
        <v>195</v>
      </c>
      <c r="H20" t="s">
        <v>203</v>
      </c>
      <c r="I20" t="s">
        <v>105</v>
      </c>
      <c r="J20" t="s">
        <v>204</v>
      </c>
      <c r="K20" t="s">
        <v>205</v>
      </c>
      <c r="L20">
        <v>2</v>
      </c>
      <c r="M20" s="7">
        <v>0.18</v>
      </c>
      <c r="N20" s="7">
        <v>0.36</v>
      </c>
      <c r="O20" t="s">
        <v>60</v>
      </c>
      <c r="P20" t="s">
        <v>60</v>
      </c>
      <c r="Q20" t="s">
        <v>199</v>
      </c>
      <c r="R20" t="s">
        <v>169</v>
      </c>
      <c r="S20" t="s">
        <v>60</v>
      </c>
      <c r="T20" t="s">
        <v>60</v>
      </c>
      <c r="U20" t="s">
        <v>60</v>
      </c>
      <c r="V20" t="s">
        <v>60</v>
      </c>
    </row>
    <row r="21" spans="1:22" x14ac:dyDescent="0.3">
      <c r="A21" s="4" t="s">
        <v>206</v>
      </c>
      <c r="B21" t="s">
        <v>160</v>
      </c>
      <c r="C21" t="s">
        <v>207</v>
      </c>
      <c r="D21" t="s">
        <v>192</v>
      </c>
      <c r="E21" t="s">
        <v>193</v>
      </c>
      <c r="F21" t="s">
        <v>208</v>
      </c>
      <c r="G21" t="s">
        <v>195</v>
      </c>
      <c r="H21" t="s">
        <v>209</v>
      </c>
      <c r="I21" t="s">
        <v>105</v>
      </c>
      <c r="J21" t="s">
        <v>210</v>
      </c>
      <c r="K21" t="s">
        <v>211</v>
      </c>
      <c r="L21">
        <v>6</v>
      </c>
      <c r="M21" s="7">
        <v>0.19</v>
      </c>
      <c r="N21" s="7">
        <v>1.1399999999999999</v>
      </c>
      <c r="O21" t="s">
        <v>60</v>
      </c>
      <c r="P21" t="s">
        <v>60</v>
      </c>
      <c r="Q21" t="s">
        <v>199</v>
      </c>
      <c r="R21" t="s">
        <v>169</v>
      </c>
      <c r="S21" t="s">
        <v>60</v>
      </c>
      <c r="T21" t="s">
        <v>60</v>
      </c>
      <c r="U21" t="s">
        <v>60</v>
      </c>
      <c r="V21" t="s">
        <v>60</v>
      </c>
    </row>
    <row r="22" spans="1:22" x14ac:dyDescent="0.3">
      <c r="A22" s="4" t="s">
        <v>212</v>
      </c>
      <c r="B22" t="s">
        <v>160</v>
      </c>
      <c r="C22" t="s">
        <v>213</v>
      </c>
      <c r="D22" t="s">
        <v>192</v>
      </c>
      <c r="E22" t="s">
        <v>193</v>
      </c>
      <c r="F22" t="s">
        <v>214</v>
      </c>
      <c r="G22" t="s">
        <v>195</v>
      </c>
      <c r="H22" t="s">
        <v>215</v>
      </c>
      <c r="I22" t="s">
        <v>105</v>
      </c>
      <c r="J22" t="s">
        <v>216</v>
      </c>
      <c r="K22" t="s">
        <v>217</v>
      </c>
      <c r="L22">
        <v>3</v>
      </c>
      <c r="M22" s="7">
        <v>0.23</v>
      </c>
      <c r="N22" s="7">
        <v>0.69</v>
      </c>
      <c r="O22" t="s">
        <v>60</v>
      </c>
      <c r="P22" t="s">
        <v>60</v>
      </c>
      <c r="Q22" t="s">
        <v>199</v>
      </c>
      <c r="R22" t="s">
        <v>169</v>
      </c>
      <c r="S22" t="s">
        <v>60</v>
      </c>
      <c r="T22" t="s">
        <v>60</v>
      </c>
      <c r="U22" t="s">
        <v>60</v>
      </c>
      <c r="V22" t="s">
        <v>60</v>
      </c>
    </row>
    <row r="23" spans="1:22" x14ac:dyDescent="0.3">
      <c r="A23" s="4" t="s">
        <v>218</v>
      </c>
      <c r="B23" t="s">
        <v>160</v>
      </c>
      <c r="C23" t="s">
        <v>219</v>
      </c>
      <c r="D23" t="s">
        <v>192</v>
      </c>
      <c r="E23" t="s">
        <v>193</v>
      </c>
      <c r="F23" t="s">
        <v>220</v>
      </c>
      <c r="G23" t="s">
        <v>195</v>
      </c>
      <c r="H23" t="s">
        <v>221</v>
      </c>
      <c r="I23" t="s">
        <v>105</v>
      </c>
      <c r="J23" t="s">
        <v>222</v>
      </c>
      <c r="K23" t="s">
        <v>223</v>
      </c>
      <c r="L23">
        <v>1</v>
      </c>
      <c r="M23" s="7">
        <v>0.27</v>
      </c>
      <c r="N23" s="7">
        <v>0.27</v>
      </c>
      <c r="O23" t="s">
        <v>60</v>
      </c>
      <c r="P23" t="s">
        <v>60</v>
      </c>
      <c r="Q23" t="s">
        <v>199</v>
      </c>
      <c r="R23" t="s">
        <v>169</v>
      </c>
      <c r="S23" t="s">
        <v>60</v>
      </c>
      <c r="T23" t="s">
        <v>60</v>
      </c>
      <c r="U23" t="s">
        <v>60</v>
      </c>
      <c r="V23" t="s">
        <v>60</v>
      </c>
    </row>
    <row r="24" spans="1:22" x14ac:dyDescent="0.3">
      <c r="A24" s="4" t="s">
        <v>224</v>
      </c>
      <c r="B24" t="s">
        <v>160</v>
      </c>
      <c r="C24" t="s">
        <v>225</v>
      </c>
      <c r="D24" t="s">
        <v>226</v>
      </c>
      <c r="E24" t="s">
        <v>227</v>
      </c>
      <c r="F24" t="s">
        <v>228</v>
      </c>
      <c r="G24" t="s">
        <v>229</v>
      </c>
      <c r="H24" t="s">
        <v>230</v>
      </c>
      <c r="I24" t="s">
        <v>105</v>
      </c>
      <c r="J24" t="s">
        <v>231</v>
      </c>
      <c r="K24" t="s">
        <v>232</v>
      </c>
      <c r="L24">
        <v>1</v>
      </c>
      <c r="M24" s="7">
        <v>0.56999999999999995</v>
      </c>
      <c r="N24" s="7">
        <v>0.56999999999999995</v>
      </c>
      <c r="O24" t="s">
        <v>60</v>
      </c>
      <c r="P24" t="s">
        <v>60</v>
      </c>
      <c r="Q24" t="s">
        <v>168</v>
      </c>
      <c r="R24" t="s">
        <v>169</v>
      </c>
      <c r="S24" t="s">
        <v>60</v>
      </c>
      <c r="T24" t="s">
        <v>60</v>
      </c>
      <c r="U24" t="s">
        <v>60</v>
      </c>
      <c r="V24" t="s">
        <v>60</v>
      </c>
    </row>
    <row r="25" spans="1:22" x14ac:dyDescent="0.3">
      <c r="A25" s="4" t="s">
        <v>233</v>
      </c>
      <c r="B25" t="s">
        <v>160</v>
      </c>
      <c r="C25" t="s">
        <v>234</v>
      </c>
      <c r="D25" t="s">
        <v>226</v>
      </c>
      <c r="E25" t="s">
        <v>235</v>
      </c>
      <c r="F25" t="s">
        <v>236</v>
      </c>
      <c r="G25" t="s">
        <v>229</v>
      </c>
      <c r="H25" t="s">
        <v>237</v>
      </c>
      <c r="I25" t="s">
        <v>105</v>
      </c>
      <c r="J25" t="s">
        <v>238</v>
      </c>
      <c r="K25" t="s">
        <v>239</v>
      </c>
      <c r="L25">
        <v>1</v>
      </c>
      <c r="M25" s="7">
        <v>0.44</v>
      </c>
      <c r="N25" s="7">
        <v>0.44</v>
      </c>
      <c r="O25" t="s">
        <v>60</v>
      </c>
      <c r="P25" t="s">
        <v>60</v>
      </c>
      <c r="Q25" t="s">
        <v>168</v>
      </c>
      <c r="R25" t="s">
        <v>169</v>
      </c>
      <c r="S25" t="s">
        <v>60</v>
      </c>
      <c r="T25" t="s">
        <v>60</v>
      </c>
      <c r="U25" t="s">
        <v>60</v>
      </c>
      <c r="V25" t="s">
        <v>60</v>
      </c>
    </row>
    <row r="26" spans="1:22" x14ac:dyDescent="0.3">
      <c r="A26" s="4" t="s">
        <v>240</v>
      </c>
      <c r="B26" t="s">
        <v>160</v>
      </c>
      <c r="C26" t="s">
        <v>241</v>
      </c>
      <c r="D26" t="s">
        <v>242</v>
      </c>
      <c r="E26" t="s">
        <v>60</v>
      </c>
      <c r="F26" t="s">
        <v>242</v>
      </c>
      <c r="G26" t="s">
        <v>243</v>
      </c>
      <c r="H26" t="s">
        <v>244</v>
      </c>
      <c r="I26" t="s">
        <v>105</v>
      </c>
      <c r="J26" t="s">
        <v>245</v>
      </c>
      <c r="K26" t="s">
        <v>246</v>
      </c>
      <c r="L26">
        <v>1</v>
      </c>
      <c r="M26" s="7">
        <v>0.37</v>
      </c>
      <c r="N26" s="7">
        <v>0.37</v>
      </c>
      <c r="O26" t="s">
        <v>60</v>
      </c>
      <c r="P26" t="s">
        <v>60</v>
      </c>
      <c r="Q26" t="s">
        <v>168</v>
      </c>
      <c r="R26" t="s">
        <v>169</v>
      </c>
      <c r="S26" t="s">
        <v>60</v>
      </c>
      <c r="T26" t="s">
        <v>60</v>
      </c>
      <c r="U26" t="s">
        <v>60</v>
      </c>
      <c r="V26" t="s">
        <v>60</v>
      </c>
    </row>
    <row r="27" spans="1:22" x14ac:dyDescent="0.3">
      <c r="A27" s="4" t="s">
        <v>247</v>
      </c>
      <c r="B27" t="s">
        <v>160</v>
      </c>
      <c r="C27" t="s">
        <v>248</v>
      </c>
      <c r="D27" t="s">
        <v>249</v>
      </c>
      <c r="E27" t="s">
        <v>250</v>
      </c>
      <c r="F27" t="s">
        <v>251</v>
      </c>
      <c r="G27" t="s">
        <v>243</v>
      </c>
      <c r="H27" t="s">
        <v>252</v>
      </c>
      <c r="I27" t="s">
        <v>105</v>
      </c>
      <c r="J27" t="s">
        <v>253</v>
      </c>
      <c r="K27" t="s">
        <v>254</v>
      </c>
      <c r="L27">
        <v>1</v>
      </c>
      <c r="M27" s="7">
        <v>2.63</v>
      </c>
      <c r="N27" s="7">
        <v>2.63</v>
      </c>
      <c r="O27" t="s">
        <v>60</v>
      </c>
      <c r="P27" t="s">
        <v>60</v>
      </c>
      <c r="Q27" t="s">
        <v>168</v>
      </c>
      <c r="R27" t="s">
        <v>169</v>
      </c>
      <c r="S27" t="s">
        <v>60</v>
      </c>
      <c r="T27" t="s">
        <v>60</v>
      </c>
      <c r="U27" t="s">
        <v>60</v>
      </c>
      <c r="V27" t="s">
        <v>60</v>
      </c>
    </row>
    <row r="28" spans="1:22" x14ac:dyDescent="0.3">
      <c r="A28" s="4" t="s">
        <v>255</v>
      </c>
      <c r="B28" t="s">
        <v>160</v>
      </c>
      <c r="C28" t="s">
        <v>256</v>
      </c>
      <c r="D28" t="s">
        <v>257</v>
      </c>
      <c r="E28" t="s">
        <v>258</v>
      </c>
      <c r="F28" t="s">
        <v>259</v>
      </c>
      <c r="G28" t="s">
        <v>243</v>
      </c>
      <c r="H28" t="s">
        <v>260</v>
      </c>
      <c r="I28" t="s">
        <v>105</v>
      </c>
      <c r="J28" t="s">
        <v>261</v>
      </c>
      <c r="K28" t="s">
        <v>262</v>
      </c>
      <c r="L28">
        <v>1</v>
      </c>
      <c r="M28" s="7">
        <v>0.43</v>
      </c>
      <c r="N28" s="7">
        <v>0.43</v>
      </c>
      <c r="P28" t="s">
        <v>60</v>
      </c>
      <c r="Q28" t="s">
        <v>168</v>
      </c>
      <c r="R28" t="s">
        <v>169</v>
      </c>
      <c r="S28" t="s">
        <v>60</v>
      </c>
      <c r="T28" t="s">
        <v>60</v>
      </c>
      <c r="U28" t="s">
        <v>60</v>
      </c>
      <c r="V28" t="s">
        <v>60</v>
      </c>
    </row>
    <row r="29" spans="1:22" x14ac:dyDescent="0.3">
      <c r="A29" s="4" t="s">
        <v>263</v>
      </c>
      <c r="B29" t="s">
        <v>160</v>
      </c>
      <c r="C29" t="s">
        <v>264</v>
      </c>
      <c r="D29" t="s">
        <v>265</v>
      </c>
      <c r="E29" t="s">
        <v>266</v>
      </c>
      <c r="F29" t="s">
        <v>265</v>
      </c>
      <c r="G29" t="s">
        <v>70</v>
      </c>
      <c r="H29" t="s">
        <v>267</v>
      </c>
      <c r="I29" t="s">
        <v>105</v>
      </c>
      <c r="J29" t="s">
        <v>268</v>
      </c>
      <c r="K29" t="s">
        <v>269</v>
      </c>
      <c r="L29">
        <v>3</v>
      </c>
      <c r="M29" s="7">
        <v>2.68</v>
      </c>
      <c r="N29" s="7">
        <v>8.0399999999999991</v>
      </c>
      <c r="O29" t="s">
        <v>270</v>
      </c>
      <c r="P29" t="s">
        <v>127</v>
      </c>
      <c r="Q29" t="s">
        <v>168</v>
      </c>
      <c r="R29" t="s">
        <v>169</v>
      </c>
      <c r="S29" t="s">
        <v>60</v>
      </c>
      <c r="T29" t="s">
        <v>60</v>
      </c>
      <c r="U29" s="1" t="s">
        <v>271</v>
      </c>
      <c r="V29">
        <v>3</v>
      </c>
    </row>
    <row r="30" spans="1:22" x14ac:dyDescent="0.3">
      <c r="A30" s="4" t="s">
        <v>272</v>
      </c>
      <c r="B30" t="s">
        <v>160</v>
      </c>
      <c r="C30" t="s">
        <v>273</v>
      </c>
      <c r="D30" t="s">
        <v>274</v>
      </c>
      <c r="E30" t="s">
        <v>275</v>
      </c>
      <c r="F30" t="s">
        <v>276</v>
      </c>
      <c r="G30" t="s">
        <v>277</v>
      </c>
      <c r="H30" t="s">
        <v>278</v>
      </c>
      <c r="I30" t="s">
        <v>105</v>
      </c>
      <c r="J30" t="s">
        <v>279</v>
      </c>
      <c r="K30" t="s">
        <v>280</v>
      </c>
      <c r="L30">
        <v>1</v>
      </c>
      <c r="M30" s="7">
        <v>0.36</v>
      </c>
      <c r="N30" s="7">
        <v>0.36</v>
      </c>
      <c r="O30" t="s">
        <v>60</v>
      </c>
      <c r="P30" t="s">
        <v>60</v>
      </c>
      <c r="Q30" t="s">
        <v>199</v>
      </c>
      <c r="R30" t="s">
        <v>169</v>
      </c>
      <c r="S30" t="s">
        <v>60</v>
      </c>
      <c r="T30" t="s">
        <v>60</v>
      </c>
      <c r="U30" t="s">
        <v>60</v>
      </c>
      <c r="V30" t="s">
        <v>60</v>
      </c>
    </row>
    <row r="31" spans="1:22" x14ac:dyDescent="0.3">
      <c r="A31" s="4" t="s">
        <v>281</v>
      </c>
      <c r="B31" t="s">
        <v>160</v>
      </c>
      <c r="C31" t="s">
        <v>282</v>
      </c>
      <c r="D31" t="s">
        <v>274</v>
      </c>
      <c r="E31" t="s">
        <v>283</v>
      </c>
      <c r="F31" t="s">
        <v>284</v>
      </c>
      <c r="G31" t="s">
        <v>277</v>
      </c>
      <c r="H31" t="s">
        <v>285</v>
      </c>
      <c r="I31" t="s">
        <v>105</v>
      </c>
      <c r="J31" t="s">
        <v>286</v>
      </c>
      <c r="K31" t="s">
        <v>287</v>
      </c>
      <c r="L31">
        <v>1</v>
      </c>
      <c r="M31" s="7">
        <v>0.49</v>
      </c>
      <c r="N31" s="7">
        <v>0.49</v>
      </c>
      <c r="O31" t="s">
        <v>60</v>
      </c>
      <c r="P31" t="s">
        <v>60</v>
      </c>
      <c r="Q31" t="s">
        <v>199</v>
      </c>
      <c r="R31" t="s">
        <v>169</v>
      </c>
      <c r="S31" t="s">
        <v>60</v>
      </c>
      <c r="T31" t="s">
        <v>60</v>
      </c>
      <c r="U31" t="s">
        <v>60</v>
      </c>
      <c r="V31" t="s">
        <v>60</v>
      </c>
    </row>
    <row r="32" spans="1:22" x14ac:dyDescent="0.3">
      <c r="A32" s="4" t="s">
        <v>288</v>
      </c>
      <c r="B32" t="s">
        <v>160</v>
      </c>
      <c r="C32" t="s">
        <v>289</v>
      </c>
      <c r="D32" t="s">
        <v>274</v>
      </c>
      <c r="E32" t="s">
        <v>290</v>
      </c>
      <c r="F32" t="s">
        <v>291</v>
      </c>
      <c r="G32" t="s">
        <v>277</v>
      </c>
      <c r="H32" t="s">
        <v>292</v>
      </c>
      <c r="I32" t="s">
        <v>105</v>
      </c>
      <c r="J32" t="s">
        <v>293</v>
      </c>
      <c r="K32" t="s">
        <v>294</v>
      </c>
      <c r="L32">
        <v>1</v>
      </c>
      <c r="M32" s="7">
        <v>0.56000000000000005</v>
      </c>
      <c r="N32" s="7">
        <v>0.56000000000000005</v>
      </c>
      <c r="O32" t="s">
        <v>60</v>
      </c>
      <c r="P32" t="s">
        <v>60</v>
      </c>
      <c r="Q32" t="s">
        <v>199</v>
      </c>
      <c r="R32" t="s">
        <v>169</v>
      </c>
      <c r="S32" t="s">
        <v>60</v>
      </c>
      <c r="T32" t="s">
        <v>60</v>
      </c>
      <c r="U32" t="s">
        <v>60</v>
      </c>
      <c r="V32" t="s">
        <v>60</v>
      </c>
    </row>
    <row r="33" spans="1:22" x14ac:dyDescent="0.3">
      <c r="A33" s="4" t="s">
        <v>295</v>
      </c>
      <c r="B33" t="s">
        <v>160</v>
      </c>
      <c r="C33" t="s">
        <v>296</v>
      </c>
      <c r="D33" t="s">
        <v>274</v>
      </c>
      <c r="E33" t="s">
        <v>297</v>
      </c>
      <c r="F33" t="s">
        <v>298</v>
      </c>
      <c r="G33" t="s">
        <v>299</v>
      </c>
      <c r="H33" t="s">
        <v>300</v>
      </c>
      <c r="I33" t="s">
        <v>105</v>
      </c>
      <c r="J33" t="s">
        <v>301</v>
      </c>
      <c r="K33" t="s">
        <v>302</v>
      </c>
      <c r="L33">
        <v>1</v>
      </c>
      <c r="M33" s="7">
        <v>0.1</v>
      </c>
      <c r="N33" s="7">
        <v>0.1</v>
      </c>
      <c r="O33" t="s">
        <v>60</v>
      </c>
      <c r="P33" t="s">
        <v>60</v>
      </c>
      <c r="Q33" t="s">
        <v>199</v>
      </c>
      <c r="R33" t="s">
        <v>169</v>
      </c>
      <c r="S33" t="s">
        <v>60</v>
      </c>
      <c r="T33" t="s">
        <v>60</v>
      </c>
      <c r="U33" t="s">
        <v>60</v>
      </c>
      <c r="V33" t="s">
        <v>60</v>
      </c>
    </row>
    <row r="34" spans="1:22" x14ac:dyDescent="0.3">
      <c r="A34" s="4" t="s">
        <v>303</v>
      </c>
      <c r="B34" t="s">
        <v>160</v>
      </c>
      <c r="C34" t="s">
        <v>304</v>
      </c>
      <c r="D34" t="s">
        <v>305</v>
      </c>
      <c r="E34" t="s">
        <v>60</v>
      </c>
      <c r="F34" t="s">
        <v>306</v>
      </c>
      <c r="G34" t="s">
        <v>307</v>
      </c>
      <c r="H34" t="s">
        <v>308</v>
      </c>
      <c r="I34" t="s">
        <v>105</v>
      </c>
      <c r="J34" t="s">
        <v>309</v>
      </c>
      <c r="K34" t="s">
        <v>310</v>
      </c>
      <c r="L34">
        <v>1</v>
      </c>
      <c r="M34" s="7">
        <v>0.19</v>
      </c>
      <c r="N34" s="7">
        <v>0.19</v>
      </c>
      <c r="O34" t="s">
        <v>60</v>
      </c>
      <c r="P34" t="s">
        <v>60</v>
      </c>
      <c r="Q34" t="s">
        <v>168</v>
      </c>
      <c r="R34" t="s">
        <v>169</v>
      </c>
      <c r="S34" t="s">
        <v>60</v>
      </c>
      <c r="T34" t="s">
        <v>60</v>
      </c>
      <c r="U34" t="s">
        <v>60</v>
      </c>
      <c r="V34" t="s">
        <v>60</v>
      </c>
    </row>
    <row r="35" spans="1:22" x14ac:dyDescent="0.3">
      <c r="A35" s="4" t="s">
        <v>311</v>
      </c>
      <c r="B35" t="s">
        <v>160</v>
      </c>
      <c r="C35" t="s">
        <v>312</v>
      </c>
      <c r="D35" t="s">
        <v>305</v>
      </c>
      <c r="E35" t="s">
        <v>60</v>
      </c>
      <c r="F35" t="s">
        <v>306</v>
      </c>
      <c r="G35" t="s">
        <v>313</v>
      </c>
      <c r="H35" t="s">
        <v>314</v>
      </c>
      <c r="I35" t="s">
        <v>105</v>
      </c>
      <c r="J35" t="s">
        <v>315</v>
      </c>
      <c r="K35" t="s">
        <v>316</v>
      </c>
      <c r="L35">
        <v>1</v>
      </c>
      <c r="M35" s="7">
        <v>0.13</v>
      </c>
      <c r="N35" s="7">
        <v>0.13</v>
      </c>
      <c r="O35" t="s">
        <v>60</v>
      </c>
      <c r="P35" t="s">
        <v>60</v>
      </c>
      <c r="Q35" t="s">
        <v>168</v>
      </c>
      <c r="R35" t="s">
        <v>169</v>
      </c>
      <c r="S35" t="s">
        <v>60</v>
      </c>
      <c r="T35" t="s">
        <v>60</v>
      </c>
      <c r="U35" t="s">
        <v>60</v>
      </c>
      <c r="V35" t="s">
        <v>60</v>
      </c>
    </row>
    <row r="36" spans="1:22" x14ac:dyDescent="0.3">
      <c r="A36" s="4" t="s">
        <v>317</v>
      </c>
      <c r="B36" t="s">
        <v>160</v>
      </c>
      <c r="C36" t="s">
        <v>318</v>
      </c>
      <c r="D36" t="s">
        <v>319</v>
      </c>
      <c r="E36" t="s">
        <v>60</v>
      </c>
      <c r="F36" t="s">
        <v>320</v>
      </c>
      <c r="H36" t="s">
        <v>60</v>
      </c>
      <c r="I36" t="s">
        <v>60</v>
      </c>
      <c r="J36" t="s">
        <v>60</v>
      </c>
      <c r="L36">
        <v>1</v>
      </c>
      <c r="N36" s="7" t="s">
        <v>142</v>
      </c>
      <c r="O36" t="s">
        <v>60</v>
      </c>
      <c r="P36" t="s">
        <v>60</v>
      </c>
      <c r="Q36" t="s">
        <v>168</v>
      </c>
      <c r="R36" t="s">
        <v>169</v>
      </c>
      <c r="S36" t="s">
        <v>60</v>
      </c>
      <c r="T36" t="s">
        <v>60</v>
      </c>
      <c r="U36" t="s">
        <v>60</v>
      </c>
      <c r="V36" t="s">
        <v>60</v>
      </c>
    </row>
    <row r="37" spans="1:22" x14ac:dyDescent="0.3">
      <c r="A37" s="4" t="s">
        <v>321</v>
      </c>
      <c r="B37" t="s">
        <v>160</v>
      </c>
      <c r="C37" t="s">
        <v>322</v>
      </c>
      <c r="D37" t="s">
        <v>323</v>
      </c>
      <c r="E37" t="s">
        <v>60</v>
      </c>
      <c r="F37" t="s">
        <v>323</v>
      </c>
      <c r="G37" t="s">
        <v>324</v>
      </c>
      <c r="H37" t="s">
        <v>322</v>
      </c>
      <c r="I37" t="s">
        <v>105</v>
      </c>
      <c r="J37" t="s">
        <v>325</v>
      </c>
      <c r="K37" t="s">
        <v>326</v>
      </c>
      <c r="L37">
        <v>1</v>
      </c>
      <c r="M37" s="7">
        <v>1.38</v>
      </c>
      <c r="N37" s="7">
        <v>1.38</v>
      </c>
      <c r="O37" t="s">
        <v>60</v>
      </c>
      <c r="P37" t="s">
        <v>60</v>
      </c>
      <c r="Q37" t="s">
        <v>168</v>
      </c>
      <c r="R37" t="s">
        <v>169</v>
      </c>
      <c r="S37" t="s">
        <v>60</v>
      </c>
      <c r="T37" t="s">
        <v>60</v>
      </c>
      <c r="U37" t="s">
        <v>60</v>
      </c>
      <c r="V37" t="s">
        <v>60</v>
      </c>
    </row>
    <row r="38" spans="1:22" x14ac:dyDescent="0.3">
      <c r="A38" s="4" t="s">
        <v>327</v>
      </c>
      <c r="B38" t="s">
        <v>160</v>
      </c>
      <c r="C38" t="s">
        <v>328</v>
      </c>
      <c r="D38" t="s">
        <v>329</v>
      </c>
      <c r="E38" t="s">
        <v>60</v>
      </c>
      <c r="F38" t="s">
        <v>330</v>
      </c>
      <c r="G38" t="s">
        <v>331</v>
      </c>
      <c r="H38" t="s">
        <v>332</v>
      </c>
      <c r="I38" t="s">
        <v>105</v>
      </c>
      <c r="J38" t="s">
        <v>333</v>
      </c>
      <c r="K38" t="s">
        <v>334</v>
      </c>
      <c r="L38">
        <v>5</v>
      </c>
      <c r="M38" s="7">
        <v>0.2</v>
      </c>
      <c r="N38" s="7">
        <v>1</v>
      </c>
      <c r="O38" t="s">
        <v>60</v>
      </c>
      <c r="P38" t="s">
        <v>60</v>
      </c>
      <c r="Q38" t="s">
        <v>168</v>
      </c>
      <c r="R38" t="s">
        <v>169</v>
      </c>
      <c r="S38" t="s">
        <v>60</v>
      </c>
      <c r="T38" t="s">
        <v>60</v>
      </c>
      <c r="U38" t="s">
        <v>60</v>
      </c>
      <c r="V38" t="s">
        <v>60</v>
      </c>
    </row>
    <row r="39" spans="1:22" x14ac:dyDescent="0.3">
      <c r="A39" s="4" t="s">
        <v>335</v>
      </c>
      <c r="B39" t="s">
        <v>160</v>
      </c>
      <c r="C39" t="s">
        <v>336</v>
      </c>
      <c r="D39" t="s">
        <v>329</v>
      </c>
      <c r="E39" t="s">
        <v>60</v>
      </c>
      <c r="F39" t="s">
        <v>330</v>
      </c>
      <c r="G39" t="s">
        <v>331</v>
      </c>
      <c r="H39" t="s">
        <v>337</v>
      </c>
      <c r="I39" t="s">
        <v>105</v>
      </c>
      <c r="J39" t="s">
        <v>338</v>
      </c>
      <c r="K39" t="s">
        <v>339</v>
      </c>
      <c r="L39">
        <v>1</v>
      </c>
      <c r="M39" s="7">
        <v>0.2</v>
      </c>
      <c r="N39" s="7">
        <v>0.2</v>
      </c>
      <c r="O39" t="s">
        <v>60</v>
      </c>
      <c r="P39" t="s">
        <v>60</v>
      </c>
      <c r="Q39" t="s">
        <v>168</v>
      </c>
      <c r="R39" t="s">
        <v>169</v>
      </c>
      <c r="S39" t="s">
        <v>60</v>
      </c>
      <c r="T39" t="s">
        <v>60</v>
      </c>
      <c r="U39" t="s">
        <v>60</v>
      </c>
      <c r="V39" t="s">
        <v>60</v>
      </c>
    </row>
    <row r="40" spans="1:22" x14ac:dyDescent="0.3">
      <c r="A40" s="4" t="s">
        <v>340</v>
      </c>
      <c r="B40" t="s">
        <v>160</v>
      </c>
      <c r="C40" t="s">
        <v>341</v>
      </c>
      <c r="D40" t="s">
        <v>329</v>
      </c>
      <c r="E40" t="s">
        <v>60</v>
      </c>
      <c r="F40" t="s">
        <v>330</v>
      </c>
      <c r="G40" t="s">
        <v>331</v>
      </c>
      <c r="H40" t="s">
        <v>342</v>
      </c>
      <c r="I40" t="s">
        <v>105</v>
      </c>
      <c r="J40" t="s">
        <v>343</v>
      </c>
      <c r="K40" t="s">
        <v>344</v>
      </c>
      <c r="L40">
        <v>3</v>
      </c>
      <c r="M40" s="7">
        <v>0.12</v>
      </c>
      <c r="N40" s="7">
        <v>0.36</v>
      </c>
      <c r="O40" t="s">
        <v>60</v>
      </c>
      <c r="P40" t="s">
        <v>60</v>
      </c>
      <c r="Q40" t="s">
        <v>168</v>
      </c>
      <c r="R40" t="s">
        <v>169</v>
      </c>
      <c r="S40" t="s">
        <v>60</v>
      </c>
      <c r="T40" t="s">
        <v>60</v>
      </c>
      <c r="U40" t="s">
        <v>60</v>
      </c>
      <c r="V40" t="s">
        <v>60</v>
      </c>
    </row>
    <row r="41" spans="1:22" x14ac:dyDescent="0.3">
      <c r="A41" s="4" t="s">
        <v>345</v>
      </c>
      <c r="B41" t="s">
        <v>160</v>
      </c>
      <c r="C41" t="s">
        <v>346</v>
      </c>
      <c r="D41" t="s">
        <v>329</v>
      </c>
      <c r="E41" t="s">
        <v>60</v>
      </c>
      <c r="F41" t="s">
        <v>347</v>
      </c>
      <c r="G41" t="s">
        <v>348</v>
      </c>
      <c r="H41" t="s">
        <v>346</v>
      </c>
      <c r="I41" t="s">
        <v>105</v>
      </c>
      <c r="J41" t="s">
        <v>349</v>
      </c>
      <c r="K41" t="s">
        <v>350</v>
      </c>
      <c r="L41">
        <v>1</v>
      </c>
      <c r="M41" s="7">
        <v>1.02</v>
      </c>
      <c r="N41" s="7">
        <v>1.02</v>
      </c>
      <c r="O41" t="s">
        <v>60</v>
      </c>
      <c r="P41" t="s">
        <v>60</v>
      </c>
      <c r="Q41" t="s">
        <v>168</v>
      </c>
      <c r="R41" t="s">
        <v>169</v>
      </c>
      <c r="S41" t="s">
        <v>60</v>
      </c>
      <c r="T41" t="s">
        <v>60</v>
      </c>
      <c r="U41" t="s">
        <v>60</v>
      </c>
      <c r="V41" t="s">
        <v>60</v>
      </c>
    </row>
    <row r="42" spans="1:22" x14ac:dyDescent="0.3">
      <c r="A42" s="4" t="s">
        <v>351</v>
      </c>
      <c r="B42" t="s">
        <v>160</v>
      </c>
      <c r="C42" t="s">
        <v>60</v>
      </c>
      <c r="D42" t="s">
        <v>352</v>
      </c>
      <c r="E42" t="s">
        <v>352</v>
      </c>
      <c r="F42" t="s">
        <v>353</v>
      </c>
      <c r="G42" t="s">
        <v>354</v>
      </c>
      <c r="H42">
        <v>5116</v>
      </c>
      <c r="I42" t="s">
        <v>105</v>
      </c>
      <c r="J42" t="s">
        <v>355</v>
      </c>
      <c r="K42" t="s">
        <v>356</v>
      </c>
      <c r="L42">
        <v>6</v>
      </c>
      <c r="O42" t="s">
        <v>60</v>
      </c>
      <c r="P42" t="s">
        <v>60</v>
      </c>
      <c r="Q42" t="s">
        <v>199</v>
      </c>
      <c r="R42" t="s">
        <v>357</v>
      </c>
      <c r="S42" t="s">
        <v>60</v>
      </c>
      <c r="T42" t="s">
        <v>60</v>
      </c>
      <c r="U42" t="s">
        <v>60</v>
      </c>
      <c r="V42" t="s">
        <v>60</v>
      </c>
    </row>
    <row r="43" spans="1:22" x14ac:dyDescent="0.3">
      <c r="A43" s="4" t="s">
        <v>358</v>
      </c>
      <c r="B43" t="s">
        <v>160</v>
      </c>
      <c r="C43" t="s">
        <v>60</v>
      </c>
      <c r="D43" t="s">
        <v>352</v>
      </c>
      <c r="E43" t="s">
        <v>352</v>
      </c>
      <c r="F43" t="s">
        <v>353</v>
      </c>
      <c r="G43" t="s">
        <v>354</v>
      </c>
      <c r="H43">
        <v>5117</v>
      </c>
      <c r="I43" t="s">
        <v>105</v>
      </c>
      <c r="J43" t="s">
        <v>359</v>
      </c>
      <c r="K43" t="s">
        <v>360</v>
      </c>
      <c r="L43">
        <v>4</v>
      </c>
      <c r="O43" t="s">
        <v>60</v>
      </c>
      <c r="P43" t="s">
        <v>60</v>
      </c>
      <c r="Q43" t="s">
        <v>199</v>
      </c>
      <c r="R43" t="s">
        <v>357</v>
      </c>
      <c r="S43" t="s">
        <v>60</v>
      </c>
      <c r="T43" t="s">
        <v>60</v>
      </c>
      <c r="U43" t="s">
        <v>60</v>
      </c>
      <c r="V43" t="s">
        <v>60</v>
      </c>
    </row>
    <row r="44" spans="1:22" x14ac:dyDescent="0.3">
      <c r="A44" s="4" t="s">
        <v>361</v>
      </c>
      <c r="B44" t="s">
        <v>160</v>
      </c>
      <c r="C44" t="s">
        <v>60</v>
      </c>
      <c r="D44" t="s">
        <v>352</v>
      </c>
      <c r="E44" t="s">
        <v>352</v>
      </c>
      <c r="F44" t="s">
        <v>353</v>
      </c>
      <c r="G44" t="s">
        <v>354</v>
      </c>
      <c r="H44">
        <v>5119</v>
      </c>
      <c r="I44" t="s">
        <v>105</v>
      </c>
      <c r="J44" t="s">
        <v>362</v>
      </c>
      <c r="K44" t="s">
        <v>363</v>
      </c>
      <c r="L44">
        <v>5</v>
      </c>
      <c r="O44" t="s">
        <v>60</v>
      </c>
      <c r="P44" t="s">
        <v>60</v>
      </c>
      <c r="Q44" t="s">
        <v>199</v>
      </c>
      <c r="R44" t="s">
        <v>357</v>
      </c>
      <c r="S44" t="s">
        <v>60</v>
      </c>
      <c r="T44" t="s">
        <v>60</v>
      </c>
      <c r="U44" t="s">
        <v>60</v>
      </c>
      <c r="V44" t="s">
        <v>60</v>
      </c>
    </row>
    <row r="45" spans="1:22" x14ac:dyDescent="0.3">
      <c r="A45" s="4" t="s">
        <v>364</v>
      </c>
      <c r="B45" t="s">
        <v>160</v>
      </c>
      <c r="C45" t="s">
        <v>60</v>
      </c>
      <c r="D45" t="s">
        <v>352</v>
      </c>
      <c r="E45" t="s">
        <v>352</v>
      </c>
      <c r="F45" t="s">
        <v>353</v>
      </c>
      <c r="G45" t="s">
        <v>354</v>
      </c>
      <c r="H45">
        <v>5002</v>
      </c>
      <c r="I45" t="s">
        <v>105</v>
      </c>
      <c r="J45" t="s">
        <v>365</v>
      </c>
      <c r="K45" t="s">
        <v>366</v>
      </c>
      <c r="L45">
        <v>2</v>
      </c>
      <c r="O45" t="s">
        <v>60</v>
      </c>
      <c r="P45" t="s">
        <v>60</v>
      </c>
      <c r="Q45" t="s">
        <v>199</v>
      </c>
      <c r="R45" t="s">
        <v>357</v>
      </c>
      <c r="S45" t="s">
        <v>60</v>
      </c>
      <c r="T45" t="s">
        <v>60</v>
      </c>
      <c r="U45" t="s">
        <v>60</v>
      </c>
      <c r="V45" t="s">
        <v>60</v>
      </c>
    </row>
    <row r="46" spans="1:22" x14ac:dyDescent="0.3">
      <c r="A46" s="4" t="s">
        <v>367</v>
      </c>
      <c r="B46" t="s">
        <v>160</v>
      </c>
      <c r="C46" t="s">
        <v>60</v>
      </c>
      <c r="D46" t="s">
        <v>352</v>
      </c>
      <c r="E46" t="s">
        <v>352</v>
      </c>
      <c r="F46" t="s">
        <v>353</v>
      </c>
      <c r="G46" t="s">
        <v>354</v>
      </c>
      <c r="H46">
        <v>5004</v>
      </c>
      <c r="I46" t="s">
        <v>105</v>
      </c>
      <c r="J46" t="s">
        <v>368</v>
      </c>
      <c r="K46" t="s">
        <v>369</v>
      </c>
      <c r="L46">
        <v>2</v>
      </c>
      <c r="O46" t="s">
        <v>60</v>
      </c>
      <c r="P46" t="s">
        <v>60</v>
      </c>
      <c r="Q46" t="s">
        <v>199</v>
      </c>
      <c r="R46" t="s">
        <v>357</v>
      </c>
      <c r="S46" t="s">
        <v>60</v>
      </c>
      <c r="T46" t="s">
        <v>60</v>
      </c>
      <c r="U46" t="s">
        <v>60</v>
      </c>
      <c r="V46" t="s">
        <v>60</v>
      </c>
    </row>
    <row r="47" spans="1:22" x14ac:dyDescent="0.3">
      <c r="A47" s="4" t="s">
        <v>370</v>
      </c>
      <c r="B47" t="s">
        <v>160</v>
      </c>
      <c r="C47" t="s">
        <v>60</v>
      </c>
      <c r="D47" t="s">
        <v>352</v>
      </c>
      <c r="E47" t="s">
        <v>352</v>
      </c>
      <c r="F47" t="s">
        <v>353</v>
      </c>
      <c r="G47" t="s">
        <v>354</v>
      </c>
      <c r="H47">
        <v>5003</v>
      </c>
      <c r="I47" t="s">
        <v>105</v>
      </c>
      <c r="J47" t="s">
        <v>371</v>
      </c>
      <c r="K47" t="s">
        <v>372</v>
      </c>
      <c r="L47">
        <v>1</v>
      </c>
      <c r="O47" t="s">
        <v>60</v>
      </c>
      <c r="P47" t="s">
        <v>60</v>
      </c>
      <c r="Q47" t="s">
        <v>199</v>
      </c>
      <c r="R47" t="s">
        <v>357</v>
      </c>
      <c r="S47" t="s">
        <v>60</v>
      </c>
      <c r="T47" t="s">
        <v>60</v>
      </c>
      <c r="U47" t="s">
        <v>60</v>
      </c>
      <c r="V47" t="s">
        <v>60</v>
      </c>
    </row>
    <row r="48" spans="1:22" x14ac:dyDescent="0.3">
      <c r="A48" s="4" t="s">
        <v>373</v>
      </c>
      <c r="B48" t="s">
        <v>160</v>
      </c>
      <c r="C48" t="s">
        <v>60</v>
      </c>
      <c r="D48" t="s">
        <v>352</v>
      </c>
      <c r="E48" t="s">
        <v>352</v>
      </c>
      <c r="F48" t="s">
        <v>353</v>
      </c>
      <c r="G48" t="s">
        <v>354</v>
      </c>
      <c r="H48">
        <v>5018</v>
      </c>
      <c r="I48" t="s">
        <v>105</v>
      </c>
      <c r="J48" t="s">
        <v>374</v>
      </c>
      <c r="K48" t="s">
        <v>375</v>
      </c>
      <c r="L48">
        <v>6</v>
      </c>
      <c r="O48" t="s">
        <v>60</v>
      </c>
      <c r="P48" t="s">
        <v>60</v>
      </c>
      <c r="Q48" t="s">
        <v>199</v>
      </c>
      <c r="R48" t="s">
        <v>357</v>
      </c>
      <c r="S48" t="s">
        <v>60</v>
      </c>
      <c r="T48" t="s">
        <v>60</v>
      </c>
      <c r="U48" t="s">
        <v>60</v>
      </c>
      <c r="V48" t="s">
        <v>60</v>
      </c>
    </row>
    <row r="49" spans="1:22" x14ac:dyDescent="0.3">
      <c r="A49" s="4" t="s">
        <v>376</v>
      </c>
      <c r="B49" t="s">
        <v>160</v>
      </c>
      <c r="C49" t="s">
        <v>60</v>
      </c>
      <c r="D49" t="s">
        <v>352</v>
      </c>
      <c r="E49" t="s">
        <v>352</v>
      </c>
      <c r="F49" t="s">
        <v>353</v>
      </c>
      <c r="G49" t="s">
        <v>354</v>
      </c>
      <c r="H49">
        <v>5015</v>
      </c>
      <c r="I49" t="s">
        <v>105</v>
      </c>
      <c r="J49" t="s">
        <v>377</v>
      </c>
      <c r="K49" t="s">
        <v>378</v>
      </c>
      <c r="L49">
        <v>3</v>
      </c>
      <c r="O49" t="s">
        <v>60</v>
      </c>
      <c r="P49" t="s">
        <v>60</v>
      </c>
      <c r="Q49" t="s">
        <v>199</v>
      </c>
      <c r="R49" t="s">
        <v>357</v>
      </c>
      <c r="S49" t="s">
        <v>60</v>
      </c>
      <c r="T49" t="s">
        <v>60</v>
      </c>
      <c r="U49" t="s">
        <v>60</v>
      </c>
      <c r="V49" t="s">
        <v>60</v>
      </c>
    </row>
    <row r="50" spans="1:22" x14ac:dyDescent="0.3">
      <c r="A50" s="4" t="s">
        <v>379</v>
      </c>
      <c r="B50" t="s">
        <v>160</v>
      </c>
      <c r="C50" t="s">
        <v>60</v>
      </c>
      <c r="D50" t="s">
        <v>352</v>
      </c>
      <c r="E50" t="s">
        <v>352</v>
      </c>
      <c r="F50" t="s">
        <v>353</v>
      </c>
      <c r="G50" t="s">
        <v>354</v>
      </c>
      <c r="H50">
        <v>5001</v>
      </c>
      <c r="I50" t="s">
        <v>105</v>
      </c>
      <c r="J50" t="s">
        <v>380</v>
      </c>
      <c r="K50" t="s">
        <v>381</v>
      </c>
      <c r="L50">
        <v>5</v>
      </c>
      <c r="O50" t="s">
        <v>60</v>
      </c>
      <c r="P50" t="s">
        <v>60</v>
      </c>
      <c r="Q50" t="s">
        <v>199</v>
      </c>
      <c r="R50" t="s">
        <v>357</v>
      </c>
      <c r="S50" t="s">
        <v>60</v>
      </c>
      <c r="T50" t="s">
        <v>60</v>
      </c>
      <c r="U50" t="s">
        <v>60</v>
      </c>
      <c r="V50" t="s">
        <v>60</v>
      </c>
    </row>
    <row r="51" spans="1:22" x14ac:dyDescent="0.3">
      <c r="A51" s="4" t="s">
        <v>382</v>
      </c>
      <c r="B51" t="s">
        <v>160</v>
      </c>
      <c r="C51" t="s">
        <v>383</v>
      </c>
      <c r="D51" t="s">
        <v>384</v>
      </c>
      <c r="E51" t="s">
        <v>385</v>
      </c>
      <c r="F51" t="s">
        <v>386</v>
      </c>
      <c r="L51">
        <v>1</v>
      </c>
      <c r="N51" s="7" t="s">
        <v>142</v>
      </c>
      <c r="O51" t="s">
        <v>60</v>
      </c>
      <c r="P51" t="s">
        <v>60</v>
      </c>
      <c r="Q51" t="s">
        <v>199</v>
      </c>
      <c r="S51" t="s">
        <v>60</v>
      </c>
      <c r="T51" t="s">
        <v>60</v>
      </c>
      <c r="U51" t="s">
        <v>60</v>
      </c>
      <c r="V51" t="s">
        <v>60</v>
      </c>
    </row>
    <row r="52" spans="1:22" x14ac:dyDescent="0.3">
      <c r="A52" s="4" t="s">
        <v>387</v>
      </c>
      <c r="B52" t="s">
        <v>160</v>
      </c>
      <c r="C52" t="s">
        <v>388</v>
      </c>
      <c r="D52" t="s">
        <v>389</v>
      </c>
      <c r="E52" t="s">
        <v>390</v>
      </c>
      <c r="F52" t="s">
        <v>391</v>
      </c>
      <c r="G52" t="s">
        <v>392</v>
      </c>
      <c r="H52" t="s">
        <v>393</v>
      </c>
      <c r="I52" t="s">
        <v>105</v>
      </c>
      <c r="J52" t="s">
        <v>394</v>
      </c>
      <c r="K52" t="s">
        <v>395</v>
      </c>
      <c r="L52">
        <v>1</v>
      </c>
      <c r="M52" s="7">
        <v>1.18</v>
      </c>
      <c r="N52" s="7">
        <v>1.18</v>
      </c>
      <c r="O52" t="s">
        <v>60</v>
      </c>
      <c r="P52" t="s">
        <v>60</v>
      </c>
      <c r="Q52" t="s">
        <v>168</v>
      </c>
      <c r="R52" t="s">
        <v>396</v>
      </c>
      <c r="S52" t="s">
        <v>60</v>
      </c>
      <c r="T52" t="s">
        <v>60</v>
      </c>
    </row>
    <row r="53" spans="1:22" x14ac:dyDescent="0.3">
      <c r="A53" s="4" t="s">
        <v>399</v>
      </c>
      <c r="B53" t="s">
        <v>160</v>
      </c>
      <c r="C53" t="s">
        <v>400</v>
      </c>
      <c r="D53" t="s">
        <v>401</v>
      </c>
      <c r="E53" t="s">
        <v>402</v>
      </c>
      <c r="F53" t="s">
        <v>403</v>
      </c>
      <c r="G53" t="s">
        <v>404</v>
      </c>
      <c r="H53" t="s">
        <v>399</v>
      </c>
      <c r="I53" t="s">
        <v>28</v>
      </c>
      <c r="J53" t="s">
        <v>405</v>
      </c>
      <c r="K53" s="5" t="s">
        <v>406</v>
      </c>
      <c r="L53">
        <v>3</v>
      </c>
      <c r="M53" s="7">
        <v>0.34</v>
      </c>
      <c r="N53" s="7">
        <f>Table1[[#This Row],[Unit Cost]]*Table1[[#This Row],[Qty]]</f>
        <v>1.02</v>
      </c>
      <c r="O53" t="s">
        <v>60</v>
      </c>
      <c r="P53" t="s">
        <v>60</v>
      </c>
      <c r="Q53" t="s">
        <v>168</v>
      </c>
      <c r="R53" s="5" t="s">
        <v>407</v>
      </c>
      <c r="S53" t="s">
        <v>60</v>
      </c>
      <c r="T53" t="s">
        <v>60</v>
      </c>
      <c r="U53" t="s">
        <v>60</v>
      </c>
      <c r="V53" t="s">
        <v>60</v>
      </c>
    </row>
  </sheetData>
  <hyperlinks>
    <hyperlink ref="K53" r:id="rId1" display="https://www.digikey.com/en/products/detail/bel-fuse-inc/0679H8000-05/6139776" xr:uid="{8D68E871-5689-48EC-8F13-A6B359EB543F}"/>
    <hyperlink ref="R53" r:id="rId2" display="https://www.belfuse.com/resources/datasheets/circuitprotection/ds-cp-0679h-series.pdf" xr:uid="{904A5264-1636-4A90-BFDD-1E43FB524263}"/>
    <hyperlink ref="K5" r:id="rId3" xr:uid="{E8EB1093-9062-427A-ADCB-31C35BAE4BCC}"/>
    <hyperlink ref="R5" r:id="rId4" xr:uid="{9962DA3D-B288-4FFC-84AD-7E245D632CB8}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Deliverable1_ProjectFullBOM_202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German Ellsworth</cp:lastModifiedBy>
  <dcterms:created xsi:type="dcterms:W3CDTF">2023-05-06T03:36:09Z</dcterms:created>
  <dcterms:modified xsi:type="dcterms:W3CDTF">2023-05-06T06:06:32Z</dcterms:modified>
</cp:coreProperties>
</file>