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7.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xml" ContentType="application/vnd.openxmlformats-officedocument.drawing+xml"/>
  <Override PartName="/xl/slicers/slicer6.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oulika veerapareddy\Downloads\"/>
    </mc:Choice>
  </mc:AlternateContent>
  <xr:revisionPtr revIDLastSave="0" documentId="13_ncr:1_{ACA4F2F6-4DA0-49F3-A7F0-5BE63AE39C52}" xr6:coauthVersionLast="47" xr6:coauthVersionMax="47" xr10:uidLastSave="{00000000-0000-0000-0000-000000000000}"/>
  <bookViews>
    <workbookView xWindow="-110" yWindow="-110" windowWidth="19420" windowHeight="10300" activeTab="3" xr2:uid="{7DC611FE-942E-4C4E-A9EF-5AF2FA9F9403}"/>
  </bookViews>
  <sheets>
    <sheet name="ORDERS" sheetId="1" r:id="rId1"/>
    <sheet name="CUSTOMER" sheetId="2" r:id="rId2"/>
    <sheet name="INVENTORY" sheetId="4" r:id="rId3"/>
    <sheet name="PRODUCT" sheetId="3" r:id="rId4"/>
    <sheet name="SALES TARGET" sheetId="5" r:id="rId5"/>
    <sheet name="Sheet1" sheetId="6" r:id="rId6"/>
    <sheet name="Table7" sheetId="8" r:id="rId7"/>
    <sheet name="Sheet2" sheetId="7" r:id="rId8"/>
    <sheet name="dash1`" sheetId="9" r:id="rId9"/>
    <sheet name="DASH2" sheetId="10" r:id="rId10"/>
    <sheet name="DASH3 " sheetId="12" r:id="rId11"/>
    <sheet name="dash4" sheetId="13" r:id="rId12"/>
    <sheet name="DASH5" sheetId="14" r:id="rId13"/>
  </sheets>
  <definedNames>
    <definedName name="_xlcn.WorksheetConnection_ORDERS_TABLE.xlsxCUSTOMER1" hidden="1">CUSTOMER[]</definedName>
    <definedName name="_xlcn.WorksheetConnection_ORDERS_TABLE.xlsxINVETORY1" hidden="1">INVETORY[]</definedName>
    <definedName name="_xlcn.WorksheetConnection_ORDERS_TABLE.xlsxORDERS1" hidden="1">ORDERS[]</definedName>
    <definedName name="_xlcn.WorksheetConnection_ORDERS_TABLE.xlsxPRODUCT1" hidden="1">PRODUCT[]</definedName>
    <definedName name="_xlcn.WorksheetConnection_ORDERS_TABLE.xlsxSALES1" hidden="1">SALES[]</definedName>
    <definedName name="_xlcn.WorksheetConnection_ORDERS_TABLE.xlsxTable7_21" hidden="1">Table7_2[]</definedName>
    <definedName name="_xlcn.WorksheetConnection_ORDERS_TABLE.xlsxTable71" hidden="1">Table7[]</definedName>
    <definedName name="date">Table7[]</definedName>
    <definedName name="ExternalData_1" localSheetId="6" hidden="1">Table7!$A$1:$E$140</definedName>
    <definedName name="Slicer_Category">#N/A</definedName>
    <definedName name="Slicer_Category1">#N/A</definedName>
    <definedName name="Slicer_Category3">#N/A</definedName>
    <definedName name="Slicer_Current_stock">#N/A</definedName>
    <definedName name="Slicer_Customer_Name">#N/A</definedName>
    <definedName name="Slicer_Customer_Name1">#N/A</definedName>
    <definedName name="Slicer_Month__Year">#N/A</definedName>
    <definedName name="Slicer_Product_ID">#N/A</definedName>
    <definedName name="Slicer_Product_Name">#N/A</definedName>
    <definedName name="Slicer_ProductID">#N/A</definedName>
    <definedName name="Slicer_Quarters__Month">#N/A</definedName>
    <definedName name="Slicer_Segment">#N/A</definedName>
    <definedName name="Slicer_State">#N/A</definedName>
    <definedName name="Slicer_Years__Month">#N/A</definedName>
    <definedName name="table">Table7[]</definedName>
  </definedNames>
  <calcPr calcId="191029"/>
  <pivotCaches>
    <pivotCache cacheId="204" r:id="rId14"/>
    <pivotCache cacheId="205" r:id="rId15"/>
    <pivotCache cacheId="206" r:id="rId16"/>
    <pivotCache cacheId="207" r:id="rId17"/>
    <pivotCache cacheId="208" r:id="rId18"/>
    <pivotCache cacheId="209" r:id="rId19"/>
    <pivotCache cacheId="210" r:id="rId20"/>
    <pivotCache cacheId="211" r:id="rId21"/>
    <pivotCache cacheId="212" r:id="rId22"/>
    <pivotCache cacheId="213" r:id="rId23"/>
    <pivotCache cacheId="214" r:id="rId24"/>
    <pivotCache cacheId="215" r:id="rId25"/>
  </pivotCaches>
  <extLst>
    <ext xmlns:x14="http://schemas.microsoft.com/office/spreadsheetml/2009/9/main" uri="{876F7934-8845-4945-9796-88D515C7AA90}">
      <x14:pivotCaches>
        <pivotCache cacheId="216" r:id="rId26"/>
        <pivotCache cacheId="217" r:id="rId27"/>
        <pivotCache cacheId="218" r:id="rId28"/>
        <pivotCache cacheId="219"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841E416B-1EF1-43b6-AB56-02D37102CBD5}">
      <x15:pivotCaches>
        <pivotCache cacheId="220" r:id="rId44"/>
        <pivotCache cacheId="221" r:id="rId45"/>
      </x15:pivotCaches>
    </ext>
    <ext xmlns:x15="http://schemas.microsoft.com/office/spreadsheetml/2010/11/main" uri="{983426D0-5260-488c-9760-48F4B6AC55F4}">
      <x15:pivotTableReferences>
        <x15:pivotTableReference r:id="rId46"/>
        <x15:pivotTableReference r:id="rId4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1_a3af6d91-519a-49a4-bae4-1b0684711515" name="Table7 1" connection="Query - Table7"/>
          <x15:modelTable id="Table7_2" name="Table7_2" connection="WorksheetConnection_ORDERS_TABLE.xlsx!Table7_2"/>
          <x15:modelTable id="Table7" name="Table7" connection="WorksheetConnection_ORDERS_TABLE.xlsx!Table7"/>
          <x15:modelTable id="SALES" name="SALES" connection="WorksheetConnection_ORDERS_TABLE.xlsx!SALES"/>
          <x15:modelTable id="PRODUCT" name="PRODUCT" connection="WorksheetConnection_ORDERS_TABLE.xlsx!PRODUCT"/>
          <x15:modelTable id="ORDERS" name="ORDERS" connection="WorksheetConnection_ORDERS_TABLE.xlsx!ORDERS"/>
          <x15:modelTable id="INVETORY" name="INVETORY" connection="WorksheetConnection_ORDERS_TABLE.xlsx!INVETORY"/>
          <x15:modelTable id="CUSTOMER" name="CUSTOMER" connection="WorksheetConnection_ORDERS_TABLE.xlsx!CUSTOMER"/>
        </x15:modelTables>
        <x15:modelRelationships>
          <x15:modelRelationship fromTable="ORDERS" fromColumn="Order Date" toTable="Table7" toColumn="date"/>
          <x15:modelRelationship fromTable="ORDERS" fromColumn="Order Date" toTable="Table7_2" toColumn="date"/>
          <x15:modelRelationship fromTable="CUSTOMER" fromColumn="Customer ID" toTable="ORDERS" toColumn="Customer ID"/>
          <x15:modelRelationship fromTable="PRODUCT" fromColumn="Product ID" toTable="ORDERS" toColumn="Product ID"/>
          <x15:modelRelationship fromTable="PRODUCT" fromColumn="Product ID" toTable="INVETORY" toColumn="ProductID"/>
        </x15:modelRelationships>
        <x15:extLst>
          <ext xmlns:x16="http://schemas.microsoft.com/office/spreadsheetml/2014/11/main" uri="{9835A34E-60A6-4A7C-AAB8-D5F71C897F49}">
            <x16:modelTimeGroupings>
              <x16:modelTimeGrouping tableName="SALES"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Lst>
</workbook>
</file>

<file path=xl/calcChain.xml><?xml version="1.0" encoding="utf-8"?>
<calcChain xmlns="http://schemas.openxmlformats.org/spreadsheetml/2006/main">
  <c r="D25" i="4" l="1"/>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4" i="4"/>
  <c r="D5" i="4"/>
  <c r="D6" i="4"/>
  <c r="D7" i="4"/>
  <c r="D8" i="4"/>
  <c r="D9" i="4"/>
  <c r="D10" i="4"/>
  <c r="D11" i="4"/>
  <c r="D12" i="4"/>
  <c r="D13" i="4"/>
  <c r="D14" i="4"/>
  <c r="D15" i="4"/>
  <c r="D16" i="4"/>
  <c r="D17" i="4"/>
  <c r="D18" i="4"/>
  <c r="D19" i="4"/>
  <c r="D20" i="4"/>
  <c r="D21" i="4"/>
  <c r="D22" i="4"/>
  <c r="D23" i="4"/>
  <c r="D24" i="4"/>
  <c r="D2" i="4"/>
  <c r="D3" i="4"/>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E2" i="8"/>
  <c r="D140" i="6"/>
  <c r="D139" i="6"/>
  <c r="C139" i="6"/>
  <c r="D138" i="6"/>
  <c r="C138" i="6"/>
  <c r="D137" i="6"/>
  <c r="C137" i="6"/>
  <c r="D136" i="6"/>
  <c r="C136" i="6"/>
  <c r="D135" i="6"/>
  <c r="C135" i="6"/>
  <c r="D134" i="6"/>
  <c r="C134" i="6"/>
  <c r="D133" i="6"/>
  <c r="C133" i="6"/>
  <c r="D132" i="6"/>
  <c r="C132" i="6"/>
  <c r="D131" i="6"/>
  <c r="C131" i="6"/>
  <c r="D130" i="6"/>
  <c r="C130" i="6"/>
  <c r="D129" i="6"/>
  <c r="C129" i="6"/>
  <c r="D128" i="6"/>
  <c r="C128" i="6"/>
  <c r="D127" i="6"/>
  <c r="C127" i="6"/>
  <c r="D126" i="6"/>
  <c r="C126" i="6"/>
  <c r="D125" i="6"/>
  <c r="C125" i="6"/>
  <c r="D124" i="6"/>
  <c r="C124" i="6"/>
  <c r="D123" i="6"/>
  <c r="C123" i="6"/>
  <c r="D122" i="6"/>
  <c r="C122"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D106" i="6"/>
  <c r="C106" i="6"/>
  <c r="D105" i="6"/>
  <c r="C105" i="6"/>
  <c r="D104" i="6"/>
  <c r="C104" i="6"/>
  <c r="D103" i="6"/>
  <c r="C103" i="6"/>
  <c r="D102" i="6"/>
  <c r="C102" i="6"/>
  <c r="D101" i="6"/>
  <c r="C101" i="6"/>
  <c r="D100" i="6"/>
  <c r="C100" i="6"/>
  <c r="D99" i="6"/>
  <c r="C99" i="6"/>
  <c r="D98" i="6"/>
  <c r="C98" i="6"/>
  <c r="D97" i="6"/>
  <c r="C97" i="6"/>
  <c r="D96" i="6"/>
  <c r="C96" i="6"/>
  <c r="D95" i="6"/>
  <c r="C95" i="6"/>
  <c r="D94" i="6"/>
  <c r="C94" i="6"/>
  <c r="D93" i="6"/>
  <c r="C93" i="6"/>
  <c r="D92" i="6"/>
  <c r="C92" i="6"/>
  <c r="D91" i="6"/>
  <c r="C91" i="6"/>
  <c r="D90" i="6"/>
  <c r="C90" i="6"/>
  <c r="D89" i="6"/>
  <c r="C89" i="6"/>
  <c r="D88" i="6"/>
  <c r="C88" i="6"/>
  <c r="D87" i="6"/>
  <c r="C87" i="6"/>
  <c r="D86" i="6"/>
  <c r="C86" i="6"/>
  <c r="D85" i="6"/>
  <c r="C85" i="6"/>
  <c r="D84" i="6"/>
  <c r="C84" i="6"/>
  <c r="D83" i="6"/>
  <c r="C83" i="6"/>
  <c r="D82" i="6"/>
  <c r="C82" i="6"/>
  <c r="D81" i="6"/>
  <c r="C81" i="6"/>
  <c r="D80" i="6"/>
  <c r="C80" i="6"/>
  <c r="D79" i="6"/>
  <c r="C79" i="6"/>
  <c r="D78" i="6"/>
  <c r="C78" i="6"/>
  <c r="D77" i="6"/>
  <c r="C77" i="6"/>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E32" i="6"/>
  <c r="D32" i="6"/>
  <c r="C32" i="6"/>
  <c r="E31" i="6"/>
  <c r="D31" i="6"/>
  <c r="C31" i="6"/>
  <c r="E30" i="6"/>
  <c r="D30" i="6"/>
  <c r="C30" i="6"/>
  <c r="E29" i="6"/>
  <c r="D29" i="6"/>
  <c r="C29" i="6"/>
  <c r="E28" i="6"/>
  <c r="D28" i="6"/>
  <c r="C28" i="6"/>
  <c r="E27" i="6"/>
  <c r="D27" i="6"/>
  <c r="C27" i="6"/>
  <c r="E26" i="6"/>
  <c r="D26" i="6"/>
  <c r="C26" i="6"/>
  <c r="E25" i="6"/>
  <c r="D25" i="6"/>
  <c r="C25" i="6"/>
  <c r="E24" i="6"/>
  <c r="D24" i="6"/>
  <c r="C24" i="6"/>
  <c r="E23" i="6"/>
  <c r="D23" i="6"/>
  <c r="C23" i="6"/>
  <c r="E22" i="6"/>
  <c r="D22" i="6"/>
  <c r="C22" i="6"/>
  <c r="E21" i="6"/>
  <c r="D21" i="6"/>
  <c r="C21" i="6"/>
  <c r="E20" i="6"/>
  <c r="D20" i="6"/>
  <c r="C20" i="6"/>
  <c r="E19" i="6"/>
  <c r="D19" i="6"/>
  <c r="C19" i="6"/>
  <c r="E18" i="6"/>
  <c r="D18" i="6"/>
  <c r="C18" i="6"/>
  <c r="E17" i="6"/>
  <c r="D17" i="6"/>
  <c r="C17" i="6"/>
  <c r="E16" i="6"/>
  <c r="D16" i="6"/>
  <c r="C16" i="6"/>
  <c r="E15" i="6"/>
  <c r="D15" i="6"/>
  <c r="C15" i="6"/>
  <c r="E14" i="6"/>
  <c r="D14" i="6"/>
  <c r="C14" i="6"/>
  <c r="E13" i="6"/>
  <c r="D13" i="6"/>
  <c r="C13" i="6"/>
  <c r="E12" i="6"/>
  <c r="D12" i="6"/>
  <c r="C12" i="6"/>
  <c r="E11" i="6"/>
  <c r="D11" i="6"/>
  <c r="C11" i="6"/>
  <c r="E10" i="6"/>
  <c r="D10" i="6"/>
  <c r="C10" i="6"/>
  <c r="E9" i="6"/>
  <c r="D9" i="6"/>
  <c r="C9" i="6"/>
  <c r="E8" i="6"/>
  <c r="D8" i="6"/>
  <c r="C8" i="6"/>
  <c r="E7" i="6"/>
  <c r="D7" i="6"/>
  <c r="C7" i="6"/>
  <c r="E6" i="6"/>
  <c r="D6" i="6"/>
  <c r="C6" i="6"/>
  <c r="E5" i="6"/>
  <c r="D5" i="6"/>
  <c r="C5" i="6"/>
  <c r="E4" i="6"/>
  <c r="D4" i="6"/>
  <c r="C4" i="6"/>
  <c r="E3" i="6"/>
  <c r="D3" i="6"/>
  <c r="C3" i="6"/>
  <c r="E2" i="6"/>
  <c r="D2" i="6"/>
  <c r="C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27698A-EC26-478C-B29D-095035E2F09A}" keepAlive="1" name="ModelConnection_ExternalData_1" description="Data Model" type="5" refreshedVersion="8" minRefreshableVersion="5" saveData="1">
    <dbPr connection="Data Model Connection" command="Table7 1" commandType="3"/>
    <extLst>
      <ext xmlns:x15="http://schemas.microsoft.com/office/spreadsheetml/2010/11/main" uri="{DE250136-89BD-433C-8126-D09CA5730AF9}">
        <x15:connection id="" model="1"/>
      </ext>
    </extLst>
  </connection>
  <connection id="2" xr16:uid="{B1AD0580-DD97-4FDE-BE47-348BC00AE8D8}" name="Query - Table7" description="Connection to the 'Table7' query in the workbook." type="100" refreshedVersion="8" minRefreshableVersion="5">
    <extLst>
      <ext xmlns:x15="http://schemas.microsoft.com/office/spreadsheetml/2010/11/main" uri="{DE250136-89BD-433C-8126-D09CA5730AF9}">
        <x15:connection id="d123e81b-7265-466a-9907-f5e0c70b66a7"/>
      </ext>
    </extLst>
  </connection>
  <connection id="3" xr16:uid="{67CA880F-DD5C-46AD-B5D9-6AFDF473F6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D347B37-02B8-4EBD-AE59-890DB76C06AF}" name="WorksheetConnection_ORDERS_TABLE.xlsx!CUSTOMER" type="102" refreshedVersion="8" minRefreshableVersion="5">
    <extLst>
      <ext xmlns:x15="http://schemas.microsoft.com/office/spreadsheetml/2010/11/main" uri="{DE250136-89BD-433C-8126-D09CA5730AF9}">
        <x15:connection id="CUSTOMER">
          <x15:rangePr sourceName="_xlcn.WorksheetConnection_ORDERS_TABLE.xlsxCUSTOMER1"/>
        </x15:connection>
      </ext>
    </extLst>
  </connection>
  <connection id="5" xr16:uid="{AB7A431A-D39A-4EF0-AB6C-C7FEC65F46BF}" name="WorksheetConnection_ORDERS_TABLE.xlsx!INVETORY" type="102" refreshedVersion="8" minRefreshableVersion="5">
    <extLst>
      <ext xmlns:x15="http://schemas.microsoft.com/office/spreadsheetml/2010/11/main" uri="{DE250136-89BD-433C-8126-D09CA5730AF9}">
        <x15:connection id="INVETORY">
          <x15:rangePr sourceName="_xlcn.WorksheetConnection_ORDERS_TABLE.xlsxINVETORY1"/>
        </x15:connection>
      </ext>
    </extLst>
  </connection>
  <connection id="6" xr16:uid="{14A09C8A-6AA3-4F70-AA3E-A49F03D234BA}" name="WorksheetConnection_ORDERS_TABLE.xlsx!ORDERS" type="102" refreshedVersion="8" minRefreshableVersion="5">
    <extLst>
      <ext xmlns:x15="http://schemas.microsoft.com/office/spreadsheetml/2010/11/main" uri="{DE250136-89BD-433C-8126-D09CA5730AF9}">
        <x15:connection id="ORDERS">
          <x15:rangePr sourceName="_xlcn.WorksheetConnection_ORDERS_TABLE.xlsxORDERS1"/>
        </x15:connection>
      </ext>
    </extLst>
  </connection>
  <connection id="7" xr16:uid="{24568398-F012-42C6-8598-DBC2294AF5F4}" name="WorksheetConnection_ORDERS_TABLE.xlsx!PRODUCT" type="102" refreshedVersion="8" minRefreshableVersion="5">
    <extLst>
      <ext xmlns:x15="http://schemas.microsoft.com/office/spreadsheetml/2010/11/main" uri="{DE250136-89BD-433C-8126-D09CA5730AF9}">
        <x15:connection id="PRODUCT">
          <x15:rangePr sourceName="_xlcn.WorksheetConnection_ORDERS_TABLE.xlsxPRODUCT1"/>
        </x15:connection>
      </ext>
    </extLst>
  </connection>
  <connection id="8" xr16:uid="{7A2618E1-A548-4A8E-AD75-397935BB425A}" name="WorksheetConnection_ORDERS_TABLE.xlsx!SALES" type="102" refreshedVersion="8" minRefreshableVersion="5">
    <extLst>
      <ext xmlns:x15="http://schemas.microsoft.com/office/spreadsheetml/2010/11/main" uri="{DE250136-89BD-433C-8126-D09CA5730AF9}">
        <x15:connection id="SALES">
          <x15:rangePr sourceName="_xlcn.WorksheetConnection_ORDERS_TABLE.xlsxSALES1"/>
        </x15:connection>
      </ext>
    </extLst>
  </connection>
  <connection id="9" xr16:uid="{8B1B143B-3AB5-413A-8EE2-DE2314648628}" name="WorksheetConnection_ORDERS_TABLE.xlsx!Table7" type="102" refreshedVersion="8" minRefreshableVersion="5">
    <extLst>
      <ext xmlns:x15="http://schemas.microsoft.com/office/spreadsheetml/2010/11/main" uri="{DE250136-89BD-433C-8126-D09CA5730AF9}">
        <x15:connection id="Table7">
          <x15:rangePr sourceName="_xlcn.WorksheetConnection_ORDERS_TABLE.xlsxTable71"/>
        </x15:connection>
      </ext>
    </extLst>
  </connection>
  <connection id="10" xr16:uid="{CE202950-EC40-4B37-A426-BBB853EC567A}" name="WorksheetConnection_ORDERS_TABLE.xlsx!Table7_2" type="102" refreshedVersion="8" minRefreshableVersion="5">
    <extLst>
      <ext xmlns:x15="http://schemas.microsoft.com/office/spreadsheetml/2010/11/main" uri="{DE250136-89BD-433C-8126-D09CA5730AF9}">
        <x15:connection id="Table7_2">
          <x15:rangePr sourceName="_xlcn.WorksheetConnection_ORDERS_TABLE.xlsxTable7_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ORDERS].[Customer ID].&amp;[AB-10105],[ORDERS].[Customer ID].&amp;[AB-10150],[ORDERS].[Customer ID].&amp;[AG-10675],[ORDERS].[Customer ID].&amp;[AJ-10795],[ORDERS].[Customer ID].&amp;[BE-11335],[ORDERS].[Customer ID].&amp;[BF-11170],[ORDERS].[Customer ID].&amp;[BM-11575],[ORDERS].[Customer ID].&amp;[BO-11350],[ORDERS].[Customer ID].&amp;[BP-11185],[ORDERS].[Customer ID].&amp;[BT-11530],[ORDERS].[Customer ID].&amp;[CA-12310],[ORDERS].[Customer ID].&amp;[CB-12415]}"/>
    <s v="{[INVETORY].[Reorder_Level].[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<sst xmlns="http://schemas.openxmlformats.org/spreadsheetml/2006/main" count="1486" uniqueCount="539">
  <si>
    <t>Order ID</t>
  </si>
  <si>
    <t>Order Date</t>
  </si>
  <si>
    <t>CA-2019-160304</t>
  </si>
  <si>
    <t>CA-2019-125206</t>
  </si>
  <si>
    <t>US-2019-164630</t>
  </si>
  <si>
    <t>CA-2019-134474</t>
  </si>
  <si>
    <t>CA-2019-101938</t>
  </si>
  <si>
    <t>US-2019-100461</t>
  </si>
  <si>
    <t>CA-2019-108882</t>
  </si>
  <si>
    <t>CA-2019-116547</t>
  </si>
  <si>
    <t>CA-2019-126529</t>
  </si>
  <si>
    <t>CA-2019-133368</t>
  </si>
  <si>
    <t>1/14/2019</t>
  </si>
  <si>
    <t>CA-2019-152072</t>
  </si>
  <si>
    <t>1/15/2019</t>
  </si>
  <si>
    <t>CA-2019-140746</t>
  </si>
  <si>
    <t>CA-2019-137848</t>
  </si>
  <si>
    <t>CA-2019-166912</t>
  </si>
  <si>
    <t>CA-2019-121755</t>
  </si>
  <si>
    <t>1/16/2019</t>
  </si>
  <si>
    <t>CA-2019-116736</t>
  </si>
  <si>
    <t>1/17/2019</t>
  </si>
  <si>
    <t>CA-2019-106558</t>
  </si>
  <si>
    <t>US-2019-167339</t>
  </si>
  <si>
    <t>1/21/2019</t>
  </si>
  <si>
    <t>CA-2019-111010</t>
  </si>
  <si>
    <t>1/22/2019</t>
  </si>
  <si>
    <t>US-2019-135923</t>
  </si>
  <si>
    <t>CA-2019-146318</t>
  </si>
  <si>
    <t>CA-2019-125850</t>
  </si>
  <si>
    <t>CA-2019-148208</t>
  </si>
  <si>
    <t>US-2019-155180</t>
  </si>
  <si>
    <t>CA-2019-113656</t>
  </si>
  <si>
    <t>1/23/2019</t>
  </si>
  <si>
    <t>US-2019-165505</t>
  </si>
  <si>
    <t>CA-2019-109407</t>
  </si>
  <si>
    <t>1/24/2019</t>
  </si>
  <si>
    <t>CA-2019-153346</t>
  </si>
  <si>
    <t>1/25/2019</t>
  </si>
  <si>
    <t>CA-2019-168046</t>
  </si>
  <si>
    <t>CA-2019-164483</t>
  </si>
  <si>
    <t>1/30/2019</t>
  </si>
  <si>
    <t>CA-2019-153661</t>
  </si>
  <si>
    <t>US-2019-166660</t>
  </si>
  <si>
    <t>CA-2019-114944</t>
  </si>
  <si>
    <t>CA-2019-168032</t>
  </si>
  <si>
    <t>CA-2019-129238</t>
  </si>
  <si>
    <t>1/31/2019</t>
  </si>
  <si>
    <t>CA-2019-147970</t>
  </si>
  <si>
    <t>CA-2019-158043</t>
  </si>
  <si>
    <t>CA-2019-159891</t>
  </si>
  <si>
    <t>US-2019-140809</t>
  </si>
  <si>
    <t>CA-2019-154067</t>
  </si>
  <si>
    <t>CA-2019-147431</t>
  </si>
  <si>
    <t>CA-2019-158841</t>
  </si>
  <si>
    <t>CA-2019-144645</t>
  </si>
  <si>
    <t>CA-2019-118514</t>
  </si>
  <si>
    <t>CA-2019-117912</t>
  </si>
  <si>
    <t>Customer ID</t>
  </si>
  <si>
    <t>BM-11575</t>
  </si>
  <si>
    <t>LR-16915</t>
  </si>
  <si>
    <t>CA-12310</t>
  </si>
  <si>
    <t>BO-11350</t>
  </si>
  <si>
    <t>EB-13975</t>
  </si>
  <si>
    <t>BP-11185</t>
  </si>
  <si>
    <t>AJ-10795</t>
  </si>
  <si>
    <t>DW-13480</t>
  </si>
  <si>
    <t>NM-18520</t>
  </si>
  <si>
    <t>JO-15145</t>
  </si>
  <si>
    <t>VS-21820</t>
  </si>
  <si>
    <t>LA-16780</t>
  </si>
  <si>
    <t>MF-17665</t>
  </si>
  <si>
    <t>KB-16585</t>
  </si>
  <si>
    <t>JB-16000</t>
  </si>
  <si>
    <t>DE-13255</t>
  </si>
  <si>
    <t>MP-17470</t>
  </si>
  <si>
    <t>AG-10675</t>
  </si>
  <si>
    <t>Dp-13240</t>
  </si>
  <si>
    <t>RC-19825</t>
  </si>
  <si>
    <t>WB-21850</t>
  </si>
  <si>
    <t>BE-11335</t>
  </si>
  <si>
    <t>EH-13945</t>
  </si>
  <si>
    <t>CC-12430</t>
  </si>
  <si>
    <t>DL-13495</t>
  </si>
  <si>
    <t>TD-20995</t>
  </si>
  <si>
    <t>PG-18895</t>
  </si>
  <si>
    <t>CM-11935</t>
  </si>
  <si>
    <t>MC-17275</t>
  </si>
  <si>
    <t>FP-14320</t>
  </si>
  <si>
    <t>BT-11530</t>
  </si>
  <si>
    <t>TB-21280</t>
  </si>
  <si>
    <t>CB-12415</t>
  </si>
  <si>
    <t>CB-12535</t>
  </si>
  <si>
    <t>HG-14965</t>
  </si>
  <si>
    <t>TB-21355</t>
  </si>
  <si>
    <t>JD-15895</t>
  </si>
  <si>
    <t>JF-15490</t>
  </si>
  <si>
    <t>SC-20725</t>
  </si>
  <si>
    <t>TB-21250</t>
  </si>
  <si>
    <t>HE-14800</t>
  </si>
  <si>
    <t>DF-13135</t>
  </si>
  <si>
    <t>SC-20050</t>
  </si>
  <si>
    <t>AB-10150</t>
  </si>
  <si>
    <t>JK-15325</t>
  </si>
  <si>
    <t>BF-11170</t>
  </si>
  <si>
    <t>CK-12760</t>
  </si>
  <si>
    <t>SM-20950</t>
  </si>
  <si>
    <t>AB-10105</t>
  </si>
  <si>
    <t>SE-20110</t>
  </si>
  <si>
    <t>NS-18640</t>
  </si>
  <si>
    <t>LC-17050</t>
  </si>
  <si>
    <t>TB-21520</t>
  </si>
  <si>
    <t>Product ID</t>
  </si>
  <si>
    <t>FUR-BO-10004709</t>
  </si>
  <si>
    <t>TEC-PH-10000455</t>
  </si>
  <si>
    <t>OFF-ST-10003692</t>
  </si>
  <si>
    <t>TEC-AC-10002217</t>
  </si>
  <si>
    <t>TEC-AC-10002942</t>
  </si>
  <si>
    <t>TEC-PH-10002890</t>
  </si>
  <si>
    <t>FUR-TA-10000617</t>
  </si>
  <si>
    <t>OFF-BI-10004364</t>
  </si>
  <si>
    <t>TEC-CO-10000971</t>
  </si>
  <si>
    <t>OFF-AR-10004078</t>
  </si>
  <si>
    <t>OFF-BI-10002026</t>
  </si>
  <si>
    <t>TEC-AC-10001714</t>
  </si>
  <si>
    <t>OFF-AR-10003958</t>
  </si>
  <si>
    <t>TEC-PH-10002923</t>
  </si>
  <si>
    <t>OFF-AR-10003696</t>
  </si>
  <si>
    <t>FUR-FU-10004270</t>
  </si>
  <si>
    <t>OFF-PA-10004621</t>
  </si>
  <si>
    <t>FUR-BO-10002545</t>
  </si>
  <si>
    <t>OFF-BI-10001460</t>
  </si>
  <si>
    <t>OFF-BI-10004236</t>
  </si>
  <si>
    <t>OFF-AR-10001955</t>
  </si>
  <si>
    <t>TEC-PH-10004080</t>
  </si>
  <si>
    <t>TEC-AC-10000420</t>
  </si>
  <si>
    <t>TEC-PH-10002726</t>
  </si>
  <si>
    <t>FUR-FU-10002445</t>
  </si>
  <si>
    <t>FUR-FU-10000076</t>
  </si>
  <si>
    <t>TEC-AC-10002335</t>
  </si>
  <si>
    <t>FUR-FU-10000010</t>
  </si>
  <si>
    <t>OFF-PA-10001166</t>
  </si>
  <si>
    <t>OFF-PA-10003656</t>
  </si>
  <si>
    <t>TEC-PH-10000148</t>
  </si>
  <si>
    <t>FUR-FU-10002268</t>
  </si>
  <si>
    <t>OFF-PA-10004039</t>
  </si>
  <si>
    <t>FUR-FU-10003374</t>
  </si>
  <si>
    <t>OFF-EN-10003040</t>
  </si>
  <si>
    <t>OFF-AR-10001573</t>
  </si>
  <si>
    <t>TEC-AC-10000844</t>
  </si>
  <si>
    <t>FUR-TA-10002903</t>
  </si>
  <si>
    <t>OFF-EN-10001137</t>
  </si>
  <si>
    <t>OFF-PA-10004285</t>
  </si>
  <si>
    <t>OFF-BI-10002225</t>
  </si>
  <si>
    <t>OFF-PA-10001033</t>
  </si>
  <si>
    <t>OFF-BI-10001634</t>
  </si>
  <si>
    <t>TEC-AC-10003027</t>
  </si>
  <si>
    <t>FUR-FU-10004017</t>
  </si>
  <si>
    <t>TEC-AC-10003628</t>
  </si>
  <si>
    <t>TEC-AC-10002049</t>
  </si>
  <si>
    <t>TEC-AC-10001142</t>
  </si>
  <si>
    <t>FUR-CH-10004289</t>
  </si>
  <si>
    <t>FUR-CH-10000785</t>
  </si>
  <si>
    <t>OFF-FA-10003472</t>
  </si>
  <si>
    <t>FUR-FU-10002107</t>
  </si>
  <si>
    <t>FUR-BO-10002213</t>
  </si>
  <si>
    <t>OFF-AP-10000692</t>
  </si>
  <si>
    <t>FUR-FU-10001475</t>
  </si>
  <si>
    <t>OFF-PA-10003953</t>
  </si>
  <si>
    <t>OFF-LA-10003498</t>
  </si>
  <si>
    <t>OFF-LA-10004484</t>
  </si>
  <si>
    <t>TEC-PH-10004093</t>
  </si>
  <si>
    <t>TEC-AC-10000171</t>
  </si>
  <si>
    <t>OFF-BI-10004506</t>
  </si>
  <si>
    <t>FUR-FU-10000719</t>
  </si>
  <si>
    <t>TEC-AC-10002926</t>
  </si>
  <si>
    <t>OFF-AR-10003477</t>
  </si>
  <si>
    <t>OFF-ST-10001526</t>
  </si>
  <si>
    <t>OFF-BI-10000285</t>
  </si>
  <si>
    <t>OFF-AR-10000315</t>
  </si>
  <si>
    <t>OFF-PA-10000007</t>
  </si>
  <si>
    <t>OFF-BI-10003676</t>
  </si>
  <si>
    <t>FUR-TA-10001095</t>
  </si>
  <si>
    <t>FUR-FU-10000747</t>
  </si>
  <si>
    <t>OFF-ST-10004337</t>
  </si>
  <si>
    <t>OFF-AR-10000588</t>
  </si>
  <si>
    <t>OFF-BI-10000014</t>
  </si>
  <si>
    <t>OFF-ST-10000675</t>
  </si>
  <si>
    <t>OFF-BI-10004781</t>
  </si>
  <si>
    <t>OFF-LA-10004689</t>
  </si>
  <si>
    <t>FUR-CH-10001190</t>
  </si>
  <si>
    <t>FUR-BO-10000468</t>
  </si>
  <si>
    <t>OFF-PA-10003892</t>
  </si>
  <si>
    <t>TEC-PH-10004241</t>
  </si>
  <si>
    <t>OFF-BI-10000546</t>
  </si>
  <si>
    <t>FUR-TA-10004256</t>
  </si>
  <si>
    <t>TEC-PH-10004120</t>
  </si>
  <si>
    <t>OFF-PA-10002764</t>
  </si>
  <si>
    <t>OFF-PA-10003936</t>
  </si>
  <si>
    <t>OFF-EN-10003134</t>
  </si>
  <si>
    <t>OFF-BI-10003527</t>
  </si>
  <si>
    <t>OFF-EN-10004483</t>
  </si>
  <si>
    <t>OFF-ST-10002214</t>
  </si>
  <si>
    <t>OFF-PA-10002254</t>
  </si>
  <si>
    <t>OFF-ST-10003994</t>
  </si>
  <si>
    <t>TEC-MA-10001127</t>
  </si>
  <si>
    <t>OFF-BI-10002557</t>
  </si>
  <si>
    <t>FUR-FU-10001731</t>
  </si>
  <si>
    <t>FUR-FU-10003601</t>
  </si>
  <si>
    <t>FUR-CH-10000015</t>
  </si>
  <si>
    <t>FUR-FU-10002088</t>
  </si>
  <si>
    <t>Sales</t>
  </si>
  <si>
    <t>Quantity</t>
  </si>
  <si>
    <t>Profit</t>
  </si>
  <si>
    <t>Customer Name</t>
  </si>
  <si>
    <t>Brendan Murry</t>
  </si>
  <si>
    <t>Lena Radford</t>
  </si>
  <si>
    <t>Christine Abelman</t>
  </si>
  <si>
    <t>Bill Overfelt</t>
  </si>
  <si>
    <t>Erica Bern</t>
  </si>
  <si>
    <t>Ben Peterman</t>
  </si>
  <si>
    <t>Anthony Johnson</t>
  </si>
  <si>
    <t>Dianna Wilson</t>
  </si>
  <si>
    <t>Neoma Murray</t>
  </si>
  <si>
    <t>Jack O'Briant</t>
  </si>
  <si>
    <t>Vivek Sundaresam</t>
  </si>
  <si>
    <t>Laura Armstrong</t>
  </si>
  <si>
    <t>Maureen Fritzler</t>
  </si>
  <si>
    <t>Ken Black</t>
  </si>
  <si>
    <t>Joy Bell-</t>
  </si>
  <si>
    <t>Deanra Eno</t>
  </si>
  <si>
    <t>Mark Packer</t>
  </si>
  <si>
    <t>Anna Gayman</t>
  </si>
  <si>
    <t>Dean percer</t>
  </si>
  <si>
    <t>Roy Collins</t>
  </si>
  <si>
    <t>William Brown</t>
  </si>
  <si>
    <t>Bill Eplett</t>
  </si>
  <si>
    <t>Eric Hoffmann</t>
  </si>
  <si>
    <t>Chuck Clark</t>
  </si>
  <si>
    <t>Dionis Lloyd</t>
  </si>
  <si>
    <t>Tamara Dahlen</t>
  </si>
  <si>
    <t>Paul Gonzalez</t>
  </si>
  <si>
    <t>Carlos Meador</t>
  </si>
  <si>
    <t>Marc Crier</t>
  </si>
  <si>
    <t>Frank Preis</t>
  </si>
  <si>
    <t>Bradley Talbott</t>
  </si>
  <si>
    <t>Toby Braunhardt</t>
  </si>
  <si>
    <t>Christy Brittain</t>
  </si>
  <si>
    <t>Claudia Bergmann</t>
  </si>
  <si>
    <t>Henry Goldwyn</t>
  </si>
  <si>
    <t>Todd Boyes</t>
  </si>
  <si>
    <t>Jonathan Doherty</t>
  </si>
  <si>
    <t>Jeremy Farry</t>
  </si>
  <si>
    <t>Steven Cartwright</t>
  </si>
  <si>
    <t>Tim Brockman</t>
  </si>
  <si>
    <t>Harold Engle</t>
  </si>
  <si>
    <t>David Flashing</t>
  </si>
  <si>
    <t>Sample Company A</t>
  </si>
  <si>
    <t>Aimee Bixby</t>
  </si>
  <si>
    <t>Jason Klamczynski</t>
  </si>
  <si>
    <t>Ben Ferrer</t>
  </si>
  <si>
    <t>Cyma Kinney</t>
  </si>
  <si>
    <t>Suzanne McNair</t>
  </si>
  <si>
    <t>Adrian Barton</t>
  </si>
  <si>
    <t>Sanjit Engle</t>
  </si>
  <si>
    <t>Noel Staavos</t>
  </si>
  <si>
    <t>Liz Carlisle</t>
  </si>
  <si>
    <t>Tracy Blumstein</t>
  </si>
  <si>
    <t>State</t>
  </si>
  <si>
    <t>Gaithersburg</t>
  </si>
  <si>
    <t>Maryland</t>
  </si>
  <si>
    <t>Los Angeles</t>
  </si>
  <si>
    <t>California</t>
  </si>
  <si>
    <t>San Antonio</t>
  </si>
  <si>
    <t>Texas</t>
  </si>
  <si>
    <t>Broken Arrow</t>
  </si>
  <si>
    <t>Oklahoma</t>
  </si>
  <si>
    <t>Charlotte</t>
  </si>
  <si>
    <t>North Carolina</t>
  </si>
  <si>
    <t>Philadelphia</t>
  </si>
  <si>
    <t>Pennsylvania</t>
  </si>
  <si>
    <t>Jacksonville</t>
  </si>
  <si>
    <t>Florida</t>
  </si>
  <si>
    <t>Oakland</t>
  </si>
  <si>
    <t>Amarillo</t>
  </si>
  <si>
    <t>Franklin</t>
  </si>
  <si>
    <t>Wisconsin</t>
  </si>
  <si>
    <t>Raleigh</t>
  </si>
  <si>
    <t>Fresno</t>
  </si>
  <si>
    <t>Toledo</t>
  </si>
  <si>
    <t>Ohio</t>
  </si>
  <si>
    <t>Seattle</t>
  </si>
  <si>
    <t>Washington</t>
  </si>
  <si>
    <t>Longview</t>
  </si>
  <si>
    <t>Springfield</t>
  </si>
  <si>
    <t>Columbus</t>
  </si>
  <si>
    <t>Concord</t>
  </si>
  <si>
    <t>Westfield</t>
  </si>
  <si>
    <t>New Jersey</t>
  </si>
  <si>
    <t>Fairfield</t>
  </si>
  <si>
    <t>Connecticut</t>
  </si>
  <si>
    <t>New York City</t>
  </si>
  <si>
    <t>New York</t>
  </si>
  <si>
    <t>New Hampshire</t>
  </si>
  <si>
    <t>Georgia</t>
  </si>
  <si>
    <t>San Diego</t>
  </si>
  <si>
    <t>Morristown</t>
  </si>
  <si>
    <t>Fayetteville</t>
  </si>
  <si>
    <t>Cleveland</t>
  </si>
  <si>
    <t>Burlington</t>
  </si>
  <si>
    <t>Vermont</t>
  </si>
  <si>
    <t>Gulfport</t>
  </si>
  <si>
    <t>Mississippi</t>
  </si>
  <si>
    <t>Plainfield</t>
  </si>
  <si>
    <t>San Francisco</t>
  </si>
  <si>
    <t>Chicago</t>
  </si>
  <si>
    <t>Illinois</t>
  </si>
  <si>
    <t>Rockford</t>
  </si>
  <si>
    <t>Dallas</t>
  </si>
  <si>
    <t>Atlantic City</t>
  </si>
  <si>
    <t>Atlanta</t>
  </si>
  <si>
    <t>Arlington</t>
  </si>
  <si>
    <t>Virginia</t>
  </si>
  <si>
    <t>Houston</t>
  </si>
  <si>
    <t>Richmond</t>
  </si>
  <si>
    <t>Kentucky</t>
  </si>
  <si>
    <t>Sierra Vista</t>
  </si>
  <si>
    <t>Arizona</t>
  </si>
  <si>
    <t>Product Name</t>
  </si>
  <si>
    <t>Bush Westfield Collection Bookcases, Medium Cherry Finish</t>
  </si>
  <si>
    <t>GE 30522EE2</t>
  </si>
  <si>
    <t>Recycled Steel Personal File for Hanging File Folders</t>
  </si>
  <si>
    <t>Imation Clip USB flash drive - 8 GB</t>
  </si>
  <si>
    <t>WD My Passport Ultra 1TB Portable External Hard Drive</t>
  </si>
  <si>
    <t>AT&amp;T 17929 Lendline Telephone</t>
  </si>
  <si>
    <t>Hon Practical Foundations 30 x 60 Training Table, Light Gray/Charcoal</t>
  </si>
  <si>
    <t>Storex Dura Pro Binders</t>
  </si>
  <si>
    <t>Hewlett Packard 310 Color Digital Copier</t>
  </si>
  <si>
    <t>Newell 312</t>
  </si>
  <si>
    <t>Avery Arch Ring Binders</t>
  </si>
  <si>
    <t>Logitech MX Performance Wireless Mouse</t>
  </si>
  <si>
    <t>Newell 337</t>
  </si>
  <si>
    <t>Logitech B530 USB Headset - headset - Full size, Binaural</t>
  </si>
  <si>
    <t>Panasonic KP-350BK Electric Pencil Sharpener with Auto Stop</t>
  </si>
  <si>
    <t>Executive Impressions 13" Clairmont Wall Clock</t>
  </si>
  <si>
    <t>Xerox 212</t>
  </si>
  <si>
    <t>Atlantic Metals Mobile 3-Shelf Bookcases, Custom Colors</t>
  </si>
  <si>
    <t>Plastic Binding Combs</t>
  </si>
  <si>
    <t>XtraLife ClearVue Slant-D Ring Binder, White, 3"</t>
  </si>
  <si>
    <t>Newell 319</t>
  </si>
  <si>
    <t>Avaya 5410 Digital phone</t>
  </si>
  <si>
    <t>Logitech G500s Laser Gaming Mouse with Adjustable Weight Tuning</t>
  </si>
  <si>
    <t>netTALK DUO VoIP Telephone Service</t>
  </si>
  <si>
    <t>DAX Two-Tone Rosewood/Black Document Frame, Desktop, 5 x 7</t>
  </si>
  <si>
    <t>24-Hour Round Wall Clock</t>
  </si>
  <si>
    <t>Logitech Media Keyboard K200</t>
  </si>
  <si>
    <t>DAX Value U-Channel Document Frames, Easel Back</t>
  </si>
  <si>
    <t>Xerox 2</t>
  </si>
  <si>
    <t>Xerox 1935</t>
  </si>
  <si>
    <t>Cyber Acoustics AC-202b Speech Recognition Stereo Headset</t>
  </si>
  <si>
    <t>Xerox 1882</t>
  </si>
  <si>
    <t>Electrix Fluorescent Magnifier Lamps &amp; Weighted Base</t>
  </si>
  <si>
    <t>Quality Park Security Envelopes</t>
  </si>
  <si>
    <t>American Pencil</t>
  </si>
  <si>
    <t>Logitech Gaming G510s - Keyboard</t>
  </si>
  <si>
    <t>Bevis Round Bullnose 29" High Table Top</t>
  </si>
  <si>
    <t>#10 Gummed Flap White Envelopes, 100/Box</t>
  </si>
  <si>
    <t>Xerox 1959</t>
  </si>
  <si>
    <t>Square Ring Data Binders, Rigid 75 Pt. Covers, 11" x 14-7/8"</t>
  </si>
  <si>
    <t>Xerox 1893</t>
  </si>
  <si>
    <t>Wilson Jones Active Use Binders</t>
  </si>
  <si>
    <t>Imation 8GB Mini TravelDrive USB 2.0 Flash Drive</t>
  </si>
  <si>
    <t>Tenex Contemporary Contur Chairmats for Low and Medium Pile Carpet, Computer, 39" x 49"</t>
  </si>
  <si>
    <t>Logitech 910-002974 M325 Wireless Mouse for Web Scrolling</t>
  </si>
  <si>
    <t>Logitech G19 Programmable Gaming Keyboard</t>
  </si>
  <si>
    <t>First Data FD10 PIN Pad</t>
  </si>
  <si>
    <t>Global Super Steno Chair</t>
  </si>
  <si>
    <t>Global Ergonomic Managers Chair</t>
  </si>
  <si>
    <t>Bagged Rubber Bands</t>
  </si>
  <si>
    <t>Eldon Pizzaz Desk Accessories</t>
  </si>
  <si>
    <t>Sauder Forest Hills Library, Woodland Oak Finish</t>
  </si>
  <si>
    <t>Fellowes Mighty 8 Compact Surge Protector</t>
  </si>
  <si>
    <t>Contract Clock, 14", Brown</t>
  </si>
  <si>
    <t>Xerox 218</t>
  </si>
  <si>
    <t>Avery 475</t>
  </si>
  <si>
    <t>Avery 476</t>
  </si>
  <si>
    <t>Panasonic Kx-TS550</t>
  </si>
  <si>
    <t>Verbatim 25 GB 6x Blu-ray Single Layer Recordable Disc, 25/Pack</t>
  </si>
  <si>
    <t>Wilson Jones data.warehouse D-Ring Binders with DublLock</t>
  </si>
  <si>
    <t>DAX Cubicle Frames, 8-1/2 x 11</t>
  </si>
  <si>
    <t>Logitech Wireless Marathon Mouse M705</t>
  </si>
  <si>
    <t>4009 Highlighters</t>
  </si>
  <si>
    <t>Iceberg Mobile Mega Data/Printer Cart</t>
  </si>
  <si>
    <t>XtraLife ClearVue Slant-D Ring Binders by Cardinal</t>
  </si>
  <si>
    <t>Dixon Ticonderoga Maple Cedar Pencil, #2</t>
  </si>
  <si>
    <t>Telephone Message Books with Fax/Mobile Section, 4 1/4" x 6"</t>
  </si>
  <si>
    <t>GBC Standard Recycled Report Covers, Clear Plastic Sheets</t>
  </si>
  <si>
    <t>Chromcraft Round Conference Tables</t>
  </si>
  <si>
    <t>Tenex B1-RE Series Chair Mats for Low Pile Carpets</t>
  </si>
  <si>
    <t>SAFCO Commercial Wire Shelving, 72h</t>
  </si>
  <si>
    <t>Newell 345</t>
  </si>
  <si>
    <t>Heavy-Duty E-Z-D Binders</t>
  </si>
  <si>
    <t>File Shuttle II and Handi-File, Black</t>
  </si>
  <si>
    <t>GBC Wire Binding Strips</t>
  </si>
  <si>
    <t>Avery 512</t>
  </si>
  <si>
    <t>Global Deluxe High-Back Office Chair in Storm</t>
  </si>
  <si>
    <t>O'Sullivan 2-Shelf Heavy-Duty Bookcases</t>
  </si>
  <si>
    <t>Xerox 1943</t>
  </si>
  <si>
    <t>Nokia Lumia 1020</t>
  </si>
  <si>
    <t>Avery Durable Binders</t>
  </si>
  <si>
    <t>Bretford “Just In Time” Height-Adjustable Multi-Task Work Tables</t>
  </si>
  <si>
    <t>AT&amp;T 1080 Phone</t>
  </si>
  <si>
    <t>Easy-staple paper</t>
  </si>
  <si>
    <t>Xerox 1994</t>
  </si>
  <si>
    <t>Staple envelope</t>
  </si>
  <si>
    <t>Fellowes PB500 Electric Punch Plastic Comb Binding Machine with Manual Bind</t>
  </si>
  <si>
    <t>#10 White Business Envelopes,4 1/8 x 9 1/2</t>
  </si>
  <si>
    <t>X-Rack File for Hanging Folders</t>
  </si>
  <si>
    <t>Xerox 1883</t>
  </si>
  <si>
    <t>Belkin 19" Center-Weighted Shelf, Gray</t>
  </si>
  <si>
    <t>HP Designjet T520 Inkjet Large Format Printer - 24" Color</t>
  </si>
  <si>
    <t>Presstex Flexible Ring Binders</t>
  </si>
  <si>
    <t>Acrylic Self-Standing Desk Frames</t>
  </si>
  <si>
    <t>Deflect-o RollaMat Studded, Beveled Mat for Medium Pile Carpeting</t>
  </si>
  <si>
    <t>Hon Multipurpose Stacking Arm Chairs</t>
  </si>
  <si>
    <t>Nu-Dell Float Frame 11 x 14 1/2</t>
  </si>
  <si>
    <t>Category</t>
  </si>
  <si>
    <t>Furniture</t>
  </si>
  <si>
    <t>Technology</t>
  </si>
  <si>
    <t>Office Supplies</t>
  </si>
  <si>
    <t>Segment</t>
  </si>
  <si>
    <t>Consumer</t>
  </si>
  <si>
    <t>Home Office</t>
  </si>
  <si>
    <t>Corporate</t>
  </si>
  <si>
    <t>Unit_Price</t>
  </si>
  <si>
    <t xml:space="preserve">$4.50 </t>
  </si>
  <si>
    <t xml:space="preserve">$20.00 </t>
  </si>
  <si>
    <t xml:space="preserve">$6.00 </t>
  </si>
  <si>
    <t xml:space="preserve">$1.50 </t>
  </si>
  <si>
    <t xml:space="preserve">$4.00 </t>
  </si>
  <si>
    <t xml:space="preserve">$1.75 </t>
  </si>
  <si>
    <t xml:space="preserve">$2.50 </t>
  </si>
  <si>
    <t xml:space="preserve">$3.00 </t>
  </si>
  <si>
    <t xml:space="preserve">$1.00 </t>
  </si>
  <si>
    <t xml:space="preserve">$1.60 </t>
  </si>
  <si>
    <t xml:space="preserve">$2.00 </t>
  </si>
  <si>
    <t xml:space="preserve">$7.00 </t>
  </si>
  <si>
    <t xml:space="preserve">$8.00 </t>
  </si>
  <si>
    <t xml:space="preserve">$12.00 </t>
  </si>
  <si>
    <t xml:space="preserve">$0.80 </t>
  </si>
  <si>
    <t xml:space="preserve">$5.00 </t>
  </si>
  <si>
    <t xml:space="preserve">$3.50 </t>
  </si>
  <si>
    <t xml:space="preserve">$30.00 </t>
  </si>
  <si>
    <t xml:space="preserve">$9.00 </t>
  </si>
  <si>
    <t xml:space="preserve">$3.45 </t>
  </si>
  <si>
    <t xml:space="preserve">$2.30 </t>
  </si>
  <si>
    <t xml:space="preserve">$15.00 </t>
  </si>
  <si>
    <t xml:space="preserve">$3.40 </t>
  </si>
  <si>
    <t xml:space="preserve">$2.90 </t>
  </si>
  <si>
    <t xml:space="preserve">$4.45 </t>
  </si>
  <si>
    <t xml:space="preserve">$25.00 </t>
  </si>
  <si>
    <t xml:space="preserve">$1.80 </t>
  </si>
  <si>
    <t xml:space="preserve">$1.20 </t>
  </si>
  <si>
    <t xml:space="preserve">$2.40 </t>
  </si>
  <si>
    <t xml:space="preserve">$10.00 </t>
  </si>
  <si>
    <t xml:space="preserve">$4.75 </t>
  </si>
  <si>
    <t>Reorder_Level</t>
  </si>
  <si>
    <t>Current_stock</t>
  </si>
  <si>
    <t>ProductID</t>
  </si>
  <si>
    <t>Month</t>
  </si>
  <si>
    <t>Target Sales</t>
  </si>
  <si>
    <t>Customer Name2</t>
  </si>
  <si>
    <t>date</t>
  </si>
  <si>
    <t>date_full</t>
  </si>
  <si>
    <t>month</t>
  </si>
  <si>
    <t>year</t>
  </si>
  <si>
    <t>name</t>
  </si>
  <si>
    <t>Sum of Sales</t>
  </si>
  <si>
    <t>Row Labels</t>
  </si>
  <si>
    <t>(blank)</t>
  </si>
  <si>
    <t>Grand Total</t>
  </si>
  <si>
    <t>Column Labels</t>
  </si>
  <si>
    <t>02-01-2019 00:00:00</t>
  </si>
  <si>
    <t>02-02-2019 00:00:00</t>
  </si>
  <si>
    <t>02-03-2019 00:00:00</t>
  </si>
  <si>
    <t>02-04-2019 00:00:00</t>
  </si>
  <si>
    <t>01-01-2019 00:00:00</t>
  </si>
  <si>
    <t>01-03-2019 00:00:00</t>
  </si>
  <si>
    <t>01-04-2019 00:00:00</t>
  </si>
  <si>
    <t>01-05-2019 00:00:00</t>
  </si>
  <si>
    <t>May</t>
  </si>
  <si>
    <t>01-07-2019 00:00:00</t>
  </si>
  <si>
    <t>01-08-2019 00:00:00</t>
  </si>
  <si>
    <t>01-09-2019 00:00:00</t>
  </si>
  <si>
    <t>01-10-2019 00:00:00</t>
  </si>
  <si>
    <t>01-11-2019 00:00:00</t>
  </si>
  <si>
    <t>date_cfull</t>
  </si>
  <si>
    <t>sales per customer</t>
  </si>
  <si>
    <t xml:space="preserve">sales per product </t>
  </si>
  <si>
    <t>Sum of Target Sales</t>
  </si>
  <si>
    <t>(Multiple Items)</t>
  </si>
  <si>
    <t>count of product names per state</t>
  </si>
  <si>
    <t>segment wise sales</t>
  </si>
  <si>
    <t>top customer</t>
  </si>
  <si>
    <t>Qtr1</t>
  </si>
  <si>
    <t>Qtr2</t>
  </si>
  <si>
    <t>Qtr3</t>
  </si>
  <si>
    <t>Qtr4</t>
  </si>
  <si>
    <t>Jan</t>
  </si>
  <si>
    <t>Feb</t>
  </si>
  <si>
    <t>Mar</t>
  </si>
  <si>
    <t>Apr</t>
  </si>
  <si>
    <t>Jun</t>
  </si>
  <si>
    <t>Jul</t>
  </si>
  <si>
    <t>Aug</t>
  </si>
  <si>
    <t>Sep</t>
  </si>
  <si>
    <t>Oct</t>
  </si>
  <si>
    <t>Nov</t>
  </si>
  <si>
    <t>Dec</t>
  </si>
  <si>
    <t>PER MONTH</t>
  </si>
  <si>
    <t>PER SEGMENT</t>
  </si>
  <si>
    <t>PER STATE</t>
  </si>
  <si>
    <t>PER CUSTOMER</t>
  </si>
  <si>
    <t>SALES PER PRODUCT</t>
  </si>
  <si>
    <t>Max of Sales</t>
  </si>
  <si>
    <t>SALES PER CATEGORY</t>
  </si>
  <si>
    <t>SALES PER STATE</t>
  </si>
  <si>
    <t>SALES PER MONTH</t>
  </si>
  <si>
    <t>Count of Order ID</t>
  </si>
  <si>
    <t>REPEATED CUSTOMERS</t>
  </si>
  <si>
    <t xml:space="preserve"> </t>
  </si>
  <si>
    <t>SALES PER CUSTOMER</t>
  </si>
  <si>
    <t>Customers by Number of Orders</t>
  </si>
  <si>
    <t>Status</t>
  </si>
  <si>
    <t>Sum of Current_stock</t>
  </si>
  <si>
    <t>Current Stock by Product</t>
  </si>
  <si>
    <t>All</t>
  </si>
  <si>
    <t>Low Stock Alert Table</t>
  </si>
  <si>
    <t>CURRENT STOCK BAR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</si>
</sst>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000000"/>
      <name val="Calibri"/>
      <family val="2"/>
      <scheme val="minor"/>
    </font>
    <font>
      <sz val="11"/>
      <color theme="1"/>
      <name val="Calibri"/>
      <family val="2"/>
      <scheme val="minor"/>
    </font>
    <font>
      <sz val="11"/>
      <color rgb="FF3F3F76"/>
      <name val="Calibri"/>
      <family val="2"/>
      <scheme val="minor"/>
    </font>
    <font>
      <sz val="11"/>
      <color theme="0"/>
      <name val="Calibri"/>
      <family val="2"/>
      <scheme val="minor"/>
    </font>
    <font>
      <sz val="11"/>
      <color theme="3" tint="-0.249977111117893"/>
      <name val="Calibri"/>
      <family val="2"/>
      <scheme val="minor"/>
    </font>
    <font>
      <sz val="11"/>
      <color rgb="FF9C0006"/>
      <name val="Calibri"/>
      <family val="2"/>
      <scheme val="minor"/>
    </font>
  </fonts>
  <fills count="18">
    <fill>
      <patternFill patternType="none"/>
    </fill>
    <fill>
      <patternFill patternType="gray125"/>
    </fill>
    <fill>
      <patternFill patternType="solid">
        <fgColor theme="4" tint="0.79998168889431442"/>
        <bgColor theme="4" tint="0.79998168889431442"/>
      </patternFill>
    </fill>
    <fill>
      <patternFill patternType="solid">
        <fgColor theme="5" tint="0.39997558519241921"/>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3" tint="0.59999389629810485"/>
        <bgColor indexed="64"/>
      </patternFill>
    </fill>
    <fill>
      <patternFill patternType="solid">
        <fgColor rgb="FFFFCC99"/>
      </patternFill>
    </fill>
    <fill>
      <patternFill patternType="solid">
        <fgColor theme="5" tint="0.59999389629810485"/>
        <bgColor indexed="65"/>
      </patternFill>
    </fill>
    <fill>
      <patternFill patternType="solid">
        <fgColor theme="8"/>
      </patternFill>
    </fill>
    <fill>
      <patternFill patternType="solid">
        <fgColor theme="4" tint="0.79998168889431442"/>
        <bgColor indexed="65"/>
      </patternFill>
    </fill>
    <fill>
      <patternFill patternType="solid">
        <fgColor theme="4" tint="0.79998168889431442"/>
        <bgColor indexed="64"/>
      </patternFill>
    </fill>
    <fill>
      <patternFill patternType="solid">
        <fgColor rgb="FFFFC7CE"/>
      </patternFill>
    </fill>
    <fill>
      <patternFill patternType="solid">
        <fgColor theme="9" tint="0.39997558519241921"/>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F3D3ED"/>
        <bgColor indexed="64"/>
      </patternFill>
    </fill>
  </fills>
  <borders count="4">
    <border>
      <left/>
      <right/>
      <top/>
      <bottom/>
      <diagonal/>
    </border>
    <border>
      <left/>
      <right/>
      <top style="thin">
        <color theme="4" tint="0.39997558519241921"/>
      </top>
      <bottom style="thin">
        <color theme="4" tint="0.39997558519241921"/>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s>
  <cellStyleXfs count="10">
    <xf numFmtId="0" fontId="0"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4" fillId="8" borderId="2" applyNumberFormat="0" applyAlignment="0" applyProtection="0"/>
    <xf numFmtId="0" fontId="3" fillId="9" borderId="0" applyNumberFormat="0" applyBorder="0" applyAlignment="0" applyProtection="0"/>
    <xf numFmtId="0" fontId="5" fillId="10" borderId="0" applyNumberFormat="0" applyBorder="0" applyAlignment="0" applyProtection="0"/>
    <xf numFmtId="0" fontId="3" fillId="11" borderId="0" applyNumberFormat="0" applyBorder="0" applyAlignment="0" applyProtection="0"/>
    <xf numFmtId="0" fontId="7" fillId="13" borderId="0" applyNumberFormat="0" applyBorder="0" applyAlignment="0" applyProtection="0"/>
  </cellStyleXfs>
  <cellXfs count="41">
    <xf numFmtId="0" fontId="0" fillId="0" borderId="0" xfId="0"/>
    <xf numFmtId="0" fontId="2" fillId="0" borderId="0" xfId="0" applyFont="1"/>
    <xf numFmtId="14" fontId="2" fillId="0" borderId="0" xfId="0" applyNumberFormat="1" applyFont="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17" fontId="0" fillId="0" borderId="0" xfId="0" applyNumberFormat="1" applyAlignment="1">
      <alignment vertical="center" wrapText="1"/>
    </xf>
    <xf numFmtId="14" fontId="2" fillId="2" borderId="1" xfId="0" applyNumberFormat="1" applyFont="1" applyFill="1" applyBorder="1"/>
    <xf numFmtId="14" fontId="2" fillId="0" borderId="1" xfId="0" applyNumberFormat="1" applyFont="1" applyBorder="1"/>
    <xf numFmtId="0" fontId="2" fillId="0" borderId="1" xfId="0" applyFont="1" applyBorder="1"/>
    <xf numFmtId="0" fontId="2" fillId="2" borderId="1" xfId="0" applyFont="1" applyFill="1" applyBorder="1"/>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22" fontId="0" fillId="0" borderId="0" xfId="0" applyNumberFormat="1"/>
    <xf numFmtId="14" fontId="0" fillId="0" borderId="0" xfId="0" applyNumberFormat="1" applyAlignment="1">
      <alignment horizontal="left"/>
    </xf>
    <xf numFmtId="0" fontId="0" fillId="0" borderId="0" xfId="0" applyAlignment="1">
      <alignment horizontal="left" indent="1"/>
    </xf>
    <xf numFmtId="0" fontId="3" fillId="5" borderId="0" xfId="3"/>
    <xf numFmtId="0" fontId="3" fillId="6" borderId="0" xfId="4"/>
    <xf numFmtId="0" fontId="0" fillId="7" borderId="0" xfId="0" applyFill="1"/>
    <xf numFmtId="0" fontId="3" fillId="7" borderId="0" xfId="2" applyFill="1"/>
    <xf numFmtId="0" fontId="3" fillId="7" borderId="0" xfId="1" applyFill="1"/>
    <xf numFmtId="0" fontId="3" fillId="9" borderId="0" xfId="6"/>
    <xf numFmtId="0" fontId="3" fillId="11" borderId="0" xfId="8"/>
    <xf numFmtId="0" fontId="6" fillId="12" borderId="0" xfId="6" applyFont="1" applyFill="1"/>
    <xf numFmtId="0" fontId="3" fillId="12" borderId="0" xfId="6" applyFill="1"/>
    <xf numFmtId="0" fontId="0" fillId="0" borderId="0" xfId="0" applyAlignment="1">
      <alignment horizontal="left" indent="2"/>
    </xf>
    <xf numFmtId="0" fontId="0" fillId="0" borderId="0" xfId="0" applyAlignment="1">
      <alignment horizontal="left" indent="3"/>
    </xf>
    <xf numFmtId="0" fontId="3" fillId="14" borderId="0" xfId="3" applyFill="1"/>
    <xf numFmtId="0" fontId="0" fillId="15" borderId="0" xfId="0" applyFill="1"/>
    <xf numFmtId="0" fontId="5" fillId="16" borderId="0" xfId="7" applyFill="1"/>
    <xf numFmtId="0" fontId="0" fillId="16" borderId="0" xfId="0" applyFill="1"/>
    <xf numFmtId="0" fontId="7" fillId="13" borderId="0" xfId="9"/>
    <xf numFmtId="0" fontId="7" fillId="17" borderId="0" xfId="9" applyFill="1"/>
    <xf numFmtId="0" fontId="7" fillId="17" borderId="0" xfId="9" applyFill="1" applyAlignment="1">
      <alignment horizontal="left"/>
    </xf>
    <xf numFmtId="0" fontId="0" fillId="15" borderId="0" xfId="0" applyFill="1" applyAlignment="1">
      <alignment horizontal="left"/>
    </xf>
    <xf numFmtId="0" fontId="3" fillId="9" borderId="0" xfId="6" applyAlignment="1">
      <alignment horizontal="left"/>
    </xf>
    <xf numFmtId="0" fontId="3" fillId="9" borderId="0" xfId="6" applyNumberFormat="1"/>
    <xf numFmtId="0" fontId="4" fillId="16" borderId="3" xfId="5" applyFill="1" applyBorder="1" applyAlignment="1">
      <alignment horizontal="center"/>
    </xf>
    <xf numFmtId="0" fontId="4" fillId="16" borderId="0" xfId="5" applyFill="1" applyBorder="1" applyAlignment="1">
      <alignment horizontal="center"/>
    </xf>
  </cellXfs>
  <cellStyles count="10">
    <cellStyle name="20% - Accent1" xfId="8" builtinId="30"/>
    <cellStyle name="40% - Accent2" xfId="6" builtinId="35"/>
    <cellStyle name="40% - Accent5" xfId="3" builtinId="47"/>
    <cellStyle name="40% - Accent6" xfId="4" builtinId="51"/>
    <cellStyle name="60% - Accent2" xfId="1" builtinId="36"/>
    <cellStyle name="60% - Accent3" xfId="2" builtinId="40"/>
    <cellStyle name="Accent5" xfId="7" builtinId="45"/>
    <cellStyle name="Bad" xfId="9" builtinId="27"/>
    <cellStyle name="Input" xfId="5" builtinId="20"/>
    <cellStyle name="Normal" xfId="0" builtinId="0"/>
  </cellStyles>
  <dxfs count="51">
    <dxf>
      <font>
        <color rgb="FF9C0006"/>
      </font>
      <fill>
        <patternFill>
          <bgColor rgb="FFFFC7CE"/>
        </patternFill>
      </fill>
    </dxf>
    <dxf>
      <fill>
        <patternFill>
          <bgColor rgb="FFF3D3ED"/>
        </patternFill>
      </fill>
    </dxf>
    <dxf>
      <fill>
        <patternFill>
          <bgColor rgb="FFF3D3ED"/>
        </patternFill>
      </fill>
    </dxf>
    <dxf>
      <fill>
        <patternFill>
          <bgColor rgb="FFF3D3ED"/>
        </patternFill>
      </fill>
    </dxf>
    <dxf>
      <fill>
        <patternFill>
          <bgColor rgb="FFF3D3ED"/>
        </patternFill>
      </fill>
    </dxf>
    <dxf>
      <fill>
        <patternFill>
          <bgColor rgb="FFF3D3ED"/>
        </patternFill>
      </fill>
    </dxf>
    <dxf>
      <fill>
        <patternFill>
          <bgColor rgb="FFF3D3ED"/>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0" formatCode="General"/>
    </dxf>
    <dxf>
      <numFmt numFmtId="27" formatCode="dd/mm/yyyy\ hh:mm"/>
    </dxf>
    <dxf>
      <numFmt numFmtId="19" formatCode="dd/mm/yyyy"/>
    </dxf>
    <dxf>
      <alignment horizontal="right" vertical="center" textRotation="0" wrapText="1" indent="0" justifyLastLine="0" shrinkToFit="0" readingOrder="0"/>
    </dxf>
    <dxf>
      <numFmt numFmtId="22" formatCode="mmm/yy"/>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9" formatCode="dd/mm/yyyy"/>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s>
  <tableStyles count="0" defaultTableStyle="TableStyleMedium2" defaultPivotStyle="PivotStyleLight16"/>
  <colors>
    <mruColors>
      <color rgb="FFF3D3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microsoft.com/office/2007/relationships/slicerCache" Target="slicerCaches/slicerCache10.xml"/><Relationship Id="rId21" Type="http://schemas.openxmlformats.org/officeDocument/2006/relationships/pivotCacheDefinition" Target="pivotCache/pivotCacheDefinition8.xml"/><Relationship Id="rId34" Type="http://schemas.microsoft.com/office/2007/relationships/slicerCache" Target="slicerCaches/slicerCache5.xml"/><Relationship Id="rId42" Type="http://schemas.microsoft.com/office/2007/relationships/slicerCache" Target="slicerCaches/slicerCache13.xml"/><Relationship Id="rId47" Type="http://schemas.openxmlformats.org/officeDocument/2006/relationships/pivotTable" Target="pivotTables/pivotTable2.xml"/><Relationship Id="rId50" Type="http://schemas.openxmlformats.org/officeDocument/2006/relationships/styles" Target="styles.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microsoft.com/office/2007/relationships/slicerCache" Target="slicerCaches/slicerCache3.xml"/><Relationship Id="rId37" Type="http://schemas.microsoft.com/office/2007/relationships/slicerCache" Target="slicerCaches/slicerCache8.xml"/><Relationship Id="rId40" Type="http://schemas.microsoft.com/office/2007/relationships/slicerCache" Target="slicerCaches/slicerCache11.xml"/><Relationship Id="rId45" Type="http://schemas.openxmlformats.org/officeDocument/2006/relationships/pivotCacheDefinition" Target="pivotCache/pivotCacheDefinition18.xml"/><Relationship Id="rId53" Type="http://schemas.openxmlformats.org/officeDocument/2006/relationships/powerPivotData" Target="model/item.data"/><Relationship Id="rId58" Type="http://schemas.openxmlformats.org/officeDocument/2006/relationships/customXml" Target="../customXml/item4.xml"/><Relationship Id="rId5" Type="http://schemas.openxmlformats.org/officeDocument/2006/relationships/worksheet" Target="worksheets/sheet5.xml"/><Relationship Id="rId61" Type="http://schemas.openxmlformats.org/officeDocument/2006/relationships/customXml" Target="../customXml/item7.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microsoft.com/office/2007/relationships/slicerCache" Target="slicerCaches/slicerCache1.xml"/><Relationship Id="rId35" Type="http://schemas.microsoft.com/office/2007/relationships/slicerCache" Target="slicerCaches/slicerCache6.xml"/><Relationship Id="rId43" Type="http://schemas.microsoft.com/office/2007/relationships/slicerCache" Target="slicerCaches/slicerCache14.xml"/><Relationship Id="rId48" Type="http://schemas.openxmlformats.org/officeDocument/2006/relationships/theme" Target="theme/theme1.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4.xml"/><Relationship Id="rId38" Type="http://schemas.microsoft.com/office/2007/relationships/slicerCache" Target="slicerCaches/slicerCache9.xml"/><Relationship Id="rId46" Type="http://schemas.openxmlformats.org/officeDocument/2006/relationships/pivotTable" Target="pivotTables/pivotTable1.xml"/><Relationship Id="rId59" Type="http://schemas.openxmlformats.org/officeDocument/2006/relationships/customXml" Target="../customXml/item5.xml"/><Relationship Id="rId20" Type="http://schemas.openxmlformats.org/officeDocument/2006/relationships/pivotCacheDefinition" Target="pivotCache/pivotCacheDefinition7.xml"/><Relationship Id="rId41" Type="http://schemas.microsoft.com/office/2007/relationships/slicerCache" Target="slicerCaches/slicerCache12.xml"/><Relationship Id="rId54" Type="http://schemas.openxmlformats.org/officeDocument/2006/relationships/calcChain" Target="calcChain.xml"/><Relationship Id="rId62"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microsoft.com/office/2007/relationships/slicerCache" Target="slicerCaches/slicerCache7.xml"/><Relationship Id="rId49" Type="http://schemas.openxmlformats.org/officeDocument/2006/relationships/connections" Target="connections.xml"/><Relationship Id="rId57" Type="http://schemas.openxmlformats.org/officeDocument/2006/relationships/customXml" Target="../customXml/item3.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pivotCacheDefinition" Target="pivotCache/pivotCacheDefinition17.xml"/><Relationship Id="rId52" Type="http://schemas.openxmlformats.org/officeDocument/2006/relationships/sheetMetadata" Target="metadata.xml"/><Relationship Id="rId60"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Sheet1!$C$1</c:f>
              <c:strCache>
                <c:ptCount val="1"/>
                <c:pt idx="0">
                  <c:v>year</c:v>
                </c:pt>
              </c:strCache>
            </c:strRef>
          </c:tx>
          <c:spPr>
            <a:solidFill>
              <a:schemeClr val="accent1"/>
            </a:solidFill>
            <a:ln>
              <a:noFill/>
            </a:ln>
            <a:effectLst/>
          </c:spPr>
          <c:cat>
            <c:multiLvlStrRef>
              <c:f>Sheet1!$A$2:$B$140</c:f>
              <c:multiLvlStrCache>
                <c:ptCount val="139"/>
                <c:lvl>
                  <c:pt idx="0">
                    <c:v>01-01-2019</c:v>
                  </c:pt>
                  <c:pt idx="1">
                    <c:v>02-01-2019</c:v>
                  </c:pt>
                  <c:pt idx="2">
                    <c:v>03-01-2019</c:v>
                  </c:pt>
                  <c:pt idx="3">
                    <c:v>04-01-2019</c:v>
                  </c:pt>
                  <c:pt idx="4">
                    <c:v>05-01-2019</c:v>
                  </c:pt>
                  <c:pt idx="5">
                    <c:v>06-01-2019</c:v>
                  </c:pt>
                  <c:pt idx="6">
                    <c:v>07-01-2019</c:v>
                  </c:pt>
                  <c:pt idx="7">
                    <c:v>08-01-2019</c:v>
                  </c:pt>
                  <c:pt idx="8">
                    <c:v>09-01-2019</c:v>
                  </c:pt>
                  <c:pt idx="9">
                    <c:v>10-01-2019</c:v>
                  </c:pt>
                  <c:pt idx="10">
                    <c:v>11-01-2019</c:v>
                  </c:pt>
                  <c:pt idx="11">
                    <c:v>12-01-2019</c:v>
                  </c:pt>
                  <c:pt idx="12">
                    <c:v>13-01-2019</c:v>
                  </c:pt>
                  <c:pt idx="13">
                    <c:v>14-01-2019</c:v>
                  </c:pt>
                  <c:pt idx="14">
                    <c:v>15-01-2019</c:v>
                  </c:pt>
                  <c:pt idx="15">
                    <c:v>16-01-2019</c:v>
                  </c:pt>
                  <c:pt idx="16">
                    <c:v>17-01-2019</c:v>
                  </c:pt>
                  <c:pt idx="17">
                    <c:v>18-01-2019</c:v>
                  </c:pt>
                  <c:pt idx="18">
                    <c:v>19-01-2019</c:v>
                  </c:pt>
                  <c:pt idx="19">
                    <c:v>20-01-2019</c:v>
                  </c:pt>
                  <c:pt idx="20">
                    <c:v>21-01-2019</c:v>
                  </c:pt>
                  <c:pt idx="21">
                    <c:v>22-01-2019</c:v>
                  </c:pt>
                  <c:pt idx="22">
                    <c:v>23-01-2019</c:v>
                  </c:pt>
                  <c:pt idx="23">
                    <c:v>24-01-2019</c:v>
                  </c:pt>
                  <c:pt idx="24">
                    <c:v>25-01-2019</c:v>
                  </c:pt>
                  <c:pt idx="25">
                    <c:v>26-01-2019</c:v>
                  </c:pt>
                  <c:pt idx="26">
                    <c:v>27-01-2019</c:v>
                  </c:pt>
                  <c:pt idx="27">
                    <c:v>28-01-2019</c:v>
                  </c:pt>
                  <c:pt idx="28">
                    <c:v>29-01-2019</c:v>
                  </c:pt>
                  <c:pt idx="29">
                    <c:v>30-01-2019</c:v>
                  </c:pt>
                  <c:pt idx="30">
                    <c:v>31-01-2019</c:v>
                  </c:pt>
                  <c:pt idx="31">
                    <c:v>01-02-2019</c:v>
                  </c:pt>
                  <c:pt idx="32">
                    <c:v>02-02-2019</c:v>
                  </c:pt>
                  <c:pt idx="33">
                    <c:v>03-02-2019</c:v>
                  </c:pt>
                  <c:pt idx="34">
                    <c:v>04-02-2019</c:v>
                  </c:pt>
                  <c:pt idx="35">
                    <c:v>05-02-2019</c:v>
                  </c:pt>
                  <c:pt idx="36">
                    <c:v>06-02-2019</c:v>
                  </c:pt>
                  <c:pt idx="37">
                    <c:v>07-02-2019</c:v>
                  </c:pt>
                  <c:pt idx="38">
                    <c:v>08-02-2019</c:v>
                  </c:pt>
                  <c:pt idx="39">
                    <c:v>09-02-2019</c:v>
                  </c:pt>
                  <c:pt idx="40">
                    <c:v>10-02-2019</c:v>
                  </c:pt>
                  <c:pt idx="41">
                    <c:v>11-02-2019</c:v>
                  </c:pt>
                  <c:pt idx="42">
                    <c:v>12-02-2019</c:v>
                  </c:pt>
                  <c:pt idx="43">
                    <c:v>13-02-2019</c:v>
                  </c:pt>
                  <c:pt idx="44">
                    <c:v>14-02-2019</c:v>
                  </c:pt>
                  <c:pt idx="45">
                    <c:v>15-02-2019</c:v>
                  </c:pt>
                  <c:pt idx="46">
                    <c:v>16-02-2019</c:v>
                  </c:pt>
                  <c:pt idx="47">
                    <c:v>17-02-2019</c:v>
                  </c:pt>
                  <c:pt idx="48">
                    <c:v>18-02-2019</c:v>
                  </c:pt>
                  <c:pt idx="49">
                    <c:v>19-02-2019</c:v>
                  </c:pt>
                  <c:pt idx="50">
                    <c:v>20-02-2019</c:v>
                  </c:pt>
                  <c:pt idx="51">
                    <c:v>21-02-2019</c:v>
                  </c:pt>
                  <c:pt idx="52">
                    <c:v>22-02-2019</c:v>
                  </c:pt>
                  <c:pt idx="53">
                    <c:v>23-02-2019</c:v>
                  </c:pt>
                  <c:pt idx="54">
                    <c:v>24-02-2019</c:v>
                  </c:pt>
                  <c:pt idx="55">
                    <c:v>25-02-2019</c:v>
                  </c:pt>
                  <c:pt idx="56">
                    <c:v>26-02-2019</c:v>
                  </c:pt>
                  <c:pt idx="57">
                    <c:v>27-02-2019</c:v>
                  </c:pt>
                  <c:pt idx="58">
                    <c:v>28-02-2019</c:v>
                  </c:pt>
                  <c:pt idx="59">
                    <c:v>01-03-2019</c:v>
                  </c:pt>
                  <c:pt idx="60">
                    <c:v>02-03-2019</c:v>
                  </c:pt>
                  <c:pt idx="61">
                    <c:v>03-03-2019</c:v>
                  </c:pt>
                  <c:pt idx="62">
                    <c:v>04-03-2019</c:v>
                  </c:pt>
                  <c:pt idx="63">
                    <c:v>05-03-2019</c:v>
                  </c:pt>
                  <c:pt idx="64">
                    <c:v>06-03-2019</c:v>
                  </c:pt>
                  <c:pt idx="65">
                    <c:v>07-03-2019</c:v>
                  </c:pt>
                  <c:pt idx="66">
                    <c:v>08-03-2019</c:v>
                  </c:pt>
                  <c:pt idx="67">
                    <c:v>09-03-2019</c:v>
                  </c:pt>
                  <c:pt idx="68">
                    <c:v>10-03-2019</c:v>
                  </c:pt>
                  <c:pt idx="69">
                    <c:v>11-03-2019</c:v>
                  </c:pt>
                  <c:pt idx="70">
                    <c:v>12-03-2019</c:v>
                  </c:pt>
                  <c:pt idx="71">
                    <c:v>13-03-2019</c:v>
                  </c:pt>
                  <c:pt idx="72">
                    <c:v>14-03-2019</c:v>
                  </c:pt>
                  <c:pt idx="73">
                    <c:v>15-03-2019</c:v>
                  </c:pt>
                  <c:pt idx="74">
                    <c:v>16-03-2019</c:v>
                  </c:pt>
                  <c:pt idx="75">
                    <c:v>17-03-2019</c:v>
                  </c:pt>
                  <c:pt idx="76">
                    <c:v>18-03-2019</c:v>
                  </c:pt>
                  <c:pt idx="77">
                    <c:v>19-03-2019</c:v>
                  </c:pt>
                  <c:pt idx="78">
                    <c:v>20-03-2019</c:v>
                  </c:pt>
                  <c:pt idx="79">
                    <c:v>21-03-2019</c:v>
                  </c:pt>
                  <c:pt idx="80">
                    <c:v>22-03-2019</c:v>
                  </c:pt>
                  <c:pt idx="81">
                    <c:v>23-03-2019</c:v>
                  </c:pt>
                  <c:pt idx="82">
                    <c:v>24-03-2019</c:v>
                  </c:pt>
                  <c:pt idx="83">
                    <c:v>25-03-2019</c:v>
                  </c:pt>
                  <c:pt idx="84">
                    <c:v>26-03-2019</c:v>
                  </c:pt>
                  <c:pt idx="85">
                    <c:v>27-03-2019</c:v>
                  </c:pt>
                  <c:pt idx="86">
                    <c:v>28-03-2019</c:v>
                  </c:pt>
                  <c:pt idx="87">
                    <c:v>29-03-2019</c:v>
                  </c:pt>
                  <c:pt idx="88">
                    <c:v>30-03-2019</c:v>
                  </c:pt>
                  <c:pt idx="89">
                    <c:v>31-03-2019</c:v>
                  </c:pt>
                  <c:pt idx="90">
                    <c:v>01-04-2019</c:v>
                  </c:pt>
                  <c:pt idx="91">
                    <c:v>02-04-2019</c:v>
                  </c:pt>
                  <c:pt idx="92">
                    <c:v>03-04-2019</c:v>
                  </c:pt>
                  <c:pt idx="93">
                    <c:v>04-04-2019</c:v>
                  </c:pt>
                  <c:pt idx="94">
                    <c:v>05-04-2019</c:v>
                  </c:pt>
                  <c:pt idx="95">
                    <c:v>06-04-2019</c:v>
                  </c:pt>
                  <c:pt idx="96">
                    <c:v>07-04-2019</c:v>
                  </c:pt>
                  <c:pt idx="97">
                    <c:v>08-04-2019</c:v>
                  </c:pt>
                  <c:pt idx="98">
                    <c:v>09-04-2019</c:v>
                  </c:pt>
                  <c:pt idx="99">
                    <c:v>10-04-2019</c:v>
                  </c:pt>
                  <c:pt idx="100">
                    <c:v>11-04-2019</c:v>
                  </c:pt>
                  <c:pt idx="101">
                    <c:v>12-04-2019</c:v>
                  </c:pt>
                  <c:pt idx="102">
                    <c:v>13-04-2019</c:v>
                  </c:pt>
                  <c:pt idx="103">
                    <c:v>14-04-2019</c:v>
                  </c:pt>
                  <c:pt idx="104">
                    <c:v>15-04-2019</c:v>
                  </c:pt>
                  <c:pt idx="105">
                    <c:v>16-04-2019</c:v>
                  </c:pt>
                  <c:pt idx="106">
                    <c:v>17-04-2019</c:v>
                  </c:pt>
                  <c:pt idx="107">
                    <c:v>18-04-2019</c:v>
                  </c:pt>
                  <c:pt idx="108">
                    <c:v>19-04-2019</c:v>
                  </c:pt>
                  <c:pt idx="109">
                    <c:v>20-04-2019</c:v>
                  </c:pt>
                  <c:pt idx="110">
                    <c:v>21-04-2019</c:v>
                  </c:pt>
                  <c:pt idx="111">
                    <c:v>22-04-2019</c:v>
                  </c:pt>
                  <c:pt idx="112">
                    <c:v>23-04-2019</c:v>
                  </c:pt>
                  <c:pt idx="113">
                    <c:v>24-04-2019</c:v>
                  </c:pt>
                  <c:pt idx="114">
                    <c:v>25-04-2019</c:v>
                  </c:pt>
                  <c:pt idx="115">
                    <c:v>26-04-2019</c:v>
                  </c:pt>
                  <c:pt idx="116">
                    <c:v>27-04-2019</c:v>
                  </c:pt>
                  <c:pt idx="117">
                    <c:v>28-04-2019</c:v>
                  </c:pt>
                  <c:pt idx="118">
                    <c:v>29-04-2019</c:v>
                  </c:pt>
                  <c:pt idx="119">
                    <c:v>30-04-2019</c:v>
                  </c:pt>
                  <c:pt idx="120">
                    <c:v>01-05-2019</c:v>
                  </c:pt>
                  <c:pt idx="121">
                    <c:v>02-05-2019</c:v>
                  </c:pt>
                  <c:pt idx="122">
                    <c:v>03-05-2019</c:v>
                  </c:pt>
                  <c:pt idx="123">
                    <c:v>04-05-2019</c:v>
                  </c:pt>
                  <c:pt idx="124">
                    <c:v>05-05-2019</c:v>
                  </c:pt>
                  <c:pt idx="125">
                    <c:v>06-05-2019</c:v>
                  </c:pt>
                  <c:pt idx="126">
                    <c:v>07-05-2019</c:v>
                  </c:pt>
                  <c:pt idx="127">
                    <c:v>08-05-2019</c:v>
                  </c:pt>
                  <c:pt idx="128">
                    <c:v>09-05-2019</c:v>
                  </c:pt>
                  <c:pt idx="129">
                    <c:v>10-05-2019</c:v>
                  </c:pt>
                  <c:pt idx="130">
                    <c:v>11-05-2019</c:v>
                  </c:pt>
                  <c:pt idx="131">
                    <c:v>12-05-2019</c:v>
                  </c:pt>
                  <c:pt idx="132">
                    <c:v>13-05-2019</c:v>
                  </c:pt>
                  <c:pt idx="133">
                    <c:v>14-05-2019</c:v>
                  </c:pt>
                  <c:pt idx="134">
                    <c:v>15-05-2019</c:v>
                  </c:pt>
                  <c:pt idx="135">
                    <c:v>16-05-2019</c:v>
                  </c:pt>
                  <c:pt idx="136">
                    <c:v>17-05-2019</c:v>
                  </c:pt>
                  <c:pt idx="137">
                    <c:v>18-05-2019</c:v>
                  </c:pt>
                  <c:pt idx="138">
                    <c:v>19-05-2019</c:v>
                  </c:pt>
                </c:lvl>
                <c:lvl>
                  <c:pt idx="0">
                    <c:v>01-01-2019</c:v>
                  </c:pt>
                  <c:pt idx="1">
                    <c:v>01-03-2019</c:v>
                  </c:pt>
                  <c:pt idx="2">
                    <c:v>01-03-2019</c:v>
                  </c:pt>
                  <c:pt idx="3">
                    <c:v>01-03-2019</c:v>
                  </c:pt>
                  <c:pt idx="4">
                    <c:v>01-04-2019</c:v>
                  </c:pt>
                  <c:pt idx="5">
                    <c:v>01-04-2019</c:v>
                  </c:pt>
                  <c:pt idx="6">
                    <c:v>01-05-2019</c:v>
                  </c:pt>
                  <c:pt idx="7">
                    <c:v>01-07-2019</c:v>
                  </c:pt>
                  <c:pt idx="8">
                    <c:v>01-07-2019</c:v>
                  </c:pt>
                  <c:pt idx="9">
                    <c:v>01-08-2019</c:v>
                  </c:pt>
                  <c:pt idx="10">
                    <c:v>01-08-2019</c:v>
                  </c:pt>
                  <c:pt idx="11">
                    <c:v>01-09-2019</c:v>
                  </c:pt>
                  <c:pt idx="12">
                    <c:v>01-09-2019</c:v>
                  </c:pt>
                  <c:pt idx="13">
                    <c:v>01-10-2019</c:v>
                  </c:pt>
                  <c:pt idx="14">
                    <c:v>01-10-2019</c:v>
                  </c:pt>
                  <c:pt idx="15">
                    <c:v>01-11-2019</c:v>
                  </c:pt>
                  <c:pt idx="16">
                    <c:v>01-11-2019</c:v>
                  </c:pt>
                  <c:pt idx="17">
                    <c:v>1/14/2019</c:v>
                  </c:pt>
                  <c:pt idx="18">
                    <c:v>1/15/2019</c:v>
                  </c:pt>
                  <c:pt idx="19">
                    <c:v>1/15/2019</c:v>
                  </c:pt>
                  <c:pt idx="20">
                    <c:v>1/15/2019</c:v>
                  </c:pt>
                  <c:pt idx="21">
                    <c:v>1/15/2019</c:v>
                  </c:pt>
                  <c:pt idx="22">
                    <c:v>1/16/2019</c:v>
                  </c:pt>
                  <c:pt idx="23">
                    <c:v>1/17/2019</c:v>
                  </c:pt>
                  <c:pt idx="24">
                    <c:v>1/17/2019</c:v>
                  </c:pt>
                  <c:pt idx="25">
                    <c:v>1/21/2019</c:v>
                  </c:pt>
                  <c:pt idx="26">
                    <c:v>1/22/2019</c:v>
                  </c:pt>
                  <c:pt idx="27">
                    <c:v>1/22/2019</c:v>
                  </c:pt>
                  <c:pt idx="28">
                    <c:v>1/22/2019</c:v>
                  </c:pt>
                  <c:pt idx="29">
                    <c:v>1/22/2019</c:v>
                  </c:pt>
                  <c:pt idx="30">
                    <c:v>1/22/2019</c:v>
                  </c:pt>
                  <c:pt idx="31">
                    <c:v>1/22/2019</c:v>
                  </c:pt>
                  <c:pt idx="32">
                    <c:v>1/23/2019</c:v>
                  </c:pt>
                  <c:pt idx="33">
                    <c:v>1/23/2019</c:v>
                  </c:pt>
                  <c:pt idx="34">
                    <c:v>1/24/2019</c:v>
                  </c:pt>
                  <c:pt idx="35">
                    <c:v>1/25/2019</c:v>
                  </c:pt>
                  <c:pt idx="36">
                    <c:v>1/25/2019</c:v>
                  </c:pt>
                  <c:pt idx="37">
                    <c:v>1/30/2019</c:v>
                  </c:pt>
                  <c:pt idx="38">
                    <c:v>1/30/2019</c:v>
                  </c:pt>
                  <c:pt idx="39">
                    <c:v>1/30/2019</c:v>
                  </c:pt>
                  <c:pt idx="40">
                    <c:v>1/30/2019</c:v>
                  </c:pt>
                  <c:pt idx="41">
                    <c:v>1/30/2019</c:v>
                  </c:pt>
                  <c:pt idx="42">
                    <c:v>1/31/2019</c:v>
                  </c:pt>
                  <c:pt idx="43">
                    <c:v>1/31/2019</c:v>
                  </c:pt>
                  <c:pt idx="44">
                    <c:v>1/31/2019</c:v>
                  </c:pt>
                  <c:pt idx="45">
                    <c:v>1/31/2019</c:v>
                  </c:pt>
                  <c:pt idx="46">
                    <c:v>02-01-2019</c:v>
                  </c:pt>
                  <c:pt idx="47">
                    <c:v>02-01-2019</c:v>
                  </c:pt>
                  <c:pt idx="48">
                    <c:v>02-02-2019</c:v>
                  </c:pt>
                  <c:pt idx="49">
                    <c:v>02-02-2019</c:v>
                  </c:pt>
                  <c:pt idx="50">
                    <c:v>02-02-2019</c:v>
                  </c:pt>
                  <c:pt idx="51">
                    <c:v>02-03-2019</c:v>
                  </c:pt>
                  <c:pt idx="52">
                    <c:v>02-04-2019</c:v>
                  </c:pt>
                </c:lvl>
              </c:multiLvlStrCache>
            </c:multiLvlStrRef>
          </c:cat>
          <c:val>
            <c:numRef>
              <c:f>Sheet1!$C$2:$C$140</c:f>
              <c:numCache>
                <c:formatCode>General</c:formatCode>
                <c:ptCount val="139"/>
                <c:pt idx="0">
                  <c:v>2019</c:v>
                </c:pt>
                <c:pt idx="1">
                  <c:v>2019</c:v>
                </c:pt>
                <c:pt idx="2">
                  <c:v>2019</c:v>
                </c:pt>
                <c:pt idx="3">
                  <c:v>2019</c:v>
                </c:pt>
                <c:pt idx="4">
                  <c:v>2019</c:v>
                </c:pt>
                <c:pt idx="5">
                  <c:v>2019</c:v>
                </c:pt>
                <c:pt idx="6">
                  <c:v>2019</c:v>
                </c:pt>
                <c:pt idx="7">
                  <c:v>2019</c:v>
                </c:pt>
                <c:pt idx="8">
                  <c:v>2019</c:v>
                </c:pt>
                <c:pt idx="9">
                  <c:v>2019</c:v>
                </c:pt>
                <c:pt idx="10">
                  <c:v>2019</c:v>
                </c:pt>
                <c:pt idx="11">
                  <c:v>2019</c:v>
                </c:pt>
                <c:pt idx="12">
                  <c:v>2019</c:v>
                </c:pt>
                <c:pt idx="13">
                  <c:v>2019</c:v>
                </c:pt>
                <c:pt idx="14">
                  <c:v>2019</c:v>
                </c:pt>
                <c:pt idx="15">
                  <c:v>2019</c:v>
                </c:pt>
                <c:pt idx="16">
                  <c:v>2019</c:v>
                </c:pt>
                <c:pt idx="17">
                  <c:v>2019</c:v>
                </c:pt>
                <c:pt idx="18">
                  <c:v>2019</c:v>
                </c:pt>
                <c:pt idx="19">
                  <c:v>2019</c:v>
                </c:pt>
                <c:pt idx="20">
                  <c:v>2019</c:v>
                </c:pt>
                <c:pt idx="21">
                  <c:v>2019</c:v>
                </c:pt>
                <c:pt idx="22">
                  <c:v>2019</c:v>
                </c:pt>
                <c:pt idx="23">
                  <c:v>2019</c:v>
                </c:pt>
                <c:pt idx="24">
                  <c:v>2019</c:v>
                </c:pt>
                <c:pt idx="25">
                  <c:v>2019</c:v>
                </c:pt>
                <c:pt idx="26">
                  <c:v>2019</c:v>
                </c:pt>
                <c:pt idx="27">
                  <c:v>2019</c:v>
                </c:pt>
                <c:pt idx="28">
                  <c:v>2019</c:v>
                </c:pt>
                <c:pt idx="29">
                  <c:v>2019</c:v>
                </c:pt>
                <c:pt idx="30">
                  <c:v>2019</c:v>
                </c:pt>
                <c:pt idx="31">
                  <c:v>2019</c:v>
                </c:pt>
                <c:pt idx="32">
                  <c:v>2019</c:v>
                </c:pt>
                <c:pt idx="33">
                  <c:v>2019</c:v>
                </c:pt>
                <c:pt idx="34">
                  <c:v>2019</c:v>
                </c:pt>
                <c:pt idx="35">
                  <c:v>2019</c:v>
                </c:pt>
                <c:pt idx="36">
                  <c:v>2019</c:v>
                </c:pt>
                <c:pt idx="37">
                  <c:v>2019</c:v>
                </c:pt>
                <c:pt idx="38">
                  <c:v>2019</c:v>
                </c:pt>
                <c:pt idx="39">
                  <c:v>2019</c:v>
                </c:pt>
                <c:pt idx="40">
                  <c:v>2019</c:v>
                </c:pt>
                <c:pt idx="41">
                  <c:v>2019</c:v>
                </c:pt>
                <c:pt idx="42">
                  <c:v>2019</c:v>
                </c:pt>
                <c:pt idx="43">
                  <c:v>2019</c:v>
                </c:pt>
                <c:pt idx="44">
                  <c:v>2019</c:v>
                </c:pt>
                <c:pt idx="45">
                  <c:v>2019</c:v>
                </c:pt>
                <c:pt idx="46">
                  <c:v>2019</c:v>
                </c:pt>
                <c:pt idx="47">
                  <c:v>2019</c:v>
                </c:pt>
                <c:pt idx="48">
                  <c:v>2019</c:v>
                </c:pt>
                <c:pt idx="49">
                  <c:v>2019</c:v>
                </c:pt>
                <c:pt idx="50">
                  <c:v>2019</c:v>
                </c:pt>
                <c:pt idx="51">
                  <c:v>2019</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2019</c:v>
                </c:pt>
                <c:pt idx="65">
                  <c:v>2019</c:v>
                </c:pt>
                <c:pt idx="66">
                  <c:v>2019</c:v>
                </c:pt>
                <c:pt idx="67">
                  <c:v>2019</c:v>
                </c:pt>
                <c:pt idx="68">
                  <c:v>2019</c:v>
                </c:pt>
                <c:pt idx="69">
                  <c:v>2019</c:v>
                </c:pt>
                <c:pt idx="70">
                  <c:v>2019</c:v>
                </c:pt>
                <c:pt idx="71">
                  <c:v>2019</c:v>
                </c:pt>
                <c:pt idx="72">
                  <c:v>2019</c:v>
                </c:pt>
                <c:pt idx="73">
                  <c:v>2019</c:v>
                </c:pt>
                <c:pt idx="74">
                  <c:v>2019</c:v>
                </c:pt>
                <c:pt idx="75">
                  <c:v>2019</c:v>
                </c:pt>
                <c:pt idx="76">
                  <c:v>2019</c:v>
                </c:pt>
                <c:pt idx="77">
                  <c:v>2019</c:v>
                </c:pt>
                <c:pt idx="78">
                  <c:v>2019</c:v>
                </c:pt>
                <c:pt idx="79">
                  <c:v>2019</c:v>
                </c:pt>
                <c:pt idx="80">
                  <c:v>2019</c:v>
                </c:pt>
                <c:pt idx="81">
                  <c:v>2019</c:v>
                </c:pt>
                <c:pt idx="82">
                  <c:v>2019</c:v>
                </c:pt>
                <c:pt idx="83">
                  <c:v>2019</c:v>
                </c:pt>
                <c:pt idx="84">
                  <c:v>2019</c:v>
                </c:pt>
                <c:pt idx="85">
                  <c:v>2019</c:v>
                </c:pt>
                <c:pt idx="86">
                  <c:v>2019</c:v>
                </c:pt>
                <c:pt idx="87">
                  <c:v>2019</c:v>
                </c:pt>
                <c:pt idx="88">
                  <c:v>2019</c:v>
                </c:pt>
                <c:pt idx="89">
                  <c:v>2019</c:v>
                </c:pt>
                <c:pt idx="90">
                  <c:v>2019</c:v>
                </c:pt>
                <c:pt idx="91">
                  <c:v>2019</c:v>
                </c:pt>
                <c:pt idx="92">
                  <c:v>2019</c:v>
                </c:pt>
                <c:pt idx="93">
                  <c:v>2019</c:v>
                </c:pt>
                <c:pt idx="94">
                  <c:v>2019</c:v>
                </c:pt>
                <c:pt idx="95">
                  <c:v>2019</c:v>
                </c:pt>
                <c:pt idx="96">
                  <c:v>2019</c:v>
                </c:pt>
                <c:pt idx="97">
                  <c:v>2019</c:v>
                </c:pt>
                <c:pt idx="98">
                  <c:v>2019</c:v>
                </c:pt>
                <c:pt idx="99">
                  <c:v>2019</c:v>
                </c:pt>
                <c:pt idx="100">
                  <c:v>2019</c:v>
                </c:pt>
                <c:pt idx="101">
                  <c:v>2019</c:v>
                </c:pt>
                <c:pt idx="102">
                  <c:v>2019</c:v>
                </c:pt>
                <c:pt idx="103">
                  <c:v>2019</c:v>
                </c:pt>
                <c:pt idx="104">
                  <c:v>2019</c:v>
                </c:pt>
                <c:pt idx="105">
                  <c:v>2019</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2019</c:v>
                </c:pt>
                <c:pt idx="119">
                  <c:v>2019</c:v>
                </c:pt>
                <c:pt idx="120">
                  <c:v>2019</c:v>
                </c:pt>
                <c:pt idx="121">
                  <c:v>2019</c:v>
                </c:pt>
                <c:pt idx="122">
                  <c:v>2019</c:v>
                </c:pt>
                <c:pt idx="123">
                  <c:v>2019</c:v>
                </c:pt>
                <c:pt idx="124">
                  <c:v>2019</c:v>
                </c:pt>
                <c:pt idx="125">
                  <c:v>2019</c:v>
                </c:pt>
                <c:pt idx="126">
                  <c:v>2019</c:v>
                </c:pt>
                <c:pt idx="127">
                  <c:v>2019</c:v>
                </c:pt>
                <c:pt idx="128">
                  <c:v>2019</c:v>
                </c:pt>
                <c:pt idx="129">
                  <c:v>2019</c:v>
                </c:pt>
                <c:pt idx="130">
                  <c:v>2019</c:v>
                </c:pt>
                <c:pt idx="131">
                  <c:v>2019</c:v>
                </c:pt>
                <c:pt idx="132">
                  <c:v>2019</c:v>
                </c:pt>
                <c:pt idx="133">
                  <c:v>2019</c:v>
                </c:pt>
                <c:pt idx="134">
                  <c:v>2019</c:v>
                </c:pt>
                <c:pt idx="135">
                  <c:v>2019</c:v>
                </c:pt>
                <c:pt idx="136">
                  <c:v>2019</c:v>
                </c:pt>
                <c:pt idx="137">
                  <c:v>2019</c:v>
                </c:pt>
                <c:pt idx="138">
                  <c:v>2019</c:v>
                </c:pt>
              </c:numCache>
            </c:numRef>
          </c:val>
          <c:extLst>
            <c:ext xmlns:c16="http://schemas.microsoft.com/office/drawing/2014/chart" uri="{C3380CC4-5D6E-409C-BE32-E72D297353CC}">
              <c16:uniqueId val="{00000000-ECD8-4522-9F93-B0020405326B}"/>
            </c:ext>
          </c:extLst>
        </c:ser>
        <c:ser>
          <c:idx val="1"/>
          <c:order val="1"/>
          <c:tx>
            <c:strRef>
              <c:f>Sheet1!$D$1</c:f>
              <c:strCache>
                <c:ptCount val="1"/>
                <c:pt idx="0">
                  <c:v>month</c:v>
                </c:pt>
              </c:strCache>
            </c:strRef>
          </c:tx>
          <c:spPr>
            <a:solidFill>
              <a:schemeClr val="accent2"/>
            </a:solidFill>
            <a:ln>
              <a:noFill/>
            </a:ln>
            <a:effectLst/>
          </c:spPr>
          <c:cat>
            <c:multiLvlStrRef>
              <c:f>Sheet1!$A$2:$B$140</c:f>
              <c:multiLvlStrCache>
                <c:ptCount val="139"/>
                <c:lvl>
                  <c:pt idx="0">
                    <c:v>01-01-2019</c:v>
                  </c:pt>
                  <c:pt idx="1">
                    <c:v>02-01-2019</c:v>
                  </c:pt>
                  <c:pt idx="2">
                    <c:v>03-01-2019</c:v>
                  </c:pt>
                  <c:pt idx="3">
                    <c:v>04-01-2019</c:v>
                  </c:pt>
                  <c:pt idx="4">
                    <c:v>05-01-2019</c:v>
                  </c:pt>
                  <c:pt idx="5">
                    <c:v>06-01-2019</c:v>
                  </c:pt>
                  <c:pt idx="6">
                    <c:v>07-01-2019</c:v>
                  </c:pt>
                  <c:pt idx="7">
                    <c:v>08-01-2019</c:v>
                  </c:pt>
                  <c:pt idx="8">
                    <c:v>09-01-2019</c:v>
                  </c:pt>
                  <c:pt idx="9">
                    <c:v>10-01-2019</c:v>
                  </c:pt>
                  <c:pt idx="10">
                    <c:v>11-01-2019</c:v>
                  </c:pt>
                  <c:pt idx="11">
                    <c:v>12-01-2019</c:v>
                  </c:pt>
                  <c:pt idx="12">
                    <c:v>13-01-2019</c:v>
                  </c:pt>
                  <c:pt idx="13">
                    <c:v>14-01-2019</c:v>
                  </c:pt>
                  <c:pt idx="14">
                    <c:v>15-01-2019</c:v>
                  </c:pt>
                  <c:pt idx="15">
                    <c:v>16-01-2019</c:v>
                  </c:pt>
                  <c:pt idx="16">
                    <c:v>17-01-2019</c:v>
                  </c:pt>
                  <c:pt idx="17">
                    <c:v>18-01-2019</c:v>
                  </c:pt>
                  <c:pt idx="18">
                    <c:v>19-01-2019</c:v>
                  </c:pt>
                  <c:pt idx="19">
                    <c:v>20-01-2019</c:v>
                  </c:pt>
                  <c:pt idx="20">
                    <c:v>21-01-2019</c:v>
                  </c:pt>
                  <c:pt idx="21">
                    <c:v>22-01-2019</c:v>
                  </c:pt>
                  <c:pt idx="22">
                    <c:v>23-01-2019</c:v>
                  </c:pt>
                  <c:pt idx="23">
                    <c:v>24-01-2019</c:v>
                  </c:pt>
                  <c:pt idx="24">
                    <c:v>25-01-2019</c:v>
                  </c:pt>
                  <c:pt idx="25">
                    <c:v>26-01-2019</c:v>
                  </c:pt>
                  <c:pt idx="26">
                    <c:v>27-01-2019</c:v>
                  </c:pt>
                  <c:pt idx="27">
                    <c:v>28-01-2019</c:v>
                  </c:pt>
                  <c:pt idx="28">
                    <c:v>29-01-2019</c:v>
                  </c:pt>
                  <c:pt idx="29">
                    <c:v>30-01-2019</c:v>
                  </c:pt>
                  <c:pt idx="30">
                    <c:v>31-01-2019</c:v>
                  </c:pt>
                  <c:pt idx="31">
                    <c:v>01-02-2019</c:v>
                  </c:pt>
                  <c:pt idx="32">
                    <c:v>02-02-2019</c:v>
                  </c:pt>
                  <c:pt idx="33">
                    <c:v>03-02-2019</c:v>
                  </c:pt>
                  <c:pt idx="34">
                    <c:v>04-02-2019</c:v>
                  </c:pt>
                  <c:pt idx="35">
                    <c:v>05-02-2019</c:v>
                  </c:pt>
                  <c:pt idx="36">
                    <c:v>06-02-2019</c:v>
                  </c:pt>
                  <c:pt idx="37">
                    <c:v>07-02-2019</c:v>
                  </c:pt>
                  <c:pt idx="38">
                    <c:v>08-02-2019</c:v>
                  </c:pt>
                  <c:pt idx="39">
                    <c:v>09-02-2019</c:v>
                  </c:pt>
                  <c:pt idx="40">
                    <c:v>10-02-2019</c:v>
                  </c:pt>
                  <c:pt idx="41">
                    <c:v>11-02-2019</c:v>
                  </c:pt>
                  <c:pt idx="42">
                    <c:v>12-02-2019</c:v>
                  </c:pt>
                  <c:pt idx="43">
                    <c:v>13-02-2019</c:v>
                  </c:pt>
                  <c:pt idx="44">
                    <c:v>14-02-2019</c:v>
                  </c:pt>
                  <c:pt idx="45">
                    <c:v>15-02-2019</c:v>
                  </c:pt>
                  <c:pt idx="46">
                    <c:v>16-02-2019</c:v>
                  </c:pt>
                  <c:pt idx="47">
                    <c:v>17-02-2019</c:v>
                  </c:pt>
                  <c:pt idx="48">
                    <c:v>18-02-2019</c:v>
                  </c:pt>
                  <c:pt idx="49">
                    <c:v>19-02-2019</c:v>
                  </c:pt>
                  <c:pt idx="50">
                    <c:v>20-02-2019</c:v>
                  </c:pt>
                  <c:pt idx="51">
                    <c:v>21-02-2019</c:v>
                  </c:pt>
                  <c:pt idx="52">
                    <c:v>22-02-2019</c:v>
                  </c:pt>
                  <c:pt idx="53">
                    <c:v>23-02-2019</c:v>
                  </c:pt>
                  <c:pt idx="54">
                    <c:v>24-02-2019</c:v>
                  </c:pt>
                  <c:pt idx="55">
                    <c:v>25-02-2019</c:v>
                  </c:pt>
                  <c:pt idx="56">
                    <c:v>26-02-2019</c:v>
                  </c:pt>
                  <c:pt idx="57">
                    <c:v>27-02-2019</c:v>
                  </c:pt>
                  <c:pt idx="58">
                    <c:v>28-02-2019</c:v>
                  </c:pt>
                  <c:pt idx="59">
                    <c:v>01-03-2019</c:v>
                  </c:pt>
                  <c:pt idx="60">
                    <c:v>02-03-2019</c:v>
                  </c:pt>
                  <c:pt idx="61">
                    <c:v>03-03-2019</c:v>
                  </c:pt>
                  <c:pt idx="62">
                    <c:v>04-03-2019</c:v>
                  </c:pt>
                  <c:pt idx="63">
                    <c:v>05-03-2019</c:v>
                  </c:pt>
                  <c:pt idx="64">
                    <c:v>06-03-2019</c:v>
                  </c:pt>
                  <c:pt idx="65">
                    <c:v>07-03-2019</c:v>
                  </c:pt>
                  <c:pt idx="66">
                    <c:v>08-03-2019</c:v>
                  </c:pt>
                  <c:pt idx="67">
                    <c:v>09-03-2019</c:v>
                  </c:pt>
                  <c:pt idx="68">
                    <c:v>10-03-2019</c:v>
                  </c:pt>
                  <c:pt idx="69">
                    <c:v>11-03-2019</c:v>
                  </c:pt>
                  <c:pt idx="70">
                    <c:v>12-03-2019</c:v>
                  </c:pt>
                  <c:pt idx="71">
                    <c:v>13-03-2019</c:v>
                  </c:pt>
                  <c:pt idx="72">
                    <c:v>14-03-2019</c:v>
                  </c:pt>
                  <c:pt idx="73">
                    <c:v>15-03-2019</c:v>
                  </c:pt>
                  <c:pt idx="74">
                    <c:v>16-03-2019</c:v>
                  </c:pt>
                  <c:pt idx="75">
                    <c:v>17-03-2019</c:v>
                  </c:pt>
                  <c:pt idx="76">
                    <c:v>18-03-2019</c:v>
                  </c:pt>
                  <c:pt idx="77">
                    <c:v>19-03-2019</c:v>
                  </c:pt>
                  <c:pt idx="78">
                    <c:v>20-03-2019</c:v>
                  </c:pt>
                  <c:pt idx="79">
                    <c:v>21-03-2019</c:v>
                  </c:pt>
                  <c:pt idx="80">
                    <c:v>22-03-2019</c:v>
                  </c:pt>
                  <c:pt idx="81">
                    <c:v>23-03-2019</c:v>
                  </c:pt>
                  <c:pt idx="82">
                    <c:v>24-03-2019</c:v>
                  </c:pt>
                  <c:pt idx="83">
                    <c:v>25-03-2019</c:v>
                  </c:pt>
                  <c:pt idx="84">
                    <c:v>26-03-2019</c:v>
                  </c:pt>
                  <c:pt idx="85">
                    <c:v>27-03-2019</c:v>
                  </c:pt>
                  <c:pt idx="86">
                    <c:v>28-03-2019</c:v>
                  </c:pt>
                  <c:pt idx="87">
                    <c:v>29-03-2019</c:v>
                  </c:pt>
                  <c:pt idx="88">
                    <c:v>30-03-2019</c:v>
                  </c:pt>
                  <c:pt idx="89">
                    <c:v>31-03-2019</c:v>
                  </c:pt>
                  <c:pt idx="90">
                    <c:v>01-04-2019</c:v>
                  </c:pt>
                  <c:pt idx="91">
                    <c:v>02-04-2019</c:v>
                  </c:pt>
                  <c:pt idx="92">
                    <c:v>03-04-2019</c:v>
                  </c:pt>
                  <c:pt idx="93">
                    <c:v>04-04-2019</c:v>
                  </c:pt>
                  <c:pt idx="94">
                    <c:v>05-04-2019</c:v>
                  </c:pt>
                  <c:pt idx="95">
                    <c:v>06-04-2019</c:v>
                  </c:pt>
                  <c:pt idx="96">
                    <c:v>07-04-2019</c:v>
                  </c:pt>
                  <c:pt idx="97">
                    <c:v>08-04-2019</c:v>
                  </c:pt>
                  <c:pt idx="98">
                    <c:v>09-04-2019</c:v>
                  </c:pt>
                  <c:pt idx="99">
                    <c:v>10-04-2019</c:v>
                  </c:pt>
                  <c:pt idx="100">
                    <c:v>11-04-2019</c:v>
                  </c:pt>
                  <c:pt idx="101">
                    <c:v>12-04-2019</c:v>
                  </c:pt>
                  <c:pt idx="102">
                    <c:v>13-04-2019</c:v>
                  </c:pt>
                  <c:pt idx="103">
                    <c:v>14-04-2019</c:v>
                  </c:pt>
                  <c:pt idx="104">
                    <c:v>15-04-2019</c:v>
                  </c:pt>
                  <c:pt idx="105">
                    <c:v>16-04-2019</c:v>
                  </c:pt>
                  <c:pt idx="106">
                    <c:v>17-04-2019</c:v>
                  </c:pt>
                  <c:pt idx="107">
                    <c:v>18-04-2019</c:v>
                  </c:pt>
                  <c:pt idx="108">
                    <c:v>19-04-2019</c:v>
                  </c:pt>
                  <c:pt idx="109">
                    <c:v>20-04-2019</c:v>
                  </c:pt>
                  <c:pt idx="110">
                    <c:v>21-04-2019</c:v>
                  </c:pt>
                  <c:pt idx="111">
                    <c:v>22-04-2019</c:v>
                  </c:pt>
                  <c:pt idx="112">
                    <c:v>23-04-2019</c:v>
                  </c:pt>
                  <c:pt idx="113">
                    <c:v>24-04-2019</c:v>
                  </c:pt>
                  <c:pt idx="114">
                    <c:v>25-04-2019</c:v>
                  </c:pt>
                  <c:pt idx="115">
                    <c:v>26-04-2019</c:v>
                  </c:pt>
                  <c:pt idx="116">
                    <c:v>27-04-2019</c:v>
                  </c:pt>
                  <c:pt idx="117">
                    <c:v>28-04-2019</c:v>
                  </c:pt>
                  <c:pt idx="118">
                    <c:v>29-04-2019</c:v>
                  </c:pt>
                  <c:pt idx="119">
                    <c:v>30-04-2019</c:v>
                  </c:pt>
                  <c:pt idx="120">
                    <c:v>01-05-2019</c:v>
                  </c:pt>
                  <c:pt idx="121">
                    <c:v>02-05-2019</c:v>
                  </c:pt>
                  <c:pt idx="122">
                    <c:v>03-05-2019</c:v>
                  </c:pt>
                  <c:pt idx="123">
                    <c:v>04-05-2019</c:v>
                  </c:pt>
                  <c:pt idx="124">
                    <c:v>05-05-2019</c:v>
                  </c:pt>
                  <c:pt idx="125">
                    <c:v>06-05-2019</c:v>
                  </c:pt>
                  <c:pt idx="126">
                    <c:v>07-05-2019</c:v>
                  </c:pt>
                  <c:pt idx="127">
                    <c:v>08-05-2019</c:v>
                  </c:pt>
                  <c:pt idx="128">
                    <c:v>09-05-2019</c:v>
                  </c:pt>
                  <c:pt idx="129">
                    <c:v>10-05-2019</c:v>
                  </c:pt>
                  <c:pt idx="130">
                    <c:v>11-05-2019</c:v>
                  </c:pt>
                  <c:pt idx="131">
                    <c:v>12-05-2019</c:v>
                  </c:pt>
                  <c:pt idx="132">
                    <c:v>13-05-2019</c:v>
                  </c:pt>
                  <c:pt idx="133">
                    <c:v>14-05-2019</c:v>
                  </c:pt>
                  <c:pt idx="134">
                    <c:v>15-05-2019</c:v>
                  </c:pt>
                  <c:pt idx="135">
                    <c:v>16-05-2019</c:v>
                  </c:pt>
                  <c:pt idx="136">
                    <c:v>17-05-2019</c:v>
                  </c:pt>
                  <c:pt idx="137">
                    <c:v>18-05-2019</c:v>
                  </c:pt>
                  <c:pt idx="138">
                    <c:v>19-05-2019</c:v>
                  </c:pt>
                </c:lvl>
                <c:lvl>
                  <c:pt idx="0">
                    <c:v>01-01-2019</c:v>
                  </c:pt>
                  <c:pt idx="1">
                    <c:v>01-03-2019</c:v>
                  </c:pt>
                  <c:pt idx="2">
                    <c:v>01-03-2019</c:v>
                  </c:pt>
                  <c:pt idx="3">
                    <c:v>01-03-2019</c:v>
                  </c:pt>
                  <c:pt idx="4">
                    <c:v>01-04-2019</c:v>
                  </c:pt>
                  <c:pt idx="5">
                    <c:v>01-04-2019</c:v>
                  </c:pt>
                  <c:pt idx="6">
                    <c:v>01-05-2019</c:v>
                  </c:pt>
                  <c:pt idx="7">
                    <c:v>01-07-2019</c:v>
                  </c:pt>
                  <c:pt idx="8">
                    <c:v>01-07-2019</c:v>
                  </c:pt>
                  <c:pt idx="9">
                    <c:v>01-08-2019</c:v>
                  </c:pt>
                  <c:pt idx="10">
                    <c:v>01-08-2019</c:v>
                  </c:pt>
                  <c:pt idx="11">
                    <c:v>01-09-2019</c:v>
                  </c:pt>
                  <c:pt idx="12">
                    <c:v>01-09-2019</c:v>
                  </c:pt>
                  <c:pt idx="13">
                    <c:v>01-10-2019</c:v>
                  </c:pt>
                  <c:pt idx="14">
                    <c:v>01-10-2019</c:v>
                  </c:pt>
                  <c:pt idx="15">
                    <c:v>01-11-2019</c:v>
                  </c:pt>
                  <c:pt idx="16">
                    <c:v>01-11-2019</c:v>
                  </c:pt>
                  <c:pt idx="17">
                    <c:v>1/14/2019</c:v>
                  </c:pt>
                  <c:pt idx="18">
                    <c:v>1/15/2019</c:v>
                  </c:pt>
                  <c:pt idx="19">
                    <c:v>1/15/2019</c:v>
                  </c:pt>
                  <c:pt idx="20">
                    <c:v>1/15/2019</c:v>
                  </c:pt>
                  <c:pt idx="21">
                    <c:v>1/15/2019</c:v>
                  </c:pt>
                  <c:pt idx="22">
                    <c:v>1/16/2019</c:v>
                  </c:pt>
                  <c:pt idx="23">
                    <c:v>1/17/2019</c:v>
                  </c:pt>
                  <c:pt idx="24">
                    <c:v>1/17/2019</c:v>
                  </c:pt>
                  <c:pt idx="25">
                    <c:v>1/21/2019</c:v>
                  </c:pt>
                  <c:pt idx="26">
                    <c:v>1/22/2019</c:v>
                  </c:pt>
                  <c:pt idx="27">
                    <c:v>1/22/2019</c:v>
                  </c:pt>
                  <c:pt idx="28">
                    <c:v>1/22/2019</c:v>
                  </c:pt>
                  <c:pt idx="29">
                    <c:v>1/22/2019</c:v>
                  </c:pt>
                  <c:pt idx="30">
                    <c:v>1/22/2019</c:v>
                  </c:pt>
                  <c:pt idx="31">
                    <c:v>1/22/2019</c:v>
                  </c:pt>
                  <c:pt idx="32">
                    <c:v>1/23/2019</c:v>
                  </c:pt>
                  <c:pt idx="33">
                    <c:v>1/23/2019</c:v>
                  </c:pt>
                  <c:pt idx="34">
                    <c:v>1/24/2019</c:v>
                  </c:pt>
                  <c:pt idx="35">
                    <c:v>1/25/2019</c:v>
                  </c:pt>
                  <c:pt idx="36">
                    <c:v>1/25/2019</c:v>
                  </c:pt>
                  <c:pt idx="37">
                    <c:v>1/30/2019</c:v>
                  </c:pt>
                  <c:pt idx="38">
                    <c:v>1/30/2019</c:v>
                  </c:pt>
                  <c:pt idx="39">
                    <c:v>1/30/2019</c:v>
                  </c:pt>
                  <c:pt idx="40">
                    <c:v>1/30/2019</c:v>
                  </c:pt>
                  <c:pt idx="41">
                    <c:v>1/30/2019</c:v>
                  </c:pt>
                  <c:pt idx="42">
                    <c:v>1/31/2019</c:v>
                  </c:pt>
                  <c:pt idx="43">
                    <c:v>1/31/2019</c:v>
                  </c:pt>
                  <c:pt idx="44">
                    <c:v>1/31/2019</c:v>
                  </c:pt>
                  <c:pt idx="45">
                    <c:v>1/31/2019</c:v>
                  </c:pt>
                  <c:pt idx="46">
                    <c:v>02-01-2019</c:v>
                  </c:pt>
                  <c:pt idx="47">
                    <c:v>02-01-2019</c:v>
                  </c:pt>
                  <c:pt idx="48">
                    <c:v>02-02-2019</c:v>
                  </c:pt>
                  <c:pt idx="49">
                    <c:v>02-02-2019</c:v>
                  </c:pt>
                  <c:pt idx="50">
                    <c:v>02-02-2019</c:v>
                  </c:pt>
                  <c:pt idx="51">
                    <c:v>02-03-2019</c:v>
                  </c:pt>
                  <c:pt idx="52">
                    <c:v>02-04-2019</c:v>
                  </c:pt>
                </c:lvl>
              </c:multiLvlStrCache>
            </c:multiLvlStrRef>
          </c:cat>
          <c:val>
            <c:numRef>
              <c:f>Sheet1!$D$2:$D$140</c:f>
              <c:numCache>
                <c:formatCode>General</c:formatCode>
                <c:ptCount val="13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4</c:v>
                </c:pt>
                <c:pt idx="91">
                  <c:v>4</c:v>
                </c:pt>
                <c:pt idx="92">
                  <c:v>4</c:v>
                </c:pt>
                <c:pt idx="93">
                  <c:v>4</c:v>
                </c:pt>
                <c:pt idx="94">
                  <c:v>4</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5</c:v>
                </c:pt>
                <c:pt idx="121">
                  <c:v>5</c:v>
                </c:pt>
                <c:pt idx="122">
                  <c:v>5</c:v>
                </c:pt>
                <c:pt idx="123">
                  <c:v>5</c:v>
                </c:pt>
                <c:pt idx="124">
                  <c:v>5</c:v>
                </c:pt>
                <c:pt idx="125">
                  <c:v>5</c:v>
                </c:pt>
                <c:pt idx="126">
                  <c:v>5</c:v>
                </c:pt>
                <c:pt idx="127">
                  <c:v>5</c:v>
                </c:pt>
                <c:pt idx="128">
                  <c:v>5</c:v>
                </c:pt>
                <c:pt idx="129">
                  <c:v>5</c:v>
                </c:pt>
                <c:pt idx="130">
                  <c:v>5</c:v>
                </c:pt>
                <c:pt idx="131">
                  <c:v>5</c:v>
                </c:pt>
                <c:pt idx="132">
                  <c:v>5</c:v>
                </c:pt>
                <c:pt idx="133">
                  <c:v>5</c:v>
                </c:pt>
                <c:pt idx="134">
                  <c:v>5</c:v>
                </c:pt>
                <c:pt idx="135">
                  <c:v>5</c:v>
                </c:pt>
                <c:pt idx="136">
                  <c:v>5</c:v>
                </c:pt>
                <c:pt idx="137">
                  <c:v>5</c:v>
                </c:pt>
                <c:pt idx="138">
                  <c:v>5</c:v>
                </c:pt>
              </c:numCache>
            </c:numRef>
          </c:val>
          <c:extLst>
            <c:ext xmlns:c16="http://schemas.microsoft.com/office/drawing/2014/chart" uri="{C3380CC4-5D6E-409C-BE32-E72D297353CC}">
              <c16:uniqueId val="{00000001-ECD8-4522-9F93-B0020405326B}"/>
            </c:ext>
          </c:extLst>
        </c:ser>
        <c:ser>
          <c:idx val="2"/>
          <c:order val="2"/>
          <c:tx>
            <c:strRef>
              <c:f>Sheet1!$E$1</c:f>
              <c:strCache>
                <c:ptCount val="1"/>
                <c:pt idx="0">
                  <c:v>name</c:v>
                </c:pt>
              </c:strCache>
            </c:strRef>
          </c:tx>
          <c:spPr>
            <a:solidFill>
              <a:schemeClr val="accent3"/>
            </a:solidFill>
            <a:ln>
              <a:noFill/>
            </a:ln>
            <a:effectLst/>
          </c:spPr>
          <c:cat>
            <c:multiLvlStrRef>
              <c:f>Sheet1!$A$2:$B$140</c:f>
              <c:multiLvlStrCache>
                <c:ptCount val="139"/>
                <c:lvl>
                  <c:pt idx="0">
                    <c:v>01-01-2019</c:v>
                  </c:pt>
                  <c:pt idx="1">
                    <c:v>02-01-2019</c:v>
                  </c:pt>
                  <c:pt idx="2">
                    <c:v>03-01-2019</c:v>
                  </c:pt>
                  <c:pt idx="3">
                    <c:v>04-01-2019</c:v>
                  </c:pt>
                  <c:pt idx="4">
                    <c:v>05-01-2019</c:v>
                  </c:pt>
                  <c:pt idx="5">
                    <c:v>06-01-2019</c:v>
                  </c:pt>
                  <c:pt idx="6">
                    <c:v>07-01-2019</c:v>
                  </c:pt>
                  <c:pt idx="7">
                    <c:v>08-01-2019</c:v>
                  </c:pt>
                  <c:pt idx="8">
                    <c:v>09-01-2019</c:v>
                  </c:pt>
                  <c:pt idx="9">
                    <c:v>10-01-2019</c:v>
                  </c:pt>
                  <c:pt idx="10">
                    <c:v>11-01-2019</c:v>
                  </c:pt>
                  <c:pt idx="11">
                    <c:v>12-01-2019</c:v>
                  </c:pt>
                  <c:pt idx="12">
                    <c:v>13-01-2019</c:v>
                  </c:pt>
                  <c:pt idx="13">
                    <c:v>14-01-2019</c:v>
                  </c:pt>
                  <c:pt idx="14">
                    <c:v>15-01-2019</c:v>
                  </c:pt>
                  <c:pt idx="15">
                    <c:v>16-01-2019</c:v>
                  </c:pt>
                  <c:pt idx="16">
                    <c:v>17-01-2019</c:v>
                  </c:pt>
                  <c:pt idx="17">
                    <c:v>18-01-2019</c:v>
                  </c:pt>
                  <c:pt idx="18">
                    <c:v>19-01-2019</c:v>
                  </c:pt>
                  <c:pt idx="19">
                    <c:v>20-01-2019</c:v>
                  </c:pt>
                  <c:pt idx="20">
                    <c:v>21-01-2019</c:v>
                  </c:pt>
                  <c:pt idx="21">
                    <c:v>22-01-2019</c:v>
                  </c:pt>
                  <c:pt idx="22">
                    <c:v>23-01-2019</c:v>
                  </c:pt>
                  <c:pt idx="23">
                    <c:v>24-01-2019</c:v>
                  </c:pt>
                  <c:pt idx="24">
                    <c:v>25-01-2019</c:v>
                  </c:pt>
                  <c:pt idx="25">
                    <c:v>26-01-2019</c:v>
                  </c:pt>
                  <c:pt idx="26">
                    <c:v>27-01-2019</c:v>
                  </c:pt>
                  <c:pt idx="27">
                    <c:v>28-01-2019</c:v>
                  </c:pt>
                  <c:pt idx="28">
                    <c:v>29-01-2019</c:v>
                  </c:pt>
                  <c:pt idx="29">
                    <c:v>30-01-2019</c:v>
                  </c:pt>
                  <c:pt idx="30">
                    <c:v>31-01-2019</c:v>
                  </c:pt>
                  <c:pt idx="31">
                    <c:v>01-02-2019</c:v>
                  </c:pt>
                  <c:pt idx="32">
                    <c:v>02-02-2019</c:v>
                  </c:pt>
                  <c:pt idx="33">
                    <c:v>03-02-2019</c:v>
                  </c:pt>
                  <c:pt idx="34">
                    <c:v>04-02-2019</c:v>
                  </c:pt>
                  <c:pt idx="35">
                    <c:v>05-02-2019</c:v>
                  </c:pt>
                  <c:pt idx="36">
                    <c:v>06-02-2019</c:v>
                  </c:pt>
                  <c:pt idx="37">
                    <c:v>07-02-2019</c:v>
                  </c:pt>
                  <c:pt idx="38">
                    <c:v>08-02-2019</c:v>
                  </c:pt>
                  <c:pt idx="39">
                    <c:v>09-02-2019</c:v>
                  </c:pt>
                  <c:pt idx="40">
                    <c:v>10-02-2019</c:v>
                  </c:pt>
                  <c:pt idx="41">
                    <c:v>11-02-2019</c:v>
                  </c:pt>
                  <c:pt idx="42">
                    <c:v>12-02-2019</c:v>
                  </c:pt>
                  <c:pt idx="43">
                    <c:v>13-02-2019</c:v>
                  </c:pt>
                  <c:pt idx="44">
                    <c:v>14-02-2019</c:v>
                  </c:pt>
                  <c:pt idx="45">
                    <c:v>15-02-2019</c:v>
                  </c:pt>
                  <c:pt idx="46">
                    <c:v>16-02-2019</c:v>
                  </c:pt>
                  <c:pt idx="47">
                    <c:v>17-02-2019</c:v>
                  </c:pt>
                  <c:pt idx="48">
                    <c:v>18-02-2019</c:v>
                  </c:pt>
                  <c:pt idx="49">
                    <c:v>19-02-2019</c:v>
                  </c:pt>
                  <c:pt idx="50">
                    <c:v>20-02-2019</c:v>
                  </c:pt>
                  <c:pt idx="51">
                    <c:v>21-02-2019</c:v>
                  </c:pt>
                  <c:pt idx="52">
                    <c:v>22-02-2019</c:v>
                  </c:pt>
                  <c:pt idx="53">
                    <c:v>23-02-2019</c:v>
                  </c:pt>
                  <c:pt idx="54">
                    <c:v>24-02-2019</c:v>
                  </c:pt>
                  <c:pt idx="55">
                    <c:v>25-02-2019</c:v>
                  </c:pt>
                  <c:pt idx="56">
                    <c:v>26-02-2019</c:v>
                  </c:pt>
                  <c:pt idx="57">
                    <c:v>27-02-2019</c:v>
                  </c:pt>
                  <c:pt idx="58">
                    <c:v>28-02-2019</c:v>
                  </c:pt>
                  <c:pt idx="59">
                    <c:v>01-03-2019</c:v>
                  </c:pt>
                  <c:pt idx="60">
                    <c:v>02-03-2019</c:v>
                  </c:pt>
                  <c:pt idx="61">
                    <c:v>03-03-2019</c:v>
                  </c:pt>
                  <c:pt idx="62">
                    <c:v>04-03-2019</c:v>
                  </c:pt>
                  <c:pt idx="63">
                    <c:v>05-03-2019</c:v>
                  </c:pt>
                  <c:pt idx="64">
                    <c:v>06-03-2019</c:v>
                  </c:pt>
                  <c:pt idx="65">
                    <c:v>07-03-2019</c:v>
                  </c:pt>
                  <c:pt idx="66">
                    <c:v>08-03-2019</c:v>
                  </c:pt>
                  <c:pt idx="67">
                    <c:v>09-03-2019</c:v>
                  </c:pt>
                  <c:pt idx="68">
                    <c:v>10-03-2019</c:v>
                  </c:pt>
                  <c:pt idx="69">
                    <c:v>11-03-2019</c:v>
                  </c:pt>
                  <c:pt idx="70">
                    <c:v>12-03-2019</c:v>
                  </c:pt>
                  <c:pt idx="71">
                    <c:v>13-03-2019</c:v>
                  </c:pt>
                  <c:pt idx="72">
                    <c:v>14-03-2019</c:v>
                  </c:pt>
                  <c:pt idx="73">
                    <c:v>15-03-2019</c:v>
                  </c:pt>
                  <c:pt idx="74">
                    <c:v>16-03-2019</c:v>
                  </c:pt>
                  <c:pt idx="75">
                    <c:v>17-03-2019</c:v>
                  </c:pt>
                  <c:pt idx="76">
                    <c:v>18-03-2019</c:v>
                  </c:pt>
                  <c:pt idx="77">
                    <c:v>19-03-2019</c:v>
                  </c:pt>
                  <c:pt idx="78">
                    <c:v>20-03-2019</c:v>
                  </c:pt>
                  <c:pt idx="79">
                    <c:v>21-03-2019</c:v>
                  </c:pt>
                  <c:pt idx="80">
                    <c:v>22-03-2019</c:v>
                  </c:pt>
                  <c:pt idx="81">
                    <c:v>23-03-2019</c:v>
                  </c:pt>
                  <c:pt idx="82">
                    <c:v>24-03-2019</c:v>
                  </c:pt>
                  <c:pt idx="83">
                    <c:v>25-03-2019</c:v>
                  </c:pt>
                  <c:pt idx="84">
                    <c:v>26-03-2019</c:v>
                  </c:pt>
                  <c:pt idx="85">
                    <c:v>27-03-2019</c:v>
                  </c:pt>
                  <c:pt idx="86">
                    <c:v>28-03-2019</c:v>
                  </c:pt>
                  <c:pt idx="87">
                    <c:v>29-03-2019</c:v>
                  </c:pt>
                  <c:pt idx="88">
                    <c:v>30-03-2019</c:v>
                  </c:pt>
                  <c:pt idx="89">
                    <c:v>31-03-2019</c:v>
                  </c:pt>
                  <c:pt idx="90">
                    <c:v>01-04-2019</c:v>
                  </c:pt>
                  <c:pt idx="91">
                    <c:v>02-04-2019</c:v>
                  </c:pt>
                  <c:pt idx="92">
                    <c:v>03-04-2019</c:v>
                  </c:pt>
                  <c:pt idx="93">
                    <c:v>04-04-2019</c:v>
                  </c:pt>
                  <c:pt idx="94">
                    <c:v>05-04-2019</c:v>
                  </c:pt>
                  <c:pt idx="95">
                    <c:v>06-04-2019</c:v>
                  </c:pt>
                  <c:pt idx="96">
                    <c:v>07-04-2019</c:v>
                  </c:pt>
                  <c:pt idx="97">
                    <c:v>08-04-2019</c:v>
                  </c:pt>
                  <c:pt idx="98">
                    <c:v>09-04-2019</c:v>
                  </c:pt>
                  <c:pt idx="99">
                    <c:v>10-04-2019</c:v>
                  </c:pt>
                  <c:pt idx="100">
                    <c:v>11-04-2019</c:v>
                  </c:pt>
                  <c:pt idx="101">
                    <c:v>12-04-2019</c:v>
                  </c:pt>
                  <c:pt idx="102">
                    <c:v>13-04-2019</c:v>
                  </c:pt>
                  <c:pt idx="103">
                    <c:v>14-04-2019</c:v>
                  </c:pt>
                  <c:pt idx="104">
                    <c:v>15-04-2019</c:v>
                  </c:pt>
                  <c:pt idx="105">
                    <c:v>16-04-2019</c:v>
                  </c:pt>
                  <c:pt idx="106">
                    <c:v>17-04-2019</c:v>
                  </c:pt>
                  <c:pt idx="107">
                    <c:v>18-04-2019</c:v>
                  </c:pt>
                  <c:pt idx="108">
                    <c:v>19-04-2019</c:v>
                  </c:pt>
                  <c:pt idx="109">
                    <c:v>20-04-2019</c:v>
                  </c:pt>
                  <c:pt idx="110">
                    <c:v>21-04-2019</c:v>
                  </c:pt>
                  <c:pt idx="111">
                    <c:v>22-04-2019</c:v>
                  </c:pt>
                  <c:pt idx="112">
                    <c:v>23-04-2019</c:v>
                  </c:pt>
                  <c:pt idx="113">
                    <c:v>24-04-2019</c:v>
                  </c:pt>
                  <c:pt idx="114">
                    <c:v>25-04-2019</c:v>
                  </c:pt>
                  <c:pt idx="115">
                    <c:v>26-04-2019</c:v>
                  </c:pt>
                  <c:pt idx="116">
                    <c:v>27-04-2019</c:v>
                  </c:pt>
                  <c:pt idx="117">
                    <c:v>28-04-2019</c:v>
                  </c:pt>
                  <c:pt idx="118">
                    <c:v>29-04-2019</c:v>
                  </c:pt>
                  <c:pt idx="119">
                    <c:v>30-04-2019</c:v>
                  </c:pt>
                  <c:pt idx="120">
                    <c:v>01-05-2019</c:v>
                  </c:pt>
                  <c:pt idx="121">
                    <c:v>02-05-2019</c:v>
                  </c:pt>
                  <c:pt idx="122">
                    <c:v>03-05-2019</c:v>
                  </c:pt>
                  <c:pt idx="123">
                    <c:v>04-05-2019</c:v>
                  </c:pt>
                  <c:pt idx="124">
                    <c:v>05-05-2019</c:v>
                  </c:pt>
                  <c:pt idx="125">
                    <c:v>06-05-2019</c:v>
                  </c:pt>
                  <c:pt idx="126">
                    <c:v>07-05-2019</c:v>
                  </c:pt>
                  <c:pt idx="127">
                    <c:v>08-05-2019</c:v>
                  </c:pt>
                  <c:pt idx="128">
                    <c:v>09-05-2019</c:v>
                  </c:pt>
                  <c:pt idx="129">
                    <c:v>10-05-2019</c:v>
                  </c:pt>
                  <c:pt idx="130">
                    <c:v>11-05-2019</c:v>
                  </c:pt>
                  <c:pt idx="131">
                    <c:v>12-05-2019</c:v>
                  </c:pt>
                  <c:pt idx="132">
                    <c:v>13-05-2019</c:v>
                  </c:pt>
                  <c:pt idx="133">
                    <c:v>14-05-2019</c:v>
                  </c:pt>
                  <c:pt idx="134">
                    <c:v>15-05-2019</c:v>
                  </c:pt>
                  <c:pt idx="135">
                    <c:v>16-05-2019</c:v>
                  </c:pt>
                  <c:pt idx="136">
                    <c:v>17-05-2019</c:v>
                  </c:pt>
                  <c:pt idx="137">
                    <c:v>18-05-2019</c:v>
                  </c:pt>
                  <c:pt idx="138">
                    <c:v>19-05-2019</c:v>
                  </c:pt>
                </c:lvl>
                <c:lvl>
                  <c:pt idx="0">
                    <c:v>01-01-2019</c:v>
                  </c:pt>
                  <c:pt idx="1">
                    <c:v>01-03-2019</c:v>
                  </c:pt>
                  <c:pt idx="2">
                    <c:v>01-03-2019</c:v>
                  </c:pt>
                  <c:pt idx="3">
                    <c:v>01-03-2019</c:v>
                  </c:pt>
                  <c:pt idx="4">
                    <c:v>01-04-2019</c:v>
                  </c:pt>
                  <c:pt idx="5">
                    <c:v>01-04-2019</c:v>
                  </c:pt>
                  <c:pt idx="6">
                    <c:v>01-05-2019</c:v>
                  </c:pt>
                  <c:pt idx="7">
                    <c:v>01-07-2019</c:v>
                  </c:pt>
                  <c:pt idx="8">
                    <c:v>01-07-2019</c:v>
                  </c:pt>
                  <c:pt idx="9">
                    <c:v>01-08-2019</c:v>
                  </c:pt>
                  <c:pt idx="10">
                    <c:v>01-08-2019</c:v>
                  </c:pt>
                  <c:pt idx="11">
                    <c:v>01-09-2019</c:v>
                  </c:pt>
                  <c:pt idx="12">
                    <c:v>01-09-2019</c:v>
                  </c:pt>
                  <c:pt idx="13">
                    <c:v>01-10-2019</c:v>
                  </c:pt>
                  <c:pt idx="14">
                    <c:v>01-10-2019</c:v>
                  </c:pt>
                  <c:pt idx="15">
                    <c:v>01-11-2019</c:v>
                  </c:pt>
                  <c:pt idx="16">
                    <c:v>01-11-2019</c:v>
                  </c:pt>
                  <c:pt idx="17">
                    <c:v>1/14/2019</c:v>
                  </c:pt>
                  <c:pt idx="18">
                    <c:v>1/15/2019</c:v>
                  </c:pt>
                  <c:pt idx="19">
                    <c:v>1/15/2019</c:v>
                  </c:pt>
                  <c:pt idx="20">
                    <c:v>1/15/2019</c:v>
                  </c:pt>
                  <c:pt idx="21">
                    <c:v>1/15/2019</c:v>
                  </c:pt>
                  <c:pt idx="22">
                    <c:v>1/16/2019</c:v>
                  </c:pt>
                  <c:pt idx="23">
                    <c:v>1/17/2019</c:v>
                  </c:pt>
                  <c:pt idx="24">
                    <c:v>1/17/2019</c:v>
                  </c:pt>
                  <c:pt idx="25">
                    <c:v>1/21/2019</c:v>
                  </c:pt>
                  <c:pt idx="26">
                    <c:v>1/22/2019</c:v>
                  </c:pt>
                  <c:pt idx="27">
                    <c:v>1/22/2019</c:v>
                  </c:pt>
                  <c:pt idx="28">
                    <c:v>1/22/2019</c:v>
                  </c:pt>
                  <c:pt idx="29">
                    <c:v>1/22/2019</c:v>
                  </c:pt>
                  <c:pt idx="30">
                    <c:v>1/22/2019</c:v>
                  </c:pt>
                  <c:pt idx="31">
                    <c:v>1/22/2019</c:v>
                  </c:pt>
                  <c:pt idx="32">
                    <c:v>1/23/2019</c:v>
                  </c:pt>
                  <c:pt idx="33">
                    <c:v>1/23/2019</c:v>
                  </c:pt>
                  <c:pt idx="34">
                    <c:v>1/24/2019</c:v>
                  </c:pt>
                  <c:pt idx="35">
                    <c:v>1/25/2019</c:v>
                  </c:pt>
                  <c:pt idx="36">
                    <c:v>1/25/2019</c:v>
                  </c:pt>
                  <c:pt idx="37">
                    <c:v>1/30/2019</c:v>
                  </c:pt>
                  <c:pt idx="38">
                    <c:v>1/30/2019</c:v>
                  </c:pt>
                  <c:pt idx="39">
                    <c:v>1/30/2019</c:v>
                  </c:pt>
                  <c:pt idx="40">
                    <c:v>1/30/2019</c:v>
                  </c:pt>
                  <c:pt idx="41">
                    <c:v>1/30/2019</c:v>
                  </c:pt>
                  <c:pt idx="42">
                    <c:v>1/31/2019</c:v>
                  </c:pt>
                  <c:pt idx="43">
                    <c:v>1/31/2019</c:v>
                  </c:pt>
                  <c:pt idx="44">
                    <c:v>1/31/2019</c:v>
                  </c:pt>
                  <c:pt idx="45">
                    <c:v>1/31/2019</c:v>
                  </c:pt>
                  <c:pt idx="46">
                    <c:v>02-01-2019</c:v>
                  </c:pt>
                  <c:pt idx="47">
                    <c:v>02-01-2019</c:v>
                  </c:pt>
                  <c:pt idx="48">
                    <c:v>02-02-2019</c:v>
                  </c:pt>
                  <c:pt idx="49">
                    <c:v>02-02-2019</c:v>
                  </c:pt>
                  <c:pt idx="50">
                    <c:v>02-02-2019</c:v>
                  </c:pt>
                  <c:pt idx="51">
                    <c:v>02-03-2019</c:v>
                  </c:pt>
                  <c:pt idx="52">
                    <c:v>02-04-2019</c:v>
                  </c:pt>
                </c:lvl>
              </c:multiLvlStrCache>
            </c:multiLvlStrRef>
          </c:cat>
          <c:val>
            <c:numRef>
              <c:f>Sheet1!$E$2:$E$140</c:f>
              <c:numCache>
                <c:formatCode>General</c:formatCode>
                <c:ptCount val="1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ECD8-4522-9F93-B0020405326B}"/>
            </c:ext>
          </c:extLst>
        </c:ser>
        <c:dLbls>
          <c:showLegendKey val="0"/>
          <c:showVal val="0"/>
          <c:showCatName val="0"/>
          <c:showSerName val="0"/>
          <c:showPercent val="0"/>
          <c:showBubbleSize val="0"/>
        </c:dLbls>
        <c:axId val="479650239"/>
        <c:axId val="479651679"/>
      </c:areaChart>
      <c:catAx>
        <c:axId val="479650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51679"/>
        <c:crosses val="autoZero"/>
        <c:auto val="1"/>
        <c:lblAlgn val="ctr"/>
        <c:lblOffset val="100"/>
        <c:noMultiLvlLbl val="0"/>
      </c:catAx>
      <c:valAx>
        <c:axId val="47965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502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2572178477690289"/>
          <c:w val="0.61598359580052497"/>
          <c:h val="0.3962383347914844"/>
        </c:manualLayout>
      </c:layout>
      <c:barChart>
        <c:barDir val="col"/>
        <c:grouping val="clustered"/>
        <c:varyColors val="0"/>
        <c:ser>
          <c:idx val="0"/>
          <c:order val="0"/>
          <c:tx>
            <c:strRef>
              <c:f>Sheet2!$P$36:$P$37</c:f>
              <c:strCache>
                <c:ptCount val="1"/>
                <c:pt idx="0">
                  <c:v>(blank)</c:v>
                </c:pt>
              </c:strCache>
            </c:strRef>
          </c:tx>
          <c:spPr>
            <a:solidFill>
              <a:schemeClr val="accent1"/>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Sheet2!$P$38:$P$91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00-8E3F-41CA-A686-EB2EC68AD2E7}"/>
            </c:ext>
          </c:extLst>
        </c:ser>
        <c:ser>
          <c:idx val="1"/>
          <c:order val="1"/>
          <c:tx>
            <c:strRef>
              <c:f>Sheet2!$Q$36:$Q$37</c:f>
              <c:strCache>
                <c:ptCount val="1"/>
                <c:pt idx="0">
                  <c:v>Adrian Barton</c:v>
                </c:pt>
              </c:strCache>
            </c:strRef>
          </c:tx>
          <c:spPr>
            <a:solidFill>
              <a:schemeClr val="accent2"/>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Sheet2!$Q$38:$Q$91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7-9B47-4F33-854B-6B4C81E91CAB}"/>
            </c:ext>
          </c:extLst>
        </c:ser>
        <c:ser>
          <c:idx val="2"/>
          <c:order val="2"/>
          <c:tx>
            <c:strRef>
              <c:f>Sheet2!$R$36:$R$37</c:f>
              <c:strCache>
                <c:ptCount val="1"/>
                <c:pt idx="0">
                  <c:v>Aimee Bixby</c:v>
                </c:pt>
              </c:strCache>
            </c:strRef>
          </c:tx>
          <c:spPr>
            <a:solidFill>
              <a:schemeClr val="accent3"/>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Sheet2!$R$38:$R$91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8-9B47-4F33-854B-6B4C81E91CAB}"/>
            </c:ext>
          </c:extLst>
        </c:ser>
        <c:ser>
          <c:idx val="3"/>
          <c:order val="3"/>
          <c:tx>
            <c:strRef>
              <c:f>Sheet2!$S$36:$S$37</c:f>
              <c:strCache>
                <c:ptCount val="1"/>
                <c:pt idx="0">
                  <c:v>Anna Gayman</c:v>
                </c:pt>
              </c:strCache>
            </c:strRef>
          </c:tx>
          <c:spPr>
            <a:solidFill>
              <a:schemeClr val="accent4"/>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Sheet2!$S$38:$S$91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9-9B47-4F33-854B-6B4C81E91CAB}"/>
            </c:ext>
          </c:extLst>
        </c:ser>
        <c:ser>
          <c:idx val="4"/>
          <c:order val="4"/>
          <c:tx>
            <c:strRef>
              <c:f>Sheet2!$T$36:$T$37</c:f>
              <c:strCache>
                <c:ptCount val="1"/>
                <c:pt idx="0">
                  <c:v>Anthony Johnson</c:v>
                </c:pt>
              </c:strCache>
            </c:strRef>
          </c:tx>
          <c:spPr>
            <a:solidFill>
              <a:schemeClr val="accent5"/>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Sheet2!$T$38:$T$91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A-9B47-4F33-854B-6B4C81E91CAB}"/>
            </c:ext>
          </c:extLst>
        </c:ser>
        <c:ser>
          <c:idx val="5"/>
          <c:order val="5"/>
          <c:tx>
            <c:strRef>
              <c:f>Sheet2!$U$36:$U$37</c:f>
              <c:strCache>
                <c:ptCount val="1"/>
                <c:pt idx="0">
                  <c:v>Ben Ferrer</c:v>
                </c:pt>
              </c:strCache>
            </c:strRef>
          </c:tx>
          <c:spPr>
            <a:solidFill>
              <a:schemeClr val="accent6"/>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Sheet2!$U$38:$U$91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B-9B47-4F33-854B-6B4C81E91CAB}"/>
            </c:ext>
          </c:extLst>
        </c:ser>
        <c:ser>
          <c:idx val="6"/>
          <c:order val="6"/>
          <c:tx>
            <c:strRef>
              <c:f>Sheet2!$V$36:$V$37</c:f>
              <c:strCache>
                <c:ptCount val="1"/>
                <c:pt idx="0">
                  <c:v>Ben Peterman</c:v>
                </c:pt>
              </c:strCache>
            </c:strRef>
          </c:tx>
          <c:spPr>
            <a:solidFill>
              <a:schemeClr val="accent1">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Sheet2!$V$38:$V$91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C-9B47-4F33-854B-6B4C81E91CAB}"/>
            </c:ext>
          </c:extLst>
        </c:ser>
        <c:ser>
          <c:idx val="7"/>
          <c:order val="7"/>
          <c:tx>
            <c:strRef>
              <c:f>Sheet2!$W$36:$W$37</c:f>
              <c:strCache>
                <c:ptCount val="1"/>
                <c:pt idx="0">
                  <c:v>Bill Eplett</c:v>
                </c:pt>
              </c:strCache>
            </c:strRef>
          </c:tx>
          <c:spPr>
            <a:solidFill>
              <a:schemeClr val="accent2">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Sheet2!$W$38:$W$91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D-9B47-4F33-854B-6B4C81E91CAB}"/>
            </c:ext>
          </c:extLst>
        </c:ser>
        <c:ser>
          <c:idx val="8"/>
          <c:order val="8"/>
          <c:tx>
            <c:strRef>
              <c:f>Sheet2!$X$36:$X$37</c:f>
              <c:strCache>
                <c:ptCount val="1"/>
                <c:pt idx="0">
                  <c:v>Bill Overfelt</c:v>
                </c:pt>
              </c:strCache>
            </c:strRef>
          </c:tx>
          <c:spPr>
            <a:solidFill>
              <a:schemeClr val="accent3">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Sheet2!$X$38:$X$91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E-9B47-4F33-854B-6B4C81E91CAB}"/>
            </c:ext>
          </c:extLst>
        </c:ser>
        <c:ser>
          <c:idx val="9"/>
          <c:order val="9"/>
          <c:tx>
            <c:strRef>
              <c:f>Sheet2!$Y$36:$Y$37</c:f>
              <c:strCache>
                <c:ptCount val="1"/>
                <c:pt idx="0">
                  <c:v>Bradley Talbott</c:v>
                </c:pt>
              </c:strCache>
            </c:strRef>
          </c:tx>
          <c:spPr>
            <a:solidFill>
              <a:schemeClr val="accent4">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Sheet2!$Y$38:$Y$91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F-9B47-4F33-854B-6B4C81E91CAB}"/>
            </c:ext>
          </c:extLst>
        </c:ser>
        <c:ser>
          <c:idx val="10"/>
          <c:order val="10"/>
          <c:tx>
            <c:strRef>
              <c:f>Sheet2!$Z$36:$Z$37</c:f>
              <c:strCache>
                <c:ptCount val="1"/>
                <c:pt idx="0">
                  <c:v>Brendan Murry</c:v>
                </c:pt>
              </c:strCache>
            </c:strRef>
          </c:tx>
          <c:spPr>
            <a:solidFill>
              <a:schemeClr val="accent5">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Sheet2!$Z$38:$Z$91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0-9B47-4F33-854B-6B4C81E91CAB}"/>
            </c:ext>
          </c:extLst>
        </c:ser>
        <c:ser>
          <c:idx val="11"/>
          <c:order val="11"/>
          <c:tx>
            <c:strRef>
              <c:f>Sheet2!$AA$36:$AA$37</c:f>
              <c:strCache>
                <c:ptCount val="1"/>
                <c:pt idx="0">
                  <c:v>Carlos Meador</c:v>
                </c:pt>
              </c:strCache>
            </c:strRef>
          </c:tx>
          <c:spPr>
            <a:solidFill>
              <a:schemeClr val="accent6">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Sheet2!$AA$38:$AA$91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1-9B47-4F33-854B-6B4C81E91CAB}"/>
            </c:ext>
          </c:extLst>
        </c:ser>
        <c:ser>
          <c:idx val="12"/>
          <c:order val="12"/>
          <c:tx>
            <c:strRef>
              <c:f>Sheet2!$AB$36:$AB$37</c:f>
              <c:strCache>
                <c:ptCount val="1"/>
                <c:pt idx="0">
                  <c:v>Christine Abelman</c:v>
                </c:pt>
              </c:strCache>
            </c:strRef>
          </c:tx>
          <c:spPr>
            <a:solidFill>
              <a:schemeClr val="accent1">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Sheet2!$AB$38:$AB$91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2-9B47-4F33-854B-6B4C81E91CAB}"/>
            </c:ext>
          </c:extLst>
        </c:ser>
        <c:ser>
          <c:idx val="13"/>
          <c:order val="13"/>
          <c:tx>
            <c:strRef>
              <c:f>Sheet2!$AC$36:$AC$37</c:f>
              <c:strCache>
                <c:ptCount val="1"/>
                <c:pt idx="0">
                  <c:v>Christy Brittain</c:v>
                </c:pt>
              </c:strCache>
            </c:strRef>
          </c:tx>
          <c:spPr>
            <a:solidFill>
              <a:schemeClr val="accent2">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Sheet2!$AC$38:$AC$91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3-9B47-4F33-854B-6B4C81E91CAB}"/>
            </c:ext>
          </c:extLst>
        </c:ser>
        <c:ser>
          <c:idx val="14"/>
          <c:order val="14"/>
          <c:tx>
            <c:strRef>
              <c:f>Sheet2!$AD$36:$AD$37</c:f>
              <c:strCache>
                <c:ptCount val="1"/>
                <c:pt idx="0">
                  <c:v>Chuck Clark</c:v>
                </c:pt>
              </c:strCache>
            </c:strRef>
          </c:tx>
          <c:spPr>
            <a:solidFill>
              <a:schemeClr val="accent3">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Sheet2!$AD$38:$AD$91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4-9B47-4F33-854B-6B4C81E91CAB}"/>
            </c:ext>
          </c:extLst>
        </c:ser>
        <c:ser>
          <c:idx val="15"/>
          <c:order val="15"/>
          <c:tx>
            <c:strRef>
              <c:f>Sheet2!$AE$36:$AE$37</c:f>
              <c:strCache>
                <c:ptCount val="1"/>
                <c:pt idx="0">
                  <c:v>Claudia Bergmann</c:v>
                </c:pt>
              </c:strCache>
            </c:strRef>
          </c:tx>
          <c:spPr>
            <a:solidFill>
              <a:schemeClr val="accent4">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Sheet2!$AE$38:$AE$91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5-9B47-4F33-854B-6B4C81E91CAB}"/>
            </c:ext>
          </c:extLst>
        </c:ser>
        <c:ser>
          <c:idx val="16"/>
          <c:order val="16"/>
          <c:tx>
            <c:strRef>
              <c:f>Sheet2!$AF$36:$AF$37</c:f>
              <c:strCache>
                <c:ptCount val="1"/>
                <c:pt idx="0">
                  <c:v>Cyma Kinney</c:v>
                </c:pt>
              </c:strCache>
            </c:strRef>
          </c:tx>
          <c:spPr>
            <a:solidFill>
              <a:schemeClr val="accent5">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Sheet2!$AF$38:$AF$91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6-9B47-4F33-854B-6B4C81E91CAB}"/>
            </c:ext>
          </c:extLst>
        </c:ser>
        <c:ser>
          <c:idx val="17"/>
          <c:order val="17"/>
          <c:tx>
            <c:strRef>
              <c:f>Sheet2!$AG$36:$AG$37</c:f>
              <c:strCache>
                <c:ptCount val="1"/>
                <c:pt idx="0">
                  <c:v>David Flashing</c:v>
                </c:pt>
              </c:strCache>
            </c:strRef>
          </c:tx>
          <c:spPr>
            <a:solidFill>
              <a:schemeClr val="accent6">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Sheet2!$AG$38:$AG$91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7-9B47-4F33-854B-6B4C81E91CAB}"/>
            </c:ext>
          </c:extLst>
        </c:ser>
        <c:ser>
          <c:idx val="18"/>
          <c:order val="18"/>
          <c:tx>
            <c:strRef>
              <c:f>Sheet2!$AH$36:$AH$37</c:f>
              <c:strCache>
                <c:ptCount val="1"/>
                <c:pt idx="0">
                  <c:v>Dean percer</c:v>
                </c:pt>
              </c:strCache>
            </c:strRef>
          </c:tx>
          <c:spPr>
            <a:solidFill>
              <a:schemeClr val="accent1">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Sheet2!$AH$38:$AH$91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8-9B47-4F33-854B-6B4C81E91CAB}"/>
            </c:ext>
          </c:extLst>
        </c:ser>
        <c:ser>
          <c:idx val="19"/>
          <c:order val="19"/>
          <c:tx>
            <c:strRef>
              <c:f>Sheet2!$AI$36:$AI$37</c:f>
              <c:strCache>
                <c:ptCount val="1"/>
                <c:pt idx="0">
                  <c:v>Deanra Eno</c:v>
                </c:pt>
              </c:strCache>
            </c:strRef>
          </c:tx>
          <c:spPr>
            <a:solidFill>
              <a:schemeClr val="accent2">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Sheet2!$AI$38:$AI$91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9-9B47-4F33-854B-6B4C81E91CAB}"/>
            </c:ext>
          </c:extLst>
        </c:ser>
        <c:ser>
          <c:idx val="20"/>
          <c:order val="20"/>
          <c:tx>
            <c:strRef>
              <c:f>Sheet2!$AJ$36:$AJ$37</c:f>
              <c:strCache>
                <c:ptCount val="1"/>
                <c:pt idx="0">
                  <c:v>Dianna Wilson</c:v>
                </c:pt>
              </c:strCache>
            </c:strRef>
          </c:tx>
          <c:spPr>
            <a:solidFill>
              <a:schemeClr val="accent3">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Sheet2!$AJ$38:$AJ$91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A-9B47-4F33-854B-6B4C81E91CAB}"/>
            </c:ext>
          </c:extLst>
        </c:ser>
        <c:ser>
          <c:idx val="21"/>
          <c:order val="21"/>
          <c:tx>
            <c:strRef>
              <c:f>Sheet2!$AK$36:$AK$37</c:f>
              <c:strCache>
                <c:ptCount val="1"/>
                <c:pt idx="0">
                  <c:v>Dionis Lloyd</c:v>
                </c:pt>
              </c:strCache>
            </c:strRef>
          </c:tx>
          <c:spPr>
            <a:solidFill>
              <a:schemeClr val="accent4">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Sheet2!$AK$38:$AK$91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B-9B47-4F33-854B-6B4C81E91CAB}"/>
            </c:ext>
          </c:extLst>
        </c:ser>
        <c:ser>
          <c:idx val="22"/>
          <c:order val="22"/>
          <c:tx>
            <c:strRef>
              <c:f>Sheet2!$AL$36:$AL$37</c:f>
              <c:strCache>
                <c:ptCount val="1"/>
                <c:pt idx="0">
                  <c:v>Eric Hoffmann</c:v>
                </c:pt>
              </c:strCache>
            </c:strRef>
          </c:tx>
          <c:spPr>
            <a:solidFill>
              <a:schemeClr val="accent5">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Sheet2!$AL$38:$AL$91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C-9B47-4F33-854B-6B4C81E91CAB}"/>
            </c:ext>
          </c:extLst>
        </c:ser>
        <c:ser>
          <c:idx val="23"/>
          <c:order val="23"/>
          <c:tx>
            <c:strRef>
              <c:f>Sheet2!$AM$36:$AM$37</c:f>
              <c:strCache>
                <c:ptCount val="1"/>
                <c:pt idx="0">
                  <c:v>Erica Bern</c:v>
                </c:pt>
              </c:strCache>
            </c:strRef>
          </c:tx>
          <c:spPr>
            <a:solidFill>
              <a:schemeClr val="accent6">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Sheet2!$AM$38:$AM$91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D-9B47-4F33-854B-6B4C81E91CAB}"/>
            </c:ext>
          </c:extLst>
        </c:ser>
        <c:ser>
          <c:idx val="24"/>
          <c:order val="24"/>
          <c:tx>
            <c:strRef>
              <c:f>Sheet2!$AN$36:$AN$37</c:f>
              <c:strCache>
                <c:ptCount val="1"/>
                <c:pt idx="0">
                  <c:v>Frank Preis</c:v>
                </c:pt>
              </c:strCache>
            </c:strRef>
          </c:tx>
          <c:spPr>
            <a:solidFill>
              <a:schemeClr val="accent1">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Sheet2!$AN$38:$AN$91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E-9B47-4F33-854B-6B4C81E91CAB}"/>
            </c:ext>
          </c:extLst>
        </c:ser>
        <c:ser>
          <c:idx val="25"/>
          <c:order val="25"/>
          <c:tx>
            <c:strRef>
              <c:f>Sheet2!$AO$36:$AO$37</c:f>
              <c:strCache>
                <c:ptCount val="1"/>
                <c:pt idx="0">
                  <c:v>Harold Engle</c:v>
                </c:pt>
              </c:strCache>
            </c:strRef>
          </c:tx>
          <c:spPr>
            <a:solidFill>
              <a:schemeClr val="accent2">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Sheet2!$AO$38:$AO$91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F-9B47-4F33-854B-6B4C81E91CAB}"/>
            </c:ext>
          </c:extLst>
        </c:ser>
        <c:ser>
          <c:idx val="26"/>
          <c:order val="26"/>
          <c:tx>
            <c:strRef>
              <c:f>Sheet2!$AP$36:$AP$37</c:f>
              <c:strCache>
                <c:ptCount val="1"/>
                <c:pt idx="0">
                  <c:v>Henry Goldwyn</c:v>
                </c:pt>
              </c:strCache>
            </c:strRef>
          </c:tx>
          <c:spPr>
            <a:solidFill>
              <a:schemeClr val="accent3">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Sheet2!$AP$38:$AP$91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0-9B47-4F33-854B-6B4C81E91CAB}"/>
            </c:ext>
          </c:extLst>
        </c:ser>
        <c:ser>
          <c:idx val="27"/>
          <c:order val="27"/>
          <c:tx>
            <c:strRef>
              <c:f>Sheet2!$AQ$36:$AQ$37</c:f>
              <c:strCache>
                <c:ptCount val="1"/>
                <c:pt idx="0">
                  <c:v>Jack O'Briant</c:v>
                </c:pt>
              </c:strCache>
            </c:strRef>
          </c:tx>
          <c:spPr>
            <a:solidFill>
              <a:schemeClr val="accent4">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Sheet2!$AQ$38:$AQ$91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1-9B47-4F33-854B-6B4C81E91CAB}"/>
            </c:ext>
          </c:extLst>
        </c:ser>
        <c:ser>
          <c:idx val="28"/>
          <c:order val="28"/>
          <c:tx>
            <c:strRef>
              <c:f>Sheet2!$AR$36:$AR$37</c:f>
              <c:strCache>
                <c:ptCount val="1"/>
                <c:pt idx="0">
                  <c:v>Jason Klamczynski</c:v>
                </c:pt>
              </c:strCache>
            </c:strRef>
          </c:tx>
          <c:spPr>
            <a:solidFill>
              <a:schemeClr val="accent5">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Sheet2!$AR$38:$AR$91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2-9B47-4F33-854B-6B4C81E91CAB}"/>
            </c:ext>
          </c:extLst>
        </c:ser>
        <c:ser>
          <c:idx val="29"/>
          <c:order val="29"/>
          <c:tx>
            <c:strRef>
              <c:f>Sheet2!$AS$36:$AS$37</c:f>
              <c:strCache>
                <c:ptCount val="1"/>
                <c:pt idx="0">
                  <c:v>Jeremy Farry</c:v>
                </c:pt>
              </c:strCache>
            </c:strRef>
          </c:tx>
          <c:spPr>
            <a:solidFill>
              <a:schemeClr val="accent6">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Sheet2!$AS$38:$AS$91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3-9B47-4F33-854B-6B4C81E91CAB}"/>
            </c:ext>
          </c:extLst>
        </c:ser>
        <c:ser>
          <c:idx val="30"/>
          <c:order val="30"/>
          <c:tx>
            <c:strRef>
              <c:f>Sheet2!$AT$36:$AT$37</c:f>
              <c:strCache>
                <c:ptCount val="1"/>
                <c:pt idx="0">
                  <c:v>Jonathan Doherty</c:v>
                </c:pt>
              </c:strCache>
            </c:strRef>
          </c:tx>
          <c:spPr>
            <a:solidFill>
              <a:schemeClr val="accent1">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Sheet2!$AT$38:$AT$91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4-9B47-4F33-854B-6B4C81E91CAB}"/>
            </c:ext>
          </c:extLst>
        </c:ser>
        <c:ser>
          <c:idx val="31"/>
          <c:order val="31"/>
          <c:tx>
            <c:strRef>
              <c:f>Sheet2!$AU$36:$AU$37</c:f>
              <c:strCache>
                <c:ptCount val="1"/>
                <c:pt idx="0">
                  <c:v>Joy Bell-</c:v>
                </c:pt>
              </c:strCache>
            </c:strRef>
          </c:tx>
          <c:spPr>
            <a:solidFill>
              <a:schemeClr val="accent2">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Sheet2!$AU$38:$AU$91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5-9B47-4F33-854B-6B4C81E91CAB}"/>
            </c:ext>
          </c:extLst>
        </c:ser>
        <c:ser>
          <c:idx val="32"/>
          <c:order val="32"/>
          <c:tx>
            <c:strRef>
              <c:f>Sheet2!$AV$36:$AV$37</c:f>
              <c:strCache>
                <c:ptCount val="1"/>
                <c:pt idx="0">
                  <c:v>Ken Black</c:v>
                </c:pt>
              </c:strCache>
            </c:strRef>
          </c:tx>
          <c:spPr>
            <a:solidFill>
              <a:schemeClr val="accent3">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Sheet2!$AV$38:$AV$91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6-9B47-4F33-854B-6B4C81E91CAB}"/>
            </c:ext>
          </c:extLst>
        </c:ser>
        <c:ser>
          <c:idx val="33"/>
          <c:order val="33"/>
          <c:tx>
            <c:strRef>
              <c:f>Sheet2!$AW$36:$AW$37</c:f>
              <c:strCache>
                <c:ptCount val="1"/>
                <c:pt idx="0">
                  <c:v>Laura Armstrong</c:v>
                </c:pt>
              </c:strCache>
            </c:strRef>
          </c:tx>
          <c:spPr>
            <a:solidFill>
              <a:schemeClr val="accent4">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Sheet2!$AW$38:$AW$91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7-9B47-4F33-854B-6B4C81E91CAB}"/>
            </c:ext>
          </c:extLst>
        </c:ser>
        <c:ser>
          <c:idx val="34"/>
          <c:order val="34"/>
          <c:tx>
            <c:strRef>
              <c:f>Sheet2!$AX$36:$AX$37</c:f>
              <c:strCache>
                <c:ptCount val="1"/>
                <c:pt idx="0">
                  <c:v>Lena Radford</c:v>
                </c:pt>
              </c:strCache>
            </c:strRef>
          </c:tx>
          <c:spPr>
            <a:solidFill>
              <a:schemeClr val="accent5">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Sheet2!$AX$38:$AX$91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8-9B47-4F33-854B-6B4C81E91CAB}"/>
            </c:ext>
          </c:extLst>
        </c:ser>
        <c:ser>
          <c:idx val="35"/>
          <c:order val="35"/>
          <c:tx>
            <c:strRef>
              <c:f>Sheet2!$AY$36:$AY$37</c:f>
              <c:strCache>
                <c:ptCount val="1"/>
                <c:pt idx="0">
                  <c:v>Liz Carlisle</c:v>
                </c:pt>
              </c:strCache>
            </c:strRef>
          </c:tx>
          <c:spPr>
            <a:solidFill>
              <a:schemeClr val="accent6">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Sheet2!$AY$38:$AY$91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9-9B47-4F33-854B-6B4C81E91CAB}"/>
            </c:ext>
          </c:extLst>
        </c:ser>
        <c:ser>
          <c:idx val="36"/>
          <c:order val="36"/>
          <c:tx>
            <c:strRef>
              <c:f>Sheet2!$AZ$36:$AZ$37</c:f>
              <c:strCache>
                <c:ptCount val="1"/>
                <c:pt idx="0">
                  <c:v>Marc Crier</c:v>
                </c:pt>
              </c:strCache>
            </c:strRef>
          </c:tx>
          <c:spPr>
            <a:solidFill>
              <a:schemeClr val="accent1">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Sheet2!$AZ$38:$AZ$91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A-9B47-4F33-854B-6B4C81E91CAB}"/>
            </c:ext>
          </c:extLst>
        </c:ser>
        <c:ser>
          <c:idx val="37"/>
          <c:order val="37"/>
          <c:tx>
            <c:strRef>
              <c:f>Sheet2!$BA$36:$BA$37</c:f>
              <c:strCache>
                <c:ptCount val="1"/>
                <c:pt idx="0">
                  <c:v>Mark Packer</c:v>
                </c:pt>
              </c:strCache>
            </c:strRef>
          </c:tx>
          <c:spPr>
            <a:solidFill>
              <a:schemeClr val="accent2">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Sheet2!$BA$38:$BA$91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B-9B47-4F33-854B-6B4C81E91CAB}"/>
            </c:ext>
          </c:extLst>
        </c:ser>
        <c:ser>
          <c:idx val="38"/>
          <c:order val="38"/>
          <c:tx>
            <c:strRef>
              <c:f>Sheet2!$BB$36:$BB$37</c:f>
              <c:strCache>
                <c:ptCount val="1"/>
                <c:pt idx="0">
                  <c:v>Maureen Fritzler</c:v>
                </c:pt>
              </c:strCache>
            </c:strRef>
          </c:tx>
          <c:spPr>
            <a:solidFill>
              <a:schemeClr val="accent3">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Sheet2!$BB$38:$BB$91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C-9B47-4F33-854B-6B4C81E91CAB}"/>
            </c:ext>
          </c:extLst>
        </c:ser>
        <c:ser>
          <c:idx val="39"/>
          <c:order val="39"/>
          <c:tx>
            <c:strRef>
              <c:f>Sheet2!$BC$36:$BC$37</c:f>
              <c:strCache>
                <c:ptCount val="1"/>
                <c:pt idx="0">
                  <c:v>Neoma Murray</c:v>
                </c:pt>
              </c:strCache>
            </c:strRef>
          </c:tx>
          <c:spPr>
            <a:solidFill>
              <a:schemeClr val="accent4">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Sheet2!$BC$38:$BC$91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D-9B47-4F33-854B-6B4C81E91CAB}"/>
            </c:ext>
          </c:extLst>
        </c:ser>
        <c:ser>
          <c:idx val="40"/>
          <c:order val="40"/>
          <c:tx>
            <c:strRef>
              <c:f>Sheet2!$BD$36:$BD$37</c:f>
              <c:strCache>
                <c:ptCount val="1"/>
                <c:pt idx="0">
                  <c:v>Noel Staavos</c:v>
                </c:pt>
              </c:strCache>
            </c:strRef>
          </c:tx>
          <c:spPr>
            <a:solidFill>
              <a:schemeClr val="accent5">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Sheet2!$BD$38:$BD$91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E-9B47-4F33-854B-6B4C81E91CAB}"/>
            </c:ext>
          </c:extLst>
        </c:ser>
        <c:ser>
          <c:idx val="41"/>
          <c:order val="41"/>
          <c:tx>
            <c:strRef>
              <c:f>Sheet2!$BE$36:$BE$37</c:f>
              <c:strCache>
                <c:ptCount val="1"/>
                <c:pt idx="0">
                  <c:v>Paul Gonzalez</c:v>
                </c:pt>
              </c:strCache>
            </c:strRef>
          </c:tx>
          <c:spPr>
            <a:solidFill>
              <a:schemeClr val="accent6">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Sheet2!$BE$38:$BE$91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F-9B47-4F33-854B-6B4C81E91CAB}"/>
            </c:ext>
          </c:extLst>
        </c:ser>
        <c:ser>
          <c:idx val="42"/>
          <c:order val="42"/>
          <c:tx>
            <c:strRef>
              <c:f>Sheet2!$BF$36:$BF$37</c:f>
              <c:strCache>
                <c:ptCount val="1"/>
                <c:pt idx="0">
                  <c:v>Roy Collins</c:v>
                </c:pt>
              </c:strCache>
            </c:strRef>
          </c:tx>
          <c:spPr>
            <a:solidFill>
              <a:schemeClr val="accent1">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Sheet2!$BF$38:$BF$91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0-9B47-4F33-854B-6B4C81E91CAB}"/>
            </c:ext>
          </c:extLst>
        </c:ser>
        <c:ser>
          <c:idx val="43"/>
          <c:order val="43"/>
          <c:tx>
            <c:strRef>
              <c:f>Sheet2!$BG$36:$BG$37</c:f>
              <c:strCache>
                <c:ptCount val="1"/>
                <c:pt idx="0">
                  <c:v>Sample Company A</c:v>
                </c:pt>
              </c:strCache>
            </c:strRef>
          </c:tx>
          <c:spPr>
            <a:solidFill>
              <a:schemeClr val="accent2">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Sheet2!$BG$38:$BG$91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1-9B47-4F33-854B-6B4C81E91CAB}"/>
            </c:ext>
          </c:extLst>
        </c:ser>
        <c:ser>
          <c:idx val="44"/>
          <c:order val="44"/>
          <c:tx>
            <c:strRef>
              <c:f>Sheet2!$BH$36:$BH$37</c:f>
              <c:strCache>
                <c:ptCount val="1"/>
                <c:pt idx="0">
                  <c:v>Sanjit Engle</c:v>
                </c:pt>
              </c:strCache>
            </c:strRef>
          </c:tx>
          <c:spPr>
            <a:solidFill>
              <a:schemeClr val="accent3">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Sheet2!$BH$38:$BH$91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2-9B47-4F33-854B-6B4C81E91CAB}"/>
            </c:ext>
          </c:extLst>
        </c:ser>
        <c:ser>
          <c:idx val="45"/>
          <c:order val="45"/>
          <c:tx>
            <c:strRef>
              <c:f>Sheet2!$BI$36:$BI$37</c:f>
              <c:strCache>
                <c:ptCount val="1"/>
                <c:pt idx="0">
                  <c:v>Steven Cartwright</c:v>
                </c:pt>
              </c:strCache>
            </c:strRef>
          </c:tx>
          <c:spPr>
            <a:solidFill>
              <a:schemeClr val="accent4">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Sheet2!$BI$38:$BI$91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3-9B47-4F33-854B-6B4C81E91CAB}"/>
            </c:ext>
          </c:extLst>
        </c:ser>
        <c:ser>
          <c:idx val="46"/>
          <c:order val="46"/>
          <c:tx>
            <c:strRef>
              <c:f>Sheet2!$BJ$36:$BJ$37</c:f>
              <c:strCache>
                <c:ptCount val="1"/>
                <c:pt idx="0">
                  <c:v>Suzanne McNair</c:v>
                </c:pt>
              </c:strCache>
            </c:strRef>
          </c:tx>
          <c:spPr>
            <a:solidFill>
              <a:schemeClr val="accent5">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Sheet2!$BJ$38:$BJ$91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4-9B47-4F33-854B-6B4C81E91CAB}"/>
            </c:ext>
          </c:extLst>
        </c:ser>
        <c:ser>
          <c:idx val="47"/>
          <c:order val="47"/>
          <c:tx>
            <c:strRef>
              <c:f>Sheet2!$BK$36:$BK$37</c:f>
              <c:strCache>
                <c:ptCount val="1"/>
                <c:pt idx="0">
                  <c:v>Tamara Dahlen</c:v>
                </c:pt>
              </c:strCache>
            </c:strRef>
          </c:tx>
          <c:spPr>
            <a:solidFill>
              <a:schemeClr val="accent6">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Sheet2!$BK$38:$BK$91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5-9B47-4F33-854B-6B4C81E91CAB}"/>
            </c:ext>
          </c:extLst>
        </c:ser>
        <c:ser>
          <c:idx val="48"/>
          <c:order val="48"/>
          <c:tx>
            <c:strRef>
              <c:f>Sheet2!$BL$36:$BL$37</c:f>
              <c:strCache>
                <c:ptCount val="1"/>
                <c:pt idx="0">
                  <c:v>Tim Brockman</c:v>
                </c:pt>
              </c:strCache>
            </c:strRef>
          </c:tx>
          <c:spPr>
            <a:solidFill>
              <a:schemeClr val="accent1">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Sheet2!$BL$38:$BL$91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6-9B47-4F33-854B-6B4C81E91CAB}"/>
            </c:ext>
          </c:extLst>
        </c:ser>
        <c:ser>
          <c:idx val="49"/>
          <c:order val="49"/>
          <c:tx>
            <c:strRef>
              <c:f>Sheet2!$BM$36:$BM$37</c:f>
              <c:strCache>
                <c:ptCount val="1"/>
                <c:pt idx="0">
                  <c:v>Toby Braunhardt</c:v>
                </c:pt>
              </c:strCache>
            </c:strRef>
          </c:tx>
          <c:spPr>
            <a:solidFill>
              <a:schemeClr val="accent2">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Sheet2!$BM$38:$BM$91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7-9B47-4F33-854B-6B4C81E91CAB}"/>
            </c:ext>
          </c:extLst>
        </c:ser>
        <c:ser>
          <c:idx val="50"/>
          <c:order val="50"/>
          <c:tx>
            <c:strRef>
              <c:f>Sheet2!$BN$36:$BN$37</c:f>
              <c:strCache>
                <c:ptCount val="1"/>
                <c:pt idx="0">
                  <c:v>Todd Boyes</c:v>
                </c:pt>
              </c:strCache>
            </c:strRef>
          </c:tx>
          <c:spPr>
            <a:solidFill>
              <a:schemeClr val="accent3">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Sheet2!$BN$38:$BN$91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8-9B47-4F33-854B-6B4C81E91CAB}"/>
            </c:ext>
          </c:extLst>
        </c:ser>
        <c:ser>
          <c:idx val="51"/>
          <c:order val="51"/>
          <c:tx>
            <c:strRef>
              <c:f>Sheet2!$BO$36:$BO$37</c:f>
              <c:strCache>
                <c:ptCount val="1"/>
                <c:pt idx="0">
                  <c:v>Tracy Blumstein</c:v>
                </c:pt>
              </c:strCache>
            </c:strRef>
          </c:tx>
          <c:spPr>
            <a:solidFill>
              <a:schemeClr val="accent4">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Sheet2!$BO$38:$BO$91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9-9B47-4F33-854B-6B4C81E91CAB}"/>
            </c:ext>
          </c:extLst>
        </c:ser>
        <c:ser>
          <c:idx val="52"/>
          <c:order val="52"/>
          <c:tx>
            <c:strRef>
              <c:f>Sheet2!$BP$36:$BP$37</c:f>
              <c:strCache>
                <c:ptCount val="1"/>
                <c:pt idx="0">
                  <c:v>Vivek Sundaresam</c:v>
                </c:pt>
              </c:strCache>
            </c:strRef>
          </c:tx>
          <c:spPr>
            <a:solidFill>
              <a:schemeClr val="accent5">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Sheet2!$BP$38:$BP$91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A-9B47-4F33-854B-6B4C81E91CAB}"/>
            </c:ext>
          </c:extLst>
        </c:ser>
        <c:ser>
          <c:idx val="53"/>
          <c:order val="53"/>
          <c:tx>
            <c:strRef>
              <c:f>Sheet2!$BQ$36:$BQ$37</c:f>
              <c:strCache>
                <c:ptCount val="1"/>
                <c:pt idx="0">
                  <c:v>William Brown</c:v>
                </c:pt>
              </c:strCache>
            </c:strRef>
          </c:tx>
          <c:spPr>
            <a:solidFill>
              <a:schemeClr val="accent6">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Sheet2!$BQ$38:$BQ$91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B-9B47-4F33-854B-6B4C81E91CAB}"/>
            </c:ext>
          </c:extLst>
        </c:ser>
        <c:dLbls>
          <c:showLegendKey val="0"/>
          <c:showVal val="0"/>
          <c:showCatName val="0"/>
          <c:showSerName val="0"/>
          <c:showPercent val="0"/>
          <c:showBubbleSize val="0"/>
        </c:dLbls>
        <c:gapWidth val="219"/>
        <c:overlap val="-27"/>
        <c:axId val="2136572607"/>
        <c:axId val="2136571647"/>
      </c:barChart>
      <c:catAx>
        <c:axId val="21365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71647"/>
        <c:crosses val="autoZero"/>
        <c:auto val="1"/>
        <c:lblAlgn val="ctr"/>
        <c:lblOffset val="100"/>
        <c:noMultiLvlLbl val="0"/>
      </c:catAx>
      <c:valAx>
        <c:axId val="213657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Sheet2!$E$104</c:f>
              <c:strCache>
                <c:ptCount val="1"/>
                <c:pt idx="0">
                  <c:v>Total</c:v>
                </c:pt>
              </c:strCache>
            </c:strRef>
          </c:tx>
          <c:spPr>
            <a:solidFill>
              <a:schemeClr val="accent1"/>
            </a:solidFill>
            <a:ln>
              <a:noFill/>
            </a:ln>
            <a:effectLst/>
          </c:spPr>
          <c:invertIfNegative val="0"/>
          <c:cat>
            <c:strRef>
              <c:f>Sheet2!$D$105:$D$106</c:f>
              <c:strCache>
                <c:ptCount val="1"/>
                <c:pt idx="0">
                  <c:v>DAX Two-Tone Rosewood/Black Document Frame, Desktop, 5 x 7</c:v>
                </c:pt>
              </c:strCache>
            </c:strRef>
          </c:cat>
          <c:val>
            <c:numRef>
              <c:f>Sheet2!$E$105:$E$106</c:f>
              <c:numCache>
                <c:formatCode>General</c:formatCode>
                <c:ptCount val="1"/>
                <c:pt idx="0">
                  <c:v>4749.95</c:v>
                </c:pt>
              </c:numCache>
            </c:numRef>
          </c:val>
          <c:extLst>
            <c:ext xmlns:c16="http://schemas.microsoft.com/office/drawing/2014/chart" uri="{C3380CC4-5D6E-409C-BE32-E72D297353CC}">
              <c16:uniqueId val="{00000000-56F8-4516-AFF6-017BEE0D47F3}"/>
            </c:ext>
          </c:extLst>
        </c:ser>
        <c:dLbls>
          <c:showLegendKey val="0"/>
          <c:showVal val="0"/>
          <c:showCatName val="0"/>
          <c:showSerName val="0"/>
          <c:showPercent val="0"/>
          <c:showBubbleSize val="0"/>
        </c:dLbls>
        <c:gapWidth val="219"/>
        <c:overlap val="-27"/>
        <c:axId val="2119755359"/>
        <c:axId val="2119756799"/>
      </c:barChart>
      <c:catAx>
        <c:axId val="211975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756799"/>
        <c:crosses val="autoZero"/>
        <c:auto val="1"/>
        <c:lblAlgn val="ctr"/>
        <c:lblOffset val="100"/>
        <c:noMultiLvlLbl val="0"/>
      </c:catAx>
      <c:valAx>
        <c:axId val="211975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75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Sheet2!$U$99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A1-4DF9-AAF6-E082BF45D4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A1-4DF9-AAF6-E082BF45D4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A1-4DF9-AAF6-E082BF45D4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A1-4DF9-AAF6-E082BF45D4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A1-4DF9-AAF6-E082BF45D4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5A1-4DF9-AAF6-E082BF45D4C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5A1-4DF9-AAF6-E082BF45D4C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5A1-4DF9-AAF6-E082BF45D4C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5A1-4DF9-AAF6-E082BF45D4C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5A1-4DF9-AAF6-E082BF45D4C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5A1-4DF9-AAF6-E082BF45D4C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5A1-4DF9-AAF6-E082BF45D4C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5A1-4DF9-AAF6-E082BF45D4C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5A1-4DF9-AAF6-E082BF45D4C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5A1-4DF9-AAF6-E082BF45D4C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5A1-4DF9-AAF6-E082BF45D4C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5A1-4DF9-AAF6-E082BF45D4C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5A1-4DF9-AAF6-E082BF45D4C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5A1-4DF9-AAF6-E082BF45D4C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5A1-4DF9-AAF6-E082BF45D4C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5A1-4DF9-AAF6-E082BF45D4C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5A1-4DF9-AAF6-E082BF45D4CA}"/>
              </c:ext>
            </c:extLst>
          </c:dPt>
          <c:cat>
            <c:strRef>
              <c:f>Sheet2!$T$100:$T$101</c:f>
              <c:strCache>
                <c:ptCount val="1"/>
                <c:pt idx="0">
                  <c:v>Georgia</c:v>
                </c:pt>
              </c:strCache>
            </c:strRef>
          </c:cat>
          <c:val>
            <c:numRef>
              <c:f>Sheet2!$U$100:$U$101</c:f>
              <c:numCache>
                <c:formatCode>General</c:formatCode>
                <c:ptCount val="1"/>
                <c:pt idx="0">
                  <c:v>7383000</c:v>
                </c:pt>
              </c:numCache>
            </c:numRef>
          </c:val>
          <c:extLst>
            <c:ext xmlns:c16="http://schemas.microsoft.com/office/drawing/2014/chart" uri="{C3380CC4-5D6E-409C-BE32-E72D297353CC}">
              <c16:uniqueId val="{00000002-D5BD-421B-B33C-9B6887EC7C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Sheet2!$S$128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Sheet2!$R$129:$R$130</c:f>
              <c:strCache>
                <c:ptCount val="1"/>
                <c:pt idx="0">
                  <c:v>(blank)</c:v>
                </c:pt>
              </c:strCache>
            </c:strRef>
          </c:cat>
          <c:val>
            <c:numRef>
              <c:f>Sheet2!$S$129:$S$130</c:f>
              <c:numCache>
                <c:formatCode>General</c:formatCode>
                <c:ptCount val="1"/>
                <c:pt idx="0">
                  <c:v>17605.852999999999</c:v>
                </c:pt>
              </c:numCache>
            </c:numRef>
          </c:val>
          <c:smooth val="0"/>
          <c:extLst>
            <c:ext xmlns:c16="http://schemas.microsoft.com/office/drawing/2014/chart" uri="{C3380CC4-5D6E-409C-BE32-E72D297353CC}">
              <c16:uniqueId val="{00000000-58CB-45CF-9CE2-8290D50461DC}"/>
            </c:ext>
          </c:extLst>
        </c:ser>
        <c:dLbls>
          <c:showLegendKey val="0"/>
          <c:showVal val="0"/>
          <c:showCatName val="0"/>
          <c:showSerName val="0"/>
          <c:showPercent val="0"/>
          <c:showBubbleSize val="0"/>
        </c:dLbls>
        <c:marker val="1"/>
        <c:smooth val="0"/>
        <c:axId val="123133088"/>
        <c:axId val="123133568"/>
      </c:lineChart>
      <c:catAx>
        <c:axId val="1231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33568"/>
        <c:crosses val="autoZero"/>
        <c:auto val="1"/>
        <c:lblAlgn val="ctr"/>
        <c:lblOffset val="100"/>
        <c:noMultiLvlLbl val="0"/>
      </c:catAx>
      <c:valAx>
        <c:axId val="12313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3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Sheet2!$S$145</c:f>
              <c:strCache>
                <c:ptCount val="1"/>
                <c:pt idx="0">
                  <c:v>Total</c:v>
                </c:pt>
              </c:strCache>
            </c:strRef>
          </c:tx>
          <c:spPr>
            <a:solidFill>
              <a:schemeClr val="accent1"/>
            </a:solidFill>
            <a:ln>
              <a:noFill/>
            </a:ln>
            <a:effectLst/>
          </c:spPr>
          <c:invertIfNegative val="0"/>
          <c:cat>
            <c:strRef>
              <c:f>Sheet2!$R$146:$R$200</c:f>
              <c:strCache>
                <c:ptCount val="54"/>
                <c:pt idx="0">
                  <c:v>(blank)</c:v>
                </c:pt>
                <c:pt idx="1">
                  <c:v>Adrian Barton</c:v>
                </c:pt>
                <c:pt idx="2">
                  <c:v>Aimee Bixby</c:v>
                </c:pt>
                <c:pt idx="3">
                  <c:v>Anna Gayman</c:v>
                </c:pt>
                <c:pt idx="4">
                  <c:v>Anthony Johnson</c:v>
                </c:pt>
                <c:pt idx="5">
                  <c:v>Ben Ferrer</c:v>
                </c:pt>
                <c:pt idx="6">
                  <c:v>Ben Peterman</c:v>
                </c:pt>
                <c:pt idx="7">
                  <c:v>Bill Eplett</c:v>
                </c:pt>
                <c:pt idx="8">
                  <c:v>Bill Overfelt</c:v>
                </c:pt>
                <c:pt idx="9">
                  <c:v>Bradley Talbott</c:v>
                </c:pt>
                <c:pt idx="10">
                  <c:v>Brendan Murry</c:v>
                </c:pt>
                <c:pt idx="11">
                  <c:v>Carlos Meador</c:v>
                </c:pt>
                <c:pt idx="12">
                  <c:v>Christine Abelman</c:v>
                </c:pt>
                <c:pt idx="13">
                  <c:v>Christy Brittain</c:v>
                </c:pt>
                <c:pt idx="14">
                  <c:v>Chuck Clark</c:v>
                </c:pt>
                <c:pt idx="15">
                  <c:v>Claudia Bergmann</c:v>
                </c:pt>
                <c:pt idx="16">
                  <c:v>Cyma Kinney</c:v>
                </c:pt>
                <c:pt idx="17">
                  <c:v>David Flashing</c:v>
                </c:pt>
                <c:pt idx="18">
                  <c:v>Dean percer</c:v>
                </c:pt>
                <c:pt idx="19">
                  <c:v>Deanra Eno</c:v>
                </c:pt>
                <c:pt idx="20">
                  <c:v>Dianna Wilson</c:v>
                </c:pt>
                <c:pt idx="21">
                  <c:v>Dionis Lloyd</c:v>
                </c:pt>
                <c:pt idx="22">
                  <c:v>Eric Hoffmann</c:v>
                </c:pt>
                <c:pt idx="23">
                  <c:v>Erica Bern</c:v>
                </c:pt>
                <c:pt idx="24">
                  <c:v>Frank Preis</c:v>
                </c:pt>
                <c:pt idx="25">
                  <c:v>Harold Engle</c:v>
                </c:pt>
                <c:pt idx="26">
                  <c:v>Henry Goldwyn</c:v>
                </c:pt>
                <c:pt idx="27">
                  <c:v>Jack O'Briant</c:v>
                </c:pt>
                <c:pt idx="28">
                  <c:v>Jason Klamczynski</c:v>
                </c:pt>
                <c:pt idx="29">
                  <c:v>Jeremy Farry</c:v>
                </c:pt>
                <c:pt idx="30">
                  <c:v>Jonathan Doherty</c:v>
                </c:pt>
                <c:pt idx="31">
                  <c:v>Joy Bell-</c:v>
                </c:pt>
                <c:pt idx="32">
                  <c:v>Ken Black</c:v>
                </c:pt>
                <c:pt idx="33">
                  <c:v>Laura Armstrong</c:v>
                </c:pt>
                <c:pt idx="34">
                  <c:v>Lena Radford</c:v>
                </c:pt>
                <c:pt idx="35">
                  <c:v>Liz Carlisle</c:v>
                </c:pt>
                <c:pt idx="36">
                  <c:v>Marc Crier</c:v>
                </c:pt>
                <c:pt idx="37">
                  <c:v>Mark Packer</c:v>
                </c:pt>
                <c:pt idx="38">
                  <c:v>Maureen Fritzler</c:v>
                </c:pt>
                <c:pt idx="39">
                  <c:v>Neoma Murray</c:v>
                </c:pt>
                <c:pt idx="40">
                  <c:v>Noel Staavos</c:v>
                </c:pt>
                <c:pt idx="41">
                  <c:v>Paul Gonzalez</c:v>
                </c:pt>
                <c:pt idx="42">
                  <c:v>Roy Collins</c:v>
                </c:pt>
                <c:pt idx="43">
                  <c:v>Sample Company A</c:v>
                </c:pt>
                <c:pt idx="44">
                  <c:v>Sanjit Engle</c:v>
                </c:pt>
                <c:pt idx="45">
                  <c:v>Steven Cartwright</c:v>
                </c:pt>
                <c:pt idx="46">
                  <c:v>Suzanne McNair</c:v>
                </c:pt>
                <c:pt idx="47">
                  <c:v>Tamara Dahlen</c:v>
                </c:pt>
                <c:pt idx="48">
                  <c:v>Tim Brockman</c:v>
                </c:pt>
                <c:pt idx="49">
                  <c:v>Toby Braunhardt</c:v>
                </c:pt>
                <c:pt idx="50">
                  <c:v>Todd Boyes</c:v>
                </c:pt>
                <c:pt idx="51">
                  <c:v>Tracy Blumstein</c:v>
                </c:pt>
                <c:pt idx="52">
                  <c:v>Vivek Sundaresam</c:v>
                </c:pt>
                <c:pt idx="53">
                  <c:v>William Brown</c:v>
                </c:pt>
              </c:strCache>
            </c:strRef>
          </c:cat>
          <c:val>
            <c:numRef>
              <c:f>Sheet2!$S$146:$S$200</c:f>
              <c:numCache>
                <c:formatCode>General</c:formatCode>
                <c:ptCount val="54"/>
                <c:pt idx="0">
                  <c:v>3639.43</c:v>
                </c:pt>
                <c:pt idx="1">
                  <c:v>3639.43</c:v>
                </c:pt>
                <c:pt idx="2">
                  <c:v>3639.43</c:v>
                </c:pt>
                <c:pt idx="3">
                  <c:v>3639.43</c:v>
                </c:pt>
                <c:pt idx="4">
                  <c:v>3639.43</c:v>
                </c:pt>
                <c:pt idx="5">
                  <c:v>3639.43</c:v>
                </c:pt>
                <c:pt idx="6">
                  <c:v>3639.43</c:v>
                </c:pt>
                <c:pt idx="7">
                  <c:v>3639.43</c:v>
                </c:pt>
                <c:pt idx="8">
                  <c:v>3639.43</c:v>
                </c:pt>
                <c:pt idx="9">
                  <c:v>3639.43</c:v>
                </c:pt>
                <c:pt idx="10">
                  <c:v>3639.43</c:v>
                </c:pt>
                <c:pt idx="11">
                  <c:v>3639.43</c:v>
                </c:pt>
                <c:pt idx="12">
                  <c:v>3639.43</c:v>
                </c:pt>
                <c:pt idx="13">
                  <c:v>3639.43</c:v>
                </c:pt>
                <c:pt idx="14">
                  <c:v>3639.43</c:v>
                </c:pt>
                <c:pt idx="15">
                  <c:v>3639.43</c:v>
                </c:pt>
                <c:pt idx="16">
                  <c:v>3639.43</c:v>
                </c:pt>
                <c:pt idx="17">
                  <c:v>3639.43</c:v>
                </c:pt>
                <c:pt idx="18">
                  <c:v>3639.43</c:v>
                </c:pt>
                <c:pt idx="19">
                  <c:v>3639.43</c:v>
                </c:pt>
                <c:pt idx="20">
                  <c:v>3639.43</c:v>
                </c:pt>
                <c:pt idx="21">
                  <c:v>3639.43</c:v>
                </c:pt>
                <c:pt idx="22">
                  <c:v>3639.43</c:v>
                </c:pt>
                <c:pt idx="23">
                  <c:v>3639.43</c:v>
                </c:pt>
                <c:pt idx="24">
                  <c:v>3639.43</c:v>
                </c:pt>
                <c:pt idx="25">
                  <c:v>3639.43</c:v>
                </c:pt>
                <c:pt idx="26">
                  <c:v>3639.43</c:v>
                </c:pt>
                <c:pt idx="27">
                  <c:v>3639.43</c:v>
                </c:pt>
                <c:pt idx="28">
                  <c:v>3639.43</c:v>
                </c:pt>
                <c:pt idx="29">
                  <c:v>3639.43</c:v>
                </c:pt>
                <c:pt idx="30">
                  <c:v>3639.43</c:v>
                </c:pt>
                <c:pt idx="31">
                  <c:v>3639.43</c:v>
                </c:pt>
                <c:pt idx="32">
                  <c:v>3639.43</c:v>
                </c:pt>
                <c:pt idx="33">
                  <c:v>3639.43</c:v>
                </c:pt>
                <c:pt idx="34">
                  <c:v>3639.43</c:v>
                </c:pt>
                <c:pt idx="35">
                  <c:v>3639.43</c:v>
                </c:pt>
                <c:pt idx="36">
                  <c:v>3639.43</c:v>
                </c:pt>
                <c:pt idx="37">
                  <c:v>3639.43</c:v>
                </c:pt>
                <c:pt idx="38">
                  <c:v>3639.43</c:v>
                </c:pt>
                <c:pt idx="39">
                  <c:v>3639.43</c:v>
                </c:pt>
                <c:pt idx="40">
                  <c:v>3639.43</c:v>
                </c:pt>
                <c:pt idx="41">
                  <c:v>3639.43</c:v>
                </c:pt>
                <c:pt idx="42">
                  <c:v>3639.43</c:v>
                </c:pt>
                <c:pt idx="43">
                  <c:v>3639.43</c:v>
                </c:pt>
                <c:pt idx="44">
                  <c:v>3639.43</c:v>
                </c:pt>
                <c:pt idx="45">
                  <c:v>3639.43</c:v>
                </c:pt>
                <c:pt idx="46">
                  <c:v>3639.43</c:v>
                </c:pt>
                <c:pt idx="47">
                  <c:v>3639.43</c:v>
                </c:pt>
                <c:pt idx="48">
                  <c:v>3639.43</c:v>
                </c:pt>
                <c:pt idx="49">
                  <c:v>3639.43</c:v>
                </c:pt>
                <c:pt idx="50">
                  <c:v>3639.43</c:v>
                </c:pt>
                <c:pt idx="51">
                  <c:v>3639.43</c:v>
                </c:pt>
                <c:pt idx="52">
                  <c:v>3639.43</c:v>
                </c:pt>
                <c:pt idx="53">
                  <c:v>3639.43</c:v>
                </c:pt>
              </c:numCache>
            </c:numRef>
          </c:val>
          <c:extLst>
            <c:ext xmlns:c16="http://schemas.microsoft.com/office/drawing/2014/chart" uri="{C3380CC4-5D6E-409C-BE32-E72D297353CC}">
              <c16:uniqueId val="{00000000-2AF0-4DBC-BB13-85947D1A28AD}"/>
            </c:ext>
          </c:extLst>
        </c:ser>
        <c:dLbls>
          <c:showLegendKey val="0"/>
          <c:showVal val="0"/>
          <c:showCatName val="0"/>
          <c:showSerName val="0"/>
          <c:showPercent val="0"/>
          <c:showBubbleSize val="0"/>
        </c:dLbls>
        <c:gapWidth val="219"/>
        <c:overlap val="-27"/>
        <c:axId val="2022675167"/>
        <c:axId val="2022675647"/>
      </c:barChart>
      <c:catAx>
        <c:axId val="202267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75647"/>
        <c:crosses val="autoZero"/>
        <c:auto val="1"/>
        <c:lblAlgn val="ctr"/>
        <c:lblOffset val="100"/>
        <c:noMultiLvlLbl val="0"/>
      </c:catAx>
      <c:valAx>
        <c:axId val="202267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7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Sheet2!$S$128</c:f>
              <c:strCache>
                <c:ptCount val="1"/>
                <c:pt idx="0">
                  <c:v>Total</c:v>
                </c:pt>
              </c:strCache>
            </c:strRef>
          </c:tx>
          <c:spPr>
            <a:solidFill>
              <a:schemeClr val="accent1"/>
            </a:solidFill>
            <a:ln>
              <a:noFill/>
            </a:ln>
            <a:effectLst/>
          </c:spPr>
          <c:invertIfNegative val="0"/>
          <c:cat>
            <c:strRef>
              <c:f>Sheet2!$R$129:$R$130</c:f>
              <c:strCache>
                <c:ptCount val="1"/>
                <c:pt idx="0">
                  <c:v>(blank)</c:v>
                </c:pt>
              </c:strCache>
            </c:strRef>
          </c:cat>
          <c:val>
            <c:numRef>
              <c:f>Sheet2!$S$129:$S$130</c:f>
              <c:numCache>
                <c:formatCode>General</c:formatCode>
                <c:ptCount val="1"/>
                <c:pt idx="0">
                  <c:v>17605.852999999999</c:v>
                </c:pt>
              </c:numCache>
            </c:numRef>
          </c:val>
          <c:extLst>
            <c:ext xmlns:c16="http://schemas.microsoft.com/office/drawing/2014/chart" uri="{C3380CC4-5D6E-409C-BE32-E72D297353CC}">
              <c16:uniqueId val="{00000000-7D0B-457A-ADC6-92EC96CA10FA}"/>
            </c:ext>
          </c:extLst>
        </c:ser>
        <c:dLbls>
          <c:showLegendKey val="0"/>
          <c:showVal val="0"/>
          <c:showCatName val="0"/>
          <c:showSerName val="0"/>
          <c:showPercent val="0"/>
          <c:showBubbleSize val="0"/>
        </c:dLbls>
        <c:gapWidth val="182"/>
        <c:axId val="995678703"/>
        <c:axId val="995680623"/>
      </c:barChart>
      <c:catAx>
        <c:axId val="99567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80623"/>
        <c:crosses val="autoZero"/>
        <c:auto val="1"/>
        <c:lblAlgn val="ctr"/>
        <c:lblOffset val="100"/>
        <c:noMultiLvlLbl val="0"/>
      </c:catAx>
      <c:valAx>
        <c:axId val="99568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7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(1).xlsx]Sheet2!PivotTable13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Sheet2!$AG$126:$AG$127</c:f>
              <c:strCache>
                <c:ptCount val="1"/>
                <c:pt idx="0">
                  <c:v>Qtr1</c:v>
                </c:pt>
              </c:strCache>
            </c:strRef>
          </c:tx>
          <c:spPr>
            <a:solidFill>
              <a:schemeClr val="accent1"/>
            </a:solidFill>
            <a:ln>
              <a:noFill/>
            </a:ln>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Sheet2!$AG$128:$AG$152</c:f>
              <c:numCache>
                <c:formatCode>General</c:formatCode>
                <c:ptCount val="12"/>
                <c:pt idx="0">
                  <c:v>17605.852999999999</c:v>
                </c:pt>
                <c:pt idx="1">
                  <c:v>17605.852999999999</c:v>
                </c:pt>
                <c:pt idx="2">
                  <c:v>17605.852999999999</c:v>
                </c:pt>
              </c:numCache>
            </c:numRef>
          </c:val>
          <c:extLst>
            <c:ext xmlns:c16="http://schemas.microsoft.com/office/drawing/2014/chart" uri="{C3380CC4-5D6E-409C-BE32-E72D297353CC}">
              <c16:uniqueId val="{00000000-A055-420A-BD8C-75C08727D6C7}"/>
            </c:ext>
          </c:extLst>
        </c:ser>
        <c:ser>
          <c:idx val="1"/>
          <c:order val="1"/>
          <c:tx>
            <c:strRef>
              <c:f>Sheet2!$AH$126:$AH$127</c:f>
              <c:strCache>
                <c:ptCount val="1"/>
                <c:pt idx="0">
                  <c:v>Qtr2</c:v>
                </c:pt>
              </c:strCache>
            </c:strRef>
          </c:tx>
          <c:spPr>
            <a:solidFill>
              <a:schemeClr val="accent2"/>
            </a:solidFill>
            <a:ln>
              <a:noFill/>
            </a:ln>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Sheet2!$AH$128:$AH$152</c:f>
              <c:numCache>
                <c:formatCode>General</c:formatCode>
                <c:ptCount val="12"/>
                <c:pt idx="3">
                  <c:v>17605.852999999999</c:v>
                </c:pt>
                <c:pt idx="4">
                  <c:v>17605.852999999999</c:v>
                </c:pt>
                <c:pt idx="5">
                  <c:v>17605.852999999999</c:v>
                </c:pt>
              </c:numCache>
            </c:numRef>
          </c:val>
          <c:extLst>
            <c:ext xmlns:c16="http://schemas.microsoft.com/office/drawing/2014/chart" uri="{C3380CC4-5D6E-409C-BE32-E72D297353CC}">
              <c16:uniqueId val="{00000001-A055-420A-BD8C-75C08727D6C7}"/>
            </c:ext>
          </c:extLst>
        </c:ser>
        <c:ser>
          <c:idx val="2"/>
          <c:order val="2"/>
          <c:tx>
            <c:strRef>
              <c:f>Sheet2!$AI$126:$AI$127</c:f>
              <c:strCache>
                <c:ptCount val="1"/>
                <c:pt idx="0">
                  <c:v>Qtr3</c:v>
                </c:pt>
              </c:strCache>
            </c:strRef>
          </c:tx>
          <c:spPr>
            <a:solidFill>
              <a:schemeClr val="accent3"/>
            </a:solidFill>
            <a:ln>
              <a:noFill/>
            </a:ln>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Sheet2!$AI$128:$AI$152</c:f>
              <c:numCache>
                <c:formatCode>General</c:formatCode>
                <c:ptCount val="12"/>
                <c:pt idx="6">
                  <c:v>17605.852999999999</c:v>
                </c:pt>
                <c:pt idx="7">
                  <c:v>17605.852999999999</c:v>
                </c:pt>
                <c:pt idx="8">
                  <c:v>17605.852999999999</c:v>
                </c:pt>
              </c:numCache>
            </c:numRef>
          </c:val>
          <c:extLst>
            <c:ext xmlns:c16="http://schemas.microsoft.com/office/drawing/2014/chart" uri="{C3380CC4-5D6E-409C-BE32-E72D297353CC}">
              <c16:uniqueId val="{00000002-A055-420A-BD8C-75C08727D6C7}"/>
            </c:ext>
          </c:extLst>
        </c:ser>
        <c:ser>
          <c:idx val="3"/>
          <c:order val="3"/>
          <c:tx>
            <c:strRef>
              <c:f>Sheet2!$AJ$126:$AJ$127</c:f>
              <c:strCache>
                <c:ptCount val="1"/>
                <c:pt idx="0">
                  <c:v>Qtr4</c:v>
                </c:pt>
              </c:strCache>
            </c:strRef>
          </c:tx>
          <c:spPr>
            <a:solidFill>
              <a:schemeClr val="accent4"/>
            </a:solidFill>
            <a:ln>
              <a:noFill/>
            </a:ln>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Sheet2!$AJ$128:$AJ$152</c:f>
              <c:numCache>
                <c:formatCode>General</c:formatCode>
                <c:ptCount val="12"/>
                <c:pt idx="9">
                  <c:v>17605.852999999999</c:v>
                </c:pt>
                <c:pt idx="10">
                  <c:v>17605.852999999999</c:v>
                </c:pt>
                <c:pt idx="11">
                  <c:v>17605.852999999999</c:v>
                </c:pt>
              </c:numCache>
            </c:numRef>
          </c:val>
          <c:extLst>
            <c:ext xmlns:c16="http://schemas.microsoft.com/office/drawing/2014/chart" uri="{C3380CC4-5D6E-409C-BE32-E72D297353CC}">
              <c16:uniqueId val="{00000003-A055-420A-BD8C-75C08727D6C7}"/>
            </c:ext>
          </c:extLst>
        </c:ser>
        <c:dLbls>
          <c:showLegendKey val="0"/>
          <c:showVal val="0"/>
          <c:showCatName val="0"/>
          <c:showSerName val="0"/>
          <c:showPercent val="0"/>
          <c:showBubbleSize val="0"/>
        </c:dLbls>
        <c:axId val="15134592"/>
        <c:axId val="15136992"/>
      </c:areaChart>
      <c:catAx>
        <c:axId val="15134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992"/>
        <c:crosses val="autoZero"/>
        <c:auto val="1"/>
        <c:lblAlgn val="ctr"/>
        <c:lblOffset val="100"/>
        <c:noMultiLvlLbl val="0"/>
      </c:catAx>
      <c:valAx>
        <c:axId val="1513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5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Sheet2!$E$210</c:f>
              <c:strCache>
                <c:ptCount val="1"/>
                <c:pt idx="0">
                  <c:v>Total</c:v>
                </c:pt>
              </c:strCache>
            </c:strRef>
          </c:tx>
          <c:spPr>
            <a:solidFill>
              <a:schemeClr val="accent1"/>
            </a:solidFill>
            <a:ln>
              <a:noFill/>
            </a:ln>
            <a:effectLst/>
            <a:sp3d/>
          </c:spPr>
          <c:invertIfNegative val="0"/>
          <c:cat>
            <c:strRef>
              <c:f>Sheet2!$D$211:$D$215</c:f>
              <c:strCache>
                <c:ptCount val="4"/>
                <c:pt idx="0">
                  <c:v>Category</c:v>
                </c:pt>
                <c:pt idx="1">
                  <c:v>Furniture</c:v>
                </c:pt>
                <c:pt idx="2">
                  <c:v>Office Supplies</c:v>
                </c:pt>
                <c:pt idx="3">
                  <c:v>Technology</c:v>
                </c:pt>
              </c:strCache>
            </c:strRef>
          </c:cat>
          <c:val>
            <c:numRef>
              <c:f>Sheet2!$E$211:$E$215</c:f>
              <c:numCache>
                <c:formatCode>General</c:formatCode>
                <c:ptCount val="4"/>
                <c:pt idx="0">
                  <c:v>17605.852999999999</c:v>
                </c:pt>
                <c:pt idx="1">
                  <c:v>17605.852999999999</c:v>
                </c:pt>
                <c:pt idx="2">
                  <c:v>17605.852999999999</c:v>
                </c:pt>
                <c:pt idx="3">
                  <c:v>17605.852999999999</c:v>
                </c:pt>
              </c:numCache>
            </c:numRef>
          </c:val>
          <c:extLst>
            <c:ext xmlns:c16="http://schemas.microsoft.com/office/drawing/2014/chart" uri="{C3380CC4-5D6E-409C-BE32-E72D297353CC}">
              <c16:uniqueId val="{00000000-7D59-4AA1-85CA-2C68C91DBDDB}"/>
            </c:ext>
          </c:extLst>
        </c:ser>
        <c:dLbls>
          <c:showLegendKey val="0"/>
          <c:showVal val="0"/>
          <c:showCatName val="0"/>
          <c:showSerName val="0"/>
          <c:showPercent val="0"/>
          <c:showBubbleSize val="0"/>
        </c:dLbls>
        <c:gapWidth val="150"/>
        <c:shape val="box"/>
        <c:axId val="1703113551"/>
        <c:axId val="19500752"/>
        <c:axId val="0"/>
      </c:bar3DChart>
      <c:catAx>
        <c:axId val="1703113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752"/>
        <c:crosses val="autoZero"/>
        <c:auto val="1"/>
        <c:lblAlgn val="ctr"/>
        <c:lblOffset val="100"/>
        <c:noMultiLvlLbl val="0"/>
      </c:catAx>
      <c:valAx>
        <c:axId val="1950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1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728276632542353"/>
          <c:y val="0.16606262758821813"/>
          <c:w val="0.79024331030926731"/>
          <c:h val="0.6293157626130067"/>
        </c:manualLayout>
      </c:layout>
      <c:bar3DChart>
        <c:barDir val="col"/>
        <c:grouping val="stacked"/>
        <c:varyColors val="0"/>
        <c:ser>
          <c:idx val="0"/>
          <c:order val="0"/>
          <c:tx>
            <c:strRef>
              <c:f>Sheet2!$K$272</c:f>
              <c:strCache>
                <c:ptCount val="1"/>
                <c:pt idx="0">
                  <c:v>Total</c:v>
                </c:pt>
              </c:strCache>
            </c:strRef>
          </c:tx>
          <c:spPr>
            <a:solidFill>
              <a:schemeClr val="accent1"/>
            </a:solidFill>
            <a:ln>
              <a:noFill/>
            </a:ln>
            <a:effectLst/>
            <a:sp3d/>
          </c:spPr>
          <c:invertIfNegative val="0"/>
          <c:cat>
            <c:strRef>
              <c:f>Sheet2!$K$273</c:f>
              <c:strCache>
                <c:ptCount val="1"/>
                <c:pt idx="0">
                  <c:v>Total</c:v>
                </c:pt>
              </c:strCache>
            </c:strRef>
          </c:cat>
          <c:val>
            <c:numRef>
              <c:f>Sheet2!$K$273</c:f>
              <c:numCache>
                <c:formatCode>General</c:formatCode>
                <c:ptCount val="1"/>
                <c:pt idx="0">
                  <c:v>64</c:v>
                </c:pt>
              </c:numCache>
            </c:numRef>
          </c:val>
          <c:extLst>
            <c:ext xmlns:c16="http://schemas.microsoft.com/office/drawing/2014/chart" uri="{C3380CC4-5D6E-409C-BE32-E72D297353CC}">
              <c16:uniqueId val="{00000006-AC77-416F-A806-5C7125652474}"/>
            </c:ext>
          </c:extLst>
        </c:ser>
        <c:dLbls>
          <c:showLegendKey val="0"/>
          <c:showVal val="0"/>
          <c:showCatName val="0"/>
          <c:showSerName val="0"/>
          <c:showPercent val="0"/>
          <c:showBubbleSize val="0"/>
        </c:dLbls>
        <c:gapWidth val="150"/>
        <c:shape val="box"/>
        <c:axId val="631356944"/>
        <c:axId val="631357904"/>
        <c:axId val="0"/>
      </c:bar3DChart>
      <c:catAx>
        <c:axId val="63135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57904"/>
        <c:crosses val="autoZero"/>
        <c:auto val="1"/>
        <c:lblAlgn val="ctr"/>
        <c:lblOffset val="100"/>
        <c:noMultiLvlLbl val="0"/>
      </c:catAx>
      <c:valAx>
        <c:axId val="63135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5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Sheet2!$K$272</c:f>
              <c:strCache>
                <c:ptCount val="1"/>
                <c:pt idx="0">
                  <c:v>Total</c:v>
                </c:pt>
              </c:strCache>
            </c:strRef>
          </c:tx>
          <c:spPr>
            <a:solidFill>
              <a:schemeClr val="accent1"/>
            </a:solidFill>
            <a:ln>
              <a:noFill/>
            </a:ln>
            <a:effectLst/>
            <a:sp3d/>
          </c:spPr>
          <c:invertIfNegative val="0"/>
          <c:cat>
            <c:strRef>
              <c:f>Sheet2!$K$273</c:f>
              <c:strCache>
                <c:ptCount val="1"/>
                <c:pt idx="0">
                  <c:v>Total</c:v>
                </c:pt>
              </c:strCache>
            </c:strRef>
          </c:cat>
          <c:val>
            <c:numRef>
              <c:f>Sheet2!$K$273</c:f>
              <c:numCache>
                <c:formatCode>General</c:formatCode>
                <c:ptCount val="1"/>
                <c:pt idx="0">
                  <c:v>64</c:v>
                </c:pt>
              </c:numCache>
            </c:numRef>
          </c:val>
          <c:extLst>
            <c:ext xmlns:c16="http://schemas.microsoft.com/office/drawing/2014/chart" uri="{C3380CC4-5D6E-409C-BE32-E72D297353CC}">
              <c16:uniqueId val="{00000003-BB65-473E-BCB6-2F55863BF241}"/>
            </c:ext>
          </c:extLst>
        </c:ser>
        <c:dLbls>
          <c:showLegendKey val="0"/>
          <c:showVal val="0"/>
          <c:showCatName val="0"/>
          <c:showSerName val="0"/>
          <c:showPercent val="0"/>
          <c:showBubbleSize val="0"/>
        </c:dLbls>
        <c:gapWidth val="150"/>
        <c:shape val="box"/>
        <c:axId val="747439392"/>
        <c:axId val="747434112"/>
        <c:axId val="758578144"/>
      </c:bar3DChart>
      <c:catAx>
        <c:axId val="74743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34112"/>
        <c:crosses val="autoZero"/>
        <c:auto val="1"/>
        <c:lblAlgn val="ctr"/>
        <c:lblOffset val="100"/>
        <c:noMultiLvlLbl val="0"/>
      </c:catAx>
      <c:valAx>
        <c:axId val="74743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39392"/>
        <c:crosses val="autoZero"/>
        <c:crossBetween val="between"/>
      </c:valAx>
      <c:serAx>
        <c:axId val="7585781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341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OFF-BI-10002225
Category</c:v>
              </c:pt>
              <c:pt idx="1">
                <c:v>OFF-BI-10002225
Furniture</c:v>
              </c:pt>
              <c:pt idx="2">
                <c:v>OFF-BI-10002225
Office Supplies</c:v>
              </c:pt>
              <c:pt idx="3">
                <c:v>OFF-BI-10002225
Technology</c:v>
              </c:pt>
            </c:strLit>
          </c:cat>
          <c:val>
            <c:numLit>
              <c:formatCode>General</c:formatCode>
              <c:ptCount val="4"/>
              <c:pt idx="0">
                <c:v>7</c:v>
              </c:pt>
              <c:pt idx="1">
                <c:v>7</c:v>
              </c:pt>
              <c:pt idx="2">
                <c:v>7</c:v>
              </c:pt>
              <c:pt idx="3">
                <c:v>7</c:v>
              </c:pt>
            </c:numLit>
          </c:val>
          <c:extLst>
            <c:ext xmlns:c16="http://schemas.microsoft.com/office/drawing/2014/chart" uri="{C3380CC4-5D6E-409C-BE32-E72D297353CC}">
              <c16:uniqueId val="{00000000-BB9D-4B5C-A4EC-7D240240E1D3}"/>
            </c:ext>
          </c:extLst>
        </c:ser>
        <c:dLbls>
          <c:showLegendKey val="0"/>
          <c:showVal val="0"/>
          <c:showCatName val="0"/>
          <c:showSerName val="0"/>
          <c:showPercent val="0"/>
          <c:showBubbleSize val="0"/>
        </c:dLbls>
        <c:gapWidth val="219"/>
        <c:overlap val="-27"/>
        <c:axId val="874901696"/>
        <c:axId val="874902176"/>
      </c:barChart>
      <c:catAx>
        <c:axId val="8749016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02176"/>
        <c:crosses val="autoZero"/>
        <c:auto val="1"/>
        <c:lblAlgn val="ctr"/>
        <c:lblOffset val="100"/>
        <c:noMultiLvlLbl val="0"/>
        <c:extLst>
          <c:ext xmlns:c15="http://schemas.microsoft.com/office/drawing/2012/chart" uri="{F40574EE-89B7-4290-83BB-5DA773EAF853}">
            <c15:numFmt c:formatCode="General" c:sourceLinked="1"/>
          </c:ext>
        </c:extLst>
      </c:catAx>
      <c:valAx>
        <c:axId val="87490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0169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[PRO11 (1).xlsx]PivotChartTable2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pivotFmt>
      <c:pivotFmt>
        <c:idx val="69"/>
        <c:spPr>
          <a:solidFill>
            <a:schemeClr val="accent1"/>
          </a:solidFill>
          <a:ln>
            <a:noFill/>
          </a:ln>
          <a:effectLst/>
          <a:sp3d/>
        </c:spPr>
      </c:pivotFmt>
      <c:pivotFmt>
        <c:idx val="70"/>
        <c:spPr>
          <a:solidFill>
            <a:schemeClr val="accent1"/>
          </a:solidFill>
          <a:ln>
            <a:noFill/>
          </a:ln>
          <a:effectLst/>
          <a:sp3d/>
        </c:spPr>
      </c:pivotFmt>
      <c:pivotFmt>
        <c:idx val="71"/>
        <c:spPr>
          <a:solidFill>
            <a:schemeClr val="accent1"/>
          </a:solidFill>
          <a:ln>
            <a:noFill/>
          </a:ln>
          <a:effectLst/>
          <a:sp3d/>
        </c:spPr>
      </c:pivotFmt>
      <c:pivotFmt>
        <c:idx val="72"/>
        <c:spPr>
          <a:solidFill>
            <a:schemeClr val="accent1"/>
          </a:solidFill>
          <a:ln>
            <a:noFill/>
          </a:ln>
          <a:effectLst/>
          <a:sp3d/>
        </c:spPr>
      </c:pivotFmt>
      <c:pivotFmt>
        <c:idx val="73"/>
        <c:spPr>
          <a:solidFill>
            <a:schemeClr val="accent1"/>
          </a:solidFill>
          <a:ln>
            <a:noFill/>
          </a:ln>
          <a:effectLst/>
          <a:sp3d/>
        </c:spPr>
      </c:pivotFmt>
      <c:pivotFmt>
        <c:idx val="74"/>
        <c:spPr>
          <a:solidFill>
            <a:schemeClr val="accent1"/>
          </a:solidFill>
          <a:ln>
            <a:noFill/>
          </a:ln>
          <a:effectLst/>
          <a:sp3d/>
        </c:spPr>
      </c:pivotFmt>
      <c:pivotFmt>
        <c:idx val="75"/>
        <c:spPr>
          <a:solidFill>
            <a:schemeClr val="accent1"/>
          </a:solidFill>
          <a:ln>
            <a:noFill/>
          </a:ln>
          <a:effectLst/>
          <a:sp3d/>
        </c:spPr>
      </c:pivotFmt>
      <c:pivotFmt>
        <c:idx val="76"/>
        <c:spPr>
          <a:solidFill>
            <a:schemeClr val="accent1"/>
          </a:solidFill>
          <a:ln>
            <a:noFill/>
          </a:ln>
          <a:effectLst/>
          <a:sp3d/>
        </c:spPr>
      </c:pivotFmt>
      <c:pivotFmt>
        <c:idx val="77"/>
        <c:spPr>
          <a:solidFill>
            <a:schemeClr val="accent1"/>
          </a:solidFill>
          <a:ln>
            <a:noFill/>
          </a:ln>
          <a:effectLst/>
          <a:sp3d/>
        </c:spPr>
      </c:pivotFmt>
      <c:pivotFmt>
        <c:idx val="78"/>
        <c:spPr>
          <a:solidFill>
            <a:schemeClr val="accent1"/>
          </a:solidFill>
          <a:ln>
            <a:noFill/>
          </a:ln>
          <a:effectLst/>
          <a:sp3d/>
        </c:spPr>
      </c:pivotFmt>
      <c:pivotFmt>
        <c:idx val="79"/>
        <c:spPr>
          <a:solidFill>
            <a:schemeClr val="accent1"/>
          </a:solidFill>
          <a:ln>
            <a:noFill/>
          </a:ln>
          <a:effectLst/>
          <a:sp3d/>
        </c:spPr>
      </c:pivotFmt>
      <c:pivotFmt>
        <c:idx val="80"/>
        <c:spPr>
          <a:solidFill>
            <a:schemeClr val="accent1"/>
          </a:solidFill>
          <a:ln>
            <a:noFill/>
          </a:ln>
          <a:effectLst/>
          <a:sp3d/>
        </c:spPr>
      </c:pivotFmt>
      <c:pivotFmt>
        <c:idx val="81"/>
        <c:spPr>
          <a:solidFill>
            <a:schemeClr val="accent1"/>
          </a:solidFill>
          <a:ln>
            <a:noFill/>
          </a:ln>
          <a:effectLst/>
          <a:sp3d/>
        </c:spPr>
      </c:pivotFmt>
      <c:pivotFmt>
        <c:idx val="82"/>
        <c:spPr>
          <a:solidFill>
            <a:schemeClr val="accent1"/>
          </a:solidFill>
          <a:ln>
            <a:noFill/>
          </a:ln>
          <a:effectLst/>
          <a:sp3d/>
        </c:spPr>
      </c:pivotFmt>
      <c:pivotFmt>
        <c:idx val="83"/>
        <c:spPr>
          <a:solidFill>
            <a:schemeClr val="accent1"/>
          </a:solidFill>
          <a:ln>
            <a:noFill/>
          </a:ln>
          <a:effectLst/>
          <a:sp3d/>
        </c:spPr>
      </c:pivotFmt>
      <c:pivotFmt>
        <c:idx val="84"/>
        <c:spPr>
          <a:solidFill>
            <a:schemeClr val="accent1"/>
          </a:solidFill>
          <a:ln>
            <a:noFill/>
          </a:ln>
          <a:effectLst/>
          <a:sp3d/>
        </c:spPr>
      </c:pivotFmt>
      <c:pivotFmt>
        <c:idx val="85"/>
        <c:spPr>
          <a:solidFill>
            <a:schemeClr val="accent1"/>
          </a:solidFill>
          <a:ln>
            <a:noFill/>
          </a:ln>
          <a:effectLst/>
          <a:sp3d/>
        </c:spPr>
      </c:pivotFmt>
      <c:pivotFmt>
        <c:idx val="86"/>
        <c:spPr>
          <a:solidFill>
            <a:schemeClr val="accent1"/>
          </a:solidFill>
          <a:ln>
            <a:noFill/>
          </a:ln>
          <a:effectLst/>
          <a:sp3d/>
        </c:spPr>
      </c:pivotFmt>
      <c:pivotFmt>
        <c:idx val="87"/>
        <c:spPr>
          <a:solidFill>
            <a:schemeClr val="accent1"/>
          </a:solidFill>
          <a:ln>
            <a:noFill/>
          </a:ln>
          <a:effectLst/>
          <a:sp3d/>
        </c:spPr>
      </c:pivotFmt>
      <c:pivotFmt>
        <c:idx val="88"/>
        <c:spPr>
          <a:solidFill>
            <a:schemeClr val="accent1"/>
          </a:solidFill>
          <a:ln>
            <a:noFill/>
          </a:ln>
          <a:effectLst/>
          <a:sp3d/>
        </c:spPr>
      </c:pivotFmt>
      <c:pivotFmt>
        <c:idx val="89"/>
        <c:spPr>
          <a:solidFill>
            <a:schemeClr val="accent1"/>
          </a:solidFill>
          <a:ln>
            <a:noFill/>
          </a:ln>
          <a:effectLst/>
          <a:sp3d/>
        </c:spPr>
      </c:pivotFmt>
      <c:pivotFmt>
        <c:idx val="90"/>
        <c:spPr>
          <a:solidFill>
            <a:schemeClr val="accent1"/>
          </a:solidFill>
          <a:ln>
            <a:noFill/>
          </a:ln>
          <a:effectLst/>
          <a:sp3d/>
        </c:spPr>
      </c:pivotFmt>
      <c:pivotFmt>
        <c:idx val="91"/>
        <c:spPr>
          <a:solidFill>
            <a:schemeClr val="accent1"/>
          </a:solidFill>
          <a:ln>
            <a:noFill/>
          </a:ln>
          <a:effectLst/>
          <a:sp3d/>
        </c:spPr>
      </c:pivotFmt>
      <c:pivotFmt>
        <c:idx val="92"/>
        <c:spPr>
          <a:solidFill>
            <a:schemeClr val="accent1"/>
          </a:solidFill>
          <a:ln>
            <a:noFill/>
          </a:ln>
          <a:effectLst/>
          <a:sp3d/>
        </c:spPr>
      </c:pivotFmt>
      <c:pivotFmt>
        <c:idx val="93"/>
        <c:spPr>
          <a:solidFill>
            <a:schemeClr val="accent1"/>
          </a:solidFill>
          <a:ln>
            <a:noFill/>
          </a:ln>
          <a:effectLst/>
          <a:sp3d/>
        </c:spPr>
      </c:pivotFmt>
      <c:pivotFmt>
        <c:idx val="94"/>
        <c:spPr>
          <a:solidFill>
            <a:schemeClr val="accent1"/>
          </a:solidFill>
          <a:ln>
            <a:noFill/>
          </a:ln>
          <a:effectLst/>
          <a:sp3d/>
        </c:spPr>
      </c:pivotFmt>
      <c:pivotFmt>
        <c:idx val="95"/>
        <c:spPr>
          <a:solidFill>
            <a:schemeClr val="accent1"/>
          </a:solidFill>
          <a:ln>
            <a:noFill/>
          </a:ln>
          <a:effectLst/>
          <a:sp3d/>
        </c:spPr>
      </c:pivotFmt>
      <c:pivotFmt>
        <c:idx val="96"/>
        <c:spPr>
          <a:solidFill>
            <a:schemeClr val="accent1"/>
          </a:solidFill>
          <a:ln>
            <a:noFill/>
          </a:ln>
          <a:effectLst/>
          <a:sp3d/>
        </c:spPr>
      </c:pivotFmt>
      <c:pivotFmt>
        <c:idx val="97"/>
        <c:spPr>
          <a:solidFill>
            <a:schemeClr val="accent1"/>
          </a:solidFill>
          <a:ln>
            <a:noFill/>
          </a:ln>
          <a:effectLst/>
          <a:sp3d/>
        </c:spPr>
      </c:pivotFmt>
      <c:pivotFmt>
        <c:idx val="98"/>
        <c:spPr>
          <a:solidFill>
            <a:schemeClr val="accent1"/>
          </a:solidFill>
          <a:ln>
            <a:noFill/>
          </a:ln>
          <a:effectLst/>
          <a:sp3d/>
        </c:spPr>
      </c:pivotFmt>
      <c:pivotFmt>
        <c:idx val="99"/>
        <c:spPr>
          <a:solidFill>
            <a:schemeClr val="accent1"/>
          </a:solidFill>
          <a:ln>
            <a:noFill/>
          </a:ln>
          <a:effectLst/>
          <a:sp3d/>
        </c:spPr>
      </c:pivotFmt>
      <c:pivotFmt>
        <c:idx val="100"/>
        <c:spPr>
          <a:solidFill>
            <a:schemeClr val="accent1"/>
          </a:solidFill>
          <a:ln>
            <a:noFill/>
          </a:ln>
          <a:effectLst/>
          <a:sp3d/>
        </c:spPr>
      </c:pivotFmt>
      <c:pivotFmt>
        <c:idx val="101"/>
        <c:spPr>
          <a:solidFill>
            <a:schemeClr val="accent1"/>
          </a:solidFill>
          <a:ln>
            <a:noFill/>
          </a:ln>
          <a:effectLst/>
          <a:sp3d/>
        </c:spPr>
      </c:pivotFmt>
      <c:pivotFmt>
        <c:idx val="102"/>
        <c:spPr>
          <a:solidFill>
            <a:schemeClr val="accent1"/>
          </a:solidFill>
          <a:ln>
            <a:noFill/>
          </a:ln>
          <a:effectLst/>
          <a:sp3d/>
        </c:spPr>
      </c:pivotFmt>
      <c:pivotFmt>
        <c:idx val="103"/>
        <c:spPr>
          <a:solidFill>
            <a:schemeClr val="accent1"/>
          </a:solidFill>
          <a:ln>
            <a:noFill/>
          </a:ln>
          <a:effectLst/>
          <a:sp3d/>
        </c:spPr>
      </c:pivotFmt>
      <c:pivotFmt>
        <c:idx val="104"/>
        <c:spPr>
          <a:solidFill>
            <a:schemeClr val="accent1"/>
          </a:solidFill>
          <a:ln>
            <a:noFill/>
          </a:ln>
          <a:effectLst/>
          <a:sp3d/>
        </c:spPr>
      </c:pivotFmt>
      <c:pivotFmt>
        <c:idx val="105"/>
        <c:spPr>
          <a:solidFill>
            <a:schemeClr val="accent1"/>
          </a:solidFill>
          <a:ln>
            <a:noFill/>
          </a:ln>
          <a:effectLst/>
          <a:sp3d/>
        </c:spPr>
      </c:pivotFmt>
      <c:pivotFmt>
        <c:idx val="106"/>
        <c:spPr>
          <a:solidFill>
            <a:schemeClr val="accent1"/>
          </a:solidFill>
          <a:ln>
            <a:noFill/>
          </a:ln>
          <a:effectLst/>
          <a:sp3d/>
        </c:spPr>
      </c:pivotFmt>
      <c:pivotFmt>
        <c:idx val="107"/>
        <c:spPr>
          <a:solidFill>
            <a:schemeClr val="accent1"/>
          </a:solidFill>
          <a:ln>
            <a:noFill/>
          </a:ln>
          <a:effectLst/>
          <a:sp3d/>
        </c:spPr>
      </c:pivotFmt>
      <c:pivotFmt>
        <c:idx val="108"/>
        <c:spPr>
          <a:solidFill>
            <a:schemeClr val="accent1"/>
          </a:solidFill>
          <a:ln>
            <a:noFill/>
          </a:ln>
          <a:effectLst/>
          <a:sp3d/>
        </c:spPr>
      </c:pivotFmt>
      <c:pivotFmt>
        <c:idx val="109"/>
        <c:spPr>
          <a:solidFill>
            <a:schemeClr val="accent1"/>
          </a:solidFill>
          <a:ln>
            <a:noFill/>
          </a:ln>
          <a:effectLst/>
          <a:sp3d/>
        </c:spPr>
      </c:pivotFmt>
      <c:pivotFmt>
        <c:idx val="110"/>
        <c:spPr>
          <a:solidFill>
            <a:schemeClr val="accent1"/>
          </a:solidFill>
          <a:ln>
            <a:noFill/>
          </a:ln>
          <a:effectLst/>
          <a:sp3d/>
        </c:spPr>
      </c:pivotFmt>
      <c:pivotFmt>
        <c:idx val="111"/>
        <c:spPr>
          <a:solidFill>
            <a:schemeClr val="accent1"/>
          </a:solidFill>
          <a:ln>
            <a:noFill/>
          </a:ln>
          <a:effectLst/>
          <a:sp3d/>
        </c:spPr>
      </c:pivotFmt>
      <c:pivotFmt>
        <c:idx val="112"/>
        <c:spPr>
          <a:solidFill>
            <a:schemeClr val="accent1"/>
          </a:solidFill>
          <a:ln>
            <a:noFill/>
          </a:ln>
          <a:effectLst/>
          <a:sp3d/>
        </c:spPr>
      </c:pivotFmt>
      <c:pivotFmt>
        <c:idx val="113"/>
        <c:spPr>
          <a:solidFill>
            <a:schemeClr val="accent1"/>
          </a:solidFill>
          <a:ln>
            <a:noFill/>
          </a:ln>
          <a:effectLst/>
          <a:sp3d/>
        </c:spPr>
      </c:pivotFmt>
      <c:pivotFmt>
        <c:idx val="114"/>
        <c:spPr>
          <a:solidFill>
            <a:schemeClr val="accent1"/>
          </a:solidFill>
          <a:ln>
            <a:noFill/>
          </a:ln>
          <a:effectLst/>
          <a:sp3d/>
        </c:spPr>
      </c:pivotFmt>
      <c:pivotFmt>
        <c:idx val="115"/>
        <c:spPr>
          <a:solidFill>
            <a:schemeClr val="accent1"/>
          </a:solidFill>
          <a:ln>
            <a:noFill/>
          </a:ln>
          <a:effectLst/>
          <a:sp3d/>
        </c:spPr>
      </c:pivotFmt>
      <c:pivotFmt>
        <c:idx val="116"/>
        <c:spPr>
          <a:solidFill>
            <a:schemeClr val="accent1"/>
          </a:solidFill>
          <a:ln>
            <a:noFill/>
          </a:ln>
          <a:effectLst/>
          <a:sp3d/>
        </c:spPr>
      </c:pivotFmt>
      <c:pivotFmt>
        <c:idx val="117"/>
        <c:spPr>
          <a:solidFill>
            <a:schemeClr val="accent1"/>
          </a:solidFill>
          <a:ln>
            <a:noFill/>
          </a:ln>
          <a:effectLst/>
          <a:sp3d/>
        </c:spPr>
      </c:pivotFmt>
      <c:pivotFmt>
        <c:idx val="118"/>
        <c:spPr>
          <a:solidFill>
            <a:schemeClr val="accent1"/>
          </a:solidFill>
          <a:ln>
            <a:noFill/>
          </a:ln>
          <a:effectLst/>
          <a:sp3d/>
        </c:spPr>
      </c:pivotFmt>
      <c:pivotFmt>
        <c:idx val="119"/>
        <c:spPr>
          <a:solidFill>
            <a:schemeClr val="accent1"/>
          </a:solidFill>
          <a:ln>
            <a:noFill/>
          </a:ln>
          <a:effectLst/>
          <a:sp3d/>
        </c:spPr>
      </c:pivotFmt>
      <c:pivotFmt>
        <c:idx val="120"/>
        <c:spPr>
          <a:solidFill>
            <a:schemeClr val="accent1"/>
          </a:solidFill>
          <a:ln>
            <a:noFill/>
          </a:ln>
          <a:effectLst/>
          <a:sp3d/>
        </c:spPr>
      </c:pivotFmt>
      <c:pivotFmt>
        <c:idx val="121"/>
        <c:spPr>
          <a:solidFill>
            <a:schemeClr val="accent1"/>
          </a:solidFill>
          <a:ln>
            <a:noFill/>
          </a:ln>
          <a:effectLst/>
          <a:sp3d/>
        </c:spPr>
      </c:pivotFmt>
      <c:pivotFmt>
        <c:idx val="122"/>
        <c:spPr>
          <a:solidFill>
            <a:schemeClr val="accent1"/>
          </a:solidFill>
          <a:ln>
            <a:noFill/>
          </a:ln>
          <a:effectLst/>
          <a:sp3d/>
        </c:spPr>
      </c:pivotFmt>
      <c:pivotFmt>
        <c:idx val="123"/>
        <c:spPr>
          <a:solidFill>
            <a:schemeClr val="accent1"/>
          </a:solidFill>
          <a:ln>
            <a:noFill/>
          </a:ln>
          <a:effectLst/>
          <a:sp3d/>
        </c:spPr>
      </c:pivotFmt>
      <c:pivotFmt>
        <c:idx val="124"/>
        <c:spPr>
          <a:solidFill>
            <a:schemeClr val="accent1"/>
          </a:solidFill>
          <a:ln>
            <a:noFill/>
          </a:ln>
          <a:effectLst/>
          <a:sp3d/>
        </c:spPr>
      </c:pivotFmt>
      <c:pivotFmt>
        <c:idx val="125"/>
        <c:spPr>
          <a:solidFill>
            <a:schemeClr val="accent1"/>
          </a:solidFill>
          <a:ln>
            <a:noFill/>
          </a:ln>
          <a:effectLst/>
          <a:sp3d/>
        </c:spPr>
      </c:pivotFmt>
      <c:pivotFmt>
        <c:idx val="126"/>
        <c:spPr>
          <a:solidFill>
            <a:schemeClr val="accent1"/>
          </a:solidFill>
          <a:ln>
            <a:noFill/>
          </a:ln>
          <a:effectLst/>
          <a:sp3d/>
        </c:spPr>
      </c:pivotFmt>
      <c:pivotFmt>
        <c:idx val="127"/>
        <c:spPr>
          <a:solidFill>
            <a:schemeClr val="accent1"/>
          </a:solidFill>
          <a:ln>
            <a:noFill/>
          </a:ln>
          <a:effectLst/>
          <a:sp3d/>
        </c:spPr>
      </c:pivotFmt>
      <c:pivotFmt>
        <c:idx val="128"/>
        <c:spPr>
          <a:solidFill>
            <a:schemeClr val="accent1"/>
          </a:solidFill>
          <a:ln>
            <a:noFill/>
          </a:ln>
          <a:effectLst/>
          <a:sp3d/>
        </c:spPr>
      </c:pivotFmt>
      <c:pivotFmt>
        <c:idx val="129"/>
        <c:spPr>
          <a:solidFill>
            <a:schemeClr val="accent1"/>
          </a:solidFill>
          <a:ln>
            <a:noFill/>
          </a:ln>
          <a:effectLst/>
          <a:sp3d/>
        </c:spPr>
      </c:pivotFmt>
      <c:pivotFmt>
        <c:idx val="130"/>
        <c:spPr>
          <a:solidFill>
            <a:schemeClr val="accent1"/>
          </a:solidFill>
          <a:ln>
            <a:noFill/>
          </a:ln>
          <a:effectLst/>
          <a:sp3d/>
        </c:spPr>
      </c:pivotFmt>
      <c:pivotFmt>
        <c:idx val="131"/>
        <c:spPr>
          <a:solidFill>
            <a:schemeClr val="accent1"/>
          </a:solidFill>
          <a:ln>
            <a:noFill/>
          </a:ln>
          <a:effectLst/>
          <a:sp3d/>
        </c:spPr>
      </c:pivotFmt>
      <c:pivotFmt>
        <c:idx val="132"/>
        <c:spPr>
          <a:solidFill>
            <a:schemeClr val="accent1"/>
          </a:solidFill>
          <a:ln>
            <a:noFill/>
          </a:ln>
          <a:effectLst/>
          <a:sp3d/>
        </c:spPr>
      </c:pivotFmt>
      <c:pivotFmt>
        <c:idx val="133"/>
        <c:spPr>
          <a:solidFill>
            <a:schemeClr val="accent1"/>
          </a:solidFill>
          <a:ln>
            <a:noFill/>
          </a:ln>
          <a:effectLst/>
          <a:sp3d/>
        </c:spPr>
      </c:pivotFmt>
      <c:pivotFmt>
        <c:idx val="134"/>
        <c:spPr>
          <a:solidFill>
            <a:schemeClr val="accent1"/>
          </a:solidFill>
          <a:ln>
            <a:noFill/>
          </a:ln>
          <a:effectLst/>
          <a:sp3d/>
        </c:spPr>
      </c:pivotFmt>
      <c:pivotFmt>
        <c:idx val="135"/>
        <c:spPr>
          <a:solidFill>
            <a:schemeClr val="accent1"/>
          </a:solidFill>
          <a:ln>
            <a:noFill/>
          </a:ln>
          <a:effectLst/>
          <a:sp3d/>
        </c:spPr>
      </c:pivotFmt>
      <c:pivotFmt>
        <c:idx val="136"/>
        <c:spPr>
          <a:solidFill>
            <a:schemeClr val="accent1"/>
          </a:solidFill>
          <a:ln>
            <a:noFill/>
          </a:ln>
          <a:effectLst/>
          <a:sp3d/>
        </c:spPr>
      </c:pivotFmt>
      <c:pivotFmt>
        <c:idx val="137"/>
        <c:spPr>
          <a:solidFill>
            <a:schemeClr val="accent1"/>
          </a:solidFill>
          <a:ln>
            <a:noFill/>
          </a:ln>
          <a:effectLst/>
          <a:sp3d/>
        </c:spPr>
      </c:pivotFmt>
      <c:pivotFmt>
        <c:idx val="138"/>
        <c:spPr>
          <a:solidFill>
            <a:schemeClr val="accent1"/>
          </a:solidFill>
          <a:ln>
            <a:noFill/>
          </a:ln>
          <a:effectLst/>
          <a:sp3d/>
        </c:spPr>
      </c:pivotFmt>
      <c:pivotFmt>
        <c:idx val="139"/>
        <c:spPr>
          <a:solidFill>
            <a:schemeClr val="accent1"/>
          </a:solidFill>
          <a:ln>
            <a:noFill/>
          </a:ln>
          <a:effectLst/>
          <a:sp3d/>
        </c:spPr>
      </c:pivotFmt>
      <c:pivotFmt>
        <c:idx val="140"/>
        <c:spPr>
          <a:solidFill>
            <a:schemeClr val="accent1"/>
          </a:solidFill>
          <a:ln>
            <a:noFill/>
          </a:ln>
          <a:effectLst/>
          <a:sp3d/>
        </c:spPr>
      </c:pivotFmt>
      <c:pivotFmt>
        <c:idx val="141"/>
        <c:spPr>
          <a:solidFill>
            <a:schemeClr val="accent1"/>
          </a:solidFill>
          <a:ln>
            <a:noFill/>
          </a:ln>
          <a:effectLst/>
          <a:sp3d/>
        </c:spPr>
      </c:pivotFmt>
      <c:pivotFmt>
        <c:idx val="142"/>
        <c:spPr>
          <a:solidFill>
            <a:schemeClr val="accent1"/>
          </a:solidFill>
          <a:ln>
            <a:noFill/>
          </a:ln>
          <a:effectLst/>
          <a:sp3d/>
        </c:spPr>
      </c:pivotFmt>
      <c:pivotFmt>
        <c:idx val="143"/>
        <c:spPr>
          <a:solidFill>
            <a:schemeClr val="accent1"/>
          </a:solidFill>
          <a:ln>
            <a:noFill/>
          </a:ln>
          <a:effectLst/>
          <a:sp3d/>
        </c:spPr>
      </c:pivotFmt>
      <c:pivotFmt>
        <c:idx val="144"/>
        <c:spPr>
          <a:solidFill>
            <a:schemeClr val="accent1"/>
          </a:solidFill>
          <a:ln>
            <a:noFill/>
          </a:ln>
          <a:effectLst/>
          <a:sp3d/>
        </c:spPr>
      </c:pivotFmt>
      <c:pivotFmt>
        <c:idx val="145"/>
        <c:spPr>
          <a:solidFill>
            <a:schemeClr val="accent1"/>
          </a:solidFill>
          <a:ln>
            <a:noFill/>
          </a:ln>
          <a:effectLst/>
          <a:sp3d/>
        </c:spPr>
      </c:pivotFmt>
      <c:pivotFmt>
        <c:idx val="146"/>
        <c:spPr>
          <a:solidFill>
            <a:schemeClr val="accent1"/>
          </a:solidFill>
          <a:ln>
            <a:noFill/>
          </a:ln>
          <a:effectLst/>
          <a:sp3d/>
        </c:spPr>
      </c:pivotFmt>
      <c:pivotFmt>
        <c:idx val="147"/>
        <c:spPr>
          <a:solidFill>
            <a:schemeClr val="accent1"/>
          </a:solidFill>
          <a:ln>
            <a:noFill/>
          </a:ln>
          <a:effectLst/>
          <a:sp3d/>
        </c:spPr>
      </c:pivotFmt>
      <c:pivotFmt>
        <c:idx val="148"/>
        <c:spPr>
          <a:solidFill>
            <a:schemeClr val="accent1"/>
          </a:solidFill>
          <a:ln>
            <a:noFill/>
          </a:ln>
          <a:effectLst/>
          <a:sp3d/>
        </c:spPr>
      </c:pivotFmt>
      <c:pivotFmt>
        <c:idx val="149"/>
        <c:spPr>
          <a:solidFill>
            <a:schemeClr val="accent1"/>
          </a:solidFill>
          <a:ln>
            <a:noFill/>
          </a:ln>
          <a:effectLst/>
          <a:sp3d/>
        </c:spPr>
      </c:pivotFmt>
      <c:pivotFmt>
        <c:idx val="150"/>
        <c:spPr>
          <a:solidFill>
            <a:schemeClr val="accent1"/>
          </a:solidFill>
          <a:ln>
            <a:noFill/>
          </a:ln>
          <a:effectLst/>
          <a:sp3d/>
        </c:spPr>
      </c:pivotFmt>
      <c:pivotFmt>
        <c:idx val="151"/>
        <c:spPr>
          <a:solidFill>
            <a:schemeClr val="accent1"/>
          </a:solidFill>
          <a:ln>
            <a:noFill/>
          </a:ln>
          <a:effectLst/>
          <a:sp3d/>
        </c:spPr>
      </c:pivotFmt>
      <c:pivotFmt>
        <c:idx val="152"/>
        <c:spPr>
          <a:solidFill>
            <a:schemeClr val="accent1"/>
          </a:solidFill>
          <a:ln>
            <a:noFill/>
          </a:ln>
          <a:effectLst/>
          <a:sp3d/>
        </c:spPr>
      </c:pivotFmt>
      <c:pivotFmt>
        <c:idx val="153"/>
        <c:spPr>
          <a:solidFill>
            <a:schemeClr val="accent1"/>
          </a:solidFill>
          <a:ln>
            <a:noFill/>
          </a:ln>
          <a:effectLst/>
          <a:sp3d/>
        </c:spPr>
      </c:pivotFmt>
      <c:pivotFmt>
        <c:idx val="154"/>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4.5692257217847754E-2"/>
          <c:w val="0.70193263800140171"/>
          <c:h val="0.68578922426363376"/>
        </c:manualLayout>
      </c:layout>
      <c:pie3DChart>
        <c:varyColors val="1"/>
        <c:ser>
          <c:idx val="0"/>
          <c:order val="0"/>
          <c:tx>
            <c:strRef>
              <c:f>Sheet2!$K$285</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EE1B-4E92-A7D7-99D86249A97E}"/>
              </c:ext>
            </c:extLst>
          </c:dPt>
          <c:dPt>
            <c:idx val="1"/>
            <c:bubble3D val="0"/>
            <c:spPr>
              <a:solidFill>
                <a:schemeClr val="accent2"/>
              </a:solidFill>
              <a:ln>
                <a:noFill/>
              </a:ln>
              <a:effectLst/>
              <a:sp3d/>
            </c:spPr>
            <c:extLst>
              <c:ext xmlns:c16="http://schemas.microsoft.com/office/drawing/2014/chart" uri="{C3380CC4-5D6E-409C-BE32-E72D297353CC}">
                <c16:uniqueId val="{00000003-A035-4793-AC36-2E671EB37AE3}"/>
              </c:ext>
            </c:extLst>
          </c:dPt>
          <c:dPt>
            <c:idx val="2"/>
            <c:bubble3D val="0"/>
            <c:spPr>
              <a:solidFill>
                <a:schemeClr val="accent3"/>
              </a:solidFill>
              <a:ln>
                <a:noFill/>
              </a:ln>
              <a:effectLst/>
              <a:sp3d/>
            </c:spPr>
            <c:extLst>
              <c:ext xmlns:c16="http://schemas.microsoft.com/office/drawing/2014/chart" uri="{C3380CC4-5D6E-409C-BE32-E72D297353CC}">
                <c16:uniqueId val="{00000005-A035-4793-AC36-2E671EB37AE3}"/>
              </c:ext>
            </c:extLst>
          </c:dPt>
          <c:dPt>
            <c:idx val="3"/>
            <c:bubble3D val="0"/>
            <c:spPr>
              <a:solidFill>
                <a:schemeClr val="accent4"/>
              </a:solidFill>
              <a:ln>
                <a:noFill/>
              </a:ln>
              <a:effectLst/>
              <a:sp3d/>
            </c:spPr>
            <c:extLst>
              <c:ext xmlns:c16="http://schemas.microsoft.com/office/drawing/2014/chart" uri="{C3380CC4-5D6E-409C-BE32-E72D297353CC}">
                <c16:uniqueId val="{00000007-A035-4793-AC36-2E671EB37AE3}"/>
              </c:ext>
            </c:extLst>
          </c:dPt>
          <c:dPt>
            <c:idx val="4"/>
            <c:bubble3D val="0"/>
            <c:spPr>
              <a:solidFill>
                <a:schemeClr val="accent5"/>
              </a:solidFill>
              <a:ln>
                <a:noFill/>
              </a:ln>
              <a:effectLst/>
              <a:sp3d/>
            </c:spPr>
            <c:extLst>
              <c:ext xmlns:c16="http://schemas.microsoft.com/office/drawing/2014/chart" uri="{C3380CC4-5D6E-409C-BE32-E72D297353CC}">
                <c16:uniqueId val="{00000009-A035-4793-AC36-2E671EB37AE3}"/>
              </c:ext>
            </c:extLst>
          </c:dPt>
          <c:dPt>
            <c:idx val="5"/>
            <c:bubble3D val="0"/>
            <c:spPr>
              <a:solidFill>
                <a:schemeClr val="accent6"/>
              </a:solidFill>
              <a:ln>
                <a:noFill/>
              </a:ln>
              <a:effectLst/>
              <a:sp3d/>
            </c:spPr>
            <c:extLst>
              <c:ext xmlns:c16="http://schemas.microsoft.com/office/drawing/2014/chart" uri="{C3380CC4-5D6E-409C-BE32-E72D297353CC}">
                <c16:uniqueId val="{0000000B-A035-4793-AC36-2E671EB37AE3}"/>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A035-4793-AC36-2E671EB37AE3}"/>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A035-4793-AC36-2E671EB37AE3}"/>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A035-4793-AC36-2E671EB37AE3}"/>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A035-4793-AC36-2E671EB37AE3}"/>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A035-4793-AC36-2E671EB37AE3}"/>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A035-4793-AC36-2E671EB37AE3}"/>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A035-4793-AC36-2E671EB37AE3}"/>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A035-4793-AC36-2E671EB37AE3}"/>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A035-4793-AC36-2E671EB37AE3}"/>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A035-4793-AC36-2E671EB37AE3}"/>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A035-4793-AC36-2E671EB37AE3}"/>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A035-4793-AC36-2E671EB37AE3}"/>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25-A035-4793-AC36-2E671EB37AE3}"/>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27-A035-4793-AC36-2E671EB37AE3}"/>
              </c:ext>
            </c:extLst>
          </c:dPt>
          <c:dPt>
            <c:idx val="20"/>
            <c:bubble3D val="0"/>
            <c:spPr>
              <a:solidFill>
                <a:schemeClr val="accent3">
                  <a:lumMod val="80000"/>
                </a:schemeClr>
              </a:solidFill>
              <a:ln>
                <a:noFill/>
              </a:ln>
              <a:effectLst/>
              <a:sp3d/>
            </c:spPr>
            <c:extLst>
              <c:ext xmlns:c16="http://schemas.microsoft.com/office/drawing/2014/chart" uri="{C3380CC4-5D6E-409C-BE32-E72D297353CC}">
                <c16:uniqueId val="{00000029-A035-4793-AC36-2E671EB37AE3}"/>
              </c:ext>
            </c:extLst>
          </c:dPt>
          <c:dPt>
            <c:idx val="21"/>
            <c:bubble3D val="0"/>
            <c:spPr>
              <a:solidFill>
                <a:schemeClr val="accent4">
                  <a:lumMod val="80000"/>
                </a:schemeClr>
              </a:solidFill>
              <a:ln>
                <a:noFill/>
              </a:ln>
              <a:effectLst/>
              <a:sp3d/>
            </c:spPr>
            <c:extLst>
              <c:ext xmlns:c16="http://schemas.microsoft.com/office/drawing/2014/chart" uri="{C3380CC4-5D6E-409C-BE32-E72D297353CC}">
                <c16:uniqueId val="{0000002B-A035-4793-AC36-2E671EB37AE3}"/>
              </c:ext>
            </c:extLst>
          </c:dPt>
          <c:dPt>
            <c:idx val="22"/>
            <c:bubble3D val="0"/>
            <c:spPr>
              <a:solidFill>
                <a:schemeClr val="accent5">
                  <a:lumMod val="80000"/>
                </a:schemeClr>
              </a:solidFill>
              <a:ln>
                <a:noFill/>
              </a:ln>
              <a:effectLst/>
              <a:sp3d/>
            </c:spPr>
            <c:extLst>
              <c:ext xmlns:c16="http://schemas.microsoft.com/office/drawing/2014/chart" uri="{C3380CC4-5D6E-409C-BE32-E72D297353CC}">
                <c16:uniqueId val="{0000002D-A035-4793-AC36-2E671EB37AE3}"/>
              </c:ext>
            </c:extLst>
          </c:dPt>
          <c:dPt>
            <c:idx val="23"/>
            <c:bubble3D val="0"/>
            <c:spPr>
              <a:solidFill>
                <a:schemeClr val="accent6">
                  <a:lumMod val="80000"/>
                </a:schemeClr>
              </a:solidFill>
              <a:ln>
                <a:noFill/>
              </a:ln>
              <a:effectLst/>
              <a:sp3d/>
            </c:spPr>
            <c:extLst>
              <c:ext xmlns:c16="http://schemas.microsoft.com/office/drawing/2014/chart" uri="{C3380CC4-5D6E-409C-BE32-E72D297353CC}">
                <c16:uniqueId val="{0000002F-A035-4793-AC36-2E671EB37AE3}"/>
              </c:ext>
            </c:extLst>
          </c:dPt>
          <c:dPt>
            <c:idx val="24"/>
            <c:bubble3D val="0"/>
            <c:spPr>
              <a:solidFill>
                <a:schemeClr val="accent1">
                  <a:lumMod val="60000"/>
                  <a:lumOff val="40000"/>
                </a:schemeClr>
              </a:solidFill>
              <a:ln>
                <a:noFill/>
              </a:ln>
              <a:effectLst/>
              <a:sp3d/>
            </c:spPr>
            <c:extLst>
              <c:ext xmlns:c16="http://schemas.microsoft.com/office/drawing/2014/chart" uri="{C3380CC4-5D6E-409C-BE32-E72D297353CC}">
                <c16:uniqueId val="{00000031-A035-4793-AC36-2E671EB37AE3}"/>
              </c:ext>
            </c:extLst>
          </c:dPt>
          <c:dPt>
            <c:idx val="25"/>
            <c:bubble3D val="0"/>
            <c:spPr>
              <a:solidFill>
                <a:schemeClr val="accent2">
                  <a:lumMod val="60000"/>
                  <a:lumOff val="40000"/>
                </a:schemeClr>
              </a:solidFill>
              <a:ln>
                <a:noFill/>
              </a:ln>
              <a:effectLst/>
              <a:sp3d/>
            </c:spPr>
            <c:extLst>
              <c:ext xmlns:c16="http://schemas.microsoft.com/office/drawing/2014/chart" uri="{C3380CC4-5D6E-409C-BE32-E72D297353CC}">
                <c16:uniqueId val="{00000033-A035-4793-AC36-2E671EB37AE3}"/>
              </c:ext>
            </c:extLst>
          </c:dPt>
          <c:dPt>
            <c:idx val="26"/>
            <c:bubble3D val="0"/>
            <c:spPr>
              <a:solidFill>
                <a:schemeClr val="accent3">
                  <a:lumMod val="60000"/>
                  <a:lumOff val="40000"/>
                </a:schemeClr>
              </a:solidFill>
              <a:ln>
                <a:noFill/>
              </a:ln>
              <a:effectLst/>
              <a:sp3d/>
            </c:spPr>
            <c:extLst>
              <c:ext xmlns:c16="http://schemas.microsoft.com/office/drawing/2014/chart" uri="{C3380CC4-5D6E-409C-BE32-E72D297353CC}">
                <c16:uniqueId val="{00000035-A035-4793-AC36-2E671EB37AE3}"/>
              </c:ext>
            </c:extLst>
          </c:dPt>
          <c:dPt>
            <c:idx val="27"/>
            <c:bubble3D val="0"/>
            <c:spPr>
              <a:solidFill>
                <a:schemeClr val="accent4">
                  <a:lumMod val="60000"/>
                  <a:lumOff val="40000"/>
                </a:schemeClr>
              </a:solidFill>
              <a:ln>
                <a:noFill/>
              </a:ln>
              <a:effectLst/>
              <a:sp3d/>
            </c:spPr>
            <c:extLst>
              <c:ext xmlns:c16="http://schemas.microsoft.com/office/drawing/2014/chart" uri="{C3380CC4-5D6E-409C-BE32-E72D297353CC}">
                <c16:uniqueId val="{00000037-A035-4793-AC36-2E671EB37AE3}"/>
              </c:ext>
            </c:extLst>
          </c:dPt>
          <c:dPt>
            <c:idx val="28"/>
            <c:bubble3D val="0"/>
            <c:spPr>
              <a:solidFill>
                <a:schemeClr val="accent5">
                  <a:lumMod val="60000"/>
                  <a:lumOff val="40000"/>
                </a:schemeClr>
              </a:solidFill>
              <a:ln>
                <a:noFill/>
              </a:ln>
              <a:effectLst/>
              <a:sp3d/>
            </c:spPr>
            <c:extLst>
              <c:ext xmlns:c16="http://schemas.microsoft.com/office/drawing/2014/chart" uri="{C3380CC4-5D6E-409C-BE32-E72D297353CC}">
                <c16:uniqueId val="{00000039-A035-4793-AC36-2E671EB37AE3}"/>
              </c:ext>
            </c:extLst>
          </c:dPt>
          <c:dPt>
            <c:idx val="29"/>
            <c:bubble3D val="0"/>
            <c:spPr>
              <a:solidFill>
                <a:schemeClr val="accent6">
                  <a:lumMod val="60000"/>
                  <a:lumOff val="40000"/>
                </a:schemeClr>
              </a:solidFill>
              <a:ln>
                <a:noFill/>
              </a:ln>
              <a:effectLst/>
              <a:sp3d/>
            </c:spPr>
            <c:extLst>
              <c:ext xmlns:c16="http://schemas.microsoft.com/office/drawing/2014/chart" uri="{C3380CC4-5D6E-409C-BE32-E72D297353CC}">
                <c16:uniqueId val="{0000003B-A035-4793-AC36-2E671EB37AE3}"/>
              </c:ext>
            </c:extLst>
          </c:dPt>
          <c:dPt>
            <c:idx val="30"/>
            <c:bubble3D val="0"/>
            <c:spPr>
              <a:solidFill>
                <a:schemeClr val="accent1">
                  <a:lumMod val="50000"/>
                </a:schemeClr>
              </a:solidFill>
              <a:ln>
                <a:noFill/>
              </a:ln>
              <a:effectLst/>
              <a:sp3d/>
            </c:spPr>
            <c:extLst>
              <c:ext xmlns:c16="http://schemas.microsoft.com/office/drawing/2014/chart" uri="{C3380CC4-5D6E-409C-BE32-E72D297353CC}">
                <c16:uniqueId val="{0000003D-A035-4793-AC36-2E671EB37AE3}"/>
              </c:ext>
            </c:extLst>
          </c:dPt>
          <c:dPt>
            <c:idx val="31"/>
            <c:bubble3D val="0"/>
            <c:spPr>
              <a:solidFill>
                <a:schemeClr val="accent2">
                  <a:lumMod val="50000"/>
                </a:schemeClr>
              </a:solidFill>
              <a:ln>
                <a:noFill/>
              </a:ln>
              <a:effectLst/>
              <a:sp3d/>
            </c:spPr>
            <c:extLst>
              <c:ext xmlns:c16="http://schemas.microsoft.com/office/drawing/2014/chart" uri="{C3380CC4-5D6E-409C-BE32-E72D297353CC}">
                <c16:uniqueId val="{0000003F-A035-4793-AC36-2E671EB37AE3}"/>
              </c:ext>
            </c:extLst>
          </c:dPt>
          <c:dPt>
            <c:idx val="32"/>
            <c:bubble3D val="0"/>
            <c:spPr>
              <a:solidFill>
                <a:schemeClr val="accent3">
                  <a:lumMod val="50000"/>
                </a:schemeClr>
              </a:solidFill>
              <a:ln>
                <a:noFill/>
              </a:ln>
              <a:effectLst/>
              <a:sp3d/>
            </c:spPr>
            <c:extLst>
              <c:ext xmlns:c16="http://schemas.microsoft.com/office/drawing/2014/chart" uri="{C3380CC4-5D6E-409C-BE32-E72D297353CC}">
                <c16:uniqueId val="{00000041-A035-4793-AC36-2E671EB37AE3}"/>
              </c:ext>
            </c:extLst>
          </c:dPt>
          <c:dPt>
            <c:idx val="33"/>
            <c:bubble3D val="0"/>
            <c:spPr>
              <a:solidFill>
                <a:schemeClr val="accent4">
                  <a:lumMod val="50000"/>
                </a:schemeClr>
              </a:solidFill>
              <a:ln>
                <a:noFill/>
              </a:ln>
              <a:effectLst/>
              <a:sp3d/>
            </c:spPr>
            <c:extLst>
              <c:ext xmlns:c16="http://schemas.microsoft.com/office/drawing/2014/chart" uri="{C3380CC4-5D6E-409C-BE32-E72D297353CC}">
                <c16:uniqueId val="{00000043-A035-4793-AC36-2E671EB37AE3}"/>
              </c:ext>
            </c:extLst>
          </c:dPt>
          <c:dPt>
            <c:idx val="34"/>
            <c:bubble3D val="0"/>
            <c:spPr>
              <a:solidFill>
                <a:schemeClr val="accent5">
                  <a:lumMod val="50000"/>
                </a:schemeClr>
              </a:solidFill>
              <a:ln>
                <a:noFill/>
              </a:ln>
              <a:effectLst/>
              <a:sp3d/>
            </c:spPr>
            <c:extLst>
              <c:ext xmlns:c16="http://schemas.microsoft.com/office/drawing/2014/chart" uri="{C3380CC4-5D6E-409C-BE32-E72D297353CC}">
                <c16:uniqueId val="{00000045-A035-4793-AC36-2E671EB37AE3}"/>
              </c:ext>
            </c:extLst>
          </c:dPt>
          <c:dPt>
            <c:idx val="35"/>
            <c:bubble3D val="0"/>
            <c:spPr>
              <a:solidFill>
                <a:schemeClr val="accent6">
                  <a:lumMod val="50000"/>
                </a:schemeClr>
              </a:solidFill>
              <a:ln>
                <a:noFill/>
              </a:ln>
              <a:effectLst/>
              <a:sp3d/>
            </c:spPr>
            <c:extLst>
              <c:ext xmlns:c16="http://schemas.microsoft.com/office/drawing/2014/chart" uri="{C3380CC4-5D6E-409C-BE32-E72D297353CC}">
                <c16:uniqueId val="{00000047-A035-4793-AC36-2E671EB37AE3}"/>
              </c:ext>
            </c:extLst>
          </c:dPt>
          <c:dPt>
            <c:idx val="36"/>
            <c:bubble3D val="0"/>
            <c:spPr>
              <a:solidFill>
                <a:schemeClr val="accent1">
                  <a:lumMod val="70000"/>
                  <a:lumOff val="30000"/>
                </a:schemeClr>
              </a:solidFill>
              <a:ln>
                <a:noFill/>
              </a:ln>
              <a:effectLst/>
              <a:sp3d/>
            </c:spPr>
            <c:extLst>
              <c:ext xmlns:c16="http://schemas.microsoft.com/office/drawing/2014/chart" uri="{C3380CC4-5D6E-409C-BE32-E72D297353CC}">
                <c16:uniqueId val="{00000049-A035-4793-AC36-2E671EB37AE3}"/>
              </c:ext>
            </c:extLst>
          </c:dPt>
          <c:dPt>
            <c:idx val="37"/>
            <c:bubble3D val="0"/>
            <c:spPr>
              <a:solidFill>
                <a:schemeClr val="accent2">
                  <a:lumMod val="70000"/>
                  <a:lumOff val="30000"/>
                </a:schemeClr>
              </a:solidFill>
              <a:ln>
                <a:noFill/>
              </a:ln>
              <a:effectLst/>
              <a:sp3d/>
            </c:spPr>
            <c:extLst>
              <c:ext xmlns:c16="http://schemas.microsoft.com/office/drawing/2014/chart" uri="{C3380CC4-5D6E-409C-BE32-E72D297353CC}">
                <c16:uniqueId val="{0000004B-A035-4793-AC36-2E671EB37AE3}"/>
              </c:ext>
            </c:extLst>
          </c:dPt>
          <c:dPt>
            <c:idx val="38"/>
            <c:bubble3D val="0"/>
            <c:spPr>
              <a:solidFill>
                <a:schemeClr val="accent3">
                  <a:lumMod val="70000"/>
                  <a:lumOff val="30000"/>
                </a:schemeClr>
              </a:solidFill>
              <a:ln>
                <a:noFill/>
              </a:ln>
              <a:effectLst/>
              <a:sp3d/>
            </c:spPr>
            <c:extLst>
              <c:ext xmlns:c16="http://schemas.microsoft.com/office/drawing/2014/chart" uri="{C3380CC4-5D6E-409C-BE32-E72D297353CC}">
                <c16:uniqueId val="{0000004D-A035-4793-AC36-2E671EB37AE3}"/>
              </c:ext>
            </c:extLst>
          </c:dPt>
          <c:dPt>
            <c:idx val="39"/>
            <c:bubble3D val="0"/>
            <c:spPr>
              <a:solidFill>
                <a:schemeClr val="accent4">
                  <a:lumMod val="70000"/>
                  <a:lumOff val="30000"/>
                </a:schemeClr>
              </a:solidFill>
              <a:ln>
                <a:noFill/>
              </a:ln>
              <a:effectLst/>
              <a:sp3d/>
            </c:spPr>
            <c:extLst>
              <c:ext xmlns:c16="http://schemas.microsoft.com/office/drawing/2014/chart" uri="{C3380CC4-5D6E-409C-BE32-E72D297353CC}">
                <c16:uniqueId val="{0000004F-A035-4793-AC36-2E671EB37AE3}"/>
              </c:ext>
            </c:extLst>
          </c:dPt>
          <c:dPt>
            <c:idx val="40"/>
            <c:bubble3D val="0"/>
            <c:spPr>
              <a:solidFill>
                <a:schemeClr val="accent5">
                  <a:lumMod val="70000"/>
                  <a:lumOff val="30000"/>
                </a:schemeClr>
              </a:solidFill>
              <a:ln>
                <a:noFill/>
              </a:ln>
              <a:effectLst/>
              <a:sp3d/>
            </c:spPr>
            <c:extLst>
              <c:ext xmlns:c16="http://schemas.microsoft.com/office/drawing/2014/chart" uri="{C3380CC4-5D6E-409C-BE32-E72D297353CC}">
                <c16:uniqueId val="{00000051-A035-4793-AC36-2E671EB37AE3}"/>
              </c:ext>
            </c:extLst>
          </c:dPt>
          <c:dPt>
            <c:idx val="41"/>
            <c:bubble3D val="0"/>
            <c:spPr>
              <a:solidFill>
                <a:schemeClr val="accent6">
                  <a:lumMod val="70000"/>
                  <a:lumOff val="30000"/>
                </a:schemeClr>
              </a:solidFill>
              <a:ln>
                <a:noFill/>
              </a:ln>
              <a:effectLst/>
              <a:sp3d/>
            </c:spPr>
            <c:extLst>
              <c:ext xmlns:c16="http://schemas.microsoft.com/office/drawing/2014/chart" uri="{C3380CC4-5D6E-409C-BE32-E72D297353CC}">
                <c16:uniqueId val="{00000053-A035-4793-AC36-2E671EB37AE3}"/>
              </c:ext>
            </c:extLst>
          </c:dPt>
          <c:dPt>
            <c:idx val="42"/>
            <c:bubble3D val="0"/>
            <c:spPr>
              <a:solidFill>
                <a:schemeClr val="accent1">
                  <a:lumMod val="70000"/>
                </a:schemeClr>
              </a:solidFill>
              <a:ln>
                <a:noFill/>
              </a:ln>
              <a:effectLst/>
              <a:sp3d/>
            </c:spPr>
            <c:extLst>
              <c:ext xmlns:c16="http://schemas.microsoft.com/office/drawing/2014/chart" uri="{C3380CC4-5D6E-409C-BE32-E72D297353CC}">
                <c16:uniqueId val="{00000055-A035-4793-AC36-2E671EB37AE3}"/>
              </c:ext>
            </c:extLst>
          </c:dPt>
          <c:dPt>
            <c:idx val="43"/>
            <c:bubble3D val="0"/>
            <c:spPr>
              <a:solidFill>
                <a:schemeClr val="accent2">
                  <a:lumMod val="70000"/>
                </a:schemeClr>
              </a:solidFill>
              <a:ln>
                <a:noFill/>
              </a:ln>
              <a:effectLst/>
              <a:sp3d/>
            </c:spPr>
            <c:extLst>
              <c:ext xmlns:c16="http://schemas.microsoft.com/office/drawing/2014/chart" uri="{C3380CC4-5D6E-409C-BE32-E72D297353CC}">
                <c16:uniqueId val="{00000057-A035-4793-AC36-2E671EB37AE3}"/>
              </c:ext>
            </c:extLst>
          </c:dPt>
          <c:dPt>
            <c:idx val="44"/>
            <c:bubble3D val="0"/>
            <c:spPr>
              <a:solidFill>
                <a:schemeClr val="accent3">
                  <a:lumMod val="70000"/>
                </a:schemeClr>
              </a:solidFill>
              <a:ln>
                <a:noFill/>
              </a:ln>
              <a:effectLst/>
              <a:sp3d/>
            </c:spPr>
            <c:extLst>
              <c:ext xmlns:c16="http://schemas.microsoft.com/office/drawing/2014/chart" uri="{C3380CC4-5D6E-409C-BE32-E72D297353CC}">
                <c16:uniqueId val="{00000059-A035-4793-AC36-2E671EB37AE3}"/>
              </c:ext>
            </c:extLst>
          </c:dPt>
          <c:dPt>
            <c:idx val="45"/>
            <c:bubble3D val="0"/>
            <c:spPr>
              <a:solidFill>
                <a:schemeClr val="accent4">
                  <a:lumMod val="70000"/>
                </a:schemeClr>
              </a:solidFill>
              <a:ln>
                <a:noFill/>
              </a:ln>
              <a:effectLst/>
              <a:sp3d/>
            </c:spPr>
            <c:extLst>
              <c:ext xmlns:c16="http://schemas.microsoft.com/office/drawing/2014/chart" uri="{C3380CC4-5D6E-409C-BE32-E72D297353CC}">
                <c16:uniqueId val="{0000005B-A035-4793-AC36-2E671EB37AE3}"/>
              </c:ext>
            </c:extLst>
          </c:dPt>
          <c:dPt>
            <c:idx val="46"/>
            <c:bubble3D val="0"/>
            <c:spPr>
              <a:solidFill>
                <a:schemeClr val="accent5">
                  <a:lumMod val="70000"/>
                </a:schemeClr>
              </a:solidFill>
              <a:ln>
                <a:noFill/>
              </a:ln>
              <a:effectLst/>
              <a:sp3d/>
            </c:spPr>
            <c:extLst>
              <c:ext xmlns:c16="http://schemas.microsoft.com/office/drawing/2014/chart" uri="{C3380CC4-5D6E-409C-BE32-E72D297353CC}">
                <c16:uniqueId val="{0000005D-A035-4793-AC36-2E671EB37AE3}"/>
              </c:ext>
            </c:extLst>
          </c:dPt>
          <c:dPt>
            <c:idx val="47"/>
            <c:bubble3D val="0"/>
            <c:spPr>
              <a:solidFill>
                <a:schemeClr val="accent6">
                  <a:lumMod val="70000"/>
                </a:schemeClr>
              </a:solidFill>
              <a:ln>
                <a:noFill/>
              </a:ln>
              <a:effectLst/>
              <a:sp3d/>
            </c:spPr>
            <c:extLst>
              <c:ext xmlns:c16="http://schemas.microsoft.com/office/drawing/2014/chart" uri="{C3380CC4-5D6E-409C-BE32-E72D297353CC}">
                <c16:uniqueId val="{0000005F-A035-4793-AC36-2E671EB37AE3}"/>
              </c:ext>
            </c:extLst>
          </c:dPt>
          <c:dPt>
            <c:idx val="48"/>
            <c:bubble3D val="0"/>
            <c:spPr>
              <a:solidFill>
                <a:schemeClr val="accent1">
                  <a:lumMod val="50000"/>
                  <a:lumOff val="50000"/>
                </a:schemeClr>
              </a:solidFill>
              <a:ln>
                <a:noFill/>
              </a:ln>
              <a:effectLst/>
              <a:sp3d/>
            </c:spPr>
            <c:extLst>
              <c:ext xmlns:c16="http://schemas.microsoft.com/office/drawing/2014/chart" uri="{C3380CC4-5D6E-409C-BE32-E72D297353CC}">
                <c16:uniqueId val="{00000061-A035-4793-AC36-2E671EB37AE3}"/>
              </c:ext>
            </c:extLst>
          </c:dPt>
          <c:dPt>
            <c:idx val="49"/>
            <c:bubble3D val="0"/>
            <c:spPr>
              <a:solidFill>
                <a:schemeClr val="accent2">
                  <a:lumMod val="50000"/>
                  <a:lumOff val="50000"/>
                </a:schemeClr>
              </a:solidFill>
              <a:ln>
                <a:noFill/>
              </a:ln>
              <a:effectLst/>
              <a:sp3d/>
            </c:spPr>
            <c:extLst>
              <c:ext xmlns:c16="http://schemas.microsoft.com/office/drawing/2014/chart" uri="{C3380CC4-5D6E-409C-BE32-E72D297353CC}">
                <c16:uniqueId val="{00000063-A035-4793-AC36-2E671EB37AE3}"/>
              </c:ext>
            </c:extLst>
          </c:dPt>
          <c:dPt>
            <c:idx val="50"/>
            <c:bubble3D val="0"/>
            <c:spPr>
              <a:solidFill>
                <a:schemeClr val="accent3">
                  <a:lumMod val="50000"/>
                  <a:lumOff val="50000"/>
                </a:schemeClr>
              </a:solidFill>
              <a:ln>
                <a:noFill/>
              </a:ln>
              <a:effectLst/>
              <a:sp3d/>
            </c:spPr>
            <c:extLst>
              <c:ext xmlns:c16="http://schemas.microsoft.com/office/drawing/2014/chart" uri="{C3380CC4-5D6E-409C-BE32-E72D297353CC}">
                <c16:uniqueId val="{00000065-A035-4793-AC36-2E671EB37AE3}"/>
              </c:ext>
            </c:extLst>
          </c:dPt>
          <c:dPt>
            <c:idx val="51"/>
            <c:bubble3D val="0"/>
            <c:spPr>
              <a:solidFill>
                <a:schemeClr val="accent4">
                  <a:lumMod val="50000"/>
                  <a:lumOff val="50000"/>
                </a:schemeClr>
              </a:solidFill>
              <a:ln>
                <a:noFill/>
              </a:ln>
              <a:effectLst/>
              <a:sp3d/>
            </c:spPr>
            <c:extLst>
              <c:ext xmlns:c16="http://schemas.microsoft.com/office/drawing/2014/chart" uri="{C3380CC4-5D6E-409C-BE32-E72D297353CC}">
                <c16:uniqueId val="{00000067-A035-4793-AC36-2E671EB37AE3}"/>
              </c:ext>
            </c:extLst>
          </c:dPt>
          <c:dPt>
            <c:idx val="52"/>
            <c:bubble3D val="0"/>
            <c:spPr>
              <a:solidFill>
                <a:schemeClr val="accent5">
                  <a:lumMod val="50000"/>
                  <a:lumOff val="50000"/>
                </a:schemeClr>
              </a:solidFill>
              <a:ln>
                <a:noFill/>
              </a:ln>
              <a:effectLst/>
              <a:sp3d/>
            </c:spPr>
            <c:extLst>
              <c:ext xmlns:c16="http://schemas.microsoft.com/office/drawing/2014/chart" uri="{C3380CC4-5D6E-409C-BE32-E72D297353CC}">
                <c16:uniqueId val="{00000069-A035-4793-AC36-2E671EB37AE3}"/>
              </c:ext>
            </c:extLst>
          </c:dPt>
          <c:dPt>
            <c:idx val="53"/>
            <c:bubble3D val="0"/>
            <c:spPr>
              <a:solidFill>
                <a:schemeClr val="accent6">
                  <a:lumMod val="50000"/>
                  <a:lumOff val="50000"/>
                </a:schemeClr>
              </a:solidFill>
              <a:ln>
                <a:noFill/>
              </a:ln>
              <a:effectLst/>
              <a:sp3d/>
            </c:spPr>
            <c:extLst>
              <c:ext xmlns:c16="http://schemas.microsoft.com/office/drawing/2014/chart" uri="{C3380CC4-5D6E-409C-BE32-E72D297353CC}">
                <c16:uniqueId val="{0000006B-A035-4793-AC36-2E671EB37AE3}"/>
              </c:ext>
            </c:extLst>
          </c:dPt>
          <c:dPt>
            <c:idx val="54"/>
            <c:bubble3D val="0"/>
            <c:spPr>
              <a:solidFill>
                <a:schemeClr val="accent1"/>
              </a:solidFill>
              <a:ln>
                <a:noFill/>
              </a:ln>
              <a:effectLst/>
              <a:sp3d/>
            </c:spPr>
            <c:extLst>
              <c:ext xmlns:c16="http://schemas.microsoft.com/office/drawing/2014/chart" uri="{C3380CC4-5D6E-409C-BE32-E72D297353CC}">
                <c16:uniqueId val="{0000006D-A035-4793-AC36-2E671EB37AE3}"/>
              </c:ext>
            </c:extLst>
          </c:dPt>
          <c:dPt>
            <c:idx val="55"/>
            <c:bubble3D val="0"/>
            <c:spPr>
              <a:solidFill>
                <a:schemeClr val="accent2"/>
              </a:solidFill>
              <a:ln>
                <a:noFill/>
              </a:ln>
              <a:effectLst/>
              <a:sp3d/>
            </c:spPr>
            <c:extLst>
              <c:ext xmlns:c16="http://schemas.microsoft.com/office/drawing/2014/chart" uri="{C3380CC4-5D6E-409C-BE32-E72D297353CC}">
                <c16:uniqueId val="{0000006F-A035-4793-AC36-2E671EB37AE3}"/>
              </c:ext>
            </c:extLst>
          </c:dPt>
          <c:dPt>
            <c:idx val="56"/>
            <c:bubble3D val="0"/>
            <c:spPr>
              <a:solidFill>
                <a:schemeClr val="accent3"/>
              </a:solidFill>
              <a:ln>
                <a:noFill/>
              </a:ln>
              <a:effectLst/>
              <a:sp3d/>
            </c:spPr>
            <c:extLst>
              <c:ext xmlns:c16="http://schemas.microsoft.com/office/drawing/2014/chart" uri="{C3380CC4-5D6E-409C-BE32-E72D297353CC}">
                <c16:uniqueId val="{00000071-A035-4793-AC36-2E671EB37AE3}"/>
              </c:ext>
            </c:extLst>
          </c:dPt>
          <c:dPt>
            <c:idx val="57"/>
            <c:bubble3D val="0"/>
            <c:spPr>
              <a:solidFill>
                <a:schemeClr val="accent4"/>
              </a:solidFill>
              <a:ln>
                <a:noFill/>
              </a:ln>
              <a:effectLst/>
              <a:sp3d/>
            </c:spPr>
            <c:extLst>
              <c:ext xmlns:c16="http://schemas.microsoft.com/office/drawing/2014/chart" uri="{C3380CC4-5D6E-409C-BE32-E72D297353CC}">
                <c16:uniqueId val="{00000073-A035-4793-AC36-2E671EB37AE3}"/>
              </c:ext>
            </c:extLst>
          </c:dPt>
          <c:dPt>
            <c:idx val="58"/>
            <c:bubble3D val="0"/>
            <c:spPr>
              <a:solidFill>
                <a:schemeClr val="accent5"/>
              </a:solidFill>
              <a:ln>
                <a:noFill/>
              </a:ln>
              <a:effectLst/>
              <a:sp3d/>
            </c:spPr>
            <c:extLst>
              <c:ext xmlns:c16="http://schemas.microsoft.com/office/drawing/2014/chart" uri="{C3380CC4-5D6E-409C-BE32-E72D297353CC}">
                <c16:uniqueId val="{00000075-A035-4793-AC36-2E671EB37AE3}"/>
              </c:ext>
            </c:extLst>
          </c:dPt>
          <c:dPt>
            <c:idx val="59"/>
            <c:bubble3D val="0"/>
            <c:spPr>
              <a:solidFill>
                <a:schemeClr val="accent6"/>
              </a:solidFill>
              <a:ln>
                <a:noFill/>
              </a:ln>
              <a:effectLst/>
              <a:sp3d/>
            </c:spPr>
            <c:extLst>
              <c:ext xmlns:c16="http://schemas.microsoft.com/office/drawing/2014/chart" uri="{C3380CC4-5D6E-409C-BE32-E72D297353CC}">
                <c16:uniqueId val="{00000077-A035-4793-AC36-2E671EB37AE3}"/>
              </c:ext>
            </c:extLst>
          </c:dPt>
          <c:dPt>
            <c:idx val="60"/>
            <c:bubble3D val="0"/>
            <c:spPr>
              <a:solidFill>
                <a:schemeClr val="accent1">
                  <a:lumMod val="60000"/>
                </a:schemeClr>
              </a:solidFill>
              <a:ln>
                <a:noFill/>
              </a:ln>
              <a:effectLst/>
              <a:sp3d/>
            </c:spPr>
            <c:extLst>
              <c:ext xmlns:c16="http://schemas.microsoft.com/office/drawing/2014/chart" uri="{C3380CC4-5D6E-409C-BE32-E72D297353CC}">
                <c16:uniqueId val="{00000079-A035-4793-AC36-2E671EB37AE3}"/>
              </c:ext>
            </c:extLst>
          </c:dPt>
          <c:dPt>
            <c:idx val="61"/>
            <c:bubble3D val="0"/>
            <c:spPr>
              <a:solidFill>
                <a:schemeClr val="accent2">
                  <a:lumMod val="60000"/>
                </a:schemeClr>
              </a:solidFill>
              <a:ln>
                <a:noFill/>
              </a:ln>
              <a:effectLst/>
              <a:sp3d/>
            </c:spPr>
            <c:extLst>
              <c:ext xmlns:c16="http://schemas.microsoft.com/office/drawing/2014/chart" uri="{C3380CC4-5D6E-409C-BE32-E72D297353CC}">
                <c16:uniqueId val="{0000007B-A035-4793-AC36-2E671EB37AE3}"/>
              </c:ext>
            </c:extLst>
          </c:dPt>
          <c:dPt>
            <c:idx val="62"/>
            <c:bubble3D val="0"/>
            <c:spPr>
              <a:solidFill>
                <a:schemeClr val="accent3">
                  <a:lumMod val="60000"/>
                </a:schemeClr>
              </a:solidFill>
              <a:ln>
                <a:noFill/>
              </a:ln>
              <a:effectLst/>
              <a:sp3d/>
            </c:spPr>
            <c:extLst>
              <c:ext xmlns:c16="http://schemas.microsoft.com/office/drawing/2014/chart" uri="{C3380CC4-5D6E-409C-BE32-E72D297353CC}">
                <c16:uniqueId val="{0000007D-A035-4793-AC36-2E671EB37AE3}"/>
              </c:ext>
            </c:extLst>
          </c:dPt>
          <c:dPt>
            <c:idx val="63"/>
            <c:bubble3D val="0"/>
            <c:spPr>
              <a:solidFill>
                <a:schemeClr val="accent4">
                  <a:lumMod val="60000"/>
                </a:schemeClr>
              </a:solidFill>
              <a:ln>
                <a:noFill/>
              </a:ln>
              <a:effectLst/>
              <a:sp3d/>
            </c:spPr>
            <c:extLst>
              <c:ext xmlns:c16="http://schemas.microsoft.com/office/drawing/2014/chart" uri="{C3380CC4-5D6E-409C-BE32-E72D297353CC}">
                <c16:uniqueId val="{0000007F-A035-4793-AC36-2E671EB37AE3}"/>
              </c:ext>
            </c:extLst>
          </c:dPt>
          <c:dPt>
            <c:idx val="64"/>
            <c:bubble3D val="0"/>
            <c:spPr>
              <a:solidFill>
                <a:schemeClr val="accent5">
                  <a:lumMod val="60000"/>
                </a:schemeClr>
              </a:solidFill>
              <a:ln>
                <a:noFill/>
              </a:ln>
              <a:effectLst/>
              <a:sp3d/>
            </c:spPr>
            <c:extLst>
              <c:ext xmlns:c16="http://schemas.microsoft.com/office/drawing/2014/chart" uri="{C3380CC4-5D6E-409C-BE32-E72D297353CC}">
                <c16:uniqueId val="{00000081-A035-4793-AC36-2E671EB37AE3}"/>
              </c:ext>
            </c:extLst>
          </c:dPt>
          <c:dPt>
            <c:idx val="65"/>
            <c:bubble3D val="0"/>
            <c:spPr>
              <a:solidFill>
                <a:schemeClr val="accent6">
                  <a:lumMod val="60000"/>
                </a:schemeClr>
              </a:solidFill>
              <a:ln>
                <a:noFill/>
              </a:ln>
              <a:effectLst/>
              <a:sp3d/>
            </c:spPr>
            <c:extLst>
              <c:ext xmlns:c16="http://schemas.microsoft.com/office/drawing/2014/chart" uri="{C3380CC4-5D6E-409C-BE32-E72D297353CC}">
                <c16:uniqueId val="{00000083-A035-4793-AC36-2E671EB37AE3}"/>
              </c:ext>
            </c:extLst>
          </c:dPt>
          <c:dPt>
            <c:idx val="66"/>
            <c:bubble3D val="0"/>
            <c:spPr>
              <a:solidFill>
                <a:schemeClr val="accent1">
                  <a:lumMod val="80000"/>
                  <a:lumOff val="20000"/>
                </a:schemeClr>
              </a:solidFill>
              <a:ln>
                <a:noFill/>
              </a:ln>
              <a:effectLst/>
              <a:sp3d/>
            </c:spPr>
            <c:extLst>
              <c:ext xmlns:c16="http://schemas.microsoft.com/office/drawing/2014/chart" uri="{C3380CC4-5D6E-409C-BE32-E72D297353CC}">
                <c16:uniqueId val="{00000085-A035-4793-AC36-2E671EB37AE3}"/>
              </c:ext>
            </c:extLst>
          </c:dPt>
          <c:dPt>
            <c:idx val="67"/>
            <c:bubble3D val="0"/>
            <c:spPr>
              <a:solidFill>
                <a:schemeClr val="accent2">
                  <a:lumMod val="80000"/>
                  <a:lumOff val="20000"/>
                </a:schemeClr>
              </a:solidFill>
              <a:ln>
                <a:noFill/>
              </a:ln>
              <a:effectLst/>
              <a:sp3d/>
            </c:spPr>
            <c:extLst>
              <c:ext xmlns:c16="http://schemas.microsoft.com/office/drawing/2014/chart" uri="{C3380CC4-5D6E-409C-BE32-E72D297353CC}">
                <c16:uniqueId val="{00000087-A035-4793-AC36-2E671EB37AE3}"/>
              </c:ext>
            </c:extLst>
          </c:dPt>
          <c:dPt>
            <c:idx val="68"/>
            <c:bubble3D val="0"/>
            <c:spPr>
              <a:solidFill>
                <a:schemeClr val="accent3">
                  <a:lumMod val="80000"/>
                  <a:lumOff val="20000"/>
                </a:schemeClr>
              </a:solidFill>
              <a:ln>
                <a:noFill/>
              </a:ln>
              <a:effectLst/>
              <a:sp3d/>
            </c:spPr>
            <c:extLst>
              <c:ext xmlns:c16="http://schemas.microsoft.com/office/drawing/2014/chart" uri="{C3380CC4-5D6E-409C-BE32-E72D297353CC}">
                <c16:uniqueId val="{00000089-A035-4793-AC36-2E671EB37AE3}"/>
              </c:ext>
            </c:extLst>
          </c:dPt>
          <c:dPt>
            <c:idx val="69"/>
            <c:bubble3D val="0"/>
            <c:spPr>
              <a:solidFill>
                <a:schemeClr val="accent4">
                  <a:lumMod val="80000"/>
                  <a:lumOff val="20000"/>
                </a:schemeClr>
              </a:solidFill>
              <a:ln>
                <a:noFill/>
              </a:ln>
              <a:effectLst/>
              <a:sp3d/>
            </c:spPr>
            <c:extLst>
              <c:ext xmlns:c16="http://schemas.microsoft.com/office/drawing/2014/chart" uri="{C3380CC4-5D6E-409C-BE32-E72D297353CC}">
                <c16:uniqueId val="{0000008B-A035-4793-AC36-2E671EB37AE3}"/>
              </c:ext>
            </c:extLst>
          </c:dPt>
          <c:dPt>
            <c:idx val="70"/>
            <c:bubble3D val="0"/>
            <c:spPr>
              <a:solidFill>
                <a:schemeClr val="accent5">
                  <a:lumMod val="80000"/>
                  <a:lumOff val="20000"/>
                </a:schemeClr>
              </a:solidFill>
              <a:ln>
                <a:noFill/>
              </a:ln>
              <a:effectLst/>
              <a:sp3d/>
            </c:spPr>
            <c:extLst>
              <c:ext xmlns:c16="http://schemas.microsoft.com/office/drawing/2014/chart" uri="{C3380CC4-5D6E-409C-BE32-E72D297353CC}">
                <c16:uniqueId val="{0000008D-A035-4793-AC36-2E671EB37AE3}"/>
              </c:ext>
            </c:extLst>
          </c:dPt>
          <c:dPt>
            <c:idx val="71"/>
            <c:bubble3D val="0"/>
            <c:spPr>
              <a:solidFill>
                <a:schemeClr val="accent6">
                  <a:lumMod val="80000"/>
                  <a:lumOff val="20000"/>
                </a:schemeClr>
              </a:solidFill>
              <a:ln>
                <a:noFill/>
              </a:ln>
              <a:effectLst/>
              <a:sp3d/>
            </c:spPr>
            <c:extLst>
              <c:ext xmlns:c16="http://schemas.microsoft.com/office/drawing/2014/chart" uri="{C3380CC4-5D6E-409C-BE32-E72D297353CC}">
                <c16:uniqueId val="{0000008F-A035-4793-AC36-2E671EB37AE3}"/>
              </c:ext>
            </c:extLst>
          </c:dPt>
          <c:dPt>
            <c:idx val="72"/>
            <c:bubble3D val="0"/>
            <c:spPr>
              <a:solidFill>
                <a:schemeClr val="accent1">
                  <a:lumMod val="80000"/>
                </a:schemeClr>
              </a:solidFill>
              <a:ln>
                <a:noFill/>
              </a:ln>
              <a:effectLst/>
              <a:sp3d/>
            </c:spPr>
            <c:extLst>
              <c:ext xmlns:c16="http://schemas.microsoft.com/office/drawing/2014/chart" uri="{C3380CC4-5D6E-409C-BE32-E72D297353CC}">
                <c16:uniqueId val="{00000091-A035-4793-AC36-2E671EB37AE3}"/>
              </c:ext>
            </c:extLst>
          </c:dPt>
          <c:dPt>
            <c:idx val="73"/>
            <c:bubble3D val="0"/>
            <c:spPr>
              <a:solidFill>
                <a:schemeClr val="accent2">
                  <a:lumMod val="80000"/>
                </a:schemeClr>
              </a:solidFill>
              <a:ln>
                <a:noFill/>
              </a:ln>
              <a:effectLst/>
              <a:sp3d/>
            </c:spPr>
            <c:extLst>
              <c:ext xmlns:c16="http://schemas.microsoft.com/office/drawing/2014/chart" uri="{C3380CC4-5D6E-409C-BE32-E72D297353CC}">
                <c16:uniqueId val="{00000093-A035-4793-AC36-2E671EB37AE3}"/>
              </c:ext>
            </c:extLst>
          </c:dPt>
          <c:dPt>
            <c:idx val="74"/>
            <c:bubble3D val="0"/>
            <c:spPr>
              <a:solidFill>
                <a:schemeClr val="accent3">
                  <a:lumMod val="80000"/>
                </a:schemeClr>
              </a:solidFill>
              <a:ln>
                <a:noFill/>
              </a:ln>
              <a:effectLst/>
              <a:sp3d/>
            </c:spPr>
            <c:extLst>
              <c:ext xmlns:c16="http://schemas.microsoft.com/office/drawing/2014/chart" uri="{C3380CC4-5D6E-409C-BE32-E72D297353CC}">
                <c16:uniqueId val="{00000095-A035-4793-AC36-2E671EB37AE3}"/>
              </c:ext>
            </c:extLst>
          </c:dPt>
          <c:dPt>
            <c:idx val="75"/>
            <c:bubble3D val="0"/>
            <c:spPr>
              <a:solidFill>
                <a:schemeClr val="accent4">
                  <a:lumMod val="80000"/>
                </a:schemeClr>
              </a:solidFill>
              <a:ln>
                <a:noFill/>
              </a:ln>
              <a:effectLst/>
              <a:sp3d/>
            </c:spPr>
            <c:extLst>
              <c:ext xmlns:c16="http://schemas.microsoft.com/office/drawing/2014/chart" uri="{C3380CC4-5D6E-409C-BE32-E72D297353CC}">
                <c16:uniqueId val="{00000097-A035-4793-AC36-2E671EB37AE3}"/>
              </c:ext>
            </c:extLst>
          </c:dPt>
          <c:dPt>
            <c:idx val="76"/>
            <c:bubble3D val="0"/>
            <c:spPr>
              <a:solidFill>
                <a:schemeClr val="accent5">
                  <a:lumMod val="80000"/>
                </a:schemeClr>
              </a:solidFill>
              <a:ln>
                <a:noFill/>
              </a:ln>
              <a:effectLst/>
              <a:sp3d/>
            </c:spPr>
            <c:extLst>
              <c:ext xmlns:c16="http://schemas.microsoft.com/office/drawing/2014/chart" uri="{C3380CC4-5D6E-409C-BE32-E72D297353CC}">
                <c16:uniqueId val="{00000099-A035-4793-AC36-2E671EB37AE3}"/>
              </c:ext>
            </c:extLst>
          </c:dPt>
          <c:dPt>
            <c:idx val="77"/>
            <c:bubble3D val="0"/>
            <c:spPr>
              <a:solidFill>
                <a:schemeClr val="accent6">
                  <a:lumMod val="80000"/>
                </a:schemeClr>
              </a:solidFill>
              <a:ln>
                <a:noFill/>
              </a:ln>
              <a:effectLst/>
              <a:sp3d/>
            </c:spPr>
            <c:extLst>
              <c:ext xmlns:c16="http://schemas.microsoft.com/office/drawing/2014/chart" uri="{C3380CC4-5D6E-409C-BE32-E72D297353CC}">
                <c16:uniqueId val="{0000009B-A035-4793-AC36-2E671EB37AE3}"/>
              </c:ext>
            </c:extLst>
          </c:dPt>
          <c:dPt>
            <c:idx val="78"/>
            <c:bubble3D val="0"/>
            <c:spPr>
              <a:solidFill>
                <a:schemeClr val="accent1">
                  <a:lumMod val="60000"/>
                  <a:lumOff val="40000"/>
                </a:schemeClr>
              </a:solidFill>
              <a:ln>
                <a:noFill/>
              </a:ln>
              <a:effectLst/>
              <a:sp3d/>
            </c:spPr>
            <c:extLst>
              <c:ext xmlns:c16="http://schemas.microsoft.com/office/drawing/2014/chart" uri="{C3380CC4-5D6E-409C-BE32-E72D297353CC}">
                <c16:uniqueId val="{0000009D-A035-4793-AC36-2E671EB37AE3}"/>
              </c:ext>
            </c:extLst>
          </c:dPt>
          <c:dPt>
            <c:idx val="79"/>
            <c:bubble3D val="0"/>
            <c:spPr>
              <a:solidFill>
                <a:schemeClr val="accent2">
                  <a:lumMod val="60000"/>
                  <a:lumOff val="40000"/>
                </a:schemeClr>
              </a:solidFill>
              <a:ln>
                <a:noFill/>
              </a:ln>
              <a:effectLst/>
              <a:sp3d/>
            </c:spPr>
            <c:extLst>
              <c:ext xmlns:c16="http://schemas.microsoft.com/office/drawing/2014/chart" uri="{C3380CC4-5D6E-409C-BE32-E72D297353CC}">
                <c16:uniqueId val="{0000009F-A035-4793-AC36-2E671EB37AE3}"/>
              </c:ext>
            </c:extLst>
          </c:dPt>
          <c:dPt>
            <c:idx val="80"/>
            <c:bubble3D val="0"/>
            <c:spPr>
              <a:solidFill>
                <a:schemeClr val="accent3">
                  <a:lumMod val="60000"/>
                  <a:lumOff val="40000"/>
                </a:schemeClr>
              </a:solidFill>
              <a:ln>
                <a:noFill/>
              </a:ln>
              <a:effectLst/>
              <a:sp3d/>
            </c:spPr>
            <c:extLst>
              <c:ext xmlns:c16="http://schemas.microsoft.com/office/drawing/2014/chart" uri="{C3380CC4-5D6E-409C-BE32-E72D297353CC}">
                <c16:uniqueId val="{000000A1-A035-4793-AC36-2E671EB37AE3}"/>
              </c:ext>
            </c:extLst>
          </c:dPt>
          <c:dPt>
            <c:idx val="81"/>
            <c:bubble3D val="0"/>
            <c:spPr>
              <a:solidFill>
                <a:schemeClr val="accent4">
                  <a:lumMod val="60000"/>
                  <a:lumOff val="40000"/>
                </a:schemeClr>
              </a:solidFill>
              <a:ln>
                <a:noFill/>
              </a:ln>
              <a:effectLst/>
              <a:sp3d/>
            </c:spPr>
            <c:extLst>
              <c:ext xmlns:c16="http://schemas.microsoft.com/office/drawing/2014/chart" uri="{C3380CC4-5D6E-409C-BE32-E72D297353CC}">
                <c16:uniqueId val="{000000A3-A035-4793-AC36-2E671EB37AE3}"/>
              </c:ext>
            </c:extLst>
          </c:dPt>
          <c:dPt>
            <c:idx val="82"/>
            <c:bubble3D val="0"/>
            <c:spPr>
              <a:solidFill>
                <a:schemeClr val="accent5">
                  <a:lumMod val="60000"/>
                  <a:lumOff val="40000"/>
                </a:schemeClr>
              </a:solidFill>
              <a:ln>
                <a:noFill/>
              </a:ln>
              <a:effectLst/>
              <a:sp3d/>
            </c:spPr>
            <c:extLst>
              <c:ext xmlns:c16="http://schemas.microsoft.com/office/drawing/2014/chart" uri="{C3380CC4-5D6E-409C-BE32-E72D297353CC}">
                <c16:uniqueId val="{000000A5-A035-4793-AC36-2E671EB37AE3}"/>
              </c:ext>
            </c:extLst>
          </c:dPt>
          <c:dPt>
            <c:idx val="83"/>
            <c:bubble3D val="0"/>
            <c:spPr>
              <a:solidFill>
                <a:schemeClr val="accent6">
                  <a:lumMod val="60000"/>
                  <a:lumOff val="40000"/>
                </a:schemeClr>
              </a:solidFill>
              <a:ln>
                <a:noFill/>
              </a:ln>
              <a:effectLst/>
              <a:sp3d/>
            </c:spPr>
            <c:extLst>
              <c:ext xmlns:c16="http://schemas.microsoft.com/office/drawing/2014/chart" uri="{C3380CC4-5D6E-409C-BE32-E72D297353CC}">
                <c16:uniqueId val="{000000A7-A035-4793-AC36-2E671EB37AE3}"/>
              </c:ext>
            </c:extLst>
          </c:dPt>
          <c:dPt>
            <c:idx val="84"/>
            <c:bubble3D val="0"/>
            <c:spPr>
              <a:solidFill>
                <a:schemeClr val="accent1">
                  <a:lumMod val="50000"/>
                </a:schemeClr>
              </a:solidFill>
              <a:ln>
                <a:noFill/>
              </a:ln>
              <a:effectLst/>
              <a:sp3d/>
            </c:spPr>
            <c:extLst>
              <c:ext xmlns:c16="http://schemas.microsoft.com/office/drawing/2014/chart" uri="{C3380CC4-5D6E-409C-BE32-E72D297353CC}">
                <c16:uniqueId val="{000000A9-A035-4793-AC36-2E671EB37AE3}"/>
              </c:ext>
            </c:extLst>
          </c:dPt>
          <c:dPt>
            <c:idx val="85"/>
            <c:bubble3D val="0"/>
            <c:spPr>
              <a:solidFill>
                <a:schemeClr val="accent2">
                  <a:lumMod val="50000"/>
                </a:schemeClr>
              </a:solidFill>
              <a:ln>
                <a:noFill/>
              </a:ln>
              <a:effectLst/>
              <a:sp3d/>
            </c:spPr>
            <c:extLst>
              <c:ext xmlns:c16="http://schemas.microsoft.com/office/drawing/2014/chart" uri="{C3380CC4-5D6E-409C-BE32-E72D297353CC}">
                <c16:uniqueId val="{000000AB-A035-4793-AC36-2E671EB37AE3}"/>
              </c:ext>
            </c:extLst>
          </c:dPt>
          <c:dPt>
            <c:idx val="86"/>
            <c:bubble3D val="0"/>
            <c:spPr>
              <a:solidFill>
                <a:schemeClr val="accent3">
                  <a:lumMod val="50000"/>
                </a:schemeClr>
              </a:solidFill>
              <a:ln>
                <a:noFill/>
              </a:ln>
              <a:effectLst/>
              <a:sp3d/>
            </c:spPr>
            <c:extLst>
              <c:ext xmlns:c16="http://schemas.microsoft.com/office/drawing/2014/chart" uri="{C3380CC4-5D6E-409C-BE32-E72D297353CC}">
                <c16:uniqueId val="{000000AD-A035-4793-AC36-2E671EB37AE3}"/>
              </c:ext>
            </c:extLst>
          </c:dPt>
          <c:dPt>
            <c:idx val="87"/>
            <c:bubble3D val="0"/>
            <c:spPr>
              <a:solidFill>
                <a:schemeClr val="accent4">
                  <a:lumMod val="50000"/>
                </a:schemeClr>
              </a:solidFill>
              <a:ln>
                <a:noFill/>
              </a:ln>
              <a:effectLst/>
              <a:sp3d/>
            </c:spPr>
            <c:extLst>
              <c:ext xmlns:c16="http://schemas.microsoft.com/office/drawing/2014/chart" uri="{C3380CC4-5D6E-409C-BE32-E72D297353CC}">
                <c16:uniqueId val="{000000AF-A035-4793-AC36-2E671EB37AE3}"/>
              </c:ext>
            </c:extLst>
          </c:dPt>
          <c:dPt>
            <c:idx val="88"/>
            <c:bubble3D val="0"/>
            <c:spPr>
              <a:solidFill>
                <a:schemeClr val="accent5">
                  <a:lumMod val="50000"/>
                </a:schemeClr>
              </a:solidFill>
              <a:ln>
                <a:noFill/>
              </a:ln>
              <a:effectLst/>
              <a:sp3d/>
            </c:spPr>
            <c:extLst>
              <c:ext xmlns:c16="http://schemas.microsoft.com/office/drawing/2014/chart" uri="{C3380CC4-5D6E-409C-BE32-E72D297353CC}">
                <c16:uniqueId val="{000000B1-A035-4793-AC36-2E671EB37AE3}"/>
              </c:ext>
            </c:extLst>
          </c:dPt>
          <c:dPt>
            <c:idx val="89"/>
            <c:bubble3D val="0"/>
            <c:spPr>
              <a:solidFill>
                <a:schemeClr val="accent6">
                  <a:lumMod val="50000"/>
                </a:schemeClr>
              </a:solidFill>
              <a:ln>
                <a:noFill/>
              </a:ln>
              <a:effectLst/>
              <a:sp3d/>
            </c:spPr>
            <c:extLst>
              <c:ext xmlns:c16="http://schemas.microsoft.com/office/drawing/2014/chart" uri="{C3380CC4-5D6E-409C-BE32-E72D297353CC}">
                <c16:uniqueId val="{000000B3-A035-4793-AC36-2E671EB37AE3}"/>
              </c:ext>
            </c:extLst>
          </c:dPt>
          <c:dPt>
            <c:idx val="90"/>
            <c:bubble3D val="0"/>
            <c:spPr>
              <a:solidFill>
                <a:schemeClr val="accent1">
                  <a:lumMod val="70000"/>
                  <a:lumOff val="30000"/>
                </a:schemeClr>
              </a:solidFill>
              <a:ln>
                <a:noFill/>
              </a:ln>
              <a:effectLst/>
              <a:sp3d/>
            </c:spPr>
            <c:extLst>
              <c:ext xmlns:c16="http://schemas.microsoft.com/office/drawing/2014/chart" uri="{C3380CC4-5D6E-409C-BE32-E72D297353CC}">
                <c16:uniqueId val="{000000B5-A035-4793-AC36-2E671EB37AE3}"/>
              </c:ext>
            </c:extLst>
          </c:dPt>
          <c:dPt>
            <c:idx val="91"/>
            <c:bubble3D val="0"/>
            <c:spPr>
              <a:solidFill>
                <a:schemeClr val="accent2">
                  <a:lumMod val="70000"/>
                  <a:lumOff val="30000"/>
                </a:schemeClr>
              </a:solidFill>
              <a:ln>
                <a:noFill/>
              </a:ln>
              <a:effectLst/>
              <a:sp3d/>
            </c:spPr>
            <c:extLst>
              <c:ext xmlns:c16="http://schemas.microsoft.com/office/drawing/2014/chart" uri="{C3380CC4-5D6E-409C-BE32-E72D297353CC}">
                <c16:uniqueId val="{000000B7-A035-4793-AC36-2E671EB37AE3}"/>
              </c:ext>
            </c:extLst>
          </c:dPt>
          <c:dPt>
            <c:idx val="92"/>
            <c:bubble3D val="0"/>
            <c:spPr>
              <a:solidFill>
                <a:schemeClr val="accent3">
                  <a:lumMod val="70000"/>
                  <a:lumOff val="30000"/>
                </a:schemeClr>
              </a:solidFill>
              <a:ln>
                <a:noFill/>
              </a:ln>
              <a:effectLst/>
              <a:sp3d/>
            </c:spPr>
            <c:extLst>
              <c:ext xmlns:c16="http://schemas.microsoft.com/office/drawing/2014/chart" uri="{C3380CC4-5D6E-409C-BE32-E72D297353CC}">
                <c16:uniqueId val="{000000B9-A035-4793-AC36-2E671EB37AE3}"/>
              </c:ext>
            </c:extLst>
          </c:dPt>
          <c:dPt>
            <c:idx val="93"/>
            <c:bubble3D val="0"/>
            <c:spPr>
              <a:solidFill>
                <a:schemeClr val="accent4">
                  <a:lumMod val="70000"/>
                  <a:lumOff val="30000"/>
                </a:schemeClr>
              </a:solidFill>
              <a:ln>
                <a:noFill/>
              </a:ln>
              <a:effectLst/>
              <a:sp3d/>
            </c:spPr>
            <c:extLst>
              <c:ext xmlns:c16="http://schemas.microsoft.com/office/drawing/2014/chart" uri="{C3380CC4-5D6E-409C-BE32-E72D297353CC}">
                <c16:uniqueId val="{000000BB-A035-4793-AC36-2E671EB37AE3}"/>
              </c:ext>
            </c:extLst>
          </c:dPt>
          <c:dPt>
            <c:idx val="94"/>
            <c:bubble3D val="0"/>
            <c:spPr>
              <a:solidFill>
                <a:schemeClr val="accent5">
                  <a:lumMod val="70000"/>
                  <a:lumOff val="30000"/>
                </a:schemeClr>
              </a:solidFill>
              <a:ln>
                <a:noFill/>
              </a:ln>
              <a:effectLst/>
              <a:sp3d/>
            </c:spPr>
            <c:extLst>
              <c:ext xmlns:c16="http://schemas.microsoft.com/office/drawing/2014/chart" uri="{C3380CC4-5D6E-409C-BE32-E72D297353CC}">
                <c16:uniqueId val="{000000BD-A035-4793-AC36-2E671EB37AE3}"/>
              </c:ext>
            </c:extLst>
          </c:dPt>
          <c:dPt>
            <c:idx val="95"/>
            <c:bubble3D val="0"/>
            <c:spPr>
              <a:solidFill>
                <a:schemeClr val="accent6">
                  <a:lumMod val="70000"/>
                  <a:lumOff val="30000"/>
                </a:schemeClr>
              </a:solidFill>
              <a:ln>
                <a:noFill/>
              </a:ln>
              <a:effectLst/>
              <a:sp3d/>
            </c:spPr>
            <c:extLst>
              <c:ext xmlns:c16="http://schemas.microsoft.com/office/drawing/2014/chart" uri="{C3380CC4-5D6E-409C-BE32-E72D297353CC}">
                <c16:uniqueId val="{000000BF-A035-4793-AC36-2E671EB37AE3}"/>
              </c:ext>
            </c:extLst>
          </c:dPt>
          <c:dPt>
            <c:idx val="96"/>
            <c:bubble3D val="0"/>
            <c:spPr>
              <a:solidFill>
                <a:schemeClr val="accent1">
                  <a:lumMod val="70000"/>
                </a:schemeClr>
              </a:solidFill>
              <a:ln>
                <a:noFill/>
              </a:ln>
              <a:effectLst/>
              <a:sp3d/>
            </c:spPr>
            <c:extLst>
              <c:ext xmlns:c16="http://schemas.microsoft.com/office/drawing/2014/chart" uri="{C3380CC4-5D6E-409C-BE32-E72D297353CC}">
                <c16:uniqueId val="{000000C1-A035-4793-AC36-2E671EB37AE3}"/>
              </c:ext>
            </c:extLst>
          </c:dPt>
          <c:dPt>
            <c:idx val="97"/>
            <c:bubble3D val="0"/>
            <c:spPr>
              <a:solidFill>
                <a:schemeClr val="accent2">
                  <a:lumMod val="70000"/>
                </a:schemeClr>
              </a:solidFill>
              <a:ln>
                <a:noFill/>
              </a:ln>
              <a:effectLst/>
              <a:sp3d/>
            </c:spPr>
            <c:extLst>
              <c:ext xmlns:c16="http://schemas.microsoft.com/office/drawing/2014/chart" uri="{C3380CC4-5D6E-409C-BE32-E72D297353CC}">
                <c16:uniqueId val="{000000C3-A035-4793-AC36-2E671EB37AE3}"/>
              </c:ext>
            </c:extLst>
          </c:dPt>
          <c:cat>
            <c:strRef>
              <c:f>Sheet2!$J$286:$J$287</c:f>
              <c:strCache>
                <c:ptCount val="1"/>
                <c:pt idx="0">
                  <c:v>OFF-BI-10002225</c:v>
                </c:pt>
              </c:strCache>
            </c:strRef>
          </c:cat>
          <c:val>
            <c:numRef>
              <c:f>Sheet2!$K$286:$K$287</c:f>
              <c:numCache>
                <c:formatCode>General</c:formatCode>
                <c:ptCount val="1"/>
                <c:pt idx="0">
                  <c:v>12</c:v>
                </c:pt>
              </c:numCache>
            </c:numRef>
          </c:val>
          <c:extLst>
            <c:ext xmlns:c16="http://schemas.microsoft.com/office/drawing/2014/chart" uri="{C3380CC4-5D6E-409C-BE32-E72D297353CC}">
              <c16:uniqueId val="{0000006C-C208-41BC-A7BF-C8325FC8CC5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Sheet2!$S$128</c:f>
              <c:strCache>
                <c:ptCount val="1"/>
                <c:pt idx="0">
                  <c:v>Total</c:v>
                </c:pt>
              </c:strCache>
            </c:strRef>
          </c:tx>
          <c:spPr>
            <a:solidFill>
              <a:schemeClr val="accent1"/>
            </a:solidFill>
            <a:ln>
              <a:noFill/>
            </a:ln>
            <a:effectLst/>
          </c:spPr>
          <c:invertIfNegative val="0"/>
          <c:cat>
            <c:strRef>
              <c:f>Sheet2!$R$129:$R$130</c:f>
              <c:strCache>
                <c:ptCount val="1"/>
                <c:pt idx="0">
                  <c:v>(blank)</c:v>
                </c:pt>
              </c:strCache>
            </c:strRef>
          </c:cat>
          <c:val>
            <c:numRef>
              <c:f>Sheet2!$S$129:$S$130</c:f>
              <c:numCache>
                <c:formatCode>General</c:formatCode>
                <c:ptCount val="1"/>
                <c:pt idx="0">
                  <c:v>17605.852999999999</c:v>
                </c:pt>
              </c:numCache>
            </c:numRef>
          </c:val>
          <c:extLst>
            <c:ext xmlns:c16="http://schemas.microsoft.com/office/drawing/2014/chart" uri="{C3380CC4-5D6E-409C-BE32-E72D297353CC}">
              <c16:uniqueId val="{00000000-FE53-415D-9DC0-7A420E49EFA1}"/>
            </c:ext>
          </c:extLst>
        </c:ser>
        <c:dLbls>
          <c:showLegendKey val="0"/>
          <c:showVal val="0"/>
          <c:showCatName val="0"/>
          <c:showSerName val="0"/>
          <c:showPercent val="0"/>
          <c:showBubbleSize val="0"/>
        </c:dLbls>
        <c:gapWidth val="182"/>
        <c:axId val="995678703"/>
        <c:axId val="995680623"/>
      </c:barChart>
      <c:catAx>
        <c:axId val="99567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80623"/>
        <c:crosses val="autoZero"/>
        <c:auto val="1"/>
        <c:lblAlgn val="ctr"/>
        <c:lblOffset val="100"/>
        <c:noMultiLvlLbl val="0"/>
      </c:catAx>
      <c:valAx>
        <c:axId val="99568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7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pieChart>
        <c:varyColors val="1"/>
        <c:ser>
          <c:idx val="0"/>
          <c:order val="0"/>
          <c:tx>
            <c:strRef>
              <c:f>Sheet2!$U$99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0C-46E9-A38C-96B4F544F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0C-46E9-A38C-96B4F544F3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0C-46E9-A38C-96B4F544F3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0C-46E9-A38C-96B4F544F3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0C-46E9-A38C-96B4F544F3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0C-46E9-A38C-96B4F544F3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0C-46E9-A38C-96B4F544F3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60C-46E9-A38C-96B4F544F3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60C-46E9-A38C-96B4F544F3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60C-46E9-A38C-96B4F544F38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60C-46E9-A38C-96B4F544F38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60C-46E9-A38C-96B4F544F38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60C-46E9-A38C-96B4F544F38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60C-46E9-A38C-96B4F544F38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60C-46E9-A38C-96B4F544F38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60C-46E9-A38C-96B4F544F38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60C-46E9-A38C-96B4F544F38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60C-46E9-A38C-96B4F544F38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60C-46E9-A38C-96B4F544F38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60C-46E9-A38C-96B4F544F38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60C-46E9-A38C-96B4F544F38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60C-46E9-A38C-96B4F544F38A}"/>
              </c:ext>
            </c:extLst>
          </c:dPt>
          <c:cat>
            <c:strRef>
              <c:f>Sheet2!$T$100:$T$101</c:f>
              <c:strCache>
                <c:ptCount val="1"/>
                <c:pt idx="0">
                  <c:v>Georgia</c:v>
                </c:pt>
              </c:strCache>
            </c:strRef>
          </c:cat>
          <c:val>
            <c:numRef>
              <c:f>Sheet2!$U$100:$U$101</c:f>
              <c:numCache>
                <c:formatCode>General</c:formatCode>
                <c:ptCount val="1"/>
                <c:pt idx="0">
                  <c:v>7383000</c:v>
                </c:pt>
              </c:numCache>
            </c:numRef>
          </c:val>
          <c:extLst>
            <c:ext xmlns:c16="http://schemas.microsoft.com/office/drawing/2014/chart" uri="{C3380CC4-5D6E-409C-BE32-E72D297353CC}">
              <c16:uniqueId val="{0000002C-660C-46E9-A38C-96B4F544F3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Sheet2!$AG$126:$AG$127</c:f>
              <c:strCache>
                <c:ptCount val="1"/>
                <c:pt idx="0">
                  <c:v>Qtr1</c:v>
                </c:pt>
              </c:strCache>
            </c:strRef>
          </c:tx>
          <c:spPr>
            <a:solidFill>
              <a:schemeClr val="accent1"/>
            </a:solidFill>
            <a:ln>
              <a:noFill/>
            </a:ln>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Sheet2!$AG$128:$AG$152</c:f>
              <c:numCache>
                <c:formatCode>General</c:formatCode>
                <c:ptCount val="12"/>
                <c:pt idx="0">
                  <c:v>17605.852999999999</c:v>
                </c:pt>
                <c:pt idx="1">
                  <c:v>17605.852999999999</c:v>
                </c:pt>
                <c:pt idx="2">
                  <c:v>17605.852999999999</c:v>
                </c:pt>
              </c:numCache>
            </c:numRef>
          </c:val>
          <c:extLst>
            <c:ext xmlns:c16="http://schemas.microsoft.com/office/drawing/2014/chart" uri="{C3380CC4-5D6E-409C-BE32-E72D297353CC}">
              <c16:uniqueId val="{00000000-3431-4C51-B015-FD15B5D6411F}"/>
            </c:ext>
          </c:extLst>
        </c:ser>
        <c:ser>
          <c:idx val="1"/>
          <c:order val="1"/>
          <c:tx>
            <c:strRef>
              <c:f>Sheet2!$AH$126:$AH$127</c:f>
              <c:strCache>
                <c:ptCount val="1"/>
                <c:pt idx="0">
                  <c:v>Qtr2</c:v>
                </c:pt>
              </c:strCache>
            </c:strRef>
          </c:tx>
          <c:spPr>
            <a:solidFill>
              <a:schemeClr val="accent2"/>
            </a:solidFill>
            <a:ln>
              <a:noFill/>
            </a:ln>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Sheet2!$AH$128:$AH$152</c:f>
              <c:numCache>
                <c:formatCode>General</c:formatCode>
                <c:ptCount val="12"/>
                <c:pt idx="3">
                  <c:v>17605.852999999999</c:v>
                </c:pt>
                <c:pt idx="4">
                  <c:v>17605.852999999999</c:v>
                </c:pt>
                <c:pt idx="5">
                  <c:v>17605.852999999999</c:v>
                </c:pt>
              </c:numCache>
            </c:numRef>
          </c:val>
          <c:extLst>
            <c:ext xmlns:c16="http://schemas.microsoft.com/office/drawing/2014/chart" uri="{C3380CC4-5D6E-409C-BE32-E72D297353CC}">
              <c16:uniqueId val="{00000001-3431-4C51-B015-FD15B5D6411F}"/>
            </c:ext>
          </c:extLst>
        </c:ser>
        <c:ser>
          <c:idx val="2"/>
          <c:order val="2"/>
          <c:tx>
            <c:strRef>
              <c:f>Sheet2!$AI$126:$AI$127</c:f>
              <c:strCache>
                <c:ptCount val="1"/>
                <c:pt idx="0">
                  <c:v>Qtr3</c:v>
                </c:pt>
              </c:strCache>
            </c:strRef>
          </c:tx>
          <c:spPr>
            <a:solidFill>
              <a:schemeClr val="accent3"/>
            </a:solidFill>
            <a:ln>
              <a:noFill/>
            </a:ln>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Sheet2!$AI$128:$AI$152</c:f>
              <c:numCache>
                <c:formatCode>General</c:formatCode>
                <c:ptCount val="12"/>
                <c:pt idx="6">
                  <c:v>17605.852999999999</c:v>
                </c:pt>
                <c:pt idx="7">
                  <c:v>17605.852999999999</c:v>
                </c:pt>
                <c:pt idx="8">
                  <c:v>17605.852999999999</c:v>
                </c:pt>
              </c:numCache>
            </c:numRef>
          </c:val>
          <c:extLst>
            <c:ext xmlns:c16="http://schemas.microsoft.com/office/drawing/2014/chart" uri="{C3380CC4-5D6E-409C-BE32-E72D297353CC}">
              <c16:uniqueId val="{00000002-3431-4C51-B015-FD15B5D6411F}"/>
            </c:ext>
          </c:extLst>
        </c:ser>
        <c:ser>
          <c:idx val="3"/>
          <c:order val="3"/>
          <c:tx>
            <c:strRef>
              <c:f>Sheet2!$AJ$126:$AJ$127</c:f>
              <c:strCache>
                <c:ptCount val="1"/>
                <c:pt idx="0">
                  <c:v>Qtr4</c:v>
                </c:pt>
              </c:strCache>
            </c:strRef>
          </c:tx>
          <c:spPr>
            <a:solidFill>
              <a:schemeClr val="accent4"/>
            </a:solidFill>
            <a:ln>
              <a:noFill/>
            </a:ln>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Sheet2!$AJ$128:$AJ$152</c:f>
              <c:numCache>
                <c:formatCode>General</c:formatCode>
                <c:ptCount val="12"/>
                <c:pt idx="9">
                  <c:v>17605.852999999999</c:v>
                </c:pt>
                <c:pt idx="10">
                  <c:v>17605.852999999999</c:v>
                </c:pt>
                <c:pt idx="11">
                  <c:v>17605.852999999999</c:v>
                </c:pt>
              </c:numCache>
            </c:numRef>
          </c:val>
          <c:extLst>
            <c:ext xmlns:c16="http://schemas.microsoft.com/office/drawing/2014/chart" uri="{C3380CC4-5D6E-409C-BE32-E72D297353CC}">
              <c16:uniqueId val="{00000003-3431-4C51-B015-FD15B5D6411F}"/>
            </c:ext>
          </c:extLst>
        </c:ser>
        <c:dLbls>
          <c:showLegendKey val="0"/>
          <c:showVal val="0"/>
          <c:showCatName val="0"/>
          <c:showSerName val="0"/>
          <c:showPercent val="0"/>
          <c:showBubbleSize val="0"/>
        </c:dLbls>
        <c:axId val="15134592"/>
        <c:axId val="15136992"/>
      </c:areaChart>
      <c:catAx>
        <c:axId val="15134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992"/>
        <c:crosses val="autoZero"/>
        <c:auto val="1"/>
        <c:lblAlgn val="ctr"/>
        <c:lblOffset val="100"/>
        <c:noMultiLvlLbl val="0"/>
      </c:catAx>
      <c:valAx>
        <c:axId val="1513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5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2572178477690289"/>
          <c:w val="0.61598359580052497"/>
          <c:h val="0.3962383347914844"/>
        </c:manualLayout>
      </c:layout>
      <c:barChart>
        <c:barDir val="col"/>
        <c:grouping val="clustered"/>
        <c:varyColors val="0"/>
        <c:ser>
          <c:idx val="0"/>
          <c:order val="0"/>
          <c:tx>
            <c:strRef>
              <c:f>Sheet2!$P$36:$P$37</c:f>
              <c:strCache>
                <c:ptCount val="1"/>
                <c:pt idx="0">
                  <c:v>(blank)</c:v>
                </c:pt>
              </c:strCache>
            </c:strRef>
          </c:tx>
          <c:spPr>
            <a:solidFill>
              <a:schemeClr val="accent1"/>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Sheet2!$P$38:$P$91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00-1455-47A5-8616-CE453FA8F80C}"/>
            </c:ext>
          </c:extLst>
        </c:ser>
        <c:ser>
          <c:idx val="1"/>
          <c:order val="1"/>
          <c:tx>
            <c:strRef>
              <c:f>Sheet2!$Q$36:$Q$37</c:f>
              <c:strCache>
                <c:ptCount val="1"/>
                <c:pt idx="0">
                  <c:v>Adrian Barton</c:v>
                </c:pt>
              </c:strCache>
            </c:strRef>
          </c:tx>
          <c:spPr>
            <a:solidFill>
              <a:schemeClr val="accent2"/>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Sheet2!$Q$38:$Q$91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7-8699-4752-B13B-BB7E009BCCDB}"/>
            </c:ext>
          </c:extLst>
        </c:ser>
        <c:ser>
          <c:idx val="2"/>
          <c:order val="2"/>
          <c:tx>
            <c:strRef>
              <c:f>Sheet2!$R$36:$R$37</c:f>
              <c:strCache>
                <c:ptCount val="1"/>
                <c:pt idx="0">
                  <c:v>Aimee Bixby</c:v>
                </c:pt>
              </c:strCache>
            </c:strRef>
          </c:tx>
          <c:spPr>
            <a:solidFill>
              <a:schemeClr val="accent3"/>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Sheet2!$R$38:$R$91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8-8699-4752-B13B-BB7E009BCCDB}"/>
            </c:ext>
          </c:extLst>
        </c:ser>
        <c:ser>
          <c:idx val="3"/>
          <c:order val="3"/>
          <c:tx>
            <c:strRef>
              <c:f>Sheet2!$S$36:$S$37</c:f>
              <c:strCache>
                <c:ptCount val="1"/>
                <c:pt idx="0">
                  <c:v>Anna Gayman</c:v>
                </c:pt>
              </c:strCache>
            </c:strRef>
          </c:tx>
          <c:spPr>
            <a:solidFill>
              <a:schemeClr val="accent4"/>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Sheet2!$S$38:$S$91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9-8699-4752-B13B-BB7E009BCCDB}"/>
            </c:ext>
          </c:extLst>
        </c:ser>
        <c:ser>
          <c:idx val="4"/>
          <c:order val="4"/>
          <c:tx>
            <c:strRef>
              <c:f>Sheet2!$T$36:$T$37</c:f>
              <c:strCache>
                <c:ptCount val="1"/>
                <c:pt idx="0">
                  <c:v>Anthony Johnson</c:v>
                </c:pt>
              </c:strCache>
            </c:strRef>
          </c:tx>
          <c:spPr>
            <a:solidFill>
              <a:schemeClr val="accent5"/>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Sheet2!$T$38:$T$91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A-8699-4752-B13B-BB7E009BCCDB}"/>
            </c:ext>
          </c:extLst>
        </c:ser>
        <c:ser>
          <c:idx val="5"/>
          <c:order val="5"/>
          <c:tx>
            <c:strRef>
              <c:f>Sheet2!$U$36:$U$37</c:f>
              <c:strCache>
                <c:ptCount val="1"/>
                <c:pt idx="0">
                  <c:v>Ben Ferrer</c:v>
                </c:pt>
              </c:strCache>
            </c:strRef>
          </c:tx>
          <c:spPr>
            <a:solidFill>
              <a:schemeClr val="accent6"/>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Sheet2!$U$38:$U$91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B-8699-4752-B13B-BB7E009BCCDB}"/>
            </c:ext>
          </c:extLst>
        </c:ser>
        <c:ser>
          <c:idx val="6"/>
          <c:order val="6"/>
          <c:tx>
            <c:strRef>
              <c:f>Sheet2!$V$36:$V$37</c:f>
              <c:strCache>
                <c:ptCount val="1"/>
                <c:pt idx="0">
                  <c:v>Ben Peterman</c:v>
                </c:pt>
              </c:strCache>
            </c:strRef>
          </c:tx>
          <c:spPr>
            <a:solidFill>
              <a:schemeClr val="accent1">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Sheet2!$V$38:$V$91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C-8699-4752-B13B-BB7E009BCCDB}"/>
            </c:ext>
          </c:extLst>
        </c:ser>
        <c:ser>
          <c:idx val="7"/>
          <c:order val="7"/>
          <c:tx>
            <c:strRef>
              <c:f>Sheet2!$W$36:$W$37</c:f>
              <c:strCache>
                <c:ptCount val="1"/>
                <c:pt idx="0">
                  <c:v>Bill Eplett</c:v>
                </c:pt>
              </c:strCache>
            </c:strRef>
          </c:tx>
          <c:spPr>
            <a:solidFill>
              <a:schemeClr val="accent2">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Sheet2!$W$38:$W$91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D-8699-4752-B13B-BB7E009BCCDB}"/>
            </c:ext>
          </c:extLst>
        </c:ser>
        <c:ser>
          <c:idx val="8"/>
          <c:order val="8"/>
          <c:tx>
            <c:strRef>
              <c:f>Sheet2!$X$36:$X$37</c:f>
              <c:strCache>
                <c:ptCount val="1"/>
                <c:pt idx="0">
                  <c:v>Bill Overfelt</c:v>
                </c:pt>
              </c:strCache>
            </c:strRef>
          </c:tx>
          <c:spPr>
            <a:solidFill>
              <a:schemeClr val="accent3">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Sheet2!$X$38:$X$91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E-8699-4752-B13B-BB7E009BCCDB}"/>
            </c:ext>
          </c:extLst>
        </c:ser>
        <c:ser>
          <c:idx val="9"/>
          <c:order val="9"/>
          <c:tx>
            <c:strRef>
              <c:f>Sheet2!$Y$36:$Y$37</c:f>
              <c:strCache>
                <c:ptCount val="1"/>
                <c:pt idx="0">
                  <c:v>Bradley Talbott</c:v>
                </c:pt>
              </c:strCache>
            </c:strRef>
          </c:tx>
          <c:spPr>
            <a:solidFill>
              <a:schemeClr val="accent4">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Sheet2!$Y$38:$Y$91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F-8699-4752-B13B-BB7E009BCCDB}"/>
            </c:ext>
          </c:extLst>
        </c:ser>
        <c:ser>
          <c:idx val="10"/>
          <c:order val="10"/>
          <c:tx>
            <c:strRef>
              <c:f>Sheet2!$Z$36:$Z$37</c:f>
              <c:strCache>
                <c:ptCount val="1"/>
                <c:pt idx="0">
                  <c:v>Brendan Murry</c:v>
                </c:pt>
              </c:strCache>
            </c:strRef>
          </c:tx>
          <c:spPr>
            <a:solidFill>
              <a:schemeClr val="accent5">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Sheet2!$Z$38:$Z$91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0-8699-4752-B13B-BB7E009BCCDB}"/>
            </c:ext>
          </c:extLst>
        </c:ser>
        <c:ser>
          <c:idx val="11"/>
          <c:order val="11"/>
          <c:tx>
            <c:strRef>
              <c:f>Sheet2!$AA$36:$AA$37</c:f>
              <c:strCache>
                <c:ptCount val="1"/>
                <c:pt idx="0">
                  <c:v>Carlos Meador</c:v>
                </c:pt>
              </c:strCache>
            </c:strRef>
          </c:tx>
          <c:spPr>
            <a:solidFill>
              <a:schemeClr val="accent6">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Sheet2!$AA$38:$AA$91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1-8699-4752-B13B-BB7E009BCCDB}"/>
            </c:ext>
          </c:extLst>
        </c:ser>
        <c:ser>
          <c:idx val="12"/>
          <c:order val="12"/>
          <c:tx>
            <c:strRef>
              <c:f>Sheet2!$AB$36:$AB$37</c:f>
              <c:strCache>
                <c:ptCount val="1"/>
                <c:pt idx="0">
                  <c:v>Christine Abelman</c:v>
                </c:pt>
              </c:strCache>
            </c:strRef>
          </c:tx>
          <c:spPr>
            <a:solidFill>
              <a:schemeClr val="accent1">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Sheet2!$AB$38:$AB$91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2-8699-4752-B13B-BB7E009BCCDB}"/>
            </c:ext>
          </c:extLst>
        </c:ser>
        <c:ser>
          <c:idx val="13"/>
          <c:order val="13"/>
          <c:tx>
            <c:strRef>
              <c:f>Sheet2!$AC$36:$AC$37</c:f>
              <c:strCache>
                <c:ptCount val="1"/>
                <c:pt idx="0">
                  <c:v>Christy Brittain</c:v>
                </c:pt>
              </c:strCache>
            </c:strRef>
          </c:tx>
          <c:spPr>
            <a:solidFill>
              <a:schemeClr val="accent2">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Sheet2!$AC$38:$AC$91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3-8699-4752-B13B-BB7E009BCCDB}"/>
            </c:ext>
          </c:extLst>
        </c:ser>
        <c:ser>
          <c:idx val="14"/>
          <c:order val="14"/>
          <c:tx>
            <c:strRef>
              <c:f>Sheet2!$AD$36:$AD$37</c:f>
              <c:strCache>
                <c:ptCount val="1"/>
                <c:pt idx="0">
                  <c:v>Chuck Clark</c:v>
                </c:pt>
              </c:strCache>
            </c:strRef>
          </c:tx>
          <c:spPr>
            <a:solidFill>
              <a:schemeClr val="accent3">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Sheet2!$AD$38:$AD$91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4-8699-4752-B13B-BB7E009BCCDB}"/>
            </c:ext>
          </c:extLst>
        </c:ser>
        <c:ser>
          <c:idx val="15"/>
          <c:order val="15"/>
          <c:tx>
            <c:strRef>
              <c:f>Sheet2!$AE$36:$AE$37</c:f>
              <c:strCache>
                <c:ptCount val="1"/>
                <c:pt idx="0">
                  <c:v>Claudia Bergmann</c:v>
                </c:pt>
              </c:strCache>
            </c:strRef>
          </c:tx>
          <c:spPr>
            <a:solidFill>
              <a:schemeClr val="accent4">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Sheet2!$AE$38:$AE$91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5-8699-4752-B13B-BB7E009BCCDB}"/>
            </c:ext>
          </c:extLst>
        </c:ser>
        <c:ser>
          <c:idx val="16"/>
          <c:order val="16"/>
          <c:tx>
            <c:strRef>
              <c:f>Sheet2!$AF$36:$AF$37</c:f>
              <c:strCache>
                <c:ptCount val="1"/>
                <c:pt idx="0">
                  <c:v>Cyma Kinney</c:v>
                </c:pt>
              </c:strCache>
            </c:strRef>
          </c:tx>
          <c:spPr>
            <a:solidFill>
              <a:schemeClr val="accent5">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Sheet2!$AF$38:$AF$91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6-8699-4752-B13B-BB7E009BCCDB}"/>
            </c:ext>
          </c:extLst>
        </c:ser>
        <c:ser>
          <c:idx val="17"/>
          <c:order val="17"/>
          <c:tx>
            <c:strRef>
              <c:f>Sheet2!$AG$36:$AG$37</c:f>
              <c:strCache>
                <c:ptCount val="1"/>
                <c:pt idx="0">
                  <c:v>David Flashing</c:v>
                </c:pt>
              </c:strCache>
            </c:strRef>
          </c:tx>
          <c:spPr>
            <a:solidFill>
              <a:schemeClr val="accent6">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Sheet2!$AG$38:$AG$91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7-8699-4752-B13B-BB7E009BCCDB}"/>
            </c:ext>
          </c:extLst>
        </c:ser>
        <c:ser>
          <c:idx val="18"/>
          <c:order val="18"/>
          <c:tx>
            <c:strRef>
              <c:f>Sheet2!$AH$36:$AH$37</c:f>
              <c:strCache>
                <c:ptCount val="1"/>
                <c:pt idx="0">
                  <c:v>Dean percer</c:v>
                </c:pt>
              </c:strCache>
            </c:strRef>
          </c:tx>
          <c:spPr>
            <a:solidFill>
              <a:schemeClr val="accent1">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Sheet2!$AH$38:$AH$91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8-8699-4752-B13B-BB7E009BCCDB}"/>
            </c:ext>
          </c:extLst>
        </c:ser>
        <c:ser>
          <c:idx val="19"/>
          <c:order val="19"/>
          <c:tx>
            <c:strRef>
              <c:f>Sheet2!$AI$36:$AI$37</c:f>
              <c:strCache>
                <c:ptCount val="1"/>
                <c:pt idx="0">
                  <c:v>Deanra Eno</c:v>
                </c:pt>
              </c:strCache>
            </c:strRef>
          </c:tx>
          <c:spPr>
            <a:solidFill>
              <a:schemeClr val="accent2">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Sheet2!$AI$38:$AI$91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9-8699-4752-B13B-BB7E009BCCDB}"/>
            </c:ext>
          </c:extLst>
        </c:ser>
        <c:ser>
          <c:idx val="20"/>
          <c:order val="20"/>
          <c:tx>
            <c:strRef>
              <c:f>Sheet2!$AJ$36:$AJ$37</c:f>
              <c:strCache>
                <c:ptCount val="1"/>
                <c:pt idx="0">
                  <c:v>Dianna Wilson</c:v>
                </c:pt>
              </c:strCache>
            </c:strRef>
          </c:tx>
          <c:spPr>
            <a:solidFill>
              <a:schemeClr val="accent3">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Sheet2!$AJ$38:$AJ$91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A-8699-4752-B13B-BB7E009BCCDB}"/>
            </c:ext>
          </c:extLst>
        </c:ser>
        <c:ser>
          <c:idx val="21"/>
          <c:order val="21"/>
          <c:tx>
            <c:strRef>
              <c:f>Sheet2!$AK$36:$AK$37</c:f>
              <c:strCache>
                <c:ptCount val="1"/>
                <c:pt idx="0">
                  <c:v>Dionis Lloyd</c:v>
                </c:pt>
              </c:strCache>
            </c:strRef>
          </c:tx>
          <c:spPr>
            <a:solidFill>
              <a:schemeClr val="accent4">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Sheet2!$AK$38:$AK$91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B-8699-4752-B13B-BB7E009BCCDB}"/>
            </c:ext>
          </c:extLst>
        </c:ser>
        <c:ser>
          <c:idx val="22"/>
          <c:order val="22"/>
          <c:tx>
            <c:strRef>
              <c:f>Sheet2!$AL$36:$AL$37</c:f>
              <c:strCache>
                <c:ptCount val="1"/>
                <c:pt idx="0">
                  <c:v>Eric Hoffmann</c:v>
                </c:pt>
              </c:strCache>
            </c:strRef>
          </c:tx>
          <c:spPr>
            <a:solidFill>
              <a:schemeClr val="accent5">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Sheet2!$AL$38:$AL$91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C-8699-4752-B13B-BB7E009BCCDB}"/>
            </c:ext>
          </c:extLst>
        </c:ser>
        <c:ser>
          <c:idx val="23"/>
          <c:order val="23"/>
          <c:tx>
            <c:strRef>
              <c:f>Sheet2!$AM$36:$AM$37</c:f>
              <c:strCache>
                <c:ptCount val="1"/>
                <c:pt idx="0">
                  <c:v>Erica Bern</c:v>
                </c:pt>
              </c:strCache>
            </c:strRef>
          </c:tx>
          <c:spPr>
            <a:solidFill>
              <a:schemeClr val="accent6">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Sheet2!$AM$38:$AM$91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D-8699-4752-B13B-BB7E009BCCDB}"/>
            </c:ext>
          </c:extLst>
        </c:ser>
        <c:ser>
          <c:idx val="24"/>
          <c:order val="24"/>
          <c:tx>
            <c:strRef>
              <c:f>Sheet2!$AN$36:$AN$37</c:f>
              <c:strCache>
                <c:ptCount val="1"/>
                <c:pt idx="0">
                  <c:v>Frank Preis</c:v>
                </c:pt>
              </c:strCache>
            </c:strRef>
          </c:tx>
          <c:spPr>
            <a:solidFill>
              <a:schemeClr val="accent1">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Sheet2!$AN$38:$AN$91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E-8699-4752-B13B-BB7E009BCCDB}"/>
            </c:ext>
          </c:extLst>
        </c:ser>
        <c:ser>
          <c:idx val="25"/>
          <c:order val="25"/>
          <c:tx>
            <c:strRef>
              <c:f>Sheet2!$AO$36:$AO$37</c:f>
              <c:strCache>
                <c:ptCount val="1"/>
                <c:pt idx="0">
                  <c:v>Harold Engle</c:v>
                </c:pt>
              </c:strCache>
            </c:strRef>
          </c:tx>
          <c:spPr>
            <a:solidFill>
              <a:schemeClr val="accent2">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Sheet2!$AO$38:$AO$91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F-8699-4752-B13B-BB7E009BCCDB}"/>
            </c:ext>
          </c:extLst>
        </c:ser>
        <c:ser>
          <c:idx val="26"/>
          <c:order val="26"/>
          <c:tx>
            <c:strRef>
              <c:f>Sheet2!$AP$36:$AP$37</c:f>
              <c:strCache>
                <c:ptCount val="1"/>
                <c:pt idx="0">
                  <c:v>Henry Goldwyn</c:v>
                </c:pt>
              </c:strCache>
            </c:strRef>
          </c:tx>
          <c:spPr>
            <a:solidFill>
              <a:schemeClr val="accent3">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Sheet2!$AP$38:$AP$91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0-8699-4752-B13B-BB7E009BCCDB}"/>
            </c:ext>
          </c:extLst>
        </c:ser>
        <c:ser>
          <c:idx val="27"/>
          <c:order val="27"/>
          <c:tx>
            <c:strRef>
              <c:f>Sheet2!$AQ$36:$AQ$37</c:f>
              <c:strCache>
                <c:ptCount val="1"/>
                <c:pt idx="0">
                  <c:v>Jack O'Briant</c:v>
                </c:pt>
              </c:strCache>
            </c:strRef>
          </c:tx>
          <c:spPr>
            <a:solidFill>
              <a:schemeClr val="accent4">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Sheet2!$AQ$38:$AQ$91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1-8699-4752-B13B-BB7E009BCCDB}"/>
            </c:ext>
          </c:extLst>
        </c:ser>
        <c:ser>
          <c:idx val="28"/>
          <c:order val="28"/>
          <c:tx>
            <c:strRef>
              <c:f>Sheet2!$AR$36:$AR$37</c:f>
              <c:strCache>
                <c:ptCount val="1"/>
                <c:pt idx="0">
                  <c:v>Jason Klamczynski</c:v>
                </c:pt>
              </c:strCache>
            </c:strRef>
          </c:tx>
          <c:spPr>
            <a:solidFill>
              <a:schemeClr val="accent5">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Sheet2!$AR$38:$AR$91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2-8699-4752-B13B-BB7E009BCCDB}"/>
            </c:ext>
          </c:extLst>
        </c:ser>
        <c:ser>
          <c:idx val="29"/>
          <c:order val="29"/>
          <c:tx>
            <c:strRef>
              <c:f>Sheet2!$AS$36:$AS$37</c:f>
              <c:strCache>
                <c:ptCount val="1"/>
                <c:pt idx="0">
                  <c:v>Jeremy Farry</c:v>
                </c:pt>
              </c:strCache>
            </c:strRef>
          </c:tx>
          <c:spPr>
            <a:solidFill>
              <a:schemeClr val="accent6">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Sheet2!$AS$38:$AS$91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3-8699-4752-B13B-BB7E009BCCDB}"/>
            </c:ext>
          </c:extLst>
        </c:ser>
        <c:ser>
          <c:idx val="30"/>
          <c:order val="30"/>
          <c:tx>
            <c:strRef>
              <c:f>Sheet2!$AT$36:$AT$37</c:f>
              <c:strCache>
                <c:ptCount val="1"/>
                <c:pt idx="0">
                  <c:v>Jonathan Doherty</c:v>
                </c:pt>
              </c:strCache>
            </c:strRef>
          </c:tx>
          <c:spPr>
            <a:solidFill>
              <a:schemeClr val="accent1">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Sheet2!$AT$38:$AT$91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4-8699-4752-B13B-BB7E009BCCDB}"/>
            </c:ext>
          </c:extLst>
        </c:ser>
        <c:ser>
          <c:idx val="31"/>
          <c:order val="31"/>
          <c:tx>
            <c:strRef>
              <c:f>Sheet2!$AU$36:$AU$37</c:f>
              <c:strCache>
                <c:ptCount val="1"/>
                <c:pt idx="0">
                  <c:v>Joy Bell-</c:v>
                </c:pt>
              </c:strCache>
            </c:strRef>
          </c:tx>
          <c:spPr>
            <a:solidFill>
              <a:schemeClr val="accent2">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Sheet2!$AU$38:$AU$91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5-8699-4752-B13B-BB7E009BCCDB}"/>
            </c:ext>
          </c:extLst>
        </c:ser>
        <c:ser>
          <c:idx val="32"/>
          <c:order val="32"/>
          <c:tx>
            <c:strRef>
              <c:f>Sheet2!$AV$36:$AV$37</c:f>
              <c:strCache>
                <c:ptCount val="1"/>
                <c:pt idx="0">
                  <c:v>Ken Black</c:v>
                </c:pt>
              </c:strCache>
            </c:strRef>
          </c:tx>
          <c:spPr>
            <a:solidFill>
              <a:schemeClr val="accent3">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Sheet2!$AV$38:$AV$91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6-8699-4752-B13B-BB7E009BCCDB}"/>
            </c:ext>
          </c:extLst>
        </c:ser>
        <c:ser>
          <c:idx val="33"/>
          <c:order val="33"/>
          <c:tx>
            <c:strRef>
              <c:f>Sheet2!$AW$36:$AW$37</c:f>
              <c:strCache>
                <c:ptCount val="1"/>
                <c:pt idx="0">
                  <c:v>Laura Armstrong</c:v>
                </c:pt>
              </c:strCache>
            </c:strRef>
          </c:tx>
          <c:spPr>
            <a:solidFill>
              <a:schemeClr val="accent4">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Sheet2!$AW$38:$AW$91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7-8699-4752-B13B-BB7E009BCCDB}"/>
            </c:ext>
          </c:extLst>
        </c:ser>
        <c:ser>
          <c:idx val="34"/>
          <c:order val="34"/>
          <c:tx>
            <c:strRef>
              <c:f>Sheet2!$AX$36:$AX$37</c:f>
              <c:strCache>
                <c:ptCount val="1"/>
                <c:pt idx="0">
                  <c:v>Lena Radford</c:v>
                </c:pt>
              </c:strCache>
            </c:strRef>
          </c:tx>
          <c:spPr>
            <a:solidFill>
              <a:schemeClr val="accent5">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Sheet2!$AX$38:$AX$91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8-8699-4752-B13B-BB7E009BCCDB}"/>
            </c:ext>
          </c:extLst>
        </c:ser>
        <c:ser>
          <c:idx val="35"/>
          <c:order val="35"/>
          <c:tx>
            <c:strRef>
              <c:f>Sheet2!$AY$36:$AY$37</c:f>
              <c:strCache>
                <c:ptCount val="1"/>
                <c:pt idx="0">
                  <c:v>Liz Carlisle</c:v>
                </c:pt>
              </c:strCache>
            </c:strRef>
          </c:tx>
          <c:spPr>
            <a:solidFill>
              <a:schemeClr val="accent6">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Sheet2!$AY$38:$AY$91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9-8699-4752-B13B-BB7E009BCCDB}"/>
            </c:ext>
          </c:extLst>
        </c:ser>
        <c:ser>
          <c:idx val="36"/>
          <c:order val="36"/>
          <c:tx>
            <c:strRef>
              <c:f>Sheet2!$AZ$36:$AZ$37</c:f>
              <c:strCache>
                <c:ptCount val="1"/>
                <c:pt idx="0">
                  <c:v>Marc Crier</c:v>
                </c:pt>
              </c:strCache>
            </c:strRef>
          </c:tx>
          <c:spPr>
            <a:solidFill>
              <a:schemeClr val="accent1">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Sheet2!$AZ$38:$AZ$91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A-8699-4752-B13B-BB7E009BCCDB}"/>
            </c:ext>
          </c:extLst>
        </c:ser>
        <c:ser>
          <c:idx val="37"/>
          <c:order val="37"/>
          <c:tx>
            <c:strRef>
              <c:f>Sheet2!$BA$36:$BA$37</c:f>
              <c:strCache>
                <c:ptCount val="1"/>
                <c:pt idx="0">
                  <c:v>Mark Packer</c:v>
                </c:pt>
              </c:strCache>
            </c:strRef>
          </c:tx>
          <c:spPr>
            <a:solidFill>
              <a:schemeClr val="accent2">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Sheet2!$BA$38:$BA$91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B-8699-4752-B13B-BB7E009BCCDB}"/>
            </c:ext>
          </c:extLst>
        </c:ser>
        <c:ser>
          <c:idx val="38"/>
          <c:order val="38"/>
          <c:tx>
            <c:strRef>
              <c:f>Sheet2!$BB$36:$BB$37</c:f>
              <c:strCache>
                <c:ptCount val="1"/>
                <c:pt idx="0">
                  <c:v>Maureen Fritzler</c:v>
                </c:pt>
              </c:strCache>
            </c:strRef>
          </c:tx>
          <c:spPr>
            <a:solidFill>
              <a:schemeClr val="accent3">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Sheet2!$BB$38:$BB$91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C-8699-4752-B13B-BB7E009BCCDB}"/>
            </c:ext>
          </c:extLst>
        </c:ser>
        <c:ser>
          <c:idx val="39"/>
          <c:order val="39"/>
          <c:tx>
            <c:strRef>
              <c:f>Sheet2!$BC$36:$BC$37</c:f>
              <c:strCache>
                <c:ptCount val="1"/>
                <c:pt idx="0">
                  <c:v>Neoma Murray</c:v>
                </c:pt>
              </c:strCache>
            </c:strRef>
          </c:tx>
          <c:spPr>
            <a:solidFill>
              <a:schemeClr val="accent4">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Sheet2!$BC$38:$BC$91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D-8699-4752-B13B-BB7E009BCCDB}"/>
            </c:ext>
          </c:extLst>
        </c:ser>
        <c:ser>
          <c:idx val="40"/>
          <c:order val="40"/>
          <c:tx>
            <c:strRef>
              <c:f>Sheet2!$BD$36:$BD$37</c:f>
              <c:strCache>
                <c:ptCount val="1"/>
                <c:pt idx="0">
                  <c:v>Noel Staavos</c:v>
                </c:pt>
              </c:strCache>
            </c:strRef>
          </c:tx>
          <c:spPr>
            <a:solidFill>
              <a:schemeClr val="accent5">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Sheet2!$BD$38:$BD$91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E-8699-4752-B13B-BB7E009BCCDB}"/>
            </c:ext>
          </c:extLst>
        </c:ser>
        <c:ser>
          <c:idx val="41"/>
          <c:order val="41"/>
          <c:tx>
            <c:strRef>
              <c:f>Sheet2!$BE$36:$BE$37</c:f>
              <c:strCache>
                <c:ptCount val="1"/>
                <c:pt idx="0">
                  <c:v>Paul Gonzalez</c:v>
                </c:pt>
              </c:strCache>
            </c:strRef>
          </c:tx>
          <c:spPr>
            <a:solidFill>
              <a:schemeClr val="accent6">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Sheet2!$BE$38:$BE$91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F-8699-4752-B13B-BB7E009BCCDB}"/>
            </c:ext>
          </c:extLst>
        </c:ser>
        <c:ser>
          <c:idx val="42"/>
          <c:order val="42"/>
          <c:tx>
            <c:strRef>
              <c:f>Sheet2!$BF$36:$BF$37</c:f>
              <c:strCache>
                <c:ptCount val="1"/>
                <c:pt idx="0">
                  <c:v>Roy Collins</c:v>
                </c:pt>
              </c:strCache>
            </c:strRef>
          </c:tx>
          <c:spPr>
            <a:solidFill>
              <a:schemeClr val="accent1">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Sheet2!$BF$38:$BF$91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0-8699-4752-B13B-BB7E009BCCDB}"/>
            </c:ext>
          </c:extLst>
        </c:ser>
        <c:ser>
          <c:idx val="43"/>
          <c:order val="43"/>
          <c:tx>
            <c:strRef>
              <c:f>Sheet2!$BG$36:$BG$37</c:f>
              <c:strCache>
                <c:ptCount val="1"/>
                <c:pt idx="0">
                  <c:v>Sample Company A</c:v>
                </c:pt>
              </c:strCache>
            </c:strRef>
          </c:tx>
          <c:spPr>
            <a:solidFill>
              <a:schemeClr val="accent2">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Sheet2!$BG$38:$BG$91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1-8699-4752-B13B-BB7E009BCCDB}"/>
            </c:ext>
          </c:extLst>
        </c:ser>
        <c:ser>
          <c:idx val="44"/>
          <c:order val="44"/>
          <c:tx>
            <c:strRef>
              <c:f>Sheet2!$BH$36:$BH$37</c:f>
              <c:strCache>
                <c:ptCount val="1"/>
                <c:pt idx="0">
                  <c:v>Sanjit Engle</c:v>
                </c:pt>
              </c:strCache>
            </c:strRef>
          </c:tx>
          <c:spPr>
            <a:solidFill>
              <a:schemeClr val="accent3">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Sheet2!$BH$38:$BH$91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2-8699-4752-B13B-BB7E009BCCDB}"/>
            </c:ext>
          </c:extLst>
        </c:ser>
        <c:ser>
          <c:idx val="45"/>
          <c:order val="45"/>
          <c:tx>
            <c:strRef>
              <c:f>Sheet2!$BI$36:$BI$37</c:f>
              <c:strCache>
                <c:ptCount val="1"/>
                <c:pt idx="0">
                  <c:v>Steven Cartwright</c:v>
                </c:pt>
              </c:strCache>
            </c:strRef>
          </c:tx>
          <c:spPr>
            <a:solidFill>
              <a:schemeClr val="accent4">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Sheet2!$BI$38:$BI$91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3-8699-4752-B13B-BB7E009BCCDB}"/>
            </c:ext>
          </c:extLst>
        </c:ser>
        <c:ser>
          <c:idx val="46"/>
          <c:order val="46"/>
          <c:tx>
            <c:strRef>
              <c:f>Sheet2!$BJ$36:$BJ$37</c:f>
              <c:strCache>
                <c:ptCount val="1"/>
                <c:pt idx="0">
                  <c:v>Suzanne McNair</c:v>
                </c:pt>
              </c:strCache>
            </c:strRef>
          </c:tx>
          <c:spPr>
            <a:solidFill>
              <a:schemeClr val="accent5">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Sheet2!$BJ$38:$BJ$91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4-8699-4752-B13B-BB7E009BCCDB}"/>
            </c:ext>
          </c:extLst>
        </c:ser>
        <c:ser>
          <c:idx val="47"/>
          <c:order val="47"/>
          <c:tx>
            <c:strRef>
              <c:f>Sheet2!$BK$36:$BK$37</c:f>
              <c:strCache>
                <c:ptCount val="1"/>
                <c:pt idx="0">
                  <c:v>Tamara Dahlen</c:v>
                </c:pt>
              </c:strCache>
            </c:strRef>
          </c:tx>
          <c:spPr>
            <a:solidFill>
              <a:schemeClr val="accent6">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Sheet2!$BK$38:$BK$91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5-8699-4752-B13B-BB7E009BCCDB}"/>
            </c:ext>
          </c:extLst>
        </c:ser>
        <c:ser>
          <c:idx val="48"/>
          <c:order val="48"/>
          <c:tx>
            <c:strRef>
              <c:f>Sheet2!$BL$36:$BL$37</c:f>
              <c:strCache>
                <c:ptCount val="1"/>
                <c:pt idx="0">
                  <c:v>Tim Brockman</c:v>
                </c:pt>
              </c:strCache>
            </c:strRef>
          </c:tx>
          <c:spPr>
            <a:solidFill>
              <a:schemeClr val="accent1">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Sheet2!$BL$38:$BL$91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6-8699-4752-B13B-BB7E009BCCDB}"/>
            </c:ext>
          </c:extLst>
        </c:ser>
        <c:ser>
          <c:idx val="49"/>
          <c:order val="49"/>
          <c:tx>
            <c:strRef>
              <c:f>Sheet2!$BM$36:$BM$37</c:f>
              <c:strCache>
                <c:ptCount val="1"/>
                <c:pt idx="0">
                  <c:v>Toby Braunhardt</c:v>
                </c:pt>
              </c:strCache>
            </c:strRef>
          </c:tx>
          <c:spPr>
            <a:solidFill>
              <a:schemeClr val="accent2">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Sheet2!$BM$38:$BM$91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7-8699-4752-B13B-BB7E009BCCDB}"/>
            </c:ext>
          </c:extLst>
        </c:ser>
        <c:ser>
          <c:idx val="50"/>
          <c:order val="50"/>
          <c:tx>
            <c:strRef>
              <c:f>Sheet2!$BN$36:$BN$37</c:f>
              <c:strCache>
                <c:ptCount val="1"/>
                <c:pt idx="0">
                  <c:v>Todd Boyes</c:v>
                </c:pt>
              </c:strCache>
            </c:strRef>
          </c:tx>
          <c:spPr>
            <a:solidFill>
              <a:schemeClr val="accent3">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Sheet2!$BN$38:$BN$91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8-8699-4752-B13B-BB7E009BCCDB}"/>
            </c:ext>
          </c:extLst>
        </c:ser>
        <c:ser>
          <c:idx val="51"/>
          <c:order val="51"/>
          <c:tx>
            <c:strRef>
              <c:f>Sheet2!$BO$36:$BO$37</c:f>
              <c:strCache>
                <c:ptCount val="1"/>
                <c:pt idx="0">
                  <c:v>Tracy Blumstein</c:v>
                </c:pt>
              </c:strCache>
            </c:strRef>
          </c:tx>
          <c:spPr>
            <a:solidFill>
              <a:schemeClr val="accent4">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Sheet2!$BO$38:$BO$91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9-8699-4752-B13B-BB7E009BCCDB}"/>
            </c:ext>
          </c:extLst>
        </c:ser>
        <c:ser>
          <c:idx val="52"/>
          <c:order val="52"/>
          <c:tx>
            <c:strRef>
              <c:f>Sheet2!$BP$36:$BP$37</c:f>
              <c:strCache>
                <c:ptCount val="1"/>
                <c:pt idx="0">
                  <c:v>Vivek Sundaresam</c:v>
                </c:pt>
              </c:strCache>
            </c:strRef>
          </c:tx>
          <c:spPr>
            <a:solidFill>
              <a:schemeClr val="accent5">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Sheet2!$BP$38:$BP$91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A-8699-4752-B13B-BB7E009BCCDB}"/>
            </c:ext>
          </c:extLst>
        </c:ser>
        <c:ser>
          <c:idx val="53"/>
          <c:order val="53"/>
          <c:tx>
            <c:strRef>
              <c:f>Sheet2!$BQ$36:$BQ$37</c:f>
              <c:strCache>
                <c:ptCount val="1"/>
                <c:pt idx="0">
                  <c:v>William Brown</c:v>
                </c:pt>
              </c:strCache>
            </c:strRef>
          </c:tx>
          <c:spPr>
            <a:solidFill>
              <a:schemeClr val="accent6">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Sheet2!$BQ$38:$BQ$91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B-8699-4752-B13B-BB7E009BCCDB}"/>
            </c:ext>
          </c:extLst>
        </c:ser>
        <c:dLbls>
          <c:showLegendKey val="0"/>
          <c:showVal val="0"/>
          <c:showCatName val="0"/>
          <c:showSerName val="0"/>
          <c:showPercent val="0"/>
          <c:showBubbleSize val="0"/>
        </c:dLbls>
        <c:gapWidth val="219"/>
        <c:overlap val="-27"/>
        <c:axId val="2136572607"/>
        <c:axId val="2136571647"/>
      </c:barChart>
      <c:catAx>
        <c:axId val="21365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71647"/>
        <c:crosses val="autoZero"/>
        <c:auto val="1"/>
        <c:lblAlgn val="ctr"/>
        <c:lblOffset val="100"/>
        <c:noMultiLvlLbl val="0"/>
      </c:catAx>
      <c:valAx>
        <c:axId val="213657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Sheet2!$E$104</c:f>
              <c:strCache>
                <c:ptCount val="1"/>
                <c:pt idx="0">
                  <c:v>Total</c:v>
                </c:pt>
              </c:strCache>
            </c:strRef>
          </c:tx>
          <c:spPr>
            <a:solidFill>
              <a:schemeClr val="accent1"/>
            </a:solidFill>
            <a:ln>
              <a:noFill/>
            </a:ln>
            <a:effectLst/>
          </c:spPr>
          <c:invertIfNegative val="0"/>
          <c:cat>
            <c:strRef>
              <c:f>Sheet2!$D$105:$D$106</c:f>
              <c:strCache>
                <c:ptCount val="1"/>
                <c:pt idx="0">
                  <c:v>DAX Two-Tone Rosewood/Black Document Frame, Desktop, 5 x 7</c:v>
                </c:pt>
              </c:strCache>
            </c:strRef>
          </c:cat>
          <c:val>
            <c:numRef>
              <c:f>Sheet2!$E$105:$E$106</c:f>
              <c:numCache>
                <c:formatCode>General</c:formatCode>
                <c:ptCount val="1"/>
                <c:pt idx="0">
                  <c:v>4749.95</c:v>
                </c:pt>
              </c:numCache>
            </c:numRef>
          </c:val>
          <c:extLst>
            <c:ext xmlns:c16="http://schemas.microsoft.com/office/drawing/2014/chart" uri="{C3380CC4-5D6E-409C-BE32-E72D297353CC}">
              <c16:uniqueId val="{00000000-EAFE-4ECC-A619-AD34021EE222}"/>
            </c:ext>
          </c:extLst>
        </c:ser>
        <c:dLbls>
          <c:showLegendKey val="0"/>
          <c:showVal val="0"/>
          <c:showCatName val="0"/>
          <c:showSerName val="0"/>
          <c:showPercent val="0"/>
          <c:showBubbleSize val="0"/>
        </c:dLbls>
        <c:gapWidth val="219"/>
        <c:overlap val="-27"/>
        <c:axId val="2119755359"/>
        <c:axId val="2119756799"/>
      </c:barChart>
      <c:catAx>
        <c:axId val="211975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756799"/>
        <c:crosses val="autoZero"/>
        <c:auto val="1"/>
        <c:lblAlgn val="ctr"/>
        <c:lblOffset val="100"/>
        <c:noMultiLvlLbl val="0"/>
      </c:catAx>
      <c:valAx>
        <c:axId val="211975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75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Sheet2!$E$210</c:f>
              <c:strCache>
                <c:ptCount val="1"/>
                <c:pt idx="0">
                  <c:v>Total</c:v>
                </c:pt>
              </c:strCache>
            </c:strRef>
          </c:tx>
          <c:spPr>
            <a:solidFill>
              <a:schemeClr val="accent1"/>
            </a:solidFill>
            <a:ln>
              <a:noFill/>
            </a:ln>
            <a:effectLst/>
            <a:sp3d/>
          </c:spPr>
          <c:invertIfNegative val="0"/>
          <c:cat>
            <c:strRef>
              <c:f>Sheet2!$D$211:$D$215</c:f>
              <c:strCache>
                <c:ptCount val="4"/>
                <c:pt idx="0">
                  <c:v>Category</c:v>
                </c:pt>
                <c:pt idx="1">
                  <c:v>Furniture</c:v>
                </c:pt>
                <c:pt idx="2">
                  <c:v>Office Supplies</c:v>
                </c:pt>
                <c:pt idx="3">
                  <c:v>Technology</c:v>
                </c:pt>
              </c:strCache>
            </c:strRef>
          </c:cat>
          <c:val>
            <c:numRef>
              <c:f>Sheet2!$E$211:$E$215</c:f>
              <c:numCache>
                <c:formatCode>General</c:formatCode>
                <c:ptCount val="4"/>
                <c:pt idx="0">
                  <c:v>17605.852999999999</c:v>
                </c:pt>
                <c:pt idx="1">
                  <c:v>17605.852999999999</c:v>
                </c:pt>
                <c:pt idx="2">
                  <c:v>17605.852999999999</c:v>
                </c:pt>
                <c:pt idx="3">
                  <c:v>17605.852999999999</c:v>
                </c:pt>
              </c:numCache>
            </c:numRef>
          </c:val>
          <c:extLst>
            <c:ext xmlns:c16="http://schemas.microsoft.com/office/drawing/2014/chart" uri="{C3380CC4-5D6E-409C-BE32-E72D297353CC}">
              <c16:uniqueId val="{00000000-2C94-48EF-81BA-CF20C910A545}"/>
            </c:ext>
          </c:extLst>
        </c:ser>
        <c:dLbls>
          <c:showLegendKey val="0"/>
          <c:showVal val="0"/>
          <c:showCatName val="0"/>
          <c:showSerName val="0"/>
          <c:showPercent val="0"/>
          <c:showBubbleSize val="0"/>
        </c:dLbls>
        <c:gapWidth val="150"/>
        <c:shape val="box"/>
        <c:axId val="1703113551"/>
        <c:axId val="19500752"/>
        <c:axId val="0"/>
      </c:bar3DChart>
      <c:catAx>
        <c:axId val="1703113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752"/>
        <c:crosses val="autoZero"/>
        <c:auto val="1"/>
        <c:lblAlgn val="ctr"/>
        <c:lblOffset val="100"/>
        <c:noMultiLvlLbl val="0"/>
      </c:catAx>
      <c:valAx>
        <c:axId val="1950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1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(1).xlsx]Sheet2!PivotTable13</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Sheet2!$AG$126:$AG$127</c:f>
              <c:strCache>
                <c:ptCount val="1"/>
                <c:pt idx="0">
                  <c:v>Qtr1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Sheet2!$AG$128:$AG$152</c:f>
              <c:numCache>
                <c:formatCode>General</c:formatCode>
                <c:ptCount val="12"/>
                <c:pt idx="0">
                  <c:v>17605.852999999999</c:v>
                </c:pt>
                <c:pt idx="1">
                  <c:v>17605.852999999999</c:v>
                </c:pt>
                <c:pt idx="2">
                  <c:v>17605.852999999999</c:v>
                </c:pt>
              </c:numCache>
            </c:numRef>
          </c:val>
          <c:extLst>
            <c:ext xmlns:c16="http://schemas.microsoft.com/office/drawing/2014/chart" uri="{C3380CC4-5D6E-409C-BE32-E72D297353CC}">
              <c16:uniqueId val="{00000000-A12F-4B05-B295-79C0C8A869D6}"/>
            </c:ext>
          </c:extLst>
        </c:ser>
        <c:ser>
          <c:idx val="1"/>
          <c:order val="1"/>
          <c:tx>
            <c:strRef>
              <c:f>Sheet2!$AH$126:$AH$127</c:f>
              <c:strCache>
                <c:ptCount val="1"/>
                <c:pt idx="0">
                  <c:v>Qtr2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Sheet2!$AH$128:$AH$152</c:f>
              <c:numCache>
                <c:formatCode>General</c:formatCode>
                <c:ptCount val="12"/>
                <c:pt idx="3">
                  <c:v>17605.852999999999</c:v>
                </c:pt>
                <c:pt idx="4">
                  <c:v>17605.852999999999</c:v>
                </c:pt>
                <c:pt idx="5">
                  <c:v>17605.852999999999</c:v>
                </c:pt>
              </c:numCache>
            </c:numRef>
          </c:val>
          <c:extLst>
            <c:ext xmlns:c16="http://schemas.microsoft.com/office/drawing/2014/chart" uri="{C3380CC4-5D6E-409C-BE32-E72D297353CC}">
              <c16:uniqueId val="{00000001-A12F-4B05-B295-79C0C8A869D6}"/>
            </c:ext>
          </c:extLst>
        </c:ser>
        <c:ser>
          <c:idx val="2"/>
          <c:order val="2"/>
          <c:tx>
            <c:strRef>
              <c:f>Sheet2!$AI$126:$AI$127</c:f>
              <c:strCache>
                <c:ptCount val="1"/>
                <c:pt idx="0">
                  <c:v>Qtr3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Sheet2!$AI$128:$AI$152</c:f>
              <c:numCache>
                <c:formatCode>General</c:formatCode>
                <c:ptCount val="12"/>
                <c:pt idx="6">
                  <c:v>17605.852999999999</c:v>
                </c:pt>
                <c:pt idx="7">
                  <c:v>17605.852999999999</c:v>
                </c:pt>
                <c:pt idx="8">
                  <c:v>17605.852999999999</c:v>
                </c:pt>
              </c:numCache>
            </c:numRef>
          </c:val>
          <c:extLst>
            <c:ext xmlns:c16="http://schemas.microsoft.com/office/drawing/2014/chart" uri="{C3380CC4-5D6E-409C-BE32-E72D297353CC}">
              <c16:uniqueId val="{00000002-A12F-4B05-B295-79C0C8A869D6}"/>
            </c:ext>
          </c:extLst>
        </c:ser>
        <c:ser>
          <c:idx val="3"/>
          <c:order val="3"/>
          <c:tx>
            <c:strRef>
              <c:f>Sheet2!$AJ$126:$AJ$127</c:f>
              <c:strCache>
                <c:ptCount val="1"/>
                <c:pt idx="0">
                  <c:v>Qtr4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Sheet2!$AF$128:$AF$152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lvl>
              </c:multiLvlStrCache>
            </c:multiLvlStrRef>
          </c:cat>
          <c:val>
            <c:numRef>
              <c:f>Sheet2!$AJ$128:$AJ$152</c:f>
              <c:numCache>
                <c:formatCode>General</c:formatCode>
                <c:ptCount val="12"/>
                <c:pt idx="9">
                  <c:v>17605.852999999999</c:v>
                </c:pt>
                <c:pt idx="10">
                  <c:v>17605.852999999999</c:v>
                </c:pt>
                <c:pt idx="11">
                  <c:v>17605.852999999999</c:v>
                </c:pt>
              </c:numCache>
            </c:numRef>
          </c:val>
          <c:extLst>
            <c:ext xmlns:c16="http://schemas.microsoft.com/office/drawing/2014/chart" uri="{C3380CC4-5D6E-409C-BE32-E72D297353CC}">
              <c16:uniqueId val="{00000003-A12F-4B05-B295-79C0C8A869D6}"/>
            </c:ext>
          </c:extLst>
        </c:ser>
        <c:dLbls>
          <c:showLegendKey val="0"/>
          <c:showVal val="0"/>
          <c:showCatName val="0"/>
          <c:showSerName val="0"/>
          <c:showPercent val="0"/>
          <c:showBubbleSize val="0"/>
        </c:dLbls>
        <c:axId val="15134592"/>
        <c:axId val="15136992"/>
      </c:areaChart>
      <c:catAx>
        <c:axId val="151345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36992"/>
        <c:crosses val="autoZero"/>
        <c:auto val="1"/>
        <c:lblAlgn val="ctr"/>
        <c:lblOffset val="100"/>
        <c:noMultiLvlLbl val="0"/>
      </c:catAx>
      <c:valAx>
        <c:axId val="15136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345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(1).xlsx]Sheet2!PivotTable6</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Sheet2!$U$99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03-42A0-BC61-BC4FA0B59D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03-42A0-BC61-BC4FA0B59D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03-42A0-BC61-BC4FA0B59D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03-42A0-BC61-BC4FA0B59D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B03-42A0-BC61-BC4FA0B59D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B03-42A0-BC61-BC4FA0B59D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B03-42A0-BC61-BC4FA0B59DB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B03-42A0-BC61-BC4FA0B59DB7}"/>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B03-42A0-BC61-BC4FA0B59DB7}"/>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B03-42A0-BC61-BC4FA0B59DB7}"/>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B03-42A0-BC61-BC4FA0B59DB7}"/>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B03-42A0-BC61-BC4FA0B59DB7}"/>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B03-42A0-BC61-BC4FA0B59DB7}"/>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2B03-42A0-BC61-BC4FA0B59DB7}"/>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2B03-42A0-BC61-BC4FA0B59DB7}"/>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2B03-42A0-BC61-BC4FA0B59DB7}"/>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2B03-42A0-BC61-BC4FA0B59DB7}"/>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2B03-42A0-BC61-BC4FA0B59DB7}"/>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2B03-42A0-BC61-BC4FA0B59DB7}"/>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2B03-42A0-BC61-BC4FA0B59DB7}"/>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2B03-42A0-BC61-BC4FA0B59DB7}"/>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2B03-42A0-BC61-BC4FA0B59D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Sheet2!$T$100:$T$101</c:f>
              <c:strCache>
                <c:ptCount val="1"/>
                <c:pt idx="0">
                  <c:v>Georgia</c:v>
                </c:pt>
              </c:strCache>
            </c:strRef>
          </c:cat>
          <c:val>
            <c:numRef>
              <c:f>Sheet2!$U$100:$U$101</c:f>
              <c:numCache>
                <c:formatCode>General</c:formatCode>
                <c:ptCount val="1"/>
                <c:pt idx="0">
                  <c:v>7383000</c:v>
                </c:pt>
              </c:numCache>
            </c:numRef>
          </c:val>
          <c:extLst>
            <c:ext xmlns:c16="http://schemas.microsoft.com/office/drawing/2014/chart" uri="{C3380CC4-5D6E-409C-BE32-E72D297353CC}">
              <c16:uniqueId val="{0000002C-2B03-42A0-BC61-BC4FA0B59DB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2572178477690289"/>
          <c:w val="0.61598359580052497"/>
          <c:h val="0.3962383347914844"/>
        </c:manualLayout>
      </c:layout>
      <c:barChart>
        <c:barDir val="col"/>
        <c:grouping val="clustered"/>
        <c:varyColors val="0"/>
        <c:ser>
          <c:idx val="0"/>
          <c:order val="0"/>
          <c:tx>
            <c:strRef>
              <c:f>Sheet2!$P$36:$P$37</c:f>
              <c:strCache>
                <c:ptCount val="1"/>
                <c:pt idx="0">
                  <c:v>(blank)</c:v>
                </c:pt>
              </c:strCache>
            </c:strRef>
          </c:tx>
          <c:spPr>
            <a:solidFill>
              <a:schemeClr val="accent1"/>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Sheet2!$P$38:$P$91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00-B7E2-4762-A0C2-9EDC80531B49}"/>
            </c:ext>
          </c:extLst>
        </c:ser>
        <c:ser>
          <c:idx val="1"/>
          <c:order val="1"/>
          <c:tx>
            <c:strRef>
              <c:f>Sheet2!$Q$36:$Q$37</c:f>
              <c:strCache>
                <c:ptCount val="1"/>
                <c:pt idx="0">
                  <c:v>Adrian Barton</c:v>
                </c:pt>
              </c:strCache>
            </c:strRef>
          </c:tx>
          <c:spPr>
            <a:solidFill>
              <a:schemeClr val="accent2"/>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Sheet2!$Q$38:$Q$91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7-E83C-4EA7-B629-2F442DF83CAC}"/>
            </c:ext>
          </c:extLst>
        </c:ser>
        <c:ser>
          <c:idx val="2"/>
          <c:order val="2"/>
          <c:tx>
            <c:strRef>
              <c:f>Sheet2!$R$36:$R$37</c:f>
              <c:strCache>
                <c:ptCount val="1"/>
                <c:pt idx="0">
                  <c:v>Aimee Bixby</c:v>
                </c:pt>
              </c:strCache>
            </c:strRef>
          </c:tx>
          <c:spPr>
            <a:solidFill>
              <a:schemeClr val="accent3"/>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Sheet2!$R$38:$R$91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8-E83C-4EA7-B629-2F442DF83CAC}"/>
            </c:ext>
          </c:extLst>
        </c:ser>
        <c:ser>
          <c:idx val="3"/>
          <c:order val="3"/>
          <c:tx>
            <c:strRef>
              <c:f>Sheet2!$S$36:$S$37</c:f>
              <c:strCache>
                <c:ptCount val="1"/>
                <c:pt idx="0">
                  <c:v>Anna Gayman</c:v>
                </c:pt>
              </c:strCache>
            </c:strRef>
          </c:tx>
          <c:spPr>
            <a:solidFill>
              <a:schemeClr val="accent4"/>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Sheet2!$S$38:$S$91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9-E83C-4EA7-B629-2F442DF83CAC}"/>
            </c:ext>
          </c:extLst>
        </c:ser>
        <c:ser>
          <c:idx val="4"/>
          <c:order val="4"/>
          <c:tx>
            <c:strRef>
              <c:f>Sheet2!$T$36:$T$37</c:f>
              <c:strCache>
                <c:ptCount val="1"/>
                <c:pt idx="0">
                  <c:v>Anthony Johnson</c:v>
                </c:pt>
              </c:strCache>
            </c:strRef>
          </c:tx>
          <c:spPr>
            <a:solidFill>
              <a:schemeClr val="accent5"/>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Sheet2!$T$38:$T$91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A-E83C-4EA7-B629-2F442DF83CAC}"/>
            </c:ext>
          </c:extLst>
        </c:ser>
        <c:ser>
          <c:idx val="5"/>
          <c:order val="5"/>
          <c:tx>
            <c:strRef>
              <c:f>Sheet2!$U$36:$U$37</c:f>
              <c:strCache>
                <c:ptCount val="1"/>
                <c:pt idx="0">
                  <c:v>Ben Ferrer</c:v>
                </c:pt>
              </c:strCache>
            </c:strRef>
          </c:tx>
          <c:spPr>
            <a:solidFill>
              <a:schemeClr val="accent6"/>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Sheet2!$U$38:$U$91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B-E83C-4EA7-B629-2F442DF83CAC}"/>
            </c:ext>
          </c:extLst>
        </c:ser>
        <c:ser>
          <c:idx val="6"/>
          <c:order val="6"/>
          <c:tx>
            <c:strRef>
              <c:f>Sheet2!$V$36:$V$37</c:f>
              <c:strCache>
                <c:ptCount val="1"/>
                <c:pt idx="0">
                  <c:v>Ben Peterman</c:v>
                </c:pt>
              </c:strCache>
            </c:strRef>
          </c:tx>
          <c:spPr>
            <a:solidFill>
              <a:schemeClr val="accent1">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Sheet2!$V$38:$V$91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C-E83C-4EA7-B629-2F442DF83CAC}"/>
            </c:ext>
          </c:extLst>
        </c:ser>
        <c:ser>
          <c:idx val="7"/>
          <c:order val="7"/>
          <c:tx>
            <c:strRef>
              <c:f>Sheet2!$W$36:$W$37</c:f>
              <c:strCache>
                <c:ptCount val="1"/>
                <c:pt idx="0">
                  <c:v>Bill Eplett</c:v>
                </c:pt>
              </c:strCache>
            </c:strRef>
          </c:tx>
          <c:spPr>
            <a:solidFill>
              <a:schemeClr val="accent2">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Sheet2!$W$38:$W$91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D-E83C-4EA7-B629-2F442DF83CAC}"/>
            </c:ext>
          </c:extLst>
        </c:ser>
        <c:ser>
          <c:idx val="8"/>
          <c:order val="8"/>
          <c:tx>
            <c:strRef>
              <c:f>Sheet2!$X$36:$X$37</c:f>
              <c:strCache>
                <c:ptCount val="1"/>
                <c:pt idx="0">
                  <c:v>Bill Overfelt</c:v>
                </c:pt>
              </c:strCache>
            </c:strRef>
          </c:tx>
          <c:spPr>
            <a:solidFill>
              <a:schemeClr val="accent3">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Sheet2!$X$38:$X$91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E-E83C-4EA7-B629-2F442DF83CAC}"/>
            </c:ext>
          </c:extLst>
        </c:ser>
        <c:ser>
          <c:idx val="9"/>
          <c:order val="9"/>
          <c:tx>
            <c:strRef>
              <c:f>Sheet2!$Y$36:$Y$37</c:f>
              <c:strCache>
                <c:ptCount val="1"/>
                <c:pt idx="0">
                  <c:v>Bradley Talbott</c:v>
                </c:pt>
              </c:strCache>
            </c:strRef>
          </c:tx>
          <c:spPr>
            <a:solidFill>
              <a:schemeClr val="accent4">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Sheet2!$Y$38:$Y$91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3F-E83C-4EA7-B629-2F442DF83CAC}"/>
            </c:ext>
          </c:extLst>
        </c:ser>
        <c:ser>
          <c:idx val="10"/>
          <c:order val="10"/>
          <c:tx>
            <c:strRef>
              <c:f>Sheet2!$Z$36:$Z$37</c:f>
              <c:strCache>
                <c:ptCount val="1"/>
                <c:pt idx="0">
                  <c:v>Brendan Murry</c:v>
                </c:pt>
              </c:strCache>
            </c:strRef>
          </c:tx>
          <c:spPr>
            <a:solidFill>
              <a:schemeClr val="accent5">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Sheet2!$Z$38:$Z$91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0-E83C-4EA7-B629-2F442DF83CAC}"/>
            </c:ext>
          </c:extLst>
        </c:ser>
        <c:ser>
          <c:idx val="11"/>
          <c:order val="11"/>
          <c:tx>
            <c:strRef>
              <c:f>Sheet2!$AA$36:$AA$37</c:f>
              <c:strCache>
                <c:ptCount val="1"/>
                <c:pt idx="0">
                  <c:v>Carlos Meador</c:v>
                </c:pt>
              </c:strCache>
            </c:strRef>
          </c:tx>
          <c:spPr>
            <a:solidFill>
              <a:schemeClr val="accent6">
                <a:lumMod val="6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Sheet2!$AA$38:$AA$91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1-E83C-4EA7-B629-2F442DF83CAC}"/>
            </c:ext>
          </c:extLst>
        </c:ser>
        <c:ser>
          <c:idx val="12"/>
          <c:order val="12"/>
          <c:tx>
            <c:strRef>
              <c:f>Sheet2!$AB$36:$AB$37</c:f>
              <c:strCache>
                <c:ptCount val="1"/>
                <c:pt idx="0">
                  <c:v>Christine Abelman</c:v>
                </c:pt>
              </c:strCache>
            </c:strRef>
          </c:tx>
          <c:spPr>
            <a:solidFill>
              <a:schemeClr val="accent1">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Sheet2!$AB$38:$AB$91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2-E83C-4EA7-B629-2F442DF83CAC}"/>
            </c:ext>
          </c:extLst>
        </c:ser>
        <c:ser>
          <c:idx val="13"/>
          <c:order val="13"/>
          <c:tx>
            <c:strRef>
              <c:f>Sheet2!$AC$36:$AC$37</c:f>
              <c:strCache>
                <c:ptCount val="1"/>
                <c:pt idx="0">
                  <c:v>Christy Brittain</c:v>
                </c:pt>
              </c:strCache>
            </c:strRef>
          </c:tx>
          <c:spPr>
            <a:solidFill>
              <a:schemeClr val="accent2">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Sheet2!$AC$38:$AC$91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3-E83C-4EA7-B629-2F442DF83CAC}"/>
            </c:ext>
          </c:extLst>
        </c:ser>
        <c:ser>
          <c:idx val="14"/>
          <c:order val="14"/>
          <c:tx>
            <c:strRef>
              <c:f>Sheet2!$AD$36:$AD$37</c:f>
              <c:strCache>
                <c:ptCount val="1"/>
                <c:pt idx="0">
                  <c:v>Chuck Clark</c:v>
                </c:pt>
              </c:strCache>
            </c:strRef>
          </c:tx>
          <c:spPr>
            <a:solidFill>
              <a:schemeClr val="accent3">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Sheet2!$AD$38:$AD$91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4-E83C-4EA7-B629-2F442DF83CAC}"/>
            </c:ext>
          </c:extLst>
        </c:ser>
        <c:ser>
          <c:idx val="15"/>
          <c:order val="15"/>
          <c:tx>
            <c:strRef>
              <c:f>Sheet2!$AE$36:$AE$37</c:f>
              <c:strCache>
                <c:ptCount val="1"/>
                <c:pt idx="0">
                  <c:v>Claudia Bergmann</c:v>
                </c:pt>
              </c:strCache>
            </c:strRef>
          </c:tx>
          <c:spPr>
            <a:solidFill>
              <a:schemeClr val="accent4">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Sheet2!$AE$38:$AE$91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5-E83C-4EA7-B629-2F442DF83CAC}"/>
            </c:ext>
          </c:extLst>
        </c:ser>
        <c:ser>
          <c:idx val="16"/>
          <c:order val="16"/>
          <c:tx>
            <c:strRef>
              <c:f>Sheet2!$AF$36:$AF$37</c:f>
              <c:strCache>
                <c:ptCount val="1"/>
                <c:pt idx="0">
                  <c:v>Cyma Kinney</c:v>
                </c:pt>
              </c:strCache>
            </c:strRef>
          </c:tx>
          <c:spPr>
            <a:solidFill>
              <a:schemeClr val="accent5">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Sheet2!$AF$38:$AF$91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6-E83C-4EA7-B629-2F442DF83CAC}"/>
            </c:ext>
          </c:extLst>
        </c:ser>
        <c:ser>
          <c:idx val="17"/>
          <c:order val="17"/>
          <c:tx>
            <c:strRef>
              <c:f>Sheet2!$AG$36:$AG$37</c:f>
              <c:strCache>
                <c:ptCount val="1"/>
                <c:pt idx="0">
                  <c:v>David Flashing</c:v>
                </c:pt>
              </c:strCache>
            </c:strRef>
          </c:tx>
          <c:spPr>
            <a:solidFill>
              <a:schemeClr val="accent6">
                <a:lumMod val="80000"/>
                <a:lumOff val="2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Sheet2!$AG$38:$AG$91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7-E83C-4EA7-B629-2F442DF83CAC}"/>
            </c:ext>
          </c:extLst>
        </c:ser>
        <c:ser>
          <c:idx val="18"/>
          <c:order val="18"/>
          <c:tx>
            <c:strRef>
              <c:f>Sheet2!$AH$36:$AH$37</c:f>
              <c:strCache>
                <c:ptCount val="1"/>
                <c:pt idx="0">
                  <c:v>Dean percer</c:v>
                </c:pt>
              </c:strCache>
            </c:strRef>
          </c:tx>
          <c:spPr>
            <a:solidFill>
              <a:schemeClr val="accent1">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Sheet2!$AH$38:$AH$91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8-E83C-4EA7-B629-2F442DF83CAC}"/>
            </c:ext>
          </c:extLst>
        </c:ser>
        <c:ser>
          <c:idx val="19"/>
          <c:order val="19"/>
          <c:tx>
            <c:strRef>
              <c:f>Sheet2!$AI$36:$AI$37</c:f>
              <c:strCache>
                <c:ptCount val="1"/>
                <c:pt idx="0">
                  <c:v>Deanra Eno</c:v>
                </c:pt>
              </c:strCache>
            </c:strRef>
          </c:tx>
          <c:spPr>
            <a:solidFill>
              <a:schemeClr val="accent2">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Sheet2!$AI$38:$AI$91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9-E83C-4EA7-B629-2F442DF83CAC}"/>
            </c:ext>
          </c:extLst>
        </c:ser>
        <c:ser>
          <c:idx val="20"/>
          <c:order val="20"/>
          <c:tx>
            <c:strRef>
              <c:f>Sheet2!$AJ$36:$AJ$37</c:f>
              <c:strCache>
                <c:ptCount val="1"/>
                <c:pt idx="0">
                  <c:v>Dianna Wilson</c:v>
                </c:pt>
              </c:strCache>
            </c:strRef>
          </c:tx>
          <c:spPr>
            <a:solidFill>
              <a:schemeClr val="accent3">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Sheet2!$AJ$38:$AJ$91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A-E83C-4EA7-B629-2F442DF83CAC}"/>
            </c:ext>
          </c:extLst>
        </c:ser>
        <c:ser>
          <c:idx val="21"/>
          <c:order val="21"/>
          <c:tx>
            <c:strRef>
              <c:f>Sheet2!$AK$36:$AK$37</c:f>
              <c:strCache>
                <c:ptCount val="1"/>
                <c:pt idx="0">
                  <c:v>Dionis Lloyd</c:v>
                </c:pt>
              </c:strCache>
            </c:strRef>
          </c:tx>
          <c:spPr>
            <a:solidFill>
              <a:schemeClr val="accent4">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Sheet2!$AK$38:$AK$91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B-E83C-4EA7-B629-2F442DF83CAC}"/>
            </c:ext>
          </c:extLst>
        </c:ser>
        <c:ser>
          <c:idx val="22"/>
          <c:order val="22"/>
          <c:tx>
            <c:strRef>
              <c:f>Sheet2!$AL$36:$AL$37</c:f>
              <c:strCache>
                <c:ptCount val="1"/>
                <c:pt idx="0">
                  <c:v>Eric Hoffmann</c:v>
                </c:pt>
              </c:strCache>
            </c:strRef>
          </c:tx>
          <c:spPr>
            <a:solidFill>
              <a:schemeClr val="accent5">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Sheet2!$AL$38:$AL$91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C-E83C-4EA7-B629-2F442DF83CAC}"/>
            </c:ext>
          </c:extLst>
        </c:ser>
        <c:ser>
          <c:idx val="23"/>
          <c:order val="23"/>
          <c:tx>
            <c:strRef>
              <c:f>Sheet2!$AM$36:$AM$37</c:f>
              <c:strCache>
                <c:ptCount val="1"/>
                <c:pt idx="0">
                  <c:v>Erica Bern</c:v>
                </c:pt>
              </c:strCache>
            </c:strRef>
          </c:tx>
          <c:spPr>
            <a:solidFill>
              <a:schemeClr val="accent6">
                <a:lumMod val="8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Sheet2!$AM$38:$AM$91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D-E83C-4EA7-B629-2F442DF83CAC}"/>
            </c:ext>
          </c:extLst>
        </c:ser>
        <c:ser>
          <c:idx val="24"/>
          <c:order val="24"/>
          <c:tx>
            <c:strRef>
              <c:f>Sheet2!$AN$36:$AN$37</c:f>
              <c:strCache>
                <c:ptCount val="1"/>
                <c:pt idx="0">
                  <c:v>Frank Preis</c:v>
                </c:pt>
              </c:strCache>
            </c:strRef>
          </c:tx>
          <c:spPr>
            <a:solidFill>
              <a:schemeClr val="accent1">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Sheet2!$AN$38:$AN$91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E-E83C-4EA7-B629-2F442DF83CAC}"/>
            </c:ext>
          </c:extLst>
        </c:ser>
        <c:ser>
          <c:idx val="25"/>
          <c:order val="25"/>
          <c:tx>
            <c:strRef>
              <c:f>Sheet2!$AO$36:$AO$37</c:f>
              <c:strCache>
                <c:ptCount val="1"/>
                <c:pt idx="0">
                  <c:v>Harold Engle</c:v>
                </c:pt>
              </c:strCache>
            </c:strRef>
          </c:tx>
          <c:spPr>
            <a:solidFill>
              <a:schemeClr val="accent2">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Sheet2!$AO$38:$AO$91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4F-E83C-4EA7-B629-2F442DF83CAC}"/>
            </c:ext>
          </c:extLst>
        </c:ser>
        <c:ser>
          <c:idx val="26"/>
          <c:order val="26"/>
          <c:tx>
            <c:strRef>
              <c:f>Sheet2!$AP$36:$AP$37</c:f>
              <c:strCache>
                <c:ptCount val="1"/>
                <c:pt idx="0">
                  <c:v>Henry Goldwyn</c:v>
                </c:pt>
              </c:strCache>
            </c:strRef>
          </c:tx>
          <c:spPr>
            <a:solidFill>
              <a:schemeClr val="accent3">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Sheet2!$AP$38:$AP$91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0-E83C-4EA7-B629-2F442DF83CAC}"/>
            </c:ext>
          </c:extLst>
        </c:ser>
        <c:ser>
          <c:idx val="27"/>
          <c:order val="27"/>
          <c:tx>
            <c:strRef>
              <c:f>Sheet2!$AQ$36:$AQ$37</c:f>
              <c:strCache>
                <c:ptCount val="1"/>
                <c:pt idx="0">
                  <c:v>Jack O'Briant</c:v>
                </c:pt>
              </c:strCache>
            </c:strRef>
          </c:tx>
          <c:spPr>
            <a:solidFill>
              <a:schemeClr val="accent4">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Sheet2!$AQ$38:$AQ$91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1-E83C-4EA7-B629-2F442DF83CAC}"/>
            </c:ext>
          </c:extLst>
        </c:ser>
        <c:ser>
          <c:idx val="28"/>
          <c:order val="28"/>
          <c:tx>
            <c:strRef>
              <c:f>Sheet2!$AR$36:$AR$37</c:f>
              <c:strCache>
                <c:ptCount val="1"/>
                <c:pt idx="0">
                  <c:v>Jason Klamczynski</c:v>
                </c:pt>
              </c:strCache>
            </c:strRef>
          </c:tx>
          <c:spPr>
            <a:solidFill>
              <a:schemeClr val="accent5">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Sheet2!$AR$38:$AR$91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2-E83C-4EA7-B629-2F442DF83CAC}"/>
            </c:ext>
          </c:extLst>
        </c:ser>
        <c:ser>
          <c:idx val="29"/>
          <c:order val="29"/>
          <c:tx>
            <c:strRef>
              <c:f>Sheet2!$AS$36:$AS$37</c:f>
              <c:strCache>
                <c:ptCount val="1"/>
                <c:pt idx="0">
                  <c:v>Jeremy Farry</c:v>
                </c:pt>
              </c:strCache>
            </c:strRef>
          </c:tx>
          <c:spPr>
            <a:solidFill>
              <a:schemeClr val="accent6">
                <a:lumMod val="60000"/>
                <a:lumOff val="4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Sheet2!$AS$38:$AS$91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3-E83C-4EA7-B629-2F442DF83CAC}"/>
            </c:ext>
          </c:extLst>
        </c:ser>
        <c:ser>
          <c:idx val="30"/>
          <c:order val="30"/>
          <c:tx>
            <c:strRef>
              <c:f>Sheet2!$AT$36:$AT$37</c:f>
              <c:strCache>
                <c:ptCount val="1"/>
                <c:pt idx="0">
                  <c:v>Jonathan Doherty</c:v>
                </c:pt>
              </c:strCache>
            </c:strRef>
          </c:tx>
          <c:spPr>
            <a:solidFill>
              <a:schemeClr val="accent1">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Sheet2!$AT$38:$AT$91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4-E83C-4EA7-B629-2F442DF83CAC}"/>
            </c:ext>
          </c:extLst>
        </c:ser>
        <c:ser>
          <c:idx val="31"/>
          <c:order val="31"/>
          <c:tx>
            <c:strRef>
              <c:f>Sheet2!$AU$36:$AU$37</c:f>
              <c:strCache>
                <c:ptCount val="1"/>
                <c:pt idx="0">
                  <c:v>Joy Bell-</c:v>
                </c:pt>
              </c:strCache>
            </c:strRef>
          </c:tx>
          <c:spPr>
            <a:solidFill>
              <a:schemeClr val="accent2">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Sheet2!$AU$38:$AU$91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5-E83C-4EA7-B629-2F442DF83CAC}"/>
            </c:ext>
          </c:extLst>
        </c:ser>
        <c:ser>
          <c:idx val="32"/>
          <c:order val="32"/>
          <c:tx>
            <c:strRef>
              <c:f>Sheet2!$AV$36:$AV$37</c:f>
              <c:strCache>
                <c:ptCount val="1"/>
                <c:pt idx="0">
                  <c:v>Ken Black</c:v>
                </c:pt>
              </c:strCache>
            </c:strRef>
          </c:tx>
          <c:spPr>
            <a:solidFill>
              <a:schemeClr val="accent3">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Sheet2!$AV$38:$AV$91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6-E83C-4EA7-B629-2F442DF83CAC}"/>
            </c:ext>
          </c:extLst>
        </c:ser>
        <c:ser>
          <c:idx val="33"/>
          <c:order val="33"/>
          <c:tx>
            <c:strRef>
              <c:f>Sheet2!$AW$36:$AW$37</c:f>
              <c:strCache>
                <c:ptCount val="1"/>
                <c:pt idx="0">
                  <c:v>Laura Armstrong</c:v>
                </c:pt>
              </c:strCache>
            </c:strRef>
          </c:tx>
          <c:spPr>
            <a:solidFill>
              <a:schemeClr val="accent4">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Sheet2!$AW$38:$AW$91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7-E83C-4EA7-B629-2F442DF83CAC}"/>
            </c:ext>
          </c:extLst>
        </c:ser>
        <c:ser>
          <c:idx val="34"/>
          <c:order val="34"/>
          <c:tx>
            <c:strRef>
              <c:f>Sheet2!$AX$36:$AX$37</c:f>
              <c:strCache>
                <c:ptCount val="1"/>
                <c:pt idx="0">
                  <c:v>Lena Radford</c:v>
                </c:pt>
              </c:strCache>
            </c:strRef>
          </c:tx>
          <c:spPr>
            <a:solidFill>
              <a:schemeClr val="accent5">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Sheet2!$AX$38:$AX$91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8-E83C-4EA7-B629-2F442DF83CAC}"/>
            </c:ext>
          </c:extLst>
        </c:ser>
        <c:ser>
          <c:idx val="35"/>
          <c:order val="35"/>
          <c:tx>
            <c:strRef>
              <c:f>Sheet2!$AY$36:$AY$37</c:f>
              <c:strCache>
                <c:ptCount val="1"/>
                <c:pt idx="0">
                  <c:v>Liz Carlisle</c:v>
                </c:pt>
              </c:strCache>
            </c:strRef>
          </c:tx>
          <c:spPr>
            <a:solidFill>
              <a:schemeClr val="accent6">
                <a:lumMod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Sheet2!$AY$38:$AY$91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9-E83C-4EA7-B629-2F442DF83CAC}"/>
            </c:ext>
          </c:extLst>
        </c:ser>
        <c:ser>
          <c:idx val="36"/>
          <c:order val="36"/>
          <c:tx>
            <c:strRef>
              <c:f>Sheet2!$AZ$36:$AZ$37</c:f>
              <c:strCache>
                <c:ptCount val="1"/>
                <c:pt idx="0">
                  <c:v>Marc Crier</c:v>
                </c:pt>
              </c:strCache>
            </c:strRef>
          </c:tx>
          <c:spPr>
            <a:solidFill>
              <a:schemeClr val="accent1">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Sheet2!$AZ$38:$AZ$91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A-E83C-4EA7-B629-2F442DF83CAC}"/>
            </c:ext>
          </c:extLst>
        </c:ser>
        <c:ser>
          <c:idx val="37"/>
          <c:order val="37"/>
          <c:tx>
            <c:strRef>
              <c:f>Sheet2!$BA$36:$BA$37</c:f>
              <c:strCache>
                <c:ptCount val="1"/>
                <c:pt idx="0">
                  <c:v>Mark Packer</c:v>
                </c:pt>
              </c:strCache>
            </c:strRef>
          </c:tx>
          <c:spPr>
            <a:solidFill>
              <a:schemeClr val="accent2">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Sheet2!$BA$38:$BA$91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B-E83C-4EA7-B629-2F442DF83CAC}"/>
            </c:ext>
          </c:extLst>
        </c:ser>
        <c:ser>
          <c:idx val="38"/>
          <c:order val="38"/>
          <c:tx>
            <c:strRef>
              <c:f>Sheet2!$BB$36:$BB$37</c:f>
              <c:strCache>
                <c:ptCount val="1"/>
                <c:pt idx="0">
                  <c:v>Maureen Fritzler</c:v>
                </c:pt>
              </c:strCache>
            </c:strRef>
          </c:tx>
          <c:spPr>
            <a:solidFill>
              <a:schemeClr val="accent3">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Sheet2!$BB$38:$BB$91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C-E83C-4EA7-B629-2F442DF83CAC}"/>
            </c:ext>
          </c:extLst>
        </c:ser>
        <c:ser>
          <c:idx val="39"/>
          <c:order val="39"/>
          <c:tx>
            <c:strRef>
              <c:f>Sheet2!$BC$36:$BC$37</c:f>
              <c:strCache>
                <c:ptCount val="1"/>
                <c:pt idx="0">
                  <c:v>Neoma Murray</c:v>
                </c:pt>
              </c:strCache>
            </c:strRef>
          </c:tx>
          <c:spPr>
            <a:solidFill>
              <a:schemeClr val="accent4">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Sheet2!$BC$38:$BC$91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D-E83C-4EA7-B629-2F442DF83CAC}"/>
            </c:ext>
          </c:extLst>
        </c:ser>
        <c:ser>
          <c:idx val="40"/>
          <c:order val="40"/>
          <c:tx>
            <c:strRef>
              <c:f>Sheet2!$BD$36:$BD$37</c:f>
              <c:strCache>
                <c:ptCount val="1"/>
                <c:pt idx="0">
                  <c:v>Noel Staavos</c:v>
                </c:pt>
              </c:strCache>
            </c:strRef>
          </c:tx>
          <c:spPr>
            <a:solidFill>
              <a:schemeClr val="accent5">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Sheet2!$BD$38:$BD$91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E-E83C-4EA7-B629-2F442DF83CAC}"/>
            </c:ext>
          </c:extLst>
        </c:ser>
        <c:ser>
          <c:idx val="41"/>
          <c:order val="41"/>
          <c:tx>
            <c:strRef>
              <c:f>Sheet2!$BE$36:$BE$37</c:f>
              <c:strCache>
                <c:ptCount val="1"/>
                <c:pt idx="0">
                  <c:v>Paul Gonzalez</c:v>
                </c:pt>
              </c:strCache>
            </c:strRef>
          </c:tx>
          <c:spPr>
            <a:solidFill>
              <a:schemeClr val="accent6">
                <a:lumMod val="70000"/>
                <a:lumOff val="3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Sheet2!$BE$38:$BE$91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5F-E83C-4EA7-B629-2F442DF83CAC}"/>
            </c:ext>
          </c:extLst>
        </c:ser>
        <c:ser>
          <c:idx val="42"/>
          <c:order val="42"/>
          <c:tx>
            <c:strRef>
              <c:f>Sheet2!$BF$36:$BF$37</c:f>
              <c:strCache>
                <c:ptCount val="1"/>
                <c:pt idx="0">
                  <c:v>Roy Collins</c:v>
                </c:pt>
              </c:strCache>
            </c:strRef>
          </c:tx>
          <c:spPr>
            <a:solidFill>
              <a:schemeClr val="accent1">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Sheet2!$BF$38:$BF$91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0-E83C-4EA7-B629-2F442DF83CAC}"/>
            </c:ext>
          </c:extLst>
        </c:ser>
        <c:ser>
          <c:idx val="43"/>
          <c:order val="43"/>
          <c:tx>
            <c:strRef>
              <c:f>Sheet2!$BG$36:$BG$37</c:f>
              <c:strCache>
                <c:ptCount val="1"/>
                <c:pt idx="0">
                  <c:v>Sample Company A</c:v>
                </c:pt>
              </c:strCache>
            </c:strRef>
          </c:tx>
          <c:spPr>
            <a:solidFill>
              <a:schemeClr val="accent2">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Sheet2!$BG$38:$BG$91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1-E83C-4EA7-B629-2F442DF83CAC}"/>
            </c:ext>
          </c:extLst>
        </c:ser>
        <c:ser>
          <c:idx val="44"/>
          <c:order val="44"/>
          <c:tx>
            <c:strRef>
              <c:f>Sheet2!$BH$36:$BH$37</c:f>
              <c:strCache>
                <c:ptCount val="1"/>
                <c:pt idx="0">
                  <c:v>Sanjit Engle</c:v>
                </c:pt>
              </c:strCache>
            </c:strRef>
          </c:tx>
          <c:spPr>
            <a:solidFill>
              <a:schemeClr val="accent3">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Sheet2!$BH$38:$BH$91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2-E83C-4EA7-B629-2F442DF83CAC}"/>
            </c:ext>
          </c:extLst>
        </c:ser>
        <c:ser>
          <c:idx val="45"/>
          <c:order val="45"/>
          <c:tx>
            <c:strRef>
              <c:f>Sheet2!$BI$36:$BI$37</c:f>
              <c:strCache>
                <c:ptCount val="1"/>
                <c:pt idx="0">
                  <c:v>Steven Cartwright</c:v>
                </c:pt>
              </c:strCache>
            </c:strRef>
          </c:tx>
          <c:spPr>
            <a:solidFill>
              <a:schemeClr val="accent4">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Sheet2!$BI$38:$BI$91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3-E83C-4EA7-B629-2F442DF83CAC}"/>
            </c:ext>
          </c:extLst>
        </c:ser>
        <c:ser>
          <c:idx val="46"/>
          <c:order val="46"/>
          <c:tx>
            <c:strRef>
              <c:f>Sheet2!$BJ$36:$BJ$37</c:f>
              <c:strCache>
                <c:ptCount val="1"/>
                <c:pt idx="0">
                  <c:v>Suzanne McNair</c:v>
                </c:pt>
              </c:strCache>
            </c:strRef>
          </c:tx>
          <c:spPr>
            <a:solidFill>
              <a:schemeClr val="accent5">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Sheet2!$BJ$38:$BJ$91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4-E83C-4EA7-B629-2F442DF83CAC}"/>
            </c:ext>
          </c:extLst>
        </c:ser>
        <c:ser>
          <c:idx val="47"/>
          <c:order val="47"/>
          <c:tx>
            <c:strRef>
              <c:f>Sheet2!$BK$36:$BK$37</c:f>
              <c:strCache>
                <c:ptCount val="1"/>
                <c:pt idx="0">
                  <c:v>Tamara Dahlen</c:v>
                </c:pt>
              </c:strCache>
            </c:strRef>
          </c:tx>
          <c:spPr>
            <a:solidFill>
              <a:schemeClr val="accent6">
                <a:lumMod val="7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Sheet2!$BK$38:$BK$91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5-E83C-4EA7-B629-2F442DF83CAC}"/>
            </c:ext>
          </c:extLst>
        </c:ser>
        <c:ser>
          <c:idx val="48"/>
          <c:order val="48"/>
          <c:tx>
            <c:strRef>
              <c:f>Sheet2!$BL$36:$BL$37</c:f>
              <c:strCache>
                <c:ptCount val="1"/>
                <c:pt idx="0">
                  <c:v>Tim Brockman</c:v>
                </c:pt>
              </c:strCache>
            </c:strRef>
          </c:tx>
          <c:spPr>
            <a:solidFill>
              <a:schemeClr val="accent1">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Sheet2!$BL$38:$BL$91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6-E83C-4EA7-B629-2F442DF83CAC}"/>
            </c:ext>
          </c:extLst>
        </c:ser>
        <c:ser>
          <c:idx val="49"/>
          <c:order val="49"/>
          <c:tx>
            <c:strRef>
              <c:f>Sheet2!$BM$36:$BM$37</c:f>
              <c:strCache>
                <c:ptCount val="1"/>
                <c:pt idx="0">
                  <c:v>Toby Braunhardt</c:v>
                </c:pt>
              </c:strCache>
            </c:strRef>
          </c:tx>
          <c:spPr>
            <a:solidFill>
              <a:schemeClr val="accent2">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Sheet2!$BM$38:$BM$91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7-E83C-4EA7-B629-2F442DF83CAC}"/>
            </c:ext>
          </c:extLst>
        </c:ser>
        <c:ser>
          <c:idx val="50"/>
          <c:order val="50"/>
          <c:tx>
            <c:strRef>
              <c:f>Sheet2!$BN$36:$BN$37</c:f>
              <c:strCache>
                <c:ptCount val="1"/>
                <c:pt idx="0">
                  <c:v>Todd Boyes</c:v>
                </c:pt>
              </c:strCache>
            </c:strRef>
          </c:tx>
          <c:spPr>
            <a:solidFill>
              <a:schemeClr val="accent3">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Sheet2!$BN$38:$BN$91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8-E83C-4EA7-B629-2F442DF83CAC}"/>
            </c:ext>
          </c:extLst>
        </c:ser>
        <c:ser>
          <c:idx val="51"/>
          <c:order val="51"/>
          <c:tx>
            <c:strRef>
              <c:f>Sheet2!$BO$36:$BO$37</c:f>
              <c:strCache>
                <c:ptCount val="1"/>
                <c:pt idx="0">
                  <c:v>Tracy Blumstein</c:v>
                </c:pt>
              </c:strCache>
            </c:strRef>
          </c:tx>
          <c:spPr>
            <a:solidFill>
              <a:schemeClr val="accent4">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Sheet2!$BO$38:$BO$91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9-E83C-4EA7-B629-2F442DF83CAC}"/>
            </c:ext>
          </c:extLst>
        </c:ser>
        <c:ser>
          <c:idx val="52"/>
          <c:order val="52"/>
          <c:tx>
            <c:strRef>
              <c:f>Sheet2!$BP$36:$BP$37</c:f>
              <c:strCache>
                <c:ptCount val="1"/>
                <c:pt idx="0">
                  <c:v>Vivek Sundaresam</c:v>
                </c:pt>
              </c:strCache>
            </c:strRef>
          </c:tx>
          <c:spPr>
            <a:solidFill>
              <a:schemeClr val="accent5">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Sheet2!$BP$38:$BP$91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A-E83C-4EA7-B629-2F442DF83CAC}"/>
            </c:ext>
          </c:extLst>
        </c:ser>
        <c:ser>
          <c:idx val="53"/>
          <c:order val="53"/>
          <c:tx>
            <c:strRef>
              <c:f>Sheet2!$BQ$36:$BQ$37</c:f>
              <c:strCache>
                <c:ptCount val="1"/>
                <c:pt idx="0">
                  <c:v>William Brown</c:v>
                </c:pt>
              </c:strCache>
            </c:strRef>
          </c:tx>
          <c:spPr>
            <a:solidFill>
              <a:schemeClr val="accent6">
                <a:lumMod val="50000"/>
                <a:lumOff val="50000"/>
              </a:schemeClr>
            </a:solidFill>
            <a:ln>
              <a:noFill/>
            </a:ln>
            <a:effectLst/>
          </c:spPr>
          <c:invertIfNegative val="0"/>
          <c:cat>
            <c:strRef>
              <c:f>Sheet2!$O$38:$O$91</c:f>
              <c:strCache>
                <c:ptCount val="53"/>
                <c:pt idx="0">
                  <c:v>FUR-BO-10002545</c:v>
                </c:pt>
                <c:pt idx="1">
                  <c:v>FUR-BO-10004709</c:v>
                </c:pt>
                <c:pt idx="2">
                  <c:v>FUR-CH-10000015</c:v>
                </c:pt>
                <c:pt idx="3">
                  <c:v>FUR-CH-10001190</c:v>
                </c:pt>
                <c:pt idx="4">
                  <c:v>FUR-CH-10004289</c:v>
                </c:pt>
                <c:pt idx="5">
                  <c:v>FUR-FU-10000010</c:v>
                </c:pt>
                <c:pt idx="6">
                  <c:v>FUR-FU-10000076</c:v>
                </c:pt>
                <c:pt idx="7">
                  <c:v>FUR-FU-10000719</c:v>
                </c:pt>
                <c:pt idx="8">
                  <c:v>FUR-FU-10002088</c:v>
                </c:pt>
                <c:pt idx="9">
                  <c:v>FUR-FU-10002107</c:v>
                </c:pt>
                <c:pt idx="10">
                  <c:v>FUR-FU-10002268</c:v>
                </c:pt>
                <c:pt idx="11">
                  <c:v>FUR-FU-10002445</c:v>
                </c:pt>
                <c:pt idx="12">
                  <c:v>FUR-FU-10003601</c:v>
                </c:pt>
                <c:pt idx="13">
                  <c:v>FUR-FU-10004017</c:v>
                </c:pt>
                <c:pt idx="14">
                  <c:v>FUR-FU-10004270</c:v>
                </c:pt>
                <c:pt idx="15">
                  <c:v>FUR-TA-10000617</c:v>
                </c:pt>
                <c:pt idx="16">
                  <c:v>FUR-TA-10002903</c:v>
                </c:pt>
                <c:pt idx="17">
                  <c:v>OFF-AR-10000315</c:v>
                </c:pt>
                <c:pt idx="18">
                  <c:v>OFF-AR-10003696</c:v>
                </c:pt>
                <c:pt idx="19">
                  <c:v>OFF-AR-10004078</c:v>
                </c:pt>
                <c:pt idx="20">
                  <c:v>OFF-BI-10000014</c:v>
                </c:pt>
                <c:pt idx="21">
                  <c:v>OFF-BI-10000285</c:v>
                </c:pt>
                <c:pt idx="22">
                  <c:v>OFF-BI-10001634</c:v>
                </c:pt>
                <c:pt idx="23">
                  <c:v>OFF-BI-10003527</c:v>
                </c:pt>
                <c:pt idx="24">
                  <c:v>OFF-BI-10003676</c:v>
                </c:pt>
                <c:pt idx="25">
                  <c:v>OFF-BI-10004236</c:v>
                </c:pt>
                <c:pt idx="26">
                  <c:v>OFF-BI-10004506</c:v>
                </c:pt>
                <c:pt idx="27">
                  <c:v>OFF-EN-10001137</c:v>
                </c:pt>
                <c:pt idx="28">
                  <c:v>OFF-EN-10003040</c:v>
                </c:pt>
                <c:pt idx="29">
                  <c:v>OFF-EN-10003134</c:v>
                </c:pt>
                <c:pt idx="30">
                  <c:v>OFF-FA-10003472</c:v>
                </c:pt>
                <c:pt idx="31">
                  <c:v>OFF-LA-10003498</c:v>
                </c:pt>
                <c:pt idx="32">
                  <c:v>OFF-PA-10001033</c:v>
                </c:pt>
                <c:pt idx="33">
                  <c:v>OFF-PA-10001166</c:v>
                </c:pt>
                <c:pt idx="34">
                  <c:v>OFF-PA-10002254</c:v>
                </c:pt>
                <c:pt idx="35">
                  <c:v>OFF-PA-10003892</c:v>
                </c:pt>
                <c:pt idx="36">
                  <c:v>OFF-PA-10003936</c:v>
                </c:pt>
                <c:pt idx="37">
                  <c:v>OFF-PA-10003953</c:v>
                </c:pt>
                <c:pt idx="38">
                  <c:v>OFF-PA-10004039</c:v>
                </c:pt>
                <c:pt idx="39">
                  <c:v>OFF-ST-10000675</c:v>
                </c:pt>
                <c:pt idx="40">
                  <c:v>OFF-ST-10002214</c:v>
                </c:pt>
                <c:pt idx="41">
                  <c:v>OFF-ST-10003692</c:v>
                </c:pt>
                <c:pt idx="42">
                  <c:v>OFF-ST-10003994</c:v>
                </c:pt>
                <c:pt idx="43">
                  <c:v>TEC-AC-10000420</c:v>
                </c:pt>
                <c:pt idx="44">
                  <c:v>TEC-AC-10001142</c:v>
                </c:pt>
                <c:pt idx="45">
                  <c:v>TEC-AC-10001714</c:v>
                </c:pt>
                <c:pt idx="46">
                  <c:v>TEC-AC-10002217</c:v>
                </c:pt>
                <c:pt idx="47">
                  <c:v>TEC-AC-10002926</c:v>
                </c:pt>
                <c:pt idx="48">
                  <c:v>TEC-CO-10000971</c:v>
                </c:pt>
                <c:pt idx="49">
                  <c:v>TEC-MA-10001127</c:v>
                </c:pt>
                <c:pt idx="50">
                  <c:v>TEC-PH-10004093</c:v>
                </c:pt>
                <c:pt idx="51">
                  <c:v>TEC-PH-10004120</c:v>
                </c:pt>
                <c:pt idx="52">
                  <c:v>TEC-PH-10004241</c:v>
                </c:pt>
              </c:strCache>
            </c:strRef>
          </c:cat>
          <c:val>
            <c:numRef>
              <c:f>Sheet2!$BQ$38:$BQ$91</c:f>
              <c:numCache>
                <c:formatCode>General</c:formatCode>
                <c:ptCount val="53"/>
                <c:pt idx="0">
                  <c:v>1565.88</c:v>
                </c:pt>
                <c:pt idx="1">
                  <c:v>73.94</c:v>
                </c:pt>
                <c:pt idx="2">
                  <c:v>866.4</c:v>
                </c:pt>
                <c:pt idx="3">
                  <c:v>435.16800000000001</c:v>
                </c:pt>
                <c:pt idx="4">
                  <c:v>153.56800000000001</c:v>
                </c:pt>
                <c:pt idx="5">
                  <c:v>24.85</c:v>
                </c:pt>
                <c:pt idx="6">
                  <c:v>79.92</c:v>
                </c:pt>
                <c:pt idx="7">
                  <c:v>59.99</c:v>
                </c:pt>
                <c:pt idx="8">
                  <c:v>14.368</c:v>
                </c:pt>
                <c:pt idx="9">
                  <c:v>14.272</c:v>
                </c:pt>
                <c:pt idx="10">
                  <c:v>54.991999999999997</c:v>
                </c:pt>
                <c:pt idx="11">
                  <c:v>15.167999999999999</c:v>
                </c:pt>
                <c:pt idx="12">
                  <c:v>73.784000000000006</c:v>
                </c:pt>
                <c:pt idx="13">
                  <c:v>322.58999999999997</c:v>
                </c:pt>
                <c:pt idx="14">
                  <c:v>23.076000000000001</c:v>
                </c:pt>
                <c:pt idx="15">
                  <c:v>1592.85</c:v>
                </c:pt>
                <c:pt idx="16">
                  <c:v>181.797</c:v>
                </c:pt>
                <c:pt idx="17">
                  <c:v>9.2100000000000009</c:v>
                </c:pt>
                <c:pt idx="18">
                  <c:v>34.58</c:v>
                </c:pt>
                <c:pt idx="19">
                  <c:v>4.6719999999999997</c:v>
                </c:pt>
                <c:pt idx="20">
                  <c:v>17.456</c:v>
                </c:pt>
                <c:pt idx="21">
                  <c:v>31.36</c:v>
                </c:pt>
                <c:pt idx="22">
                  <c:v>11.648</c:v>
                </c:pt>
                <c:pt idx="23">
                  <c:v>1270.99</c:v>
                </c:pt>
                <c:pt idx="24">
                  <c:v>43.12</c:v>
                </c:pt>
                <c:pt idx="25">
                  <c:v>30.827999999999999</c:v>
                </c:pt>
                <c:pt idx="26">
                  <c:v>26.335999999999999</c:v>
                </c:pt>
                <c:pt idx="27">
                  <c:v>16.52</c:v>
                </c:pt>
                <c:pt idx="28">
                  <c:v>52.34</c:v>
                </c:pt>
                <c:pt idx="29">
                  <c:v>23.36</c:v>
                </c:pt>
                <c:pt idx="30">
                  <c:v>7.56</c:v>
                </c:pt>
                <c:pt idx="31">
                  <c:v>44.4</c:v>
                </c:pt>
                <c:pt idx="32">
                  <c:v>81.98</c:v>
                </c:pt>
                <c:pt idx="33">
                  <c:v>15.552</c:v>
                </c:pt>
                <c:pt idx="34">
                  <c:v>1105.52</c:v>
                </c:pt>
                <c:pt idx="35">
                  <c:v>156.512</c:v>
                </c:pt>
                <c:pt idx="36">
                  <c:v>15.552</c:v>
                </c:pt>
                <c:pt idx="37">
                  <c:v>12.96</c:v>
                </c:pt>
                <c:pt idx="38">
                  <c:v>89.567999999999998</c:v>
                </c:pt>
                <c:pt idx="39">
                  <c:v>305.01</c:v>
                </c:pt>
                <c:pt idx="40">
                  <c:v>56.45</c:v>
                </c:pt>
                <c:pt idx="41">
                  <c:v>114.46</c:v>
                </c:pt>
                <c:pt idx="42">
                  <c:v>117.96</c:v>
                </c:pt>
                <c:pt idx="43">
                  <c:v>349.95</c:v>
                </c:pt>
                <c:pt idx="44">
                  <c:v>316</c:v>
                </c:pt>
                <c:pt idx="45">
                  <c:v>191.47200000000001</c:v>
                </c:pt>
                <c:pt idx="46">
                  <c:v>30.08</c:v>
                </c:pt>
                <c:pt idx="47">
                  <c:v>99.98</c:v>
                </c:pt>
                <c:pt idx="48">
                  <c:v>959.96799999999996</c:v>
                </c:pt>
                <c:pt idx="49">
                  <c:v>4749.95</c:v>
                </c:pt>
                <c:pt idx="50">
                  <c:v>110.376</c:v>
                </c:pt>
                <c:pt idx="51">
                  <c:v>109.592</c:v>
                </c:pt>
                <c:pt idx="52">
                  <c:v>1439.9680000000001</c:v>
                </c:pt>
              </c:numCache>
            </c:numRef>
          </c:val>
          <c:extLst>
            <c:ext xmlns:c16="http://schemas.microsoft.com/office/drawing/2014/chart" uri="{C3380CC4-5D6E-409C-BE32-E72D297353CC}">
              <c16:uniqueId val="{0000006B-E83C-4EA7-B629-2F442DF83CAC}"/>
            </c:ext>
          </c:extLst>
        </c:ser>
        <c:dLbls>
          <c:showLegendKey val="0"/>
          <c:showVal val="0"/>
          <c:showCatName val="0"/>
          <c:showSerName val="0"/>
          <c:showPercent val="0"/>
          <c:showBubbleSize val="0"/>
        </c:dLbls>
        <c:gapWidth val="219"/>
        <c:overlap val="-27"/>
        <c:axId val="2136572607"/>
        <c:axId val="2136571647"/>
      </c:barChart>
      <c:catAx>
        <c:axId val="21365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71647"/>
        <c:crosses val="autoZero"/>
        <c:auto val="1"/>
        <c:lblAlgn val="ctr"/>
        <c:lblOffset val="100"/>
        <c:noMultiLvlLbl val="0"/>
      </c:catAx>
      <c:valAx>
        <c:axId val="213657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Sheet2!$S$128</c:f>
              <c:strCache>
                <c:ptCount val="1"/>
                <c:pt idx="0">
                  <c:v>Total</c:v>
                </c:pt>
              </c:strCache>
            </c:strRef>
          </c:tx>
          <c:spPr>
            <a:solidFill>
              <a:schemeClr val="accent1"/>
            </a:solidFill>
            <a:ln>
              <a:noFill/>
            </a:ln>
            <a:effectLst/>
          </c:spPr>
          <c:invertIfNegative val="0"/>
          <c:cat>
            <c:strRef>
              <c:f>Sheet2!$R$129:$R$130</c:f>
              <c:strCache>
                <c:ptCount val="1"/>
                <c:pt idx="0">
                  <c:v>(blank)</c:v>
                </c:pt>
              </c:strCache>
            </c:strRef>
          </c:cat>
          <c:val>
            <c:numRef>
              <c:f>Sheet2!$S$129:$S$130</c:f>
              <c:numCache>
                <c:formatCode>General</c:formatCode>
                <c:ptCount val="1"/>
                <c:pt idx="0">
                  <c:v>17605.852999999999</c:v>
                </c:pt>
              </c:numCache>
            </c:numRef>
          </c:val>
          <c:extLst>
            <c:ext xmlns:c16="http://schemas.microsoft.com/office/drawing/2014/chart" uri="{C3380CC4-5D6E-409C-BE32-E72D297353CC}">
              <c16:uniqueId val="{00000000-5616-40EE-AB5A-53D4924A6D31}"/>
            </c:ext>
          </c:extLst>
        </c:ser>
        <c:dLbls>
          <c:showLegendKey val="0"/>
          <c:showVal val="0"/>
          <c:showCatName val="0"/>
          <c:showSerName val="0"/>
          <c:showPercent val="0"/>
          <c:showBubbleSize val="0"/>
        </c:dLbls>
        <c:gapWidth val="182"/>
        <c:axId val="995678703"/>
        <c:axId val="995680623"/>
      </c:barChart>
      <c:catAx>
        <c:axId val="99567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80623"/>
        <c:crosses val="autoZero"/>
        <c:auto val="1"/>
        <c:lblAlgn val="ctr"/>
        <c:lblOffset val="100"/>
        <c:noMultiLvlLbl val="0"/>
      </c:catAx>
      <c:valAx>
        <c:axId val="99568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7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(1).xlsx]DASH3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'DASH3 '!$F$19</c:f>
              <c:strCache>
                <c:ptCount val="1"/>
                <c:pt idx="0">
                  <c:v>Total</c:v>
                </c:pt>
              </c:strCache>
            </c:strRef>
          </c:tx>
          <c:spPr>
            <a:solidFill>
              <a:schemeClr val="accent1"/>
            </a:solidFill>
            <a:ln>
              <a:noFill/>
            </a:ln>
            <a:effectLst/>
            <a:sp3d/>
          </c:spPr>
          <c:cat>
            <c:strRef>
              <c:f>'DASH3 '!$E$20:$E$74</c:f>
              <c:strCache>
                <c:ptCount val="54"/>
                <c:pt idx="0">
                  <c:v>(blank)</c:v>
                </c:pt>
                <c:pt idx="1">
                  <c:v>Adrian Barton</c:v>
                </c:pt>
                <c:pt idx="2">
                  <c:v>Aimee Bixby</c:v>
                </c:pt>
                <c:pt idx="3">
                  <c:v>Anna Gayman</c:v>
                </c:pt>
                <c:pt idx="4">
                  <c:v>Anthony Johnson</c:v>
                </c:pt>
                <c:pt idx="5">
                  <c:v>Ben Ferrer</c:v>
                </c:pt>
                <c:pt idx="6">
                  <c:v>Ben Peterman</c:v>
                </c:pt>
                <c:pt idx="7">
                  <c:v>Bill Eplett</c:v>
                </c:pt>
                <c:pt idx="8">
                  <c:v>Bill Overfelt</c:v>
                </c:pt>
                <c:pt idx="9">
                  <c:v>Bradley Talbott</c:v>
                </c:pt>
                <c:pt idx="10">
                  <c:v>Brendan Murry</c:v>
                </c:pt>
                <c:pt idx="11">
                  <c:v>Carlos Meador</c:v>
                </c:pt>
                <c:pt idx="12">
                  <c:v>Christine Abelman</c:v>
                </c:pt>
                <c:pt idx="13">
                  <c:v>Christy Brittain</c:v>
                </c:pt>
                <c:pt idx="14">
                  <c:v>Chuck Clark</c:v>
                </c:pt>
                <c:pt idx="15">
                  <c:v>Claudia Bergmann</c:v>
                </c:pt>
                <c:pt idx="16">
                  <c:v>Cyma Kinney</c:v>
                </c:pt>
                <c:pt idx="17">
                  <c:v>David Flashing</c:v>
                </c:pt>
                <c:pt idx="18">
                  <c:v>Dean percer</c:v>
                </c:pt>
                <c:pt idx="19">
                  <c:v>Deanra Eno</c:v>
                </c:pt>
                <c:pt idx="20">
                  <c:v>Dianna Wilson</c:v>
                </c:pt>
                <c:pt idx="21">
                  <c:v>Dionis Lloyd</c:v>
                </c:pt>
                <c:pt idx="22">
                  <c:v>Eric Hoffmann</c:v>
                </c:pt>
                <c:pt idx="23">
                  <c:v>Erica Bern</c:v>
                </c:pt>
                <c:pt idx="24">
                  <c:v>Frank Preis</c:v>
                </c:pt>
                <c:pt idx="25">
                  <c:v>Harold Engle</c:v>
                </c:pt>
                <c:pt idx="26">
                  <c:v>Henry Goldwyn</c:v>
                </c:pt>
                <c:pt idx="27">
                  <c:v>Jack O'Briant</c:v>
                </c:pt>
                <c:pt idx="28">
                  <c:v>Jason Klamczynski</c:v>
                </c:pt>
                <c:pt idx="29">
                  <c:v>Jeremy Farry</c:v>
                </c:pt>
                <c:pt idx="30">
                  <c:v>Jonathan Doherty</c:v>
                </c:pt>
                <c:pt idx="31">
                  <c:v>Joy Bell-</c:v>
                </c:pt>
                <c:pt idx="32">
                  <c:v>Ken Black</c:v>
                </c:pt>
                <c:pt idx="33">
                  <c:v>Laura Armstrong</c:v>
                </c:pt>
                <c:pt idx="34">
                  <c:v>Lena Radford</c:v>
                </c:pt>
                <c:pt idx="35">
                  <c:v>Liz Carlisle</c:v>
                </c:pt>
                <c:pt idx="36">
                  <c:v>Marc Crier</c:v>
                </c:pt>
                <c:pt idx="37">
                  <c:v>Mark Packer</c:v>
                </c:pt>
                <c:pt idx="38">
                  <c:v>Maureen Fritzler</c:v>
                </c:pt>
                <c:pt idx="39">
                  <c:v>Neoma Murray</c:v>
                </c:pt>
                <c:pt idx="40">
                  <c:v>Noel Staavos</c:v>
                </c:pt>
                <c:pt idx="41">
                  <c:v>Paul Gonzalez</c:v>
                </c:pt>
                <c:pt idx="42">
                  <c:v>Roy Collins</c:v>
                </c:pt>
                <c:pt idx="43">
                  <c:v>Sample Company A</c:v>
                </c:pt>
                <c:pt idx="44">
                  <c:v>Sanjit Engle</c:v>
                </c:pt>
                <c:pt idx="45">
                  <c:v>Steven Cartwright</c:v>
                </c:pt>
                <c:pt idx="46">
                  <c:v>Suzanne McNair</c:v>
                </c:pt>
                <c:pt idx="47">
                  <c:v>Tamara Dahlen</c:v>
                </c:pt>
                <c:pt idx="48">
                  <c:v>Tim Brockman</c:v>
                </c:pt>
                <c:pt idx="49">
                  <c:v>Toby Braunhardt</c:v>
                </c:pt>
                <c:pt idx="50">
                  <c:v>Todd Boyes</c:v>
                </c:pt>
                <c:pt idx="51">
                  <c:v>Tracy Blumstein</c:v>
                </c:pt>
                <c:pt idx="52">
                  <c:v>Vivek Sundaresam</c:v>
                </c:pt>
                <c:pt idx="53">
                  <c:v>William Brown</c:v>
                </c:pt>
              </c:strCache>
            </c:strRef>
          </c:cat>
          <c:val>
            <c:numRef>
              <c:f>'DASH3 '!$F$20:$F$74</c:f>
              <c:numCache>
                <c:formatCode>General</c:formatCode>
                <c:ptCount val="54"/>
                <c:pt idx="0">
                  <c:v>53</c:v>
                </c:pt>
                <c:pt idx="1">
                  <c:v>53</c:v>
                </c:pt>
                <c:pt idx="2">
                  <c:v>53</c:v>
                </c:pt>
                <c:pt idx="3">
                  <c:v>53</c:v>
                </c:pt>
                <c:pt idx="4">
                  <c:v>53</c:v>
                </c:pt>
                <c:pt idx="5">
                  <c:v>53</c:v>
                </c:pt>
                <c:pt idx="6">
                  <c:v>53</c:v>
                </c:pt>
                <c:pt idx="7">
                  <c:v>53</c:v>
                </c:pt>
                <c:pt idx="8">
                  <c:v>53</c:v>
                </c:pt>
                <c:pt idx="9">
                  <c:v>53</c:v>
                </c:pt>
                <c:pt idx="10">
                  <c:v>53</c:v>
                </c:pt>
                <c:pt idx="11">
                  <c:v>53</c:v>
                </c:pt>
                <c:pt idx="12">
                  <c:v>53</c:v>
                </c:pt>
                <c:pt idx="13">
                  <c:v>53</c:v>
                </c:pt>
                <c:pt idx="14">
                  <c:v>53</c:v>
                </c:pt>
                <c:pt idx="15">
                  <c:v>53</c:v>
                </c:pt>
                <c:pt idx="16">
                  <c:v>53</c:v>
                </c:pt>
                <c:pt idx="17">
                  <c:v>53</c:v>
                </c:pt>
                <c:pt idx="18">
                  <c:v>53</c:v>
                </c:pt>
                <c:pt idx="19">
                  <c:v>53</c:v>
                </c:pt>
                <c:pt idx="20">
                  <c:v>53</c:v>
                </c:pt>
                <c:pt idx="21">
                  <c:v>53</c:v>
                </c:pt>
                <c:pt idx="22">
                  <c:v>53</c:v>
                </c:pt>
                <c:pt idx="23">
                  <c:v>53</c:v>
                </c:pt>
                <c:pt idx="24">
                  <c:v>53</c:v>
                </c:pt>
                <c:pt idx="25">
                  <c:v>53</c:v>
                </c:pt>
                <c:pt idx="26">
                  <c:v>53</c:v>
                </c:pt>
                <c:pt idx="27">
                  <c:v>53</c:v>
                </c:pt>
                <c:pt idx="28">
                  <c:v>53</c:v>
                </c:pt>
                <c:pt idx="29">
                  <c:v>53</c:v>
                </c:pt>
                <c:pt idx="30">
                  <c:v>53</c:v>
                </c:pt>
                <c:pt idx="31">
                  <c:v>53</c:v>
                </c:pt>
                <c:pt idx="32">
                  <c:v>53</c:v>
                </c:pt>
                <c:pt idx="33">
                  <c:v>53</c:v>
                </c:pt>
                <c:pt idx="34">
                  <c:v>53</c:v>
                </c:pt>
                <c:pt idx="35">
                  <c:v>53</c:v>
                </c:pt>
                <c:pt idx="36">
                  <c:v>53</c:v>
                </c:pt>
                <c:pt idx="37">
                  <c:v>53</c:v>
                </c:pt>
                <c:pt idx="38">
                  <c:v>53</c:v>
                </c:pt>
                <c:pt idx="39">
                  <c:v>53</c:v>
                </c:pt>
                <c:pt idx="40">
                  <c:v>53</c:v>
                </c:pt>
                <c:pt idx="41">
                  <c:v>53</c:v>
                </c:pt>
                <c:pt idx="42">
                  <c:v>53</c:v>
                </c:pt>
                <c:pt idx="43">
                  <c:v>53</c:v>
                </c:pt>
                <c:pt idx="44">
                  <c:v>53</c:v>
                </c:pt>
                <c:pt idx="45">
                  <c:v>53</c:v>
                </c:pt>
                <c:pt idx="46">
                  <c:v>53</c:v>
                </c:pt>
                <c:pt idx="47">
                  <c:v>53</c:v>
                </c:pt>
                <c:pt idx="48">
                  <c:v>53</c:v>
                </c:pt>
                <c:pt idx="49">
                  <c:v>53</c:v>
                </c:pt>
                <c:pt idx="50">
                  <c:v>53</c:v>
                </c:pt>
                <c:pt idx="51">
                  <c:v>53</c:v>
                </c:pt>
                <c:pt idx="52">
                  <c:v>53</c:v>
                </c:pt>
                <c:pt idx="53">
                  <c:v>53</c:v>
                </c:pt>
              </c:numCache>
            </c:numRef>
          </c:val>
          <c:smooth val="0"/>
          <c:extLst>
            <c:ext xmlns:c16="http://schemas.microsoft.com/office/drawing/2014/chart" uri="{C3380CC4-5D6E-409C-BE32-E72D297353CC}">
              <c16:uniqueId val="{00000000-0533-44EB-BA51-2901A5DC4560}"/>
            </c:ext>
          </c:extLst>
        </c:ser>
        <c:dLbls>
          <c:showLegendKey val="0"/>
          <c:showVal val="0"/>
          <c:showCatName val="0"/>
          <c:showSerName val="0"/>
          <c:showPercent val="0"/>
          <c:showBubbleSize val="0"/>
        </c:dLbls>
        <c:axId val="670773840"/>
        <c:axId val="670781040"/>
        <c:axId val="532707072"/>
      </c:line3DChart>
      <c:catAx>
        <c:axId val="67077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81040"/>
        <c:crosses val="autoZero"/>
        <c:auto val="1"/>
        <c:lblAlgn val="ctr"/>
        <c:lblOffset val="100"/>
        <c:noMultiLvlLbl val="0"/>
      </c:catAx>
      <c:valAx>
        <c:axId val="67078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73840"/>
        <c:crosses val="autoZero"/>
        <c:crossBetween val="between"/>
      </c:valAx>
      <c:serAx>
        <c:axId val="53270707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810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(1).xlsx]Sheet2!PivotTable9</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Sheet2!$K$272</c:f>
              <c:strCache>
                <c:ptCount val="1"/>
                <c:pt idx="0">
                  <c:v>Total</c:v>
                </c:pt>
              </c:strCache>
            </c:strRef>
          </c:tx>
          <c:spPr>
            <a:solidFill>
              <a:schemeClr val="accent4">
                <a:lumMod val="60000"/>
                <a:lumOff val="40000"/>
              </a:schemeClr>
            </a:solidFill>
            <a:ln>
              <a:noFill/>
            </a:ln>
            <a:effectLst/>
          </c:spPr>
          <c:invertIfNegative val="0"/>
          <c:cat>
            <c:strRef>
              <c:f>Sheet2!$K$273</c:f>
              <c:strCache>
                <c:ptCount val="1"/>
                <c:pt idx="0">
                  <c:v>Total</c:v>
                </c:pt>
              </c:strCache>
            </c:strRef>
          </c:cat>
          <c:val>
            <c:numRef>
              <c:f>Sheet2!$K$273</c:f>
              <c:numCache>
                <c:formatCode>General</c:formatCode>
                <c:ptCount val="1"/>
                <c:pt idx="0">
                  <c:v>64</c:v>
                </c:pt>
              </c:numCache>
            </c:numRef>
          </c:val>
          <c:extLst>
            <c:ext xmlns:c16="http://schemas.microsoft.com/office/drawing/2014/chart" uri="{C3380CC4-5D6E-409C-BE32-E72D297353CC}">
              <c16:uniqueId val="{00000000-582E-45FB-9CA7-CAA44F103710}"/>
            </c:ext>
          </c:extLst>
        </c:ser>
        <c:dLbls>
          <c:showLegendKey val="0"/>
          <c:showVal val="0"/>
          <c:showCatName val="0"/>
          <c:showSerName val="0"/>
          <c:showPercent val="0"/>
          <c:showBubbleSize val="0"/>
        </c:dLbls>
        <c:gapWidth val="219"/>
        <c:overlap val="-27"/>
        <c:axId val="747498912"/>
        <c:axId val="747481632"/>
      </c:barChart>
      <c:catAx>
        <c:axId val="74749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81632"/>
        <c:crosses val="autoZero"/>
        <c:auto val="1"/>
        <c:lblAlgn val="ctr"/>
        <c:lblOffset val="100"/>
        <c:noMultiLvlLbl val="0"/>
      </c:catAx>
      <c:valAx>
        <c:axId val="74748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9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OFF-BI-10002225
Category</c:v>
              </c:pt>
            </c:strLit>
          </c:cat>
          <c:val>
            <c:numLit>
              <c:formatCode>General</c:formatCode>
              <c:ptCount val="1"/>
              <c:pt idx="0">
                <c:v>7</c:v>
              </c:pt>
            </c:numLit>
          </c:val>
          <c:extLst>
            <c:ext xmlns:c16="http://schemas.microsoft.com/office/drawing/2014/chart" uri="{C3380CC4-5D6E-409C-BE32-E72D297353CC}">
              <c16:uniqueId val="{00000000-5DDE-4834-A9EC-891249E735DD}"/>
            </c:ext>
          </c:extLst>
        </c:ser>
        <c:dLbls>
          <c:showLegendKey val="0"/>
          <c:showVal val="0"/>
          <c:showCatName val="0"/>
          <c:showSerName val="0"/>
          <c:showPercent val="0"/>
          <c:showBubbleSize val="0"/>
        </c:dLbls>
        <c:gapWidth val="219"/>
        <c:overlap val="-27"/>
        <c:axId val="874901696"/>
        <c:axId val="874902176"/>
      </c:barChart>
      <c:catAx>
        <c:axId val="8749016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02176"/>
        <c:crosses val="autoZero"/>
        <c:auto val="1"/>
        <c:lblAlgn val="ctr"/>
        <c:lblOffset val="100"/>
        <c:noMultiLvlLbl val="0"/>
        <c:extLst>
          <c:ext xmlns:c15="http://schemas.microsoft.com/office/drawing/2012/chart" uri="{F40574EE-89B7-4290-83BB-5DA773EAF853}">
            <c15:numFmt c:formatCode="General" c:sourceLinked="1"/>
          </c:ext>
        </c:extLst>
      </c:catAx>
      <c:valAx>
        <c:axId val="87490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0169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[PRO11 (1).xlsx]PivotChartTable3</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[PRO11 (1).xlsx]Sheet2!PivotTable1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pivotFmt>
      <c:pivotFmt>
        <c:idx val="69"/>
        <c:spPr>
          <a:solidFill>
            <a:schemeClr val="accent1"/>
          </a:solidFill>
          <a:ln>
            <a:noFill/>
          </a:ln>
          <a:effectLst/>
          <a:sp3d/>
        </c:spPr>
      </c:pivotFmt>
      <c:pivotFmt>
        <c:idx val="70"/>
        <c:spPr>
          <a:solidFill>
            <a:schemeClr val="accent1"/>
          </a:solidFill>
          <a:ln>
            <a:noFill/>
          </a:ln>
          <a:effectLst/>
          <a:sp3d/>
        </c:spPr>
      </c:pivotFmt>
      <c:pivotFmt>
        <c:idx val="71"/>
        <c:spPr>
          <a:solidFill>
            <a:schemeClr val="accent1"/>
          </a:solidFill>
          <a:ln>
            <a:noFill/>
          </a:ln>
          <a:effectLst/>
          <a:sp3d/>
        </c:spPr>
      </c:pivotFmt>
      <c:pivotFmt>
        <c:idx val="72"/>
        <c:spPr>
          <a:solidFill>
            <a:schemeClr val="accent1"/>
          </a:solidFill>
          <a:ln>
            <a:noFill/>
          </a:ln>
          <a:effectLst/>
          <a:sp3d/>
        </c:spPr>
      </c:pivotFmt>
      <c:pivotFmt>
        <c:idx val="73"/>
        <c:spPr>
          <a:solidFill>
            <a:schemeClr val="accent1"/>
          </a:solidFill>
          <a:ln>
            <a:noFill/>
          </a:ln>
          <a:effectLst/>
          <a:sp3d/>
        </c:spPr>
      </c:pivotFmt>
      <c:pivotFmt>
        <c:idx val="74"/>
        <c:spPr>
          <a:solidFill>
            <a:schemeClr val="accent1"/>
          </a:solidFill>
          <a:ln>
            <a:noFill/>
          </a:ln>
          <a:effectLst/>
          <a:sp3d/>
        </c:spPr>
      </c:pivotFmt>
      <c:pivotFmt>
        <c:idx val="75"/>
        <c:spPr>
          <a:solidFill>
            <a:schemeClr val="accent1"/>
          </a:solidFill>
          <a:ln>
            <a:noFill/>
          </a:ln>
          <a:effectLst/>
          <a:sp3d/>
        </c:spPr>
      </c:pivotFmt>
      <c:pivotFmt>
        <c:idx val="76"/>
        <c:spPr>
          <a:solidFill>
            <a:schemeClr val="accent1"/>
          </a:solidFill>
          <a:ln>
            <a:noFill/>
          </a:ln>
          <a:effectLst/>
          <a:sp3d/>
        </c:spPr>
      </c:pivotFmt>
      <c:pivotFmt>
        <c:idx val="77"/>
        <c:spPr>
          <a:solidFill>
            <a:schemeClr val="accent1"/>
          </a:solidFill>
          <a:ln>
            <a:noFill/>
          </a:ln>
          <a:effectLst/>
          <a:sp3d/>
        </c:spPr>
      </c:pivotFmt>
      <c:pivotFmt>
        <c:idx val="78"/>
        <c:spPr>
          <a:solidFill>
            <a:schemeClr val="accent1"/>
          </a:solidFill>
          <a:ln>
            <a:noFill/>
          </a:ln>
          <a:effectLst/>
          <a:sp3d/>
        </c:spPr>
      </c:pivotFmt>
      <c:pivotFmt>
        <c:idx val="79"/>
        <c:spPr>
          <a:solidFill>
            <a:schemeClr val="accent1"/>
          </a:solidFill>
          <a:ln>
            <a:noFill/>
          </a:ln>
          <a:effectLst/>
          <a:sp3d/>
        </c:spPr>
      </c:pivotFmt>
      <c:pivotFmt>
        <c:idx val="80"/>
        <c:spPr>
          <a:solidFill>
            <a:schemeClr val="accent1"/>
          </a:solidFill>
          <a:ln>
            <a:noFill/>
          </a:ln>
          <a:effectLst/>
          <a:sp3d/>
        </c:spPr>
      </c:pivotFmt>
      <c:pivotFmt>
        <c:idx val="81"/>
        <c:spPr>
          <a:solidFill>
            <a:schemeClr val="accent1"/>
          </a:solidFill>
          <a:ln>
            <a:noFill/>
          </a:ln>
          <a:effectLst/>
          <a:sp3d/>
        </c:spPr>
      </c:pivotFmt>
      <c:pivotFmt>
        <c:idx val="82"/>
        <c:spPr>
          <a:solidFill>
            <a:schemeClr val="accent1"/>
          </a:solidFill>
          <a:ln>
            <a:noFill/>
          </a:ln>
          <a:effectLst/>
          <a:sp3d/>
        </c:spPr>
      </c:pivotFmt>
      <c:pivotFmt>
        <c:idx val="83"/>
        <c:spPr>
          <a:solidFill>
            <a:schemeClr val="accent1"/>
          </a:solidFill>
          <a:ln>
            <a:noFill/>
          </a:ln>
          <a:effectLst/>
          <a:sp3d/>
        </c:spPr>
      </c:pivotFmt>
      <c:pivotFmt>
        <c:idx val="84"/>
        <c:spPr>
          <a:solidFill>
            <a:schemeClr val="accent1"/>
          </a:solidFill>
          <a:ln>
            <a:noFill/>
          </a:ln>
          <a:effectLst/>
          <a:sp3d/>
        </c:spPr>
      </c:pivotFmt>
      <c:pivotFmt>
        <c:idx val="85"/>
        <c:spPr>
          <a:solidFill>
            <a:schemeClr val="accent1"/>
          </a:solidFill>
          <a:ln>
            <a:noFill/>
          </a:ln>
          <a:effectLst/>
          <a:sp3d/>
        </c:spPr>
      </c:pivotFmt>
      <c:pivotFmt>
        <c:idx val="86"/>
        <c:spPr>
          <a:solidFill>
            <a:schemeClr val="accent1"/>
          </a:solidFill>
          <a:ln>
            <a:noFill/>
          </a:ln>
          <a:effectLst/>
          <a:sp3d/>
        </c:spPr>
      </c:pivotFmt>
      <c:pivotFmt>
        <c:idx val="87"/>
        <c:spPr>
          <a:solidFill>
            <a:schemeClr val="accent1"/>
          </a:solidFill>
          <a:ln>
            <a:noFill/>
          </a:ln>
          <a:effectLst/>
          <a:sp3d/>
        </c:spPr>
      </c:pivotFmt>
      <c:pivotFmt>
        <c:idx val="88"/>
        <c:spPr>
          <a:solidFill>
            <a:schemeClr val="accent1"/>
          </a:solidFill>
          <a:ln>
            <a:noFill/>
          </a:ln>
          <a:effectLst/>
          <a:sp3d/>
        </c:spPr>
      </c:pivotFmt>
      <c:pivotFmt>
        <c:idx val="89"/>
        <c:spPr>
          <a:solidFill>
            <a:schemeClr val="accent1"/>
          </a:solidFill>
          <a:ln>
            <a:noFill/>
          </a:ln>
          <a:effectLst/>
          <a:sp3d/>
        </c:spPr>
      </c:pivotFmt>
      <c:pivotFmt>
        <c:idx val="90"/>
        <c:spPr>
          <a:solidFill>
            <a:schemeClr val="accent1"/>
          </a:solidFill>
          <a:ln>
            <a:noFill/>
          </a:ln>
          <a:effectLst/>
          <a:sp3d/>
        </c:spPr>
      </c:pivotFmt>
      <c:pivotFmt>
        <c:idx val="91"/>
        <c:spPr>
          <a:solidFill>
            <a:schemeClr val="accent1"/>
          </a:solidFill>
          <a:ln>
            <a:noFill/>
          </a:ln>
          <a:effectLst/>
          <a:sp3d/>
        </c:spPr>
      </c:pivotFmt>
      <c:pivotFmt>
        <c:idx val="92"/>
        <c:spPr>
          <a:solidFill>
            <a:schemeClr val="accent1"/>
          </a:solidFill>
          <a:ln>
            <a:noFill/>
          </a:ln>
          <a:effectLst/>
          <a:sp3d/>
        </c:spPr>
      </c:pivotFmt>
      <c:pivotFmt>
        <c:idx val="93"/>
        <c:spPr>
          <a:solidFill>
            <a:schemeClr val="accent1"/>
          </a:solidFill>
          <a:ln>
            <a:noFill/>
          </a:ln>
          <a:effectLst/>
          <a:sp3d/>
        </c:spPr>
      </c:pivotFmt>
      <c:pivotFmt>
        <c:idx val="94"/>
        <c:spPr>
          <a:solidFill>
            <a:schemeClr val="accent1"/>
          </a:solidFill>
          <a:ln>
            <a:noFill/>
          </a:ln>
          <a:effectLst/>
          <a:sp3d/>
        </c:spPr>
      </c:pivotFmt>
      <c:pivotFmt>
        <c:idx val="95"/>
        <c:spPr>
          <a:solidFill>
            <a:schemeClr val="accent1"/>
          </a:solidFill>
          <a:ln>
            <a:noFill/>
          </a:ln>
          <a:effectLst/>
          <a:sp3d/>
        </c:spPr>
      </c:pivotFmt>
      <c:pivotFmt>
        <c:idx val="96"/>
        <c:spPr>
          <a:solidFill>
            <a:schemeClr val="accent1"/>
          </a:solidFill>
          <a:ln>
            <a:noFill/>
          </a:ln>
          <a:effectLst/>
          <a:sp3d/>
        </c:spPr>
      </c:pivotFmt>
      <c:pivotFmt>
        <c:idx val="97"/>
        <c:spPr>
          <a:solidFill>
            <a:schemeClr val="accent1"/>
          </a:solidFill>
          <a:ln>
            <a:noFill/>
          </a:ln>
          <a:effectLst/>
          <a:sp3d/>
        </c:spPr>
      </c:pivotFmt>
      <c:pivotFmt>
        <c:idx val="98"/>
        <c:spPr>
          <a:solidFill>
            <a:schemeClr val="accent1"/>
          </a:solidFill>
          <a:ln>
            <a:noFill/>
          </a:ln>
          <a:effectLst/>
          <a:sp3d/>
        </c:spPr>
      </c:pivotFmt>
      <c:pivotFmt>
        <c:idx val="99"/>
        <c:spPr>
          <a:solidFill>
            <a:schemeClr val="accent1"/>
          </a:solidFill>
          <a:ln>
            <a:noFill/>
          </a:ln>
          <a:effectLst/>
          <a:sp3d/>
        </c:spPr>
      </c:pivotFmt>
      <c:pivotFmt>
        <c:idx val="100"/>
        <c:spPr>
          <a:solidFill>
            <a:schemeClr val="accent1"/>
          </a:solidFill>
          <a:ln>
            <a:noFill/>
          </a:ln>
          <a:effectLst/>
          <a:sp3d/>
        </c:spPr>
      </c:pivotFmt>
      <c:pivotFmt>
        <c:idx val="101"/>
        <c:spPr>
          <a:solidFill>
            <a:schemeClr val="accent1"/>
          </a:solidFill>
          <a:ln>
            <a:noFill/>
          </a:ln>
          <a:effectLst/>
          <a:sp3d/>
        </c:spPr>
      </c:pivotFmt>
      <c:pivotFmt>
        <c:idx val="102"/>
        <c:spPr>
          <a:solidFill>
            <a:schemeClr val="accent1"/>
          </a:solidFill>
          <a:ln>
            <a:noFill/>
          </a:ln>
          <a:effectLst/>
          <a:sp3d/>
        </c:spPr>
      </c:pivotFmt>
      <c:pivotFmt>
        <c:idx val="103"/>
        <c:spPr>
          <a:solidFill>
            <a:schemeClr val="accent1"/>
          </a:solidFill>
          <a:ln>
            <a:noFill/>
          </a:ln>
          <a:effectLst/>
          <a:sp3d/>
        </c:spPr>
      </c:pivotFmt>
      <c:pivotFmt>
        <c:idx val="104"/>
        <c:spPr>
          <a:solidFill>
            <a:schemeClr val="accent1"/>
          </a:solidFill>
          <a:ln>
            <a:noFill/>
          </a:ln>
          <a:effectLst/>
          <a:sp3d/>
        </c:spPr>
      </c:pivotFmt>
      <c:pivotFmt>
        <c:idx val="105"/>
        <c:spPr>
          <a:solidFill>
            <a:schemeClr val="accent1"/>
          </a:solidFill>
          <a:ln>
            <a:noFill/>
          </a:ln>
          <a:effectLst/>
          <a:sp3d/>
        </c:spPr>
      </c:pivotFmt>
      <c:pivotFmt>
        <c:idx val="106"/>
        <c:spPr>
          <a:solidFill>
            <a:schemeClr val="accent1"/>
          </a:solidFill>
          <a:ln>
            <a:noFill/>
          </a:ln>
          <a:effectLst/>
          <a:sp3d/>
        </c:spPr>
      </c:pivotFmt>
      <c:pivotFmt>
        <c:idx val="107"/>
        <c:spPr>
          <a:solidFill>
            <a:schemeClr val="accent1"/>
          </a:solidFill>
          <a:ln>
            <a:noFill/>
          </a:ln>
          <a:effectLst/>
          <a:sp3d/>
        </c:spPr>
      </c:pivotFmt>
      <c:pivotFmt>
        <c:idx val="108"/>
        <c:spPr>
          <a:solidFill>
            <a:schemeClr val="accent1"/>
          </a:solidFill>
          <a:ln>
            <a:noFill/>
          </a:ln>
          <a:effectLst/>
          <a:sp3d/>
        </c:spPr>
      </c:pivotFmt>
      <c:pivotFmt>
        <c:idx val="109"/>
        <c:spPr>
          <a:solidFill>
            <a:schemeClr val="accent1"/>
          </a:solidFill>
          <a:ln>
            <a:noFill/>
          </a:ln>
          <a:effectLst/>
          <a:sp3d/>
        </c:spPr>
      </c:pivotFmt>
      <c:pivotFmt>
        <c:idx val="110"/>
        <c:spPr>
          <a:solidFill>
            <a:schemeClr val="accent1"/>
          </a:solidFill>
          <a:ln>
            <a:noFill/>
          </a:ln>
          <a:effectLst/>
          <a:sp3d/>
        </c:spPr>
      </c:pivotFmt>
      <c:pivotFmt>
        <c:idx val="111"/>
        <c:spPr>
          <a:solidFill>
            <a:schemeClr val="accent1"/>
          </a:solidFill>
          <a:ln>
            <a:noFill/>
          </a:ln>
          <a:effectLst/>
          <a:sp3d/>
        </c:spPr>
      </c:pivotFmt>
      <c:pivotFmt>
        <c:idx val="1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sp3d/>
        </c:spPr>
      </c:pivotFmt>
      <c:pivotFmt>
        <c:idx val="114"/>
        <c:spPr>
          <a:solidFill>
            <a:schemeClr val="accent1"/>
          </a:solidFill>
          <a:ln>
            <a:noFill/>
          </a:ln>
          <a:effectLst/>
          <a:sp3d/>
        </c:spPr>
      </c:pivotFmt>
      <c:pivotFmt>
        <c:idx val="115"/>
        <c:spPr>
          <a:solidFill>
            <a:schemeClr val="accent1"/>
          </a:solidFill>
          <a:ln>
            <a:noFill/>
          </a:ln>
          <a:effectLst/>
          <a:sp3d/>
        </c:spPr>
      </c:pivotFmt>
      <c:pivotFmt>
        <c:idx val="116"/>
        <c:spPr>
          <a:solidFill>
            <a:schemeClr val="accent1"/>
          </a:solidFill>
          <a:ln>
            <a:noFill/>
          </a:ln>
          <a:effectLst/>
          <a:sp3d/>
        </c:spPr>
      </c:pivotFmt>
      <c:pivotFmt>
        <c:idx val="117"/>
        <c:spPr>
          <a:solidFill>
            <a:schemeClr val="accent1"/>
          </a:solidFill>
          <a:ln>
            <a:noFill/>
          </a:ln>
          <a:effectLst/>
          <a:sp3d/>
        </c:spPr>
      </c:pivotFmt>
      <c:pivotFmt>
        <c:idx val="118"/>
        <c:spPr>
          <a:solidFill>
            <a:schemeClr val="accent1"/>
          </a:solidFill>
          <a:ln>
            <a:noFill/>
          </a:ln>
          <a:effectLst/>
          <a:sp3d/>
        </c:spPr>
      </c:pivotFmt>
      <c:pivotFmt>
        <c:idx val="119"/>
        <c:spPr>
          <a:solidFill>
            <a:schemeClr val="accent1"/>
          </a:solidFill>
          <a:ln>
            <a:noFill/>
          </a:ln>
          <a:effectLst/>
          <a:sp3d/>
        </c:spPr>
      </c:pivotFmt>
      <c:pivotFmt>
        <c:idx val="120"/>
        <c:spPr>
          <a:solidFill>
            <a:schemeClr val="accent1"/>
          </a:solidFill>
          <a:ln>
            <a:noFill/>
          </a:ln>
          <a:effectLst/>
          <a:sp3d/>
        </c:spPr>
      </c:pivotFmt>
      <c:pivotFmt>
        <c:idx val="121"/>
        <c:spPr>
          <a:solidFill>
            <a:schemeClr val="accent1"/>
          </a:solidFill>
          <a:ln>
            <a:noFill/>
          </a:ln>
          <a:effectLst/>
          <a:sp3d/>
        </c:spPr>
      </c:pivotFmt>
      <c:pivotFmt>
        <c:idx val="122"/>
        <c:spPr>
          <a:solidFill>
            <a:schemeClr val="accent1"/>
          </a:solidFill>
          <a:ln>
            <a:noFill/>
          </a:ln>
          <a:effectLst/>
          <a:sp3d/>
        </c:spPr>
      </c:pivotFmt>
      <c:pivotFmt>
        <c:idx val="123"/>
        <c:spPr>
          <a:solidFill>
            <a:schemeClr val="accent1"/>
          </a:solidFill>
          <a:ln>
            <a:noFill/>
          </a:ln>
          <a:effectLst/>
          <a:sp3d/>
        </c:spPr>
      </c:pivotFmt>
      <c:pivotFmt>
        <c:idx val="124"/>
        <c:spPr>
          <a:solidFill>
            <a:schemeClr val="accent1"/>
          </a:solidFill>
          <a:ln>
            <a:noFill/>
          </a:ln>
          <a:effectLst/>
          <a:sp3d/>
        </c:spPr>
      </c:pivotFmt>
      <c:pivotFmt>
        <c:idx val="125"/>
        <c:spPr>
          <a:solidFill>
            <a:schemeClr val="accent1"/>
          </a:solidFill>
          <a:ln>
            <a:noFill/>
          </a:ln>
          <a:effectLst/>
          <a:sp3d/>
        </c:spPr>
      </c:pivotFmt>
      <c:pivotFmt>
        <c:idx val="126"/>
        <c:spPr>
          <a:solidFill>
            <a:schemeClr val="accent1"/>
          </a:solidFill>
          <a:ln>
            <a:noFill/>
          </a:ln>
          <a:effectLst/>
          <a:sp3d/>
        </c:spPr>
      </c:pivotFmt>
      <c:pivotFmt>
        <c:idx val="127"/>
        <c:spPr>
          <a:solidFill>
            <a:schemeClr val="accent1"/>
          </a:solidFill>
          <a:ln>
            <a:noFill/>
          </a:ln>
          <a:effectLst/>
          <a:sp3d/>
        </c:spPr>
      </c:pivotFmt>
      <c:pivotFmt>
        <c:idx val="128"/>
        <c:spPr>
          <a:solidFill>
            <a:schemeClr val="accent1"/>
          </a:solidFill>
          <a:ln>
            <a:noFill/>
          </a:ln>
          <a:effectLst/>
          <a:sp3d/>
        </c:spPr>
      </c:pivotFmt>
      <c:pivotFmt>
        <c:idx val="129"/>
        <c:spPr>
          <a:solidFill>
            <a:schemeClr val="accent1"/>
          </a:solidFill>
          <a:ln>
            <a:noFill/>
          </a:ln>
          <a:effectLst/>
          <a:sp3d/>
        </c:spPr>
      </c:pivotFmt>
      <c:pivotFmt>
        <c:idx val="130"/>
        <c:spPr>
          <a:solidFill>
            <a:schemeClr val="accent1"/>
          </a:solidFill>
          <a:ln>
            <a:noFill/>
          </a:ln>
          <a:effectLst/>
          <a:sp3d/>
        </c:spPr>
      </c:pivotFmt>
      <c:pivotFmt>
        <c:idx val="131"/>
        <c:spPr>
          <a:solidFill>
            <a:schemeClr val="accent1"/>
          </a:solidFill>
          <a:ln>
            <a:noFill/>
          </a:ln>
          <a:effectLst/>
          <a:sp3d/>
        </c:spPr>
      </c:pivotFmt>
      <c:pivotFmt>
        <c:idx val="132"/>
        <c:spPr>
          <a:solidFill>
            <a:schemeClr val="accent1"/>
          </a:solidFill>
          <a:ln>
            <a:noFill/>
          </a:ln>
          <a:effectLst/>
          <a:sp3d/>
        </c:spPr>
      </c:pivotFmt>
      <c:pivotFmt>
        <c:idx val="133"/>
        <c:spPr>
          <a:solidFill>
            <a:schemeClr val="accent1"/>
          </a:solidFill>
          <a:ln>
            <a:noFill/>
          </a:ln>
          <a:effectLst/>
          <a:sp3d/>
        </c:spPr>
      </c:pivotFmt>
      <c:pivotFmt>
        <c:idx val="134"/>
        <c:spPr>
          <a:solidFill>
            <a:schemeClr val="accent1"/>
          </a:solidFill>
          <a:ln>
            <a:noFill/>
          </a:ln>
          <a:effectLst/>
          <a:sp3d/>
        </c:spPr>
      </c:pivotFmt>
      <c:pivotFmt>
        <c:idx val="135"/>
        <c:spPr>
          <a:solidFill>
            <a:schemeClr val="accent1"/>
          </a:solidFill>
          <a:ln>
            <a:noFill/>
          </a:ln>
          <a:effectLst/>
          <a:sp3d/>
        </c:spPr>
      </c:pivotFmt>
      <c:pivotFmt>
        <c:idx val="136"/>
        <c:spPr>
          <a:solidFill>
            <a:schemeClr val="accent1"/>
          </a:solidFill>
          <a:ln>
            <a:noFill/>
          </a:ln>
          <a:effectLst/>
          <a:sp3d/>
        </c:spPr>
      </c:pivotFmt>
      <c:pivotFmt>
        <c:idx val="137"/>
        <c:spPr>
          <a:solidFill>
            <a:schemeClr val="accent1"/>
          </a:solidFill>
          <a:ln>
            <a:noFill/>
          </a:ln>
          <a:effectLst/>
          <a:sp3d/>
        </c:spPr>
      </c:pivotFmt>
      <c:pivotFmt>
        <c:idx val="138"/>
        <c:spPr>
          <a:solidFill>
            <a:schemeClr val="accent1"/>
          </a:solidFill>
          <a:ln>
            <a:noFill/>
          </a:ln>
          <a:effectLst/>
          <a:sp3d/>
        </c:spPr>
      </c:pivotFmt>
      <c:pivotFmt>
        <c:idx val="139"/>
        <c:spPr>
          <a:solidFill>
            <a:schemeClr val="accent1"/>
          </a:solidFill>
          <a:ln>
            <a:noFill/>
          </a:ln>
          <a:effectLst/>
          <a:sp3d/>
        </c:spPr>
      </c:pivotFmt>
      <c:pivotFmt>
        <c:idx val="140"/>
        <c:spPr>
          <a:solidFill>
            <a:schemeClr val="accent1"/>
          </a:solidFill>
          <a:ln>
            <a:noFill/>
          </a:ln>
          <a:effectLst/>
          <a:sp3d/>
        </c:spPr>
      </c:pivotFmt>
      <c:pivotFmt>
        <c:idx val="141"/>
        <c:spPr>
          <a:solidFill>
            <a:schemeClr val="accent1"/>
          </a:solidFill>
          <a:ln>
            <a:noFill/>
          </a:ln>
          <a:effectLst/>
          <a:sp3d/>
        </c:spPr>
      </c:pivotFmt>
      <c:pivotFmt>
        <c:idx val="142"/>
        <c:spPr>
          <a:solidFill>
            <a:schemeClr val="accent1"/>
          </a:solidFill>
          <a:ln>
            <a:noFill/>
          </a:ln>
          <a:effectLst/>
          <a:sp3d/>
        </c:spPr>
      </c:pivotFmt>
      <c:pivotFmt>
        <c:idx val="143"/>
        <c:spPr>
          <a:solidFill>
            <a:schemeClr val="accent1"/>
          </a:solidFill>
          <a:ln>
            <a:noFill/>
          </a:ln>
          <a:effectLst/>
          <a:sp3d/>
        </c:spPr>
      </c:pivotFmt>
      <c:pivotFmt>
        <c:idx val="144"/>
        <c:spPr>
          <a:solidFill>
            <a:schemeClr val="accent1"/>
          </a:solidFill>
          <a:ln>
            <a:noFill/>
          </a:ln>
          <a:effectLst/>
          <a:sp3d/>
        </c:spPr>
      </c:pivotFmt>
      <c:pivotFmt>
        <c:idx val="145"/>
        <c:spPr>
          <a:solidFill>
            <a:schemeClr val="accent1"/>
          </a:solidFill>
          <a:ln>
            <a:noFill/>
          </a:ln>
          <a:effectLst/>
          <a:sp3d/>
        </c:spPr>
      </c:pivotFmt>
      <c:pivotFmt>
        <c:idx val="146"/>
        <c:spPr>
          <a:solidFill>
            <a:schemeClr val="accent1"/>
          </a:solidFill>
          <a:ln>
            <a:noFill/>
          </a:ln>
          <a:effectLst/>
          <a:sp3d/>
        </c:spPr>
      </c:pivotFmt>
      <c:pivotFmt>
        <c:idx val="147"/>
        <c:spPr>
          <a:solidFill>
            <a:schemeClr val="accent1"/>
          </a:solidFill>
          <a:ln>
            <a:noFill/>
          </a:ln>
          <a:effectLst/>
          <a:sp3d/>
        </c:spPr>
      </c:pivotFmt>
      <c:pivotFmt>
        <c:idx val="148"/>
        <c:spPr>
          <a:solidFill>
            <a:schemeClr val="accent1"/>
          </a:solidFill>
          <a:ln>
            <a:noFill/>
          </a:ln>
          <a:effectLst/>
          <a:sp3d/>
        </c:spPr>
      </c:pivotFmt>
      <c:pivotFmt>
        <c:idx val="149"/>
        <c:spPr>
          <a:solidFill>
            <a:schemeClr val="accent1"/>
          </a:solidFill>
          <a:ln>
            <a:noFill/>
          </a:ln>
          <a:effectLst/>
          <a:sp3d/>
        </c:spPr>
      </c:pivotFmt>
      <c:pivotFmt>
        <c:idx val="150"/>
        <c:spPr>
          <a:solidFill>
            <a:schemeClr val="accent1"/>
          </a:solidFill>
          <a:ln>
            <a:noFill/>
          </a:ln>
          <a:effectLst/>
          <a:sp3d/>
        </c:spPr>
      </c:pivotFmt>
      <c:pivotFmt>
        <c:idx val="151"/>
        <c:spPr>
          <a:solidFill>
            <a:schemeClr val="accent1"/>
          </a:solidFill>
          <a:ln>
            <a:noFill/>
          </a:ln>
          <a:effectLst/>
          <a:sp3d/>
        </c:spPr>
      </c:pivotFmt>
      <c:pivotFmt>
        <c:idx val="152"/>
        <c:spPr>
          <a:solidFill>
            <a:schemeClr val="accent1"/>
          </a:solidFill>
          <a:ln>
            <a:noFill/>
          </a:ln>
          <a:effectLst/>
          <a:sp3d/>
        </c:spPr>
      </c:pivotFmt>
      <c:pivotFmt>
        <c:idx val="153"/>
        <c:spPr>
          <a:solidFill>
            <a:schemeClr val="accent1"/>
          </a:solidFill>
          <a:ln>
            <a:noFill/>
          </a:ln>
          <a:effectLst/>
          <a:sp3d/>
        </c:spPr>
      </c:pivotFmt>
      <c:pivotFmt>
        <c:idx val="154"/>
        <c:spPr>
          <a:solidFill>
            <a:schemeClr val="accent1"/>
          </a:solidFill>
          <a:ln>
            <a:noFill/>
          </a:ln>
          <a:effectLst/>
          <a:sp3d/>
        </c:spPr>
      </c:pivotFmt>
      <c:pivotFmt>
        <c:idx val="155"/>
        <c:spPr>
          <a:solidFill>
            <a:schemeClr val="accent1"/>
          </a:solidFill>
          <a:ln>
            <a:noFill/>
          </a:ln>
          <a:effectLst/>
          <a:sp3d/>
        </c:spPr>
      </c:pivotFmt>
      <c:pivotFmt>
        <c:idx val="156"/>
        <c:spPr>
          <a:solidFill>
            <a:schemeClr val="accent1"/>
          </a:solidFill>
          <a:ln>
            <a:noFill/>
          </a:ln>
          <a:effectLst/>
          <a:sp3d/>
        </c:spPr>
      </c:pivotFmt>
      <c:pivotFmt>
        <c:idx val="157"/>
        <c:spPr>
          <a:solidFill>
            <a:schemeClr val="accent1"/>
          </a:solidFill>
          <a:ln>
            <a:noFill/>
          </a:ln>
          <a:effectLst/>
          <a:sp3d/>
        </c:spPr>
      </c:pivotFmt>
      <c:pivotFmt>
        <c:idx val="158"/>
        <c:spPr>
          <a:solidFill>
            <a:schemeClr val="accent1"/>
          </a:solidFill>
          <a:ln>
            <a:noFill/>
          </a:ln>
          <a:effectLst/>
          <a:sp3d/>
        </c:spPr>
      </c:pivotFmt>
      <c:pivotFmt>
        <c:idx val="159"/>
        <c:spPr>
          <a:solidFill>
            <a:schemeClr val="accent1"/>
          </a:solidFill>
          <a:ln>
            <a:noFill/>
          </a:ln>
          <a:effectLst/>
          <a:sp3d/>
        </c:spPr>
      </c:pivotFmt>
      <c:pivotFmt>
        <c:idx val="160"/>
        <c:spPr>
          <a:solidFill>
            <a:schemeClr val="accent1"/>
          </a:solidFill>
          <a:ln>
            <a:noFill/>
          </a:ln>
          <a:effectLst/>
          <a:sp3d/>
        </c:spPr>
      </c:pivotFmt>
      <c:pivotFmt>
        <c:idx val="161"/>
        <c:spPr>
          <a:solidFill>
            <a:schemeClr val="accent1"/>
          </a:solidFill>
          <a:ln>
            <a:noFill/>
          </a:ln>
          <a:effectLst/>
          <a:sp3d/>
        </c:spPr>
      </c:pivotFmt>
      <c:pivotFmt>
        <c:idx val="162"/>
        <c:spPr>
          <a:solidFill>
            <a:schemeClr val="accent1"/>
          </a:solidFill>
          <a:ln>
            <a:noFill/>
          </a:ln>
          <a:effectLst/>
          <a:sp3d/>
        </c:spPr>
      </c:pivotFmt>
      <c:pivotFmt>
        <c:idx val="163"/>
        <c:spPr>
          <a:solidFill>
            <a:schemeClr val="accent1"/>
          </a:solidFill>
          <a:ln>
            <a:noFill/>
          </a:ln>
          <a:effectLst/>
          <a:sp3d/>
        </c:spPr>
      </c:pivotFmt>
      <c:pivotFmt>
        <c:idx val="164"/>
        <c:spPr>
          <a:solidFill>
            <a:schemeClr val="accent1"/>
          </a:solidFill>
          <a:ln>
            <a:noFill/>
          </a:ln>
          <a:effectLst/>
          <a:sp3d/>
        </c:spPr>
      </c:pivotFmt>
      <c:pivotFmt>
        <c:idx val="165"/>
        <c:spPr>
          <a:solidFill>
            <a:schemeClr val="accent1"/>
          </a:solidFill>
          <a:ln>
            <a:noFill/>
          </a:ln>
          <a:effectLst/>
          <a:sp3d/>
        </c:spPr>
      </c:pivotFmt>
      <c:pivotFmt>
        <c:idx val="166"/>
        <c:spPr>
          <a:solidFill>
            <a:schemeClr val="accent1"/>
          </a:solidFill>
          <a:ln>
            <a:noFill/>
          </a:ln>
          <a:effectLst/>
          <a:sp3d/>
        </c:spPr>
      </c:pivotFmt>
      <c:pivotFmt>
        <c:idx val="167"/>
        <c:spPr>
          <a:solidFill>
            <a:schemeClr val="accent1"/>
          </a:solidFill>
          <a:ln>
            <a:noFill/>
          </a:ln>
          <a:effectLst/>
          <a:sp3d/>
        </c:spPr>
      </c:pivotFmt>
      <c:pivotFmt>
        <c:idx val="168"/>
        <c:spPr>
          <a:solidFill>
            <a:schemeClr val="accent1"/>
          </a:solidFill>
          <a:ln>
            <a:noFill/>
          </a:ln>
          <a:effectLst/>
          <a:sp3d/>
        </c:spPr>
      </c:pivotFmt>
      <c:pivotFmt>
        <c:idx val="169"/>
        <c:spPr>
          <a:solidFill>
            <a:schemeClr val="accent1"/>
          </a:solidFill>
          <a:ln>
            <a:noFill/>
          </a:ln>
          <a:effectLst/>
          <a:sp3d/>
        </c:spPr>
      </c:pivotFmt>
      <c:pivotFmt>
        <c:idx val="170"/>
        <c:spPr>
          <a:solidFill>
            <a:schemeClr val="accent1"/>
          </a:solidFill>
          <a:ln>
            <a:noFill/>
          </a:ln>
          <a:effectLst/>
          <a:sp3d/>
        </c:spPr>
      </c:pivotFmt>
      <c:pivotFmt>
        <c:idx val="171"/>
        <c:spPr>
          <a:solidFill>
            <a:schemeClr val="accent1"/>
          </a:solidFill>
          <a:ln>
            <a:noFill/>
          </a:ln>
          <a:effectLst/>
          <a:sp3d/>
        </c:spPr>
      </c:pivotFmt>
      <c:pivotFmt>
        <c:idx val="172"/>
        <c:spPr>
          <a:solidFill>
            <a:schemeClr val="accent1"/>
          </a:solidFill>
          <a:ln>
            <a:noFill/>
          </a:ln>
          <a:effectLst/>
          <a:sp3d/>
        </c:spPr>
      </c:pivotFmt>
      <c:pivotFmt>
        <c:idx val="173"/>
        <c:spPr>
          <a:solidFill>
            <a:schemeClr val="accent1"/>
          </a:solidFill>
          <a:ln>
            <a:noFill/>
          </a:ln>
          <a:effectLst/>
          <a:sp3d/>
        </c:spPr>
      </c:pivotFmt>
      <c:pivotFmt>
        <c:idx val="174"/>
        <c:spPr>
          <a:solidFill>
            <a:schemeClr val="accent1"/>
          </a:solidFill>
          <a:ln>
            <a:noFill/>
          </a:ln>
          <a:effectLst/>
          <a:sp3d/>
        </c:spPr>
      </c:pivotFmt>
      <c:pivotFmt>
        <c:idx val="175"/>
        <c:spPr>
          <a:solidFill>
            <a:schemeClr val="accent1"/>
          </a:solidFill>
          <a:ln>
            <a:noFill/>
          </a:ln>
          <a:effectLst/>
          <a:sp3d/>
        </c:spPr>
      </c:pivotFmt>
      <c:pivotFmt>
        <c:idx val="176"/>
        <c:spPr>
          <a:solidFill>
            <a:schemeClr val="accent1"/>
          </a:solidFill>
          <a:ln>
            <a:noFill/>
          </a:ln>
          <a:effectLst/>
          <a:sp3d/>
        </c:spPr>
      </c:pivotFmt>
      <c:pivotFmt>
        <c:idx val="177"/>
        <c:spPr>
          <a:solidFill>
            <a:schemeClr val="accent1"/>
          </a:solidFill>
          <a:ln>
            <a:noFill/>
          </a:ln>
          <a:effectLst/>
          <a:sp3d/>
        </c:spPr>
      </c:pivotFmt>
      <c:pivotFmt>
        <c:idx val="178"/>
        <c:spPr>
          <a:solidFill>
            <a:schemeClr val="accent1"/>
          </a:solidFill>
          <a:ln>
            <a:noFill/>
          </a:ln>
          <a:effectLst/>
          <a:sp3d/>
        </c:spPr>
      </c:pivotFmt>
      <c:pivotFmt>
        <c:idx val="179"/>
        <c:spPr>
          <a:solidFill>
            <a:schemeClr val="accent1"/>
          </a:solidFill>
          <a:ln>
            <a:noFill/>
          </a:ln>
          <a:effectLst/>
          <a:sp3d/>
        </c:spPr>
      </c:pivotFmt>
      <c:pivotFmt>
        <c:idx val="180"/>
        <c:spPr>
          <a:solidFill>
            <a:schemeClr val="accent1"/>
          </a:solidFill>
          <a:ln>
            <a:noFill/>
          </a:ln>
          <a:effectLst/>
          <a:sp3d/>
        </c:spPr>
      </c:pivotFmt>
      <c:pivotFmt>
        <c:idx val="181"/>
        <c:spPr>
          <a:solidFill>
            <a:schemeClr val="accent1"/>
          </a:solidFill>
          <a:ln>
            <a:noFill/>
          </a:ln>
          <a:effectLst/>
          <a:sp3d/>
        </c:spPr>
      </c:pivotFmt>
      <c:pivotFmt>
        <c:idx val="182"/>
        <c:spPr>
          <a:solidFill>
            <a:schemeClr val="accent1"/>
          </a:solidFill>
          <a:ln>
            <a:noFill/>
          </a:ln>
          <a:effectLst/>
          <a:sp3d/>
        </c:spPr>
      </c:pivotFmt>
      <c:pivotFmt>
        <c:idx val="183"/>
        <c:spPr>
          <a:solidFill>
            <a:schemeClr val="accent1"/>
          </a:solidFill>
          <a:ln>
            <a:noFill/>
          </a:ln>
          <a:effectLst/>
          <a:sp3d/>
        </c:spPr>
      </c:pivotFmt>
      <c:pivotFmt>
        <c:idx val="184"/>
        <c:spPr>
          <a:solidFill>
            <a:schemeClr val="accent1"/>
          </a:solidFill>
          <a:ln>
            <a:noFill/>
          </a:ln>
          <a:effectLst/>
          <a:sp3d/>
        </c:spPr>
      </c:pivotFmt>
      <c:pivotFmt>
        <c:idx val="185"/>
        <c:spPr>
          <a:solidFill>
            <a:schemeClr val="accent1"/>
          </a:solidFill>
          <a:ln>
            <a:noFill/>
          </a:ln>
          <a:effectLst/>
          <a:sp3d/>
        </c:spPr>
      </c:pivotFmt>
      <c:pivotFmt>
        <c:idx val="186"/>
        <c:spPr>
          <a:solidFill>
            <a:schemeClr val="accent1"/>
          </a:solidFill>
          <a:ln>
            <a:noFill/>
          </a:ln>
          <a:effectLst/>
          <a:sp3d/>
        </c:spPr>
      </c:pivotFmt>
      <c:pivotFmt>
        <c:idx val="187"/>
        <c:spPr>
          <a:solidFill>
            <a:schemeClr val="accent1"/>
          </a:solidFill>
          <a:ln>
            <a:noFill/>
          </a:ln>
          <a:effectLst/>
          <a:sp3d/>
        </c:spPr>
      </c:pivotFmt>
      <c:pivotFmt>
        <c:idx val="188"/>
        <c:spPr>
          <a:solidFill>
            <a:schemeClr val="accent1"/>
          </a:solidFill>
          <a:ln>
            <a:noFill/>
          </a:ln>
          <a:effectLst/>
          <a:sp3d/>
        </c:spPr>
      </c:pivotFmt>
      <c:pivotFmt>
        <c:idx val="189"/>
        <c:spPr>
          <a:solidFill>
            <a:schemeClr val="accent1"/>
          </a:solidFill>
          <a:ln>
            <a:noFill/>
          </a:ln>
          <a:effectLst/>
          <a:sp3d/>
        </c:spPr>
      </c:pivotFmt>
      <c:pivotFmt>
        <c:idx val="190"/>
        <c:spPr>
          <a:solidFill>
            <a:schemeClr val="accent1"/>
          </a:solidFill>
          <a:ln>
            <a:noFill/>
          </a:ln>
          <a:effectLst/>
          <a:sp3d/>
        </c:spPr>
      </c:pivotFmt>
      <c:pivotFmt>
        <c:idx val="191"/>
        <c:spPr>
          <a:solidFill>
            <a:schemeClr val="accent1"/>
          </a:solidFill>
          <a:ln>
            <a:noFill/>
          </a:ln>
          <a:effectLst/>
          <a:sp3d/>
        </c:spPr>
      </c:pivotFmt>
      <c:pivotFmt>
        <c:idx val="192"/>
        <c:spPr>
          <a:solidFill>
            <a:schemeClr val="accent1"/>
          </a:solidFill>
          <a:ln>
            <a:noFill/>
          </a:ln>
          <a:effectLst/>
          <a:sp3d/>
        </c:spPr>
      </c:pivotFmt>
      <c:pivotFmt>
        <c:idx val="193"/>
        <c:spPr>
          <a:solidFill>
            <a:schemeClr val="accent1"/>
          </a:solidFill>
          <a:ln>
            <a:noFill/>
          </a:ln>
          <a:effectLst/>
          <a:sp3d/>
        </c:spPr>
      </c:pivotFmt>
      <c:pivotFmt>
        <c:idx val="194"/>
        <c:spPr>
          <a:solidFill>
            <a:schemeClr val="accent1"/>
          </a:solidFill>
          <a:ln>
            <a:noFill/>
          </a:ln>
          <a:effectLst/>
          <a:sp3d/>
        </c:spPr>
      </c:pivotFmt>
      <c:pivotFmt>
        <c:idx val="195"/>
        <c:spPr>
          <a:solidFill>
            <a:schemeClr val="accent1"/>
          </a:solidFill>
          <a:ln>
            <a:noFill/>
          </a:ln>
          <a:effectLst/>
          <a:sp3d/>
        </c:spPr>
      </c:pivotFmt>
      <c:pivotFmt>
        <c:idx val="196"/>
        <c:spPr>
          <a:solidFill>
            <a:schemeClr val="accent1"/>
          </a:solidFill>
          <a:ln>
            <a:noFill/>
          </a:ln>
          <a:effectLst/>
          <a:sp3d/>
        </c:spPr>
      </c:pivotFmt>
      <c:pivotFmt>
        <c:idx val="197"/>
        <c:spPr>
          <a:solidFill>
            <a:schemeClr val="accent1"/>
          </a:solidFill>
          <a:ln>
            <a:noFill/>
          </a:ln>
          <a:effectLst/>
          <a:sp3d/>
        </c:spPr>
      </c:pivotFmt>
      <c:pivotFmt>
        <c:idx val="198"/>
        <c:spPr>
          <a:solidFill>
            <a:schemeClr val="accent1"/>
          </a:solidFill>
          <a:ln>
            <a:noFill/>
          </a:ln>
          <a:effectLst/>
          <a:sp3d/>
        </c:spPr>
      </c:pivotFmt>
      <c:pivotFmt>
        <c:idx val="199"/>
        <c:spPr>
          <a:solidFill>
            <a:schemeClr val="accent1"/>
          </a:solidFill>
          <a:ln>
            <a:noFill/>
          </a:ln>
          <a:effectLst/>
          <a:sp3d/>
        </c:spPr>
      </c:pivotFmt>
      <c:pivotFmt>
        <c:idx val="200"/>
        <c:spPr>
          <a:solidFill>
            <a:schemeClr val="accent1"/>
          </a:solidFill>
          <a:ln>
            <a:noFill/>
          </a:ln>
          <a:effectLst/>
          <a:sp3d/>
        </c:spPr>
      </c:pivotFmt>
      <c:pivotFmt>
        <c:idx val="201"/>
        <c:spPr>
          <a:solidFill>
            <a:schemeClr val="accent1"/>
          </a:solidFill>
          <a:ln>
            <a:noFill/>
          </a:ln>
          <a:effectLst/>
          <a:sp3d/>
        </c:spPr>
      </c:pivotFmt>
      <c:pivotFmt>
        <c:idx val="202"/>
        <c:spPr>
          <a:solidFill>
            <a:schemeClr val="accent1"/>
          </a:solidFill>
          <a:ln>
            <a:noFill/>
          </a:ln>
          <a:effectLst/>
          <a:sp3d/>
        </c:spPr>
      </c:pivotFmt>
      <c:pivotFmt>
        <c:idx val="203"/>
        <c:spPr>
          <a:solidFill>
            <a:schemeClr val="accent1"/>
          </a:solidFill>
          <a:ln>
            <a:noFill/>
          </a:ln>
          <a:effectLst/>
          <a:sp3d/>
        </c:spPr>
      </c:pivotFmt>
      <c:pivotFmt>
        <c:idx val="204"/>
        <c:spPr>
          <a:solidFill>
            <a:schemeClr val="accent1"/>
          </a:solidFill>
          <a:ln>
            <a:noFill/>
          </a:ln>
          <a:effectLst/>
          <a:sp3d/>
        </c:spPr>
      </c:pivotFmt>
      <c:pivotFmt>
        <c:idx val="205"/>
        <c:spPr>
          <a:solidFill>
            <a:schemeClr val="accent1"/>
          </a:solidFill>
          <a:ln>
            <a:noFill/>
          </a:ln>
          <a:effectLst/>
          <a:sp3d/>
        </c:spPr>
      </c:pivotFmt>
      <c:pivotFmt>
        <c:idx val="206"/>
        <c:spPr>
          <a:solidFill>
            <a:schemeClr val="accent1"/>
          </a:solidFill>
          <a:ln>
            <a:noFill/>
          </a:ln>
          <a:effectLst/>
          <a:sp3d/>
        </c:spPr>
      </c:pivotFmt>
      <c:pivotFmt>
        <c:idx val="207"/>
        <c:spPr>
          <a:solidFill>
            <a:schemeClr val="accent1"/>
          </a:solidFill>
          <a:ln>
            <a:noFill/>
          </a:ln>
          <a:effectLst/>
          <a:sp3d/>
        </c:spPr>
      </c:pivotFmt>
      <c:pivotFmt>
        <c:idx val="208"/>
        <c:spPr>
          <a:solidFill>
            <a:schemeClr val="accent1"/>
          </a:solidFill>
          <a:ln>
            <a:noFill/>
          </a:ln>
          <a:effectLst/>
          <a:sp3d/>
        </c:spPr>
      </c:pivotFmt>
      <c:pivotFmt>
        <c:idx val="209"/>
        <c:spPr>
          <a:solidFill>
            <a:schemeClr val="accent1"/>
          </a:solidFill>
          <a:ln>
            <a:noFill/>
          </a:ln>
          <a:effectLst/>
          <a:sp3d/>
        </c:spPr>
      </c:pivotFmt>
      <c:pivotFmt>
        <c:idx val="210"/>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2161818314377368"/>
          <c:w val="0.58745882012273221"/>
          <c:h val="0.59421733741615634"/>
        </c:manualLayout>
      </c:layout>
      <c:pie3DChart>
        <c:varyColors val="1"/>
        <c:ser>
          <c:idx val="0"/>
          <c:order val="0"/>
          <c:tx>
            <c:strRef>
              <c:f>Sheet2!$K$285</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8619-410A-B358-ACD30B03DD5B}"/>
              </c:ext>
            </c:extLst>
          </c:dPt>
          <c:dPt>
            <c:idx val="1"/>
            <c:bubble3D val="0"/>
            <c:spPr>
              <a:solidFill>
                <a:schemeClr val="accent2"/>
              </a:solidFill>
              <a:ln>
                <a:noFill/>
              </a:ln>
              <a:effectLst/>
              <a:sp3d/>
            </c:spPr>
            <c:extLst>
              <c:ext xmlns:c16="http://schemas.microsoft.com/office/drawing/2014/chart" uri="{C3380CC4-5D6E-409C-BE32-E72D297353CC}">
                <c16:uniqueId val="{00000003-9751-4BA8-AFED-8B9661DAF8A8}"/>
              </c:ext>
            </c:extLst>
          </c:dPt>
          <c:dPt>
            <c:idx val="2"/>
            <c:bubble3D val="0"/>
            <c:spPr>
              <a:solidFill>
                <a:schemeClr val="accent3"/>
              </a:solidFill>
              <a:ln>
                <a:noFill/>
              </a:ln>
              <a:effectLst/>
              <a:sp3d/>
            </c:spPr>
            <c:extLst>
              <c:ext xmlns:c16="http://schemas.microsoft.com/office/drawing/2014/chart" uri="{C3380CC4-5D6E-409C-BE32-E72D297353CC}">
                <c16:uniqueId val="{00000005-9751-4BA8-AFED-8B9661DAF8A8}"/>
              </c:ext>
            </c:extLst>
          </c:dPt>
          <c:dPt>
            <c:idx val="3"/>
            <c:bubble3D val="0"/>
            <c:spPr>
              <a:solidFill>
                <a:schemeClr val="accent4"/>
              </a:solidFill>
              <a:ln>
                <a:noFill/>
              </a:ln>
              <a:effectLst/>
              <a:sp3d/>
            </c:spPr>
            <c:extLst>
              <c:ext xmlns:c16="http://schemas.microsoft.com/office/drawing/2014/chart" uri="{C3380CC4-5D6E-409C-BE32-E72D297353CC}">
                <c16:uniqueId val="{00000007-9751-4BA8-AFED-8B9661DAF8A8}"/>
              </c:ext>
            </c:extLst>
          </c:dPt>
          <c:dPt>
            <c:idx val="4"/>
            <c:bubble3D val="0"/>
            <c:spPr>
              <a:solidFill>
                <a:schemeClr val="accent5"/>
              </a:solidFill>
              <a:ln>
                <a:noFill/>
              </a:ln>
              <a:effectLst/>
              <a:sp3d/>
            </c:spPr>
            <c:extLst>
              <c:ext xmlns:c16="http://schemas.microsoft.com/office/drawing/2014/chart" uri="{C3380CC4-5D6E-409C-BE32-E72D297353CC}">
                <c16:uniqueId val="{00000009-9751-4BA8-AFED-8B9661DAF8A8}"/>
              </c:ext>
            </c:extLst>
          </c:dPt>
          <c:dPt>
            <c:idx val="5"/>
            <c:bubble3D val="0"/>
            <c:spPr>
              <a:solidFill>
                <a:schemeClr val="accent6"/>
              </a:solidFill>
              <a:ln>
                <a:noFill/>
              </a:ln>
              <a:effectLst/>
              <a:sp3d/>
            </c:spPr>
            <c:extLst>
              <c:ext xmlns:c16="http://schemas.microsoft.com/office/drawing/2014/chart" uri="{C3380CC4-5D6E-409C-BE32-E72D297353CC}">
                <c16:uniqueId val="{0000000B-9751-4BA8-AFED-8B9661DAF8A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9751-4BA8-AFED-8B9661DAF8A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9751-4BA8-AFED-8B9661DAF8A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9751-4BA8-AFED-8B9661DAF8A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9751-4BA8-AFED-8B9661DAF8A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9751-4BA8-AFED-8B9661DAF8A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9751-4BA8-AFED-8B9661DAF8A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9751-4BA8-AFED-8B9661DAF8A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9751-4BA8-AFED-8B9661DAF8A8}"/>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9751-4BA8-AFED-8B9661DAF8A8}"/>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9751-4BA8-AFED-8B9661DAF8A8}"/>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9751-4BA8-AFED-8B9661DAF8A8}"/>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9751-4BA8-AFED-8B9661DAF8A8}"/>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25-9751-4BA8-AFED-8B9661DAF8A8}"/>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27-9751-4BA8-AFED-8B9661DAF8A8}"/>
              </c:ext>
            </c:extLst>
          </c:dPt>
          <c:dPt>
            <c:idx val="20"/>
            <c:bubble3D val="0"/>
            <c:spPr>
              <a:solidFill>
                <a:schemeClr val="accent3">
                  <a:lumMod val="80000"/>
                </a:schemeClr>
              </a:solidFill>
              <a:ln>
                <a:noFill/>
              </a:ln>
              <a:effectLst/>
              <a:sp3d/>
            </c:spPr>
            <c:extLst>
              <c:ext xmlns:c16="http://schemas.microsoft.com/office/drawing/2014/chart" uri="{C3380CC4-5D6E-409C-BE32-E72D297353CC}">
                <c16:uniqueId val="{00000029-9751-4BA8-AFED-8B9661DAF8A8}"/>
              </c:ext>
            </c:extLst>
          </c:dPt>
          <c:dPt>
            <c:idx val="21"/>
            <c:bubble3D val="0"/>
            <c:spPr>
              <a:solidFill>
                <a:schemeClr val="accent4">
                  <a:lumMod val="80000"/>
                </a:schemeClr>
              </a:solidFill>
              <a:ln>
                <a:noFill/>
              </a:ln>
              <a:effectLst/>
              <a:sp3d/>
            </c:spPr>
            <c:extLst>
              <c:ext xmlns:c16="http://schemas.microsoft.com/office/drawing/2014/chart" uri="{C3380CC4-5D6E-409C-BE32-E72D297353CC}">
                <c16:uniqueId val="{0000002B-9751-4BA8-AFED-8B9661DAF8A8}"/>
              </c:ext>
            </c:extLst>
          </c:dPt>
          <c:dPt>
            <c:idx val="22"/>
            <c:bubble3D val="0"/>
            <c:spPr>
              <a:solidFill>
                <a:schemeClr val="accent5">
                  <a:lumMod val="80000"/>
                </a:schemeClr>
              </a:solidFill>
              <a:ln>
                <a:noFill/>
              </a:ln>
              <a:effectLst/>
              <a:sp3d/>
            </c:spPr>
            <c:extLst>
              <c:ext xmlns:c16="http://schemas.microsoft.com/office/drawing/2014/chart" uri="{C3380CC4-5D6E-409C-BE32-E72D297353CC}">
                <c16:uniqueId val="{0000002D-9751-4BA8-AFED-8B9661DAF8A8}"/>
              </c:ext>
            </c:extLst>
          </c:dPt>
          <c:dPt>
            <c:idx val="23"/>
            <c:bubble3D val="0"/>
            <c:spPr>
              <a:solidFill>
                <a:schemeClr val="accent6">
                  <a:lumMod val="80000"/>
                </a:schemeClr>
              </a:solidFill>
              <a:ln>
                <a:noFill/>
              </a:ln>
              <a:effectLst/>
              <a:sp3d/>
            </c:spPr>
            <c:extLst>
              <c:ext xmlns:c16="http://schemas.microsoft.com/office/drawing/2014/chart" uri="{C3380CC4-5D6E-409C-BE32-E72D297353CC}">
                <c16:uniqueId val="{0000002F-9751-4BA8-AFED-8B9661DAF8A8}"/>
              </c:ext>
            </c:extLst>
          </c:dPt>
          <c:dPt>
            <c:idx val="24"/>
            <c:bubble3D val="0"/>
            <c:spPr>
              <a:solidFill>
                <a:schemeClr val="accent1">
                  <a:lumMod val="60000"/>
                  <a:lumOff val="40000"/>
                </a:schemeClr>
              </a:solidFill>
              <a:ln>
                <a:noFill/>
              </a:ln>
              <a:effectLst/>
              <a:sp3d/>
            </c:spPr>
            <c:extLst>
              <c:ext xmlns:c16="http://schemas.microsoft.com/office/drawing/2014/chart" uri="{C3380CC4-5D6E-409C-BE32-E72D297353CC}">
                <c16:uniqueId val="{00000031-9751-4BA8-AFED-8B9661DAF8A8}"/>
              </c:ext>
            </c:extLst>
          </c:dPt>
          <c:dPt>
            <c:idx val="25"/>
            <c:bubble3D val="0"/>
            <c:spPr>
              <a:solidFill>
                <a:schemeClr val="accent2">
                  <a:lumMod val="60000"/>
                  <a:lumOff val="40000"/>
                </a:schemeClr>
              </a:solidFill>
              <a:ln>
                <a:noFill/>
              </a:ln>
              <a:effectLst/>
              <a:sp3d/>
            </c:spPr>
            <c:extLst>
              <c:ext xmlns:c16="http://schemas.microsoft.com/office/drawing/2014/chart" uri="{C3380CC4-5D6E-409C-BE32-E72D297353CC}">
                <c16:uniqueId val="{00000033-9751-4BA8-AFED-8B9661DAF8A8}"/>
              </c:ext>
            </c:extLst>
          </c:dPt>
          <c:dPt>
            <c:idx val="26"/>
            <c:bubble3D val="0"/>
            <c:spPr>
              <a:solidFill>
                <a:schemeClr val="accent3">
                  <a:lumMod val="60000"/>
                  <a:lumOff val="40000"/>
                </a:schemeClr>
              </a:solidFill>
              <a:ln>
                <a:noFill/>
              </a:ln>
              <a:effectLst/>
              <a:sp3d/>
            </c:spPr>
            <c:extLst>
              <c:ext xmlns:c16="http://schemas.microsoft.com/office/drawing/2014/chart" uri="{C3380CC4-5D6E-409C-BE32-E72D297353CC}">
                <c16:uniqueId val="{00000035-9751-4BA8-AFED-8B9661DAF8A8}"/>
              </c:ext>
            </c:extLst>
          </c:dPt>
          <c:dPt>
            <c:idx val="27"/>
            <c:bubble3D val="0"/>
            <c:spPr>
              <a:solidFill>
                <a:schemeClr val="accent4">
                  <a:lumMod val="60000"/>
                  <a:lumOff val="40000"/>
                </a:schemeClr>
              </a:solidFill>
              <a:ln>
                <a:noFill/>
              </a:ln>
              <a:effectLst/>
              <a:sp3d/>
            </c:spPr>
            <c:extLst>
              <c:ext xmlns:c16="http://schemas.microsoft.com/office/drawing/2014/chart" uri="{C3380CC4-5D6E-409C-BE32-E72D297353CC}">
                <c16:uniqueId val="{00000037-9751-4BA8-AFED-8B9661DAF8A8}"/>
              </c:ext>
            </c:extLst>
          </c:dPt>
          <c:dPt>
            <c:idx val="28"/>
            <c:bubble3D val="0"/>
            <c:spPr>
              <a:solidFill>
                <a:schemeClr val="accent5">
                  <a:lumMod val="60000"/>
                  <a:lumOff val="40000"/>
                </a:schemeClr>
              </a:solidFill>
              <a:ln>
                <a:noFill/>
              </a:ln>
              <a:effectLst/>
              <a:sp3d/>
            </c:spPr>
            <c:extLst>
              <c:ext xmlns:c16="http://schemas.microsoft.com/office/drawing/2014/chart" uri="{C3380CC4-5D6E-409C-BE32-E72D297353CC}">
                <c16:uniqueId val="{00000039-9751-4BA8-AFED-8B9661DAF8A8}"/>
              </c:ext>
            </c:extLst>
          </c:dPt>
          <c:dPt>
            <c:idx val="29"/>
            <c:bubble3D val="0"/>
            <c:spPr>
              <a:solidFill>
                <a:schemeClr val="accent6">
                  <a:lumMod val="60000"/>
                  <a:lumOff val="40000"/>
                </a:schemeClr>
              </a:solidFill>
              <a:ln>
                <a:noFill/>
              </a:ln>
              <a:effectLst/>
              <a:sp3d/>
            </c:spPr>
            <c:extLst>
              <c:ext xmlns:c16="http://schemas.microsoft.com/office/drawing/2014/chart" uri="{C3380CC4-5D6E-409C-BE32-E72D297353CC}">
                <c16:uniqueId val="{0000003B-9751-4BA8-AFED-8B9661DAF8A8}"/>
              </c:ext>
            </c:extLst>
          </c:dPt>
          <c:dPt>
            <c:idx val="30"/>
            <c:bubble3D val="0"/>
            <c:spPr>
              <a:solidFill>
                <a:schemeClr val="accent1">
                  <a:lumMod val="50000"/>
                </a:schemeClr>
              </a:solidFill>
              <a:ln>
                <a:noFill/>
              </a:ln>
              <a:effectLst/>
              <a:sp3d/>
            </c:spPr>
            <c:extLst>
              <c:ext xmlns:c16="http://schemas.microsoft.com/office/drawing/2014/chart" uri="{C3380CC4-5D6E-409C-BE32-E72D297353CC}">
                <c16:uniqueId val="{0000003D-9751-4BA8-AFED-8B9661DAF8A8}"/>
              </c:ext>
            </c:extLst>
          </c:dPt>
          <c:dPt>
            <c:idx val="31"/>
            <c:bubble3D val="0"/>
            <c:spPr>
              <a:solidFill>
                <a:schemeClr val="accent2">
                  <a:lumMod val="50000"/>
                </a:schemeClr>
              </a:solidFill>
              <a:ln>
                <a:noFill/>
              </a:ln>
              <a:effectLst/>
              <a:sp3d/>
            </c:spPr>
            <c:extLst>
              <c:ext xmlns:c16="http://schemas.microsoft.com/office/drawing/2014/chart" uri="{C3380CC4-5D6E-409C-BE32-E72D297353CC}">
                <c16:uniqueId val="{0000003F-9751-4BA8-AFED-8B9661DAF8A8}"/>
              </c:ext>
            </c:extLst>
          </c:dPt>
          <c:dPt>
            <c:idx val="32"/>
            <c:bubble3D val="0"/>
            <c:spPr>
              <a:solidFill>
                <a:schemeClr val="accent3">
                  <a:lumMod val="50000"/>
                </a:schemeClr>
              </a:solidFill>
              <a:ln>
                <a:noFill/>
              </a:ln>
              <a:effectLst/>
              <a:sp3d/>
            </c:spPr>
            <c:extLst>
              <c:ext xmlns:c16="http://schemas.microsoft.com/office/drawing/2014/chart" uri="{C3380CC4-5D6E-409C-BE32-E72D297353CC}">
                <c16:uniqueId val="{00000041-9751-4BA8-AFED-8B9661DAF8A8}"/>
              </c:ext>
            </c:extLst>
          </c:dPt>
          <c:dPt>
            <c:idx val="33"/>
            <c:bubble3D val="0"/>
            <c:spPr>
              <a:solidFill>
                <a:schemeClr val="accent4">
                  <a:lumMod val="50000"/>
                </a:schemeClr>
              </a:solidFill>
              <a:ln>
                <a:noFill/>
              </a:ln>
              <a:effectLst/>
              <a:sp3d/>
            </c:spPr>
            <c:extLst>
              <c:ext xmlns:c16="http://schemas.microsoft.com/office/drawing/2014/chart" uri="{C3380CC4-5D6E-409C-BE32-E72D297353CC}">
                <c16:uniqueId val="{00000043-9751-4BA8-AFED-8B9661DAF8A8}"/>
              </c:ext>
            </c:extLst>
          </c:dPt>
          <c:dPt>
            <c:idx val="34"/>
            <c:bubble3D val="0"/>
            <c:spPr>
              <a:solidFill>
                <a:schemeClr val="accent5">
                  <a:lumMod val="50000"/>
                </a:schemeClr>
              </a:solidFill>
              <a:ln>
                <a:noFill/>
              </a:ln>
              <a:effectLst/>
              <a:sp3d/>
            </c:spPr>
            <c:extLst>
              <c:ext xmlns:c16="http://schemas.microsoft.com/office/drawing/2014/chart" uri="{C3380CC4-5D6E-409C-BE32-E72D297353CC}">
                <c16:uniqueId val="{00000045-9751-4BA8-AFED-8B9661DAF8A8}"/>
              </c:ext>
            </c:extLst>
          </c:dPt>
          <c:dPt>
            <c:idx val="35"/>
            <c:bubble3D val="0"/>
            <c:spPr>
              <a:solidFill>
                <a:schemeClr val="accent6">
                  <a:lumMod val="50000"/>
                </a:schemeClr>
              </a:solidFill>
              <a:ln>
                <a:noFill/>
              </a:ln>
              <a:effectLst/>
              <a:sp3d/>
            </c:spPr>
            <c:extLst>
              <c:ext xmlns:c16="http://schemas.microsoft.com/office/drawing/2014/chart" uri="{C3380CC4-5D6E-409C-BE32-E72D297353CC}">
                <c16:uniqueId val="{00000047-9751-4BA8-AFED-8B9661DAF8A8}"/>
              </c:ext>
            </c:extLst>
          </c:dPt>
          <c:dPt>
            <c:idx val="36"/>
            <c:bubble3D val="0"/>
            <c:spPr>
              <a:solidFill>
                <a:schemeClr val="accent1">
                  <a:lumMod val="70000"/>
                  <a:lumOff val="30000"/>
                </a:schemeClr>
              </a:solidFill>
              <a:ln>
                <a:noFill/>
              </a:ln>
              <a:effectLst/>
              <a:sp3d/>
            </c:spPr>
            <c:extLst>
              <c:ext xmlns:c16="http://schemas.microsoft.com/office/drawing/2014/chart" uri="{C3380CC4-5D6E-409C-BE32-E72D297353CC}">
                <c16:uniqueId val="{00000049-9751-4BA8-AFED-8B9661DAF8A8}"/>
              </c:ext>
            </c:extLst>
          </c:dPt>
          <c:dPt>
            <c:idx val="37"/>
            <c:bubble3D val="0"/>
            <c:spPr>
              <a:solidFill>
                <a:schemeClr val="accent2">
                  <a:lumMod val="70000"/>
                  <a:lumOff val="30000"/>
                </a:schemeClr>
              </a:solidFill>
              <a:ln>
                <a:noFill/>
              </a:ln>
              <a:effectLst/>
              <a:sp3d/>
            </c:spPr>
            <c:extLst>
              <c:ext xmlns:c16="http://schemas.microsoft.com/office/drawing/2014/chart" uri="{C3380CC4-5D6E-409C-BE32-E72D297353CC}">
                <c16:uniqueId val="{0000004B-9751-4BA8-AFED-8B9661DAF8A8}"/>
              </c:ext>
            </c:extLst>
          </c:dPt>
          <c:dPt>
            <c:idx val="38"/>
            <c:bubble3D val="0"/>
            <c:spPr>
              <a:solidFill>
                <a:schemeClr val="accent3">
                  <a:lumMod val="70000"/>
                  <a:lumOff val="30000"/>
                </a:schemeClr>
              </a:solidFill>
              <a:ln>
                <a:noFill/>
              </a:ln>
              <a:effectLst/>
              <a:sp3d/>
            </c:spPr>
            <c:extLst>
              <c:ext xmlns:c16="http://schemas.microsoft.com/office/drawing/2014/chart" uri="{C3380CC4-5D6E-409C-BE32-E72D297353CC}">
                <c16:uniqueId val="{0000004D-9751-4BA8-AFED-8B9661DAF8A8}"/>
              </c:ext>
            </c:extLst>
          </c:dPt>
          <c:dPt>
            <c:idx val="39"/>
            <c:bubble3D val="0"/>
            <c:spPr>
              <a:solidFill>
                <a:schemeClr val="accent4">
                  <a:lumMod val="70000"/>
                  <a:lumOff val="30000"/>
                </a:schemeClr>
              </a:solidFill>
              <a:ln>
                <a:noFill/>
              </a:ln>
              <a:effectLst/>
              <a:sp3d/>
            </c:spPr>
            <c:extLst>
              <c:ext xmlns:c16="http://schemas.microsoft.com/office/drawing/2014/chart" uri="{C3380CC4-5D6E-409C-BE32-E72D297353CC}">
                <c16:uniqueId val="{0000004F-9751-4BA8-AFED-8B9661DAF8A8}"/>
              </c:ext>
            </c:extLst>
          </c:dPt>
          <c:dPt>
            <c:idx val="40"/>
            <c:bubble3D val="0"/>
            <c:spPr>
              <a:solidFill>
                <a:schemeClr val="accent5">
                  <a:lumMod val="70000"/>
                  <a:lumOff val="30000"/>
                </a:schemeClr>
              </a:solidFill>
              <a:ln>
                <a:noFill/>
              </a:ln>
              <a:effectLst/>
              <a:sp3d/>
            </c:spPr>
            <c:extLst>
              <c:ext xmlns:c16="http://schemas.microsoft.com/office/drawing/2014/chart" uri="{C3380CC4-5D6E-409C-BE32-E72D297353CC}">
                <c16:uniqueId val="{00000051-9751-4BA8-AFED-8B9661DAF8A8}"/>
              </c:ext>
            </c:extLst>
          </c:dPt>
          <c:dPt>
            <c:idx val="41"/>
            <c:bubble3D val="0"/>
            <c:spPr>
              <a:solidFill>
                <a:schemeClr val="accent6">
                  <a:lumMod val="70000"/>
                  <a:lumOff val="30000"/>
                </a:schemeClr>
              </a:solidFill>
              <a:ln>
                <a:noFill/>
              </a:ln>
              <a:effectLst/>
              <a:sp3d/>
            </c:spPr>
            <c:extLst>
              <c:ext xmlns:c16="http://schemas.microsoft.com/office/drawing/2014/chart" uri="{C3380CC4-5D6E-409C-BE32-E72D297353CC}">
                <c16:uniqueId val="{00000053-9751-4BA8-AFED-8B9661DAF8A8}"/>
              </c:ext>
            </c:extLst>
          </c:dPt>
          <c:dPt>
            <c:idx val="42"/>
            <c:bubble3D val="0"/>
            <c:spPr>
              <a:solidFill>
                <a:schemeClr val="accent1">
                  <a:lumMod val="70000"/>
                </a:schemeClr>
              </a:solidFill>
              <a:ln>
                <a:noFill/>
              </a:ln>
              <a:effectLst/>
              <a:sp3d/>
            </c:spPr>
            <c:extLst>
              <c:ext xmlns:c16="http://schemas.microsoft.com/office/drawing/2014/chart" uri="{C3380CC4-5D6E-409C-BE32-E72D297353CC}">
                <c16:uniqueId val="{00000055-9751-4BA8-AFED-8B9661DAF8A8}"/>
              </c:ext>
            </c:extLst>
          </c:dPt>
          <c:dPt>
            <c:idx val="43"/>
            <c:bubble3D val="0"/>
            <c:spPr>
              <a:solidFill>
                <a:schemeClr val="accent2">
                  <a:lumMod val="70000"/>
                </a:schemeClr>
              </a:solidFill>
              <a:ln>
                <a:noFill/>
              </a:ln>
              <a:effectLst/>
              <a:sp3d/>
            </c:spPr>
            <c:extLst>
              <c:ext xmlns:c16="http://schemas.microsoft.com/office/drawing/2014/chart" uri="{C3380CC4-5D6E-409C-BE32-E72D297353CC}">
                <c16:uniqueId val="{00000057-9751-4BA8-AFED-8B9661DAF8A8}"/>
              </c:ext>
            </c:extLst>
          </c:dPt>
          <c:dPt>
            <c:idx val="44"/>
            <c:bubble3D val="0"/>
            <c:spPr>
              <a:solidFill>
                <a:schemeClr val="accent3">
                  <a:lumMod val="70000"/>
                </a:schemeClr>
              </a:solidFill>
              <a:ln>
                <a:noFill/>
              </a:ln>
              <a:effectLst/>
              <a:sp3d/>
            </c:spPr>
            <c:extLst>
              <c:ext xmlns:c16="http://schemas.microsoft.com/office/drawing/2014/chart" uri="{C3380CC4-5D6E-409C-BE32-E72D297353CC}">
                <c16:uniqueId val="{00000059-9751-4BA8-AFED-8B9661DAF8A8}"/>
              </c:ext>
            </c:extLst>
          </c:dPt>
          <c:dPt>
            <c:idx val="45"/>
            <c:bubble3D val="0"/>
            <c:spPr>
              <a:solidFill>
                <a:schemeClr val="accent4">
                  <a:lumMod val="70000"/>
                </a:schemeClr>
              </a:solidFill>
              <a:ln>
                <a:noFill/>
              </a:ln>
              <a:effectLst/>
              <a:sp3d/>
            </c:spPr>
            <c:extLst>
              <c:ext xmlns:c16="http://schemas.microsoft.com/office/drawing/2014/chart" uri="{C3380CC4-5D6E-409C-BE32-E72D297353CC}">
                <c16:uniqueId val="{0000005B-9751-4BA8-AFED-8B9661DAF8A8}"/>
              </c:ext>
            </c:extLst>
          </c:dPt>
          <c:dPt>
            <c:idx val="46"/>
            <c:bubble3D val="0"/>
            <c:spPr>
              <a:solidFill>
                <a:schemeClr val="accent5">
                  <a:lumMod val="70000"/>
                </a:schemeClr>
              </a:solidFill>
              <a:ln>
                <a:noFill/>
              </a:ln>
              <a:effectLst/>
              <a:sp3d/>
            </c:spPr>
            <c:extLst>
              <c:ext xmlns:c16="http://schemas.microsoft.com/office/drawing/2014/chart" uri="{C3380CC4-5D6E-409C-BE32-E72D297353CC}">
                <c16:uniqueId val="{0000005D-9751-4BA8-AFED-8B9661DAF8A8}"/>
              </c:ext>
            </c:extLst>
          </c:dPt>
          <c:dPt>
            <c:idx val="47"/>
            <c:bubble3D val="0"/>
            <c:spPr>
              <a:solidFill>
                <a:schemeClr val="accent6">
                  <a:lumMod val="70000"/>
                </a:schemeClr>
              </a:solidFill>
              <a:ln>
                <a:noFill/>
              </a:ln>
              <a:effectLst/>
              <a:sp3d/>
            </c:spPr>
            <c:extLst>
              <c:ext xmlns:c16="http://schemas.microsoft.com/office/drawing/2014/chart" uri="{C3380CC4-5D6E-409C-BE32-E72D297353CC}">
                <c16:uniqueId val="{0000005F-9751-4BA8-AFED-8B9661DAF8A8}"/>
              </c:ext>
            </c:extLst>
          </c:dPt>
          <c:dPt>
            <c:idx val="48"/>
            <c:bubble3D val="0"/>
            <c:spPr>
              <a:solidFill>
                <a:schemeClr val="accent1">
                  <a:lumMod val="50000"/>
                  <a:lumOff val="50000"/>
                </a:schemeClr>
              </a:solidFill>
              <a:ln>
                <a:noFill/>
              </a:ln>
              <a:effectLst/>
              <a:sp3d/>
            </c:spPr>
            <c:extLst>
              <c:ext xmlns:c16="http://schemas.microsoft.com/office/drawing/2014/chart" uri="{C3380CC4-5D6E-409C-BE32-E72D297353CC}">
                <c16:uniqueId val="{00000061-9751-4BA8-AFED-8B9661DAF8A8}"/>
              </c:ext>
            </c:extLst>
          </c:dPt>
          <c:dPt>
            <c:idx val="49"/>
            <c:bubble3D val="0"/>
            <c:spPr>
              <a:solidFill>
                <a:schemeClr val="accent2">
                  <a:lumMod val="50000"/>
                  <a:lumOff val="50000"/>
                </a:schemeClr>
              </a:solidFill>
              <a:ln>
                <a:noFill/>
              </a:ln>
              <a:effectLst/>
              <a:sp3d/>
            </c:spPr>
            <c:extLst>
              <c:ext xmlns:c16="http://schemas.microsoft.com/office/drawing/2014/chart" uri="{C3380CC4-5D6E-409C-BE32-E72D297353CC}">
                <c16:uniqueId val="{00000063-9751-4BA8-AFED-8B9661DAF8A8}"/>
              </c:ext>
            </c:extLst>
          </c:dPt>
          <c:dPt>
            <c:idx val="50"/>
            <c:bubble3D val="0"/>
            <c:spPr>
              <a:solidFill>
                <a:schemeClr val="accent3">
                  <a:lumMod val="50000"/>
                  <a:lumOff val="50000"/>
                </a:schemeClr>
              </a:solidFill>
              <a:ln>
                <a:noFill/>
              </a:ln>
              <a:effectLst/>
              <a:sp3d/>
            </c:spPr>
            <c:extLst>
              <c:ext xmlns:c16="http://schemas.microsoft.com/office/drawing/2014/chart" uri="{C3380CC4-5D6E-409C-BE32-E72D297353CC}">
                <c16:uniqueId val="{00000065-9751-4BA8-AFED-8B9661DAF8A8}"/>
              </c:ext>
            </c:extLst>
          </c:dPt>
          <c:dPt>
            <c:idx val="51"/>
            <c:bubble3D val="0"/>
            <c:spPr>
              <a:solidFill>
                <a:schemeClr val="accent4">
                  <a:lumMod val="50000"/>
                  <a:lumOff val="50000"/>
                </a:schemeClr>
              </a:solidFill>
              <a:ln>
                <a:noFill/>
              </a:ln>
              <a:effectLst/>
              <a:sp3d/>
            </c:spPr>
            <c:extLst>
              <c:ext xmlns:c16="http://schemas.microsoft.com/office/drawing/2014/chart" uri="{C3380CC4-5D6E-409C-BE32-E72D297353CC}">
                <c16:uniqueId val="{00000067-9751-4BA8-AFED-8B9661DAF8A8}"/>
              </c:ext>
            </c:extLst>
          </c:dPt>
          <c:dPt>
            <c:idx val="52"/>
            <c:bubble3D val="0"/>
            <c:spPr>
              <a:solidFill>
                <a:schemeClr val="accent5">
                  <a:lumMod val="50000"/>
                  <a:lumOff val="50000"/>
                </a:schemeClr>
              </a:solidFill>
              <a:ln>
                <a:noFill/>
              </a:ln>
              <a:effectLst/>
              <a:sp3d/>
            </c:spPr>
            <c:extLst>
              <c:ext xmlns:c16="http://schemas.microsoft.com/office/drawing/2014/chart" uri="{C3380CC4-5D6E-409C-BE32-E72D297353CC}">
                <c16:uniqueId val="{00000069-9751-4BA8-AFED-8B9661DAF8A8}"/>
              </c:ext>
            </c:extLst>
          </c:dPt>
          <c:dPt>
            <c:idx val="53"/>
            <c:bubble3D val="0"/>
            <c:spPr>
              <a:solidFill>
                <a:schemeClr val="accent6">
                  <a:lumMod val="50000"/>
                  <a:lumOff val="50000"/>
                </a:schemeClr>
              </a:solidFill>
              <a:ln>
                <a:noFill/>
              </a:ln>
              <a:effectLst/>
              <a:sp3d/>
            </c:spPr>
            <c:extLst>
              <c:ext xmlns:c16="http://schemas.microsoft.com/office/drawing/2014/chart" uri="{C3380CC4-5D6E-409C-BE32-E72D297353CC}">
                <c16:uniqueId val="{0000006B-9751-4BA8-AFED-8B9661DAF8A8}"/>
              </c:ext>
            </c:extLst>
          </c:dPt>
          <c:dPt>
            <c:idx val="54"/>
            <c:bubble3D val="0"/>
            <c:spPr>
              <a:solidFill>
                <a:schemeClr val="accent1"/>
              </a:solidFill>
              <a:ln>
                <a:noFill/>
              </a:ln>
              <a:effectLst/>
              <a:sp3d/>
            </c:spPr>
            <c:extLst>
              <c:ext xmlns:c16="http://schemas.microsoft.com/office/drawing/2014/chart" uri="{C3380CC4-5D6E-409C-BE32-E72D297353CC}">
                <c16:uniqueId val="{0000006D-9751-4BA8-AFED-8B9661DAF8A8}"/>
              </c:ext>
            </c:extLst>
          </c:dPt>
          <c:dPt>
            <c:idx val="55"/>
            <c:bubble3D val="0"/>
            <c:spPr>
              <a:solidFill>
                <a:schemeClr val="accent2"/>
              </a:solidFill>
              <a:ln>
                <a:noFill/>
              </a:ln>
              <a:effectLst/>
              <a:sp3d/>
            </c:spPr>
            <c:extLst>
              <c:ext xmlns:c16="http://schemas.microsoft.com/office/drawing/2014/chart" uri="{C3380CC4-5D6E-409C-BE32-E72D297353CC}">
                <c16:uniqueId val="{0000006F-9751-4BA8-AFED-8B9661DAF8A8}"/>
              </c:ext>
            </c:extLst>
          </c:dPt>
          <c:dPt>
            <c:idx val="56"/>
            <c:bubble3D val="0"/>
            <c:spPr>
              <a:solidFill>
                <a:schemeClr val="accent3"/>
              </a:solidFill>
              <a:ln>
                <a:noFill/>
              </a:ln>
              <a:effectLst/>
              <a:sp3d/>
            </c:spPr>
            <c:extLst>
              <c:ext xmlns:c16="http://schemas.microsoft.com/office/drawing/2014/chart" uri="{C3380CC4-5D6E-409C-BE32-E72D297353CC}">
                <c16:uniqueId val="{00000071-9751-4BA8-AFED-8B9661DAF8A8}"/>
              </c:ext>
            </c:extLst>
          </c:dPt>
          <c:dPt>
            <c:idx val="57"/>
            <c:bubble3D val="0"/>
            <c:spPr>
              <a:solidFill>
                <a:schemeClr val="accent4"/>
              </a:solidFill>
              <a:ln>
                <a:noFill/>
              </a:ln>
              <a:effectLst/>
              <a:sp3d/>
            </c:spPr>
            <c:extLst>
              <c:ext xmlns:c16="http://schemas.microsoft.com/office/drawing/2014/chart" uri="{C3380CC4-5D6E-409C-BE32-E72D297353CC}">
                <c16:uniqueId val="{00000073-9751-4BA8-AFED-8B9661DAF8A8}"/>
              </c:ext>
            </c:extLst>
          </c:dPt>
          <c:dPt>
            <c:idx val="58"/>
            <c:bubble3D val="0"/>
            <c:spPr>
              <a:solidFill>
                <a:schemeClr val="accent5"/>
              </a:solidFill>
              <a:ln>
                <a:noFill/>
              </a:ln>
              <a:effectLst/>
              <a:sp3d/>
            </c:spPr>
            <c:extLst>
              <c:ext xmlns:c16="http://schemas.microsoft.com/office/drawing/2014/chart" uri="{C3380CC4-5D6E-409C-BE32-E72D297353CC}">
                <c16:uniqueId val="{00000075-9751-4BA8-AFED-8B9661DAF8A8}"/>
              </c:ext>
            </c:extLst>
          </c:dPt>
          <c:dPt>
            <c:idx val="59"/>
            <c:bubble3D val="0"/>
            <c:spPr>
              <a:solidFill>
                <a:schemeClr val="accent6"/>
              </a:solidFill>
              <a:ln>
                <a:noFill/>
              </a:ln>
              <a:effectLst/>
              <a:sp3d/>
            </c:spPr>
            <c:extLst>
              <c:ext xmlns:c16="http://schemas.microsoft.com/office/drawing/2014/chart" uri="{C3380CC4-5D6E-409C-BE32-E72D297353CC}">
                <c16:uniqueId val="{00000077-9751-4BA8-AFED-8B9661DAF8A8}"/>
              </c:ext>
            </c:extLst>
          </c:dPt>
          <c:dPt>
            <c:idx val="60"/>
            <c:bubble3D val="0"/>
            <c:spPr>
              <a:solidFill>
                <a:schemeClr val="accent1">
                  <a:lumMod val="60000"/>
                </a:schemeClr>
              </a:solidFill>
              <a:ln>
                <a:noFill/>
              </a:ln>
              <a:effectLst/>
              <a:sp3d/>
            </c:spPr>
            <c:extLst>
              <c:ext xmlns:c16="http://schemas.microsoft.com/office/drawing/2014/chart" uri="{C3380CC4-5D6E-409C-BE32-E72D297353CC}">
                <c16:uniqueId val="{00000079-9751-4BA8-AFED-8B9661DAF8A8}"/>
              </c:ext>
            </c:extLst>
          </c:dPt>
          <c:dPt>
            <c:idx val="61"/>
            <c:bubble3D val="0"/>
            <c:spPr>
              <a:solidFill>
                <a:schemeClr val="accent2">
                  <a:lumMod val="60000"/>
                </a:schemeClr>
              </a:solidFill>
              <a:ln>
                <a:noFill/>
              </a:ln>
              <a:effectLst/>
              <a:sp3d/>
            </c:spPr>
            <c:extLst>
              <c:ext xmlns:c16="http://schemas.microsoft.com/office/drawing/2014/chart" uri="{C3380CC4-5D6E-409C-BE32-E72D297353CC}">
                <c16:uniqueId val="{0000007B-9751-4BA8-AFED-8B9661DAF8A8}"/>
              </c:ext>
            </c:extLst>
          </c:dPt>
          <c:dPt>
            <c:idx val="62"/>
            <c:bubble3D val="0"/>
            <c:spPr>
              <a:solidFill>
                <a:schemeClr val="accent3">
                  <a:lumMod val="60000"/>
                </a:schemeClr>
              </a:solidFill>
              <a:ln>
                <a:noFill/>
              </a:ln>
              <a:effectLst/>
              <a:sp3d/>
            </c:spPr>
            <c:extLst>
              <c:ext xmlns:c16="http://schemas.microsoft.com/office/drawing/2014/chart" uri="{C3380CC4-5D6E-409C-BE32-E72D297353CC}">
                <c16:uniqueId val="{0000007D-9751-4BA8-AFED-8B9661DAF8A8}"/>
              </c:ext>
            </c:extLst>
          </c:dPt>
          <c:dPt>
            <c:idx val="63"/>
            <c:bubble3D val="0"/>
            <c:spPr>
              <a:solidFill>
                <a:schemeClr val="accent4">
                  <a:lumMod val="60000"/>
                </a:schemeClr>
              </a:solidFill>
              <a:ln>
                <a:noFill/>
              </a:ln>
              <a:effectLst/>
              <a:sp3d/>
            </c:spPr>
            <c:extLst>
              <c:ext xmlns:c16="http://schemas.microsoft.com/office/drawing/2014/chart" uri="{C3380CC4-5D6E-409C-BE32-E72D297353CC}">
                <c16:uniqueId val="{0000007F-9751-4BA8-AFED-8B9661DAF8A8}"/>
              </c:ext>
            </c:extLst>
          </c:dPt>
          <c:dPt>
            <c:idx val="64"/>
            <c:bubble3D val="0"/>
            <c:spPr>
              <a:solidFill>
                <a:schemeClr val="accent5">
                  <a:lumMod val="60000"/>
                </a:schemeClr>
              </a:solidFill>
              <a:ln>
                <a:noFill/>
              </a:ln>
              <a:effectLst/>
              <a:sp3d/>
            </c:spPr>
            <c:extLst>
              <c:ext xmlns:c16="http://schemas.microsoft.com/office/drawing/2014/chart" uri="{C3380CC4-5D6E-409C-BE32-E72D297353CC}">
                <c16:uniqueId val="{00000081-9751-4BA8-AFED-8B9661DAF8A8}"/>
              </c:ext>
            </c:extLst>
          </c:dPt>
          <c:dPt>
            <c:idx val="65"/>
            <c:bubble3D val="0"/>
            <c:spPr>
              <a:solidFill>
                <a:schemeClr val="accent6">
                  <a:lumMod val="60000"/>
                </a:schemeClr>
              </a:solidFill>
              <a:ln>
                <a:noFill/>
              </a:ln>
              <a:effectLst/>
              <a:sp3d/>
            </c:spPr>
            <c:extLst>
              <c:ext xmlns:c16="http://schemas.microsoft.com/office/drawing/2014/chart" uri="{C3380CC4-5D6E-409C-BE32-E72D297353CC}">
                <c16:uniqueId val="{00000083-9751-4BA8-AFED-8B9661DAF8A8}"/>
              </c:ext>
            </c:extLst>
          </c:dPt>
          <c:dPt>
            <c:idx val="66"/>
            <c:bubble3D val="0"/>
            <c:spPr>
              <a:solidFill>
                <a:schemeClr val="accent1">
                  <a:lumMod val="80000"/>
                  <a:lumOff val="20000"/>
                </a:schemeClr>
              </a:solidFill>
              <a:ln>
                <a:noFill/>
              </a:ln>
              <a:effectLst/>
              <a:sp3d/>
            </c:spPr>
            <c:extLst>
              <c:ext xmlns:c16="http://schemas.microsoft.com/office/drawing/2014/chart" uri="{C3380CC4-5D6E-409C-BE32-E72D297353CC}">
                <c16:uniqueId val="{00000085-9751-4BA8-AFED-8B9661DAF8A8}"/>
              </c:ext>
            </c:extLst>
          </c:dPt>
          <c:dPt>
            <c:idx val="67"/>
            <c:bubble3D val="0"/>
            <c:spPr>
              <a:solidFill>
                <a:schemeClr val="accent2">
                  <a:lumMod val="80000"/>
                  <a:lumOff val="20000"/>
                </a:schemeClr>
              </a:solidFill>
              <a:ln>
                <a:noFill/>
              </a:ln>
              <a:effectLst/>
              <a:sp3d/>
            </c:spPr>
            <c:extLst>
              <c:ext xmlns:c16="http://schemas.microsoft.com/office/drawing/2014/chart" uri="{C3380CC4-5D6E-409C-BE32-E72D297353CC}">
                <c16:uniqueId val="{00000087-9751-4BA8-AFED-8B9661DAF8A8}"/>
              </c:ext>
            </c:extLst>
          </c:dPt>
          <c:dPt>
            <c:idx val="68"/>
            <c:bubble3D val="0"/>
            <c:spPr>
              <a:solidFill>
                <a:schemeClr val="accent3">
                  <a:lumMod val="80000"/>
                  <a:lumOff val="20000"/>
                </a:schemeClr>
              </a:solidFill>
              <a:ln>
                <a:noFill/>
              </a:ln>
              <a:effectLst/>
              <a:sp3d/>
            </c:spPr>
            <c:extLst>
              <c:ext xmlns:c16="http://schemas.microsoft.com/office/drawing/2014/chart" uri="{C3380CC4-5D6E-409C-BE32-E72D297353CC}">
                <c16:uniqueId val="{00000089-9751-4BA8-AFED-8B9661DAF8A8}"/>
              </c:ext>
            </c:extLst>
          </c:dPt>
          <c:dPt>
            <c:idx val="69"/>
            <c:bubble3D val="0"/>
            <c:spPr>
              <a:solidFill>
                <a:schemeClr val="accent4">
                  <a:lumMod val="80000"/>
                  <a:lumOff val="20000"/>
                </a:schemeClr>
              </a:solidFill>
              <a:ln>
                <a:noFill/>
              </a:ln>
              <a:effectLst/>
              <a:sp3d/>
            </c:spPr>
            <c:extLst>
              <c:ext xmlns:c16="http://schemas.microsoft.com/office/drawing/2014/chart" uri="{C3380CC4-5D6E-409C-BE32-E72D297353CC}">
                <c16:uniqueId val="{0000008B-9751-4BA8-AFED-8B9661DAF8A8}"/>
              </c:ext>
            </c:extLst>
          </c:dPt>
          <c:dPt>
            <c:idx val="70"/>
            <c:bubble3D val="0"/>
            <c:spPr>
              <a:solidFill>
                <a:schemeClr val="accent5">
                  <a:lumMod val="80000"/>
                  <a:lumOff val="20000"/>
                </a:schemeClr>
              </a:solidFill>
              <a:ln>
                <a:noFill/>
              </a:ln>
              <a:effectLst/>
              <a:sp3d/>
            </c:spPr>
            <c:extLst>
              <c:ext xmlns:c16="http://schemas.microsoft.com/office/drawing/2014/chart" uri="{C3380CC4-5D6E-409C-BE32-E72D297353CC}">
                <c16:uniqueId val="{0000008D-9751-4BA8-AFED-8B9661DAF8A8}"/>
              </c:ext>
            </c:extLst>
          </c:dPt>
          <c:dPt>
            <c:idx val="71"/>
            <c:bubble3D val="0"/>
            <c:spPr>
              <a:solidFill>
                <a:schemeClr val="accent6">
                  <a:lumMod val="80000"/>
                  <a:lumOff val="20000"/>
                </a:schemeClr>
              </a:solidFill>
              <a:ln>
                <a:noFill/>
              </a:ln>
              <a:effectLst/>
              <a:sp3d/>
            </c:spPr>
            <c:extLst>
              <c:ext xmlns:c16="http://schemas.microsoft.com/office/drawing/2014/chart" uri="{C3380CC4-5D6E-409C-BE32-E72D297353CC}">
                <c16:uniqueId val="{0000008F-9751-4BA8-AFED-8B9661DAF8A8}"/>
              </c:ext>
            </c:extLst>
          </c:dPt>
          <c:dPt>
            <c:idx val="72"/>
            <c:bubble3D val="0"/>
            <c:spPr>
              <a:solidFill>
                <a:schemeClr val="accent1">
                  <a:lumMod val="80000"/>
                </a:schemeClr>
              </a:solidFill>
              <a:ln>
                <a:noFill/>
              </a:ln>
              <a:effectLst/>
              <a:sp3d/>
            </c:spPr>
            <c:extLst>
              <c:ext xmlns:c16="http://schemas.microsoft.com/office/drawing/2014/chart" uri="{C3380CC4-5D6E-409C-BE32-E72D297353CC}">
                <c16:uniqueId val="{00000091-9751-4BA8-AFED-8B9661DAF8A8}"/>
              </c:ext>
            </c:extLst>
          </c:dPt>
          <c:dPt>
            <c:idx val="73"/>
            <c:bubble3D val="0"/>
            <c:spPr>
              <a:solidFill>
                <a:schemeClr val="accent2">
                  <a:lumMod val="80000"/>
                </a:schemeClr>
              </a:solidFill>
              <a:ln>
                <a:noFill/>
              </a:ln>
              <a:effectLst/>
              <a:sp3d/>
            </c:spPr>
            <c:extLst>
              <c:ext xmlns:c16="http://schemas.microsoft.com/office/drawing/2014/chart" uri="{C3380CC4-5D6E-409C-BE32-E72D297353CC}">
                <c16:uniqueId val="{00000093-9751-4BA8-AFED-8B9661DAF8A8}"/>
              </c:ext>
            </c:extLst>
          </c:dPt>
          <c:dPt>
            <c:idx val="74"/>
            <c:bubble3D val="0"/>
            <c:spPr>
              <a:solidFill>
                <a:schemeClr val="accent3">
                  <a:lumMod val="80000"/>
                </a:schemeClr>
              </a:solidFill>
              <a:ln>
                <a:noFill/>
              </a:ln>
              <a:effectLst/>
              <a:sp3d/>
            </c:spPr>
            <c:extLst>
              <c:ext xmlns:c16="http://schemas.microsoft.com/office/drawing/2014/chart" uri="{C3380CC4-5D6E-409C-BE32-E72D297353CC}">
                <c16:uniqueId val="{00000095-9751-4BA8-AFED-8B9661DAF8A8}"/>
              </c:ext>
            </c:extLst>
          </c:dPt>
          <c:dPt>
            <c:idx val="75"/>
            <c:bubble3D val="0"/>
            <c:spPr>
              <a:solidFill>
                <a:schemeClr val="accent4">
                  <a:lumMod val="80000"/>
                </a:schemeClr>
              </a:solidFill>
              <a:ln>
                <a:noFill/>
              </a:ln>
              <a:effectLst/>
              <a:sp3d/>
            </c:spPr>
            <c:extLst>
              <c:ext xmlns:c16="http://schemas.microsoft.com/office/drawing/2014/chart" uri="{C3380CC4-5D6E-409C-BE32-E72D297353CC}">
                <c16:uniqueId val="{00000097-9751-4BA8-AFED-8B9661DAF8A8}"/>
              </c:ext>
            </c:extLst>
          </c:dPt>
          <c:dPt>
            <c:idx val="76"/>
            <c:bubble3D val="0"/>
            <c:spPr>
              <a:solidFill>
                <a:schemeClr val="accent5">
                  <a:lumMod val="80000"/>
                </a:schemeClr>
              </a:solidFill>
              <a:ln>
                <a:noFill/>
              </a:ln>
              <a:effectLst/>
              <a:sp3d/>
            </c:spPr>
            <c:extLst>
              <c:ext xmlns:c16="http://schemas.microsoft.com/office/drawing/2014/chart" uri="{C3380CC4-5D6E-409C-BE32-E72D297353CC}">
                <c16:uniqueId val="{00000099-9751-4BA8-AFED-8B9661DAF8A8}"/>
              </c:ext>
            </c:extLst>
          </c:dPt>
          <c:dPt>
            <c:idx val="77"/>
            <c:bubble3D val="0"/>
            <c:spPr>
              <a:solidFill>
                <a:schemeClr val="accent6">
                  <a:lumMod val="80000"/>
                </a:schemeClr>
              </a:solidFill>
              <a:ln>
                <a:noFill/>
              </a:ln>
              <a:effectLst/>
              <a:sp3d/>
            </c:spPr>
            <c:extLst>
              <c:ext xmlns:c16="http://schemas.microsoft.com/office/drawing/2014/chart" uri="{C3380CC4-5D6E-409C-BE32-E72D297353CC}">
                <c16:uniqueId val="{0000009B-9751-4BA8-AFED-8B9661DAF8A8}"/>
              </c:ext>
            </c:extLst>
          </c:dPt>
          <c:dPt>
            <c:idx val="78"/>
            <c:bubble3D val="0"/>
            <c:spPr>
              <a:solidFill>
                <a:schemeClr val="accent1">
                  <a:lumMod val="60000"/>
                  <a:lumOff val="40000"/>
                </a:schemeClr>
              </a:solidFill>
              <a:ln>
                <a:noFill/>
              </a:ln>
              <a:effectLst/>
              <a:sp3d/>
            </c:spPr>
            <c:extLst>
              <c:ext xmlns:c16="http://schemas.microsoft.com/office/drawing/2014/chart" uri="{C3380CC4-5D6E-409C-BE32-E72D297353CC}">
                <c16:uniqueId val="{0000009D-9751-4BA8-AFED-8B9661DAF8A8}"/>
              </c:ext>
            </c:extLst>
          </c:dPt>
          <c:dPt>
            <c:idx val="79"/>
            <c:bubble3D val="0"/>
            <c:spPr>
              <a:solidFill>
                <a:schemeClr val="accent2">
                  <a:lumMod val="60000"/>
                  <a:lumOff val="40000"/>
                </a:schemeClr>
              </a:solidFill>
              <a:ln>
                <a:noFill/>
              </a:ln>
              <a:effectLst/>
              <a:sp3d/>
            </c:spPr>
            <c:extLst>
              <c:ext xmlns:c16="http://schemas.microsoft.com/office/drawing/2014/chart" uri="{C3380CC4-5D6E-409C-BE32-E72D297353CC}">
                <c16:uniqueId val="{0000009F-9751-4BA8-AFED-8B9661DAF8A8}"/>
              </c:ext>
            </c:extLst>
          </c:dPt>
          <c:dPt>
            <c:idx val="80"/>
            <c:bubble3D val="0"/>
            <c:spPr>
              <a:solidFill>
                <a:schemeClr val="accent3">
                  <a:lumMod val="60000"/>
                  <a:lumOff val="40000"/>
                </a:schemeClr>
              </a:solidFill>
              <a:ln>
                <a:noFill/>
              </a:ln>
              <a:effectLst/>
              <a:sp3d/>
            </c:spPr>
            <c:extLst>
              <c:ext xmlns:c16="http://schemas.microsoft.com/office/drawing/2014/chart" uri="{C3380CC4-5D6E-409C-BE32-E72D297353CC}">
                <c16:uniqueId val="{000000A1-9751-4BA8-AFED-8B9661DAF8A8}"/>
              </c:ext>
            </c:extLst>
          </c:dPt>
          <c:dPt>
            <c:idx val="81"/>
            <c:bubble3D val="0"/>
            <c:spPr>
              <a:solidFill>
                <a:schemeClr val="accent4">
                  <a:lumMod val="60000"/>
                  <a:lumOff val="40000"/>
                </a:schemeClr>
              </a:solidFill>
              <a:ln>
                <a:noFill/>
              </a:ln>
              <a:effectLst/>
              <a:sp3d/>
            </c:spPr>
            <c:extLst>
              <c:ext xmlns:c16="http://schemas.microsoft.com/office/drawing/2014/chart" uri="{C3380CC4-5D6E-409C-BE32-E72D297353CC}">
                <c16:uniqueId val="{000000A3-9751-4BA8-AFED-8B9661DAF8A8}"/>
              </c:ext>
            </c:extLst>
          </c:dPt>
          <c:dPt>
            <c:idx val="82"/>
            <c:bubble3D val="0"/>
            <c:spPr>
              <a:solidFill>
                <a:schemeClr val="accent5">
                  <a:lumMod val="60000"/>
                  <a:lumOff val="40000"/>
                </a:schemeClr>
              </a:solidFill>
              <a:ln>
                <a:noFill/>
              </a:ln>
              <a:effectLst/>
              <a:sp3d/>
            </c:spPr>
            <c:extLst>
              <c:ext xmlns:c16="http://schemas.microsoft.com/office/drawing/2014/chart" uri="{C3380CC4-5D6E-409C-BE32-E72D297353CC}">
                <c16:uniqueId val="{000000A5-9751-4BA8-AFED-8B9661DAF8A8}"/>
              </c:ext>
            </c:extLst>
          </c:dPt>
          <c:dPt>
            <c:idx val="83"/>
            <c:bubble3D val="0"/>
            <c:spPr>
              <a:solidFill>
                <a:schemeClr val="accent6">
                  <a:lumMod val="60000"/>
                  <a:lumOff val="40000"/>
                </a:schemeClr>
              </a:solidFill>
              <a:ln>
                <a:noFill/>
              </a:ln>
              <a:effectLst/>
              <a:sp3d/>
            </c:spPr>
            <c:extLst>
              <c:ext xmlns:c16="http://schemas.microsoft.com/office/drawing/2014/chart" uri="{C3380CC4-5D6E-409C-BE32-E72D297353CC}">
                <c16:uniqueId val="{000000A7-9751-4BA8-AFED-8B9661DAF8A8}"/>
              </c:ext>
            </c:extLst>
          </c:dPt>
          <c:dPt>
            <c:idx val="84"/>
            <c:bubble3D val="0"/>
            <c:spPr>
              <a:solidFill>
                <a:schemeClr val="accent1">
                  <a:lumMod val="50000"/>
                </a:schemeClr>
              </a:solidFill>
              <a:ln>
                <a:noFill/>
              </a:ln>
              <a:effectLst/>
              <a:sp3d/>
            </c:spPr>
            <c:extLst>
              <c:ext xmlns:c16="http://schemas.microsoft.com/office/drawing/2014/chart" uri="{C3380CC4-5D6E-409C-BE32-E72D297353CC}">
                <c16:uniqueId val="{000000A9-9751-4BA8-AFED-8B9661DAF8A8}"/>
              </c:ext>
            </c:extLst>
          </c:dPt>
          <c:dPt>
            <c:idx val="85"/>
            <c:bubble3D val="0"/>
            <c:spPr>
              <a:solidFill>
                <a:schemeClr val="accent2">
                  <a:lumMod val="50000"/>
                </a:schemeClr>
              </a:solidFill>
              <a:ln>
                <a:noFill/>
              </a:ln>
              <a:effectLst/>
              <a:sp3d/>
            </c:spPr>
            <c:extLst>
              <c:ext xmlns:c16="http://schemas.microsoft.com/office/drawing/2014/chart" uri="{C3380CC4-5D6E-409C-BE32-E72D297353CC}">
                <c16:uniqueId val="{000000AB-9751-4BA8-AFED-8B9661DAF8A8}"/>
              </c:ext>
            </c:extLst>
          </c:dPt>
          <c:dPt>
            <c:idx val="86"/>
            <c:bubble3D val="0"/>
            <c:spPr>
              <a:solidFill>
                <a:schemeClr val="accent3">
                  <a:lumMod val="50000"/>
                </a:schemeClr>
              </a:solidFill>
              <a:ln>
                <a:noFill/>
              </a:ln>
              <a:effectLst/>
              <a:sp3d/>
            </c:spPr>
            <c:extLst>
              <c:ext xmlns:c16="http://schemas.microsoft.com/office/drawing/2014/chart" uri="{C3380CC4-5D6E-409C-BE32-E72D297353CC}">
                <c16:uniqueId val="{000000AD-9751-4BA8-AFED-8B9661DAF8A8}"/>
              </c:ext>
            </c:extLst>
          </c:dPt>
          <c:dPt>
            <c:idx val="87"/>
            <c:bubble3D val="0"/>
            <c:spPr>
              <a:solidFill>
                <a:schemeClr val="accent4">
                  <a:lumMod val="50000"/>
                </a:schemeClr>
              </a:solidFill>
              <a:ln>
                <a:noFill/>
              </a:ln>
              <a:effectLst/>
              <a:sp3d/>
            </c:spPr>
            <c:extLst>
              <c:ext xmlns:c16="http://schemas.microsoft.com/office/drawing/2014/chart" uri="{C3380CC4-5D6E-409C-BE32-E72D297353CC}">
                <c16:uniqueId val="{000000AF-9751-4BA8-AFED-8B9661DAF8A8}"/>
              </c:ext>
            </c:extLst>
          </c:dPt>
          <c:dPt>
            <c:idx val="88"/>
            <c:bubble3D val="0"/>
            <c:spPr>
              <a:solidFill>
                <a:schemeClr val="accent5">
                  <a:lumMod val="50000"/>
                </a:schemeClr>
              </a:solidFill>
              <a:ln>
                <a:noFill/>
              </a:ln>
              <a:effectLst/>
              <a:sp3d/>
            </c:spPr>
            <c:extLst>
              <c:ext xmlns:c16="http://schemas.microsoft.com/office/drawing/2014/chart" uri="{C3380CC4-5D6E-409C-BE32-E72D297353CC}">
                <c16:uniqueId val="{000000B1-9751-4BA8-AFED-8B9661DAF8A8}"/>
              </c:ext>
            </c:extLst>
          </c:dPt>
          <c:dPt>
            <c:idx val="89"/>
            <c:bubble3D val="0"/>
            <c:spPr>
              <a:solidFill>
                <a:schemeClr val="accent6">
                  <a:lumMod val="50000"/>
                </a:schemeClr>
              </a:solidFill>
              <a:ln>
                <a:noFill/>
              </a:ln>
              <a:effectLst/>
              <a:sp3d/>
            </c:spPr>
            <c:extLst>
              <c:ext xmlns:c16="http://schemas.microsoft.com/office/drawing/2014/chart" uri="{C3380CC4-5D6E-409C-BE32-E72D297353CC}">
                <c16:uniqueId val="{000000B3-9751-4BA8-AFED-8B9661DAF8A8}"/>
              </c:ext>
            </c:extLst>
          </c:dPt>
          <c:dPt>
            <c:idx val="90"/>
            <c:bubble3D val="0"/>
            <c:spPr>
              <a:solidFill>
                <a:schemeClr val="accent1">
                  <a:lumMod val="70000"/>
                  <a:lumOff val="30000"/>
                </a:schemeClr>
              </a:solidFill>
              <a:ln>
                <a:noFill/>
              </a:ln>
              <a:effectLst/>
              <a:sp3d/>
            </c:spPr>
            <c:extLst>
              <c:ext xmlns:c16="http://schemas.microsoft.com/office/drawing/2014/chart" uri="{C3380CC4-5D6E-409C-BE32-E72D297353CC}">
                <c16:uniqueId val="{000000B5-9751-4BA8-AFED-8B9661DAF8A8}"/>
              </c:ext>
            </c:extLst>
          </c:dPt>
          <c:dPt>
            <c:idx val="91"/>
            <c:bubble3D val="0"/>
            <c:spPr>
              <a:solidFill>
                <a:schemeClr val="accent2">
                  <a:lumMod val="70000"/>
                  <a:lumOff val="30000"/>
                </a:schemeClr>
              </a:solidFill>
              <a:ln>
                <a:noFill/>
              </a:ln>
              <a:effectLst/>
              <a:sp3d/>
            </c:spPr>
            <c:extLst>
              <c:ext xmlns:c16="http://schemas.microsoft.com/office/drawing/2014/chart" uri="{C3380CC4-5D6E-409C-BE32-E72D297353CC}">
                <c16:uniqueId val="{000000B7-9751-4BA8-AFED-8B9661DAF8A8}"/>
              </c:ext>
            </c:extLst>
          </c:dPt>
          <c:dPt>
            <c:idx val="92"/>
            <c:bubble3D val="0"/>
            <c:spPr>
              <a:solidFill>
                <a:schemeClr val="accent3">
                  <a:lumMod val="70000"/>
                  <a:lumOff val="30000"/>
                </a:schemeClr>
              </a:solidFill>
              <a:ln>
                <a:noFill/>
              </a:ln>
              <a:effectLst/>
              <a:sp3d/>
            </c:spPr>
            <c:extLst>
              <c:ext xmlns:c16="http://schemas.microsoft.com/office/drawing/2014/chart" uri="{C3380CC4-5D6E-409C-BE32-E72D297353CC}">
                <c16:uniqueId val="{000000B9-9751-4BA8-AFED-8B9661DAF8A8}"/>
              </c:ext>
            </c:extLst>
          </c:dPt>
          <c:dPt>
            <c:idx val="93"/>
            <c:bubble3D val="0"/>
            <c:spPr>
              <a:solidFill>
                <a:schemeClr val="accent4">
                  <a:lumMod val="70000"/>
                  <a:lumOff val="30000"/>
                </a:schemeClr>
              </a:solidFill>
              <a:ln>
                <a:noFill/>
              </a:ln>
              <a:effectLst/>
              <a:sp3d/>
            </c:spPr>
            <c:extLst>
              <c:ext xmlns:c16="http://schemas.microsoft.com/office/drawing/2014/chart" uri="{C3380CC4-5D6E-409C-BE32-E72D297353CC}">
                <c16:uniqueId val="{000000BB-9751-4BA8-AFED-8B9661DAF8A8}"/>
              </c:ext>
            </c:extLst>
          </c:dPt>
          <c:dPt>
            <c:idx val="94"/>
            <c:bubble3D val="0"/>
            <c:spPr>
              <a:solidFill>
                <a:schemeClr val="accent5">
                  <a:lumMod val="70000"/>
                  <a:lumOff val="30000"/>
                </a:schemeClr>
              </a:solidFill>
              <a:ln>
                <a:noFill/>
              </a:ln>
              <a:effectLst/>
              <a:sp3d/>
            </c:spPr>
            <c:extLst>
              <c:ext xmlns:c16="http://schemas.microsoft.com/office/drawing/2014/chart" uri="{C3380CC4-5D6E-409C-BE32-E72D297353CC}">
                <c16:uniqueId val="{000000BD-9751-4BA8-AFED-8B9661DAF8A8}"/>
              </c:ext>
            </c:extLst>
          </c:dPt>
          <c:dPt>
            <c:idx val="95"/>
            <c:bubble3D val="0"/>
            <c:spPr>
              <a:solidFill>
                <a:schemeClr val="accent6">
                  <a:lumMod val="70000"/>
                  <a:lumOff val="30000"/>
                </a:schemeClr>
              </a:solidFill>
              <a:ln>
                <a:noFill/>
              </a:ln>
              <a:effectLst/>
              <a:sp3d/>
            </c:spPr>
            <c:extLst>
              <c:ext xmlns:c16="http://schemas.microsoft.com/office/drawing/2014/chart" uri="{C3380CC4-5D6E-409C-BE32-E72D297353CC}">
                <c16:uniqueId val="{000000BF-9751-4BA8-AFED-8B9661DAF8A8}"/>
              </c:ext>
            </c:extLst>
          </c:dPt>
          <c:dPt>
            <c:idx val="96"/>
            <c:bubble3D val="0"/>
            <c:spPr>
              <a:solidFill>
                <a:schemeClr val="accent1">
                  <a:lumMod val="70000"/>
                </a:schemeClr>
              </a:solidFill>
              <a:ln>
                <a:noFill/>
              </a:ln>
              <a:effectLst/>
              <a:sp3d/>
            </c:spPr>
            <c:extLst>
              <c:ext xmlns:c16="http://schemas.microsoft.com/office/drawing/2014/chart" uri="{C3380CC4-5D6E-409C-BE32-E72D297353CC}">
                <c16:uniqueId val="{000000C1-9751-4BA8-AFED-8B9661DAF8A8}"/>
              </c:ext>
            </c:extLst>
          </c:dPt>
          <c:dPt>
            <c:idx val="97"/>
            <c:bubble3D val="0"/>
            <c:spPr>
              <a:solidFill>
                <a:schemeClr val="accent2">
                  <a:lumMod val="70000"/>
                </a:schemeClr>
              </a:solidFill>
              <a:ln>
                <a:noFill/>
              </a:ln>
              <a:effectLst/>
              <a:sp3d/>
            </c:spPr>
            <c:extLst>
              <c:ext xmlns:c16="http://schemas.microsoft.com/office/drawing/2014/chart" uri="{C3380CC4-5D6E-409C-BE32-E72D297353CC}">
                <c16:uniqueId val="{000000C3-9751-4BA8-AFED-8B9661DAF8A8}"/>
              </c:ext>
            </c:extLst>
          </c:dPt>
          <c:cat>
            <c:strRef>
              <c:f>Sheet2!$J$286:$J$287</c:f>
              <c:strCache>
                <c:ptCount val="1"/>
                <c:pt idx="0">
                  <c:v>OFF-BI-10002225</c:v>
                </c:pt>
              </c:strCache>
            </c:strRef>
          </c:cat>
          <c:val>
            <c:numRef>
              <c:f>Sheet2!$K$286:$K$287</c:f>
              <c:numCache>
                <c:formatCode>General</c:formatCode>
                <c:ptCount val="1"/>
                <c:pt idx="0">
                  <c:v>12</c:v>
                </c:pt>
              </c:numCache>
            </c:numRef>
          </c:val>
          <c:extLst>
            <c:ext xmlns:c16="http://schemas.microsoft.com/office/drawing/2014/chart" uri="{C3380CC4-5D6E-409C-BE32-E72D297353CC}">
              <c16:uniqueId val="{0000006C-E594-43DE-BF9B-E411169421B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Target Sales</c:v>
          </c:tx>
          <c:spPr>
            <a:solidFill>
              <a:schemeClr val="accent4">
                <a:lumMod val="40000"/>
                <a:lumOff val="60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275000</c:v>
              </c:pt>
              <c:pt idx="1">
                <c:v>285000</c:v>
              </c:pt>
              <c:pt idx="2">
                <c:v>295000</c:v>
              </c:pt>
              <c:pt idx="3">
                <c:v>306000</c:v>
              </c:pt>
              <c:pt idx="4">
                <c:v>243000</c:v>
              </c:pt>
              <c:pt idx="5">
                <c:v>251000</c:v>
              </c:pt>
              <c:pt idx="6">
                <c:v>259000</c:v>
              </c:pt>
              <c:pt idx="7">
                <c:v>267000</c:v>
              </c:pt>
              <c:pt idx="8">
                <c:v>275000</c:v>
              </c:pt>
              <c:pt idx="9">
                <c:v>283000</c:v>
              </c:pt>
              <c:pt idx="10">
                <c:v>291000</c:v>
              </c:pt>
              <c:pt idx="11">
                <c:v>299000</c:v>
              </c:pt>
            </c:numLit>
          </c:val>
          <c:extLst>
            <c:ext xmlns:c16="http://schemas.microsoft.com/office/drawing/2014/chart" uri="{C3380CC4-5D6E-409C-BE32-E72D297353CC}">
              <c16:uniqueId val="{00000000-2796-4894-BB67-8626AB0F1FAA}"/>
            </c:ext>
          </c:extLst>
        </c:ser>
        <c:ser>
          <c:idx val="1"/>
          <c:order val="1"/>
          <c:tx>
            <c:v>Count of Months (Month)</c:v>
          </c:tx>
          <c:spPr>
            <a:solidFill>
              <a:schemeClr val="accent2"/>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c:v>
              </c:pt>
              <c:pt idx="1">
                <c:v>5</c:v>
              </c:pt>
              <c:pt idx="2">
                <c:v>5</c:v>
              </c:pt>
              <c:pt idx="3">
                <c:v>5</c:v>
              </c:pt>
              <c:pt idx="4">
                <c:v>4</c:v>
              </c:pt>
              <c:pt idx="5">
                <c:v>4</c:v>
              </c:pt>
              <c:pt idx="6">
                <c:v>4</c:v>
              </c:pt>
              <c:pt idx="7">
                <c:v>4</c:v>
              </c:pt>
              <c:pt idx="8">
                <c:v>4</c:v>
              </c:pt>
              <c:pt idx="9">
                <c:v>4</c:v>
              </c:pt>
              <c:pt idx="10">
                <c:v>4</c:v>
              </c:pt>
              <c:pt idx="11">
                <c:v>4</c:v>
              </c:pt>
            </c:numLit>
          </c:val>
          <c:extLst>
            <c:ext xmlns:c16="http://schemas.microsoft.com/office/drawing/2014/chart" uri="{C3380CC4-5D6E-409C-BE32-E72D297353CC}">
              <c16:uniqueId val="{00000001-2796-4894-BB67-8626AB0F1FAA}"/>
            </c:ext>
          </c:extLst>
        </c:ser>
        <c:dLbls>
          <c:showLegendKey val="0"/>
          <c:showVal val="0"/>
          <c:showCatName val="0"/>
          <c:showSerName val="0"/>
          <c:showPercent val="0"/>
          <c:showBubbleSize val="0"/>
        </c:dLbls>
        <c:gapWidth val="219"/>
        <c:overlap val="-27"/>
        <c:axId val="806370272"/>
        <c:axId val="806372672"/>
      </c:barChart>
      <c:catAx>
        <c:axId val="80637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806372672"/>
        <c:crosses val="autoZero"/>
        <c:auto val="1"/>
        <c:lblAlgn val="ctr"/>
        <c:lblOffset val="100"/>
        <c:noMultiLvlLbl val="0"/>
      </c:catAx>
      <c:valAx>
        <c:axId val="8063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8063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solidFill>
            <a:schemeClr val="accent1">
              <a:lumMod val="60000"/>
              <a:lumOff val="40000"/>
            </a:schemeClr>
          </a:solidFill>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lgn="ctr">
            <a:solidFill>
              <a:schemeClr val="accent1"/>
            </a:solidFill>
            <a:round/>
          </a:ln>
          <a:effectLst/>
        </c:spPr>
        <c:marker>
          <c:symbol val="circle"/>
          <c:size val="5"/>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lgn="ctr">
            <a:solidFill>
              <a:schemeClr val="accent1"/>
            </a:solidFill>
            <a:round/>
          </a:ln>
          <a:effectLst/>
        </c:spPr>
        <c:marker>
          <c:symbol val="circle"/>
          <c:size val="5"/>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28575" cap="rnd" cmpd="sng" algn="ctr">
            <a:solidFill>
              <a:schemeClr val="accent1"/>
            </a:solidFill>
            <a:round/>
          </a:ln>
          <a:effectLst/>
        </c:spPr>
        <c:marker>
          <c:symbol val="circle"/>
          <c:size val="5"/>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28575" cap="rnd" cmpd="sng" algn="ctr">
            <a:solidFill>
              <a:schemeClr val="accent2"/>
            </a:solidFill>
            <a:round/>
          </a:ln>
          <a:effectLst/>
        </c:spPr>
        <c:marker>
          <c:symbol val="circle"/>
          <c:size val="5"/>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28575" cap="rnd" cmpd="sng" algn="ctr">
            <a:solidFill>
              <a:schemeClr val="accent1"/>
            </a:solidFill>
            <a:round/>
          </a:ln>
          <a:effectLst/>
        </c:spPr>
        <c:marker>
          <c:symbol val="circle"/>
          <c:size val="5"/>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28575" cap="rnd" cmpd="sng" algn="ctr">
            <a:solidFill>
              <a:schemeClr val="accent2"/>
            </a:solidFill>
            <a:round/>
          </a:ln>
          <a:effectLst/>
        </c:spPr>
        <c:marker>
          <c:symbol val="circle"/>
          <c:size val="5"/>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Target Sales</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275000</c:v>
              </c:pt>
              <c:pt idx="1">
                <c:v>285000</c:v>
              </c:pt>
              <c:pt idx="2">
                <c:v>295000</c:v>
              </c:pt>
              <c:pt idx="3">
                <c:v>306000</c:v>
              </c:pt>
              <c:pt idx="4">
                <c:v>243000</c:v>
              </c:pt>
              <c:pt idx="5">
                <c:v>251000</c:v>
              </c:pt>
              <c:pt idx="6">
                <c:v>259000</c:v>
              </c:pt>
              <c:pt idx="7">
                <c:v>267000</c:v>
              </c:pt>
              <c:pt idx="8">
                <c:v>275000</c:v>
              </c:pt>
              <c:pt idx="9">
                <c:v>283000</c:v>
              </c:pt>
              <c:pt idx="10">
                <c:v>291000</c:v>
              </c:pt>
              <c:pt idx="11">
                <c:v>299000</c:v>
              </c:pt>
            </c:numLit>
          </c:val>
          <c:smooth val="0"/>
          <c:extLst>
            <c:ext xmlns:c16="http://schemas.microsoft.com/office/drawing/2014/chart" uri="{C3380CC4-5D6E-409C-BE32-E72D297353CC}">
              <c16:uniqueId val="{00000000-BE2D-4651-950D-01A8D3E6145F}"/>
            </c:ext>
          </c:extLst>
        </c:ser>
        <c:ser>
          <c:idx val="1"/>
          <c:order val="1"/>
          <c:tx>
            <c:v>Count of Months (Month)</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c:v>
              </c:pt>
              <c:pt idx="1">
                <c:v>5</c:v>
              </c:pt>
              <c:pt idx="2">
                <c:v>5</c:v>
              </c:pt>
              <c:pt idx="3">
                <c:v>5</c:v>
              </c:pt>
              <c:pt idx="4">
                <c:v>4</c:v>
              </c:pt>
              <c:pt idx="5">
                <c:v>4</c:v>
              </c:pt>
              <c:pt idx="6">
                <c:v>4</c:v>
              </c:pt>
              <c:pt idx="7">
                <c:v>4</c:v>
              </c:pt>
              <c:pt idx="8">
                <c:v>4</c:v>
              </c:pt>
              <c:pt idx="9">
                <c:v>4</c:v>
              </c:pt>
              <c:pt idx="10">
                <c:v>4</c:v>
              </c:pt>
              <c:pt idx="11">
                <c:v>4</c:v>
              </c:pt>
            </c:numLit>
          </c:val>
          <c:smooth val="0"/>
          <c:extLst>
            <c:ext xmlns:c16="http://schemas.microsoft.com/office/drawing/2014/chart" uri="{C3380CC4-5D6E-409C-BE32-E72D297353CC}">
              <c16:uniqueId val="{00000001-BE2D-4651-950D-01A8D3E6145F}"/>
            </c:ext>
          </c:extLst>
        </c:ser>
        <c:dLbls>
          <c:dLblPos val="ctr"/>
          <c:showLegendKey val="0"/>
          <c:showVal val="1"/>
          <c:showCatName val="0"/>
          <c:showSerName val="0"/>
          <c:showPercent val="0"/>
          <c:showBubbleSize val="0"/>
        </c:dLbls>
        <c:marker val="1"/>
        <c:smooth val="0"/>
        <c:axId val="731565616"/>
        <c:axId val="731558416"/>
      </c:lineChart>
      <c:catAx>
        <c:axId val="7315656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1558416"/>
        <c:crosses val="autoZero"/>
        <c:auto val="1"/>
        <c:lblAlgn val="ctr"/>
        <c:lblOffset val="100"/>
        <c:noMultiLvlLbl val="0"/>
      </c:catAx>
      <c:valAx>
        <c:axId val="731558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156561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hyperlink" Target="#'dash1`'!A1"/><Relationship Id="rId3" Type="http://schemas.openxmlformats.org/officeDocument/2006/relationships/chart" Target="../charts/chart15.xml"/><Relationship Id="rId7" Type="http://schemas.openxmlformats.org/officeDocument/2006/relationships/hyperlink" Target="#DASH2!A1"/><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8.xml"/><Relationship Id="rId11" Type="http://schemas.openxmlformats.org/officeDocument/2006/relationships/hyperlink" Target="#DASH5!A1"/><Relationship Id="rId5" Type="http://schemas.openxmlformats.org/officeDocument/2006/relationships/chart" Target="../charts/chart17.xml"/><Relationship Id="rId10" Type="http://schemas.openxmlformats.org/officeDocument/2006/relationships/hyperlink" Target="#dash4!A1"/><Relationship Id="rId4" Type="http://schemas.openxmlformats.org/officeDocument/2006/relationships/chart" Target="../charts/chart16.xml"/><Relationship Id="rId9" Type="http://schemas.openxmlformats.org/officeDocument/2006/relationships/hyperlink" Target="#'DASH3 '!A1"/></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image" Target="../media/image1.emf"/><Relationship Id="rId5" Type="http://schemas.openxmlformats.org/officeDocument/2006/relationships/chart" Target="../charts/chart22.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image" Target="../media/image1.emf"/><Relationship Id="rId4" Type="http://schemas.openxmlformats.org/officeDocument/2006/relationships/chart" Target="../charts/chart2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10</xdr:col>
      <xdr:colOff>314325</xdr:colOff>
      <xdr:row>6</xdr:row>
      <xdr:rowOff>180975</xdr:rowOff>
    </xdr:from>
    <xdr:to>
      <xdr:col>18</xdr:col>
      <xdr:colOff>9525</xdr:colOff>
      <xdr:row>25</xdr:row>
      <xdr:rowOff>128587</xdr:rowOff>
    </xdr:to>
    <xdr:graphicFrame macro="">
      <xdr:nvGraphicFramePr>
        <xdr:cNvPr id="2" name="Chart 1">
          <a:extLst>
            <a:ext uri="{FF2B5EF4-FFF2-40B4-BE49-F238E27FC236}">
              <a16:creationId xmlns:a16="http://schemas.microsoft.com/office/drawing/2014/main" id="{877A0157-92CF-AC69-7079-69663A604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590550</xdr:colOff>
      <xdr:row>7</xdr:row>
      <xdr:rowOff>57150</xdr:rowOff>
    </xdr:from>
    <xdr:to>
      <xdr:col>8</xdr:col>
      <xdr:colOff>209550</xdr:colOff>
      <xdr:row>14</xdr:row>
      <xdr:rowOff>47625</xdr:rowOff>
    </xdr:to>
    <xdr:sp macro="" textlink="">
      <xdr:nvSpPr>
        <xdr:cNvPr id="2" name="Flowchart: Preparation 1">
          <a:extLst>
            <a:ext uri="{FF2B5EF4-FFF2-40B4-BE49-F238E27FC236}">
              <a16:creationId xmlns:a16="http://schemas.microsoft.com/office/drawing/2014/main" id="{FFF741AD-2B7E-FF0E-6BBB-7C4C10608281}"/>
            </a:ext>
          </a:extLst>
        </xdr:cNvPr>
        <xdr:cNvSpPr/>
      </xdr:nvSpPr>
      <xdr:spPr>
        <a:xfrm>
          <a:off x="3028950" y="1390650"/>
          <a:ext cx="2057400" cy="1323975"/>
        </a:xfrm>
        <a:prstGeom prst="flowChartPrepara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SUM</a:t>
          </a:r>
          <a:r>
            <a:rPr lang="en-IN" sz="1100" baseline="0"/>
            <a:t> OF SALES</a:t>
          </a:r>
          <a:endParaRPr lang="en-IN" sz="1100"/>
        </a:p>
      </xdr:txBody>
    </xdr:sp>
    <xdr:clientData/>
  </xdr:twoCellAnchor>
  <xdr:twoCellAnchor editAs="oneCell">
    <xdr:from>
      <xdr:col>5</xdr:col>
      <xdr:colOff>323849</xdr:colOff>
      <xdr:row>8</xdr:row>
      <xdr:rowOff>142875</xdr:rowOff>
    </xdr:from>
    <xdr:to>
      <xdr:col>7</xdr:col>
      <xdr:colOff>523874</xdr:colOff>
      <xdr:row>12</xdr:row>
      <xdr:rowOff>161925</xdr:rowOff>
    </xdr:to>
    <xdr:pic>
      <xdr:nvPicPr>
        <xdr:cNvPr id="3" name="Picture 2">
          <a:extLst>
            <a:ext uri="{FF2B5EF4-FFF2-40B4-BE49-F238E27FC236}">
              <a16:creationId xmlns:a16="http://schemas.microsoft.com/office/drawing/2014/main" id="{C6F741FD-4727-C11F-97C9-82D922CFC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71849" y="1666875"/>
          <a:ext cx="14192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161924</xdr:colOff>
      <xdr:row>7</xdr:row>
      <xdr:rowOff>9525</xdr:rowOff>
    </xdr:from>
    <xdr:to>
      <xdr:col>14</xdr:col>
      <xdr:colOff>657224</xdr:colOff>
      <xdr:row>14</xdr:row>
      <xdr:rowOff>57150</xdr:rowOff>
    </xdr:to>
    <xdr:sp macro="" textlink="">
      <xdr:nvSpPr>
        <xdr:cNvPr id="4" name="Rectangle: Rounded Corners 3">
          <a:extLst>
            <a:ext uri="{FF2B5EF4-FFF2-40B4-BE49-F238E27FC236}">
              <a16:creationId xmlns:a16="http://schemas.microsoft.com/office/drawing/2014/main" id="{313EF7CA-A5D7-202C-ED88-F71EA2BFEAC8}"/>
            </a:ext>
          </a:extLst>
        </xdr:cNvPr>
        <xdr:cNvSpPr/>
      </xdr:nvSpPr>
      <xdr:spPr>
        <a:xfrm>
          <a:off x="12182474" y="1343025"/>
          <a:ext cx="2028825" cy="1381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profit</a:t>
          </a:r>
        </a:p>
      </xdr:txBody>
    </xdr:sp>
    <xdr:clientData/>
  </xdr:twoCellAnchor>
  <xdr:twoCellAnchor editAs="oneCell">
    <xdr:from>
      <xdr:col>10</xdr:col>
      <xdr:colOff>542925</xdr:colOff>
      <xdr:row>8</xdr:row>
      <xdr:rowOff>152400</xdr:rowOff>
    </xdr:from>
    <xdr:to>
      <xdr:col>11</xdr:col>
      <xdr:colOff>920750</xdr:colOff>
      <xdr:row>12</xdr:row>
      <xdr:rowOff>180975</xdr:rowOff>
    </xdr:to>
    <xdr:pic>
      <xdr:nvPicPr>
        <xdr:cNvPr id="5" name="Picture 4">
          <a:extLst>
            <a:ext uri="{FF2B5EF4-FFF2-40B4-BE49-F238E27FC236}">
              <a16:creationId xmlns:a16="http://schemas.microsoft.com/office/drawing/2014/main" id="{7A57744F-79B6-FA97-33A8-DCE9BC038A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38925" y="1676400"/>
          <a:ext cx="1724025" cy="790575"/>
        </a:xfrm>
        <a:prstGeom prst="rect">
          <a:avLst/>
        </a:prstGeom>
        <a:solidFill>
          <a:schemeClr val="accent6">
            <a:lumMod val="40000"/>
            <a:lumOff val="60000"/>
          </a:schemeClr>
        </a:solidFill>
      </xdr:spPr>
    </xdr:pic>
    <xdr:clientData/>
  </xdr:twoCellAnchor>
  <xdr:twoCellAnchor>
    <xdr:from>
      <xdr:col>15</xdr:col>
      <xdr:colOff>638175</xdr:colOff>
      <xdr:row>6</xdr:row>
      <xdr:rowOff>104775</xdr:rowOff>
    </xdr:from>
    <xdr:to>
      <xdr:col>19</xdr:col>
      <xdr:colOff>600075</xdr:colOff>
      <xdr:row>14</xdr:row>
      <xdr:rowOff>171450</xdr:rowOff>
    </xdr:to>
    <xdr:sp macro="" textlink="">
      <xdr:nvSpPr>
        <xdr:cNvPr id="9" name="Oval 8">
          <a:extLst>
            <a:ext uri="{FF2B5EF4-FFF2-40B4-BE49-F238E27FC236}">
              <a16:creationId xmlns:a16="http://schemas.microsoft.com/office/drawing/2014/main" id="{4797C990-3863-D50A-6310-AE6D026E3427}"/>
            </a:ext>
          </a:extLst>
        </xdr:cNvPr>
        <xdr:cNvSpPr/>
      </xdr:nvSpPr>
      <xdr:spPr>
        <a:xfrm>
          <a:off x="15306675" y="1247775"/>
          <a:ext cx="3638550" cy="15906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percentage of profit</a:t>
          </a:r>
        </a:p>
      </xdr:txBody>
    </xdr:sp>
    <xdr:clientData/>
  </xdr:twoCellAnchor>
  <xdr:twoCellAnchor>
    <xdr:from>
      <xdr:col>16</xdr:col>
      <xdr:colOff>190500</xdr:colOff>
      <xdr:row>9</xdr:row>
      <xdr:rowOff>76200</xdr:rowOff>
    </xdr:from>
    <xdr:to>
      <xdr:col>19</xdr:col>
      <xdr:colOff>190500</xdr:colOff>
      <xdr:row>12</xdr:row>
      <xdr:rowOff>171450</xdr:rowOff>
    </xdr:to>
    <xdr:sp macro="" textlink="">
      <xdr:nvSpPr>
        <xdr:cNvPr id="7" name="TextBox 6">
          <a:extLst>
            <a:ext uri="{FF2B5EF4-FFF2-40B4-BE49-F238E27FC236}">
              <a16:creationId xmlns:a16="http://schemas.microsoft.com/office/drawing/2014/main" id="{C945AE71-F151-2274-95FF-BF41CD915075}"/>
            </a:ext>
          </a:extLst>
        </xdr:cNvPr>
        <xdr:cNvSpPr txBox="1"/>
      </xdr:nvSpPr>
      <xdr:spPr>
        <a:xfrm>
          <a:off x="9944100" y="1790700"/>
          <a:ext cx="1828800" cy="6667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31.57%</a:t>
          </a:r>
        </a:p>
      </xdr:txBody>
    </xdr:sp>
    <xdr:clientData/>
  </xdr:twoCellAnchor>
  <xdr:twoCellAnchor>
    <xdr:from>
      <xdr:col>10</xdr:col>
      <xdr:colOff>276225</xdr:colOff>
      <xdr:row>17</xdr:row>
      <xdr:rowOff>95250</xdr:rowOff>
    </xdr:from>
    <xdr:to>
      <xdr:col>14</xdr:col>
      <xdr:colOff>323850</xdr:colOff>
      <xdr:row>25</xdr:row>
      <xdr:rowOff>76200</xdr:rowOff>
    </xdr:to>
    <xdr:sp macro="" textlink="">
      <xdr:nvSpPr>
        <xdr:cNvPr id="6" name="Rectangle 5">
          <a:extLst>
            <a:ext uri="{FF2B5EF4-FFF2-40B4-BE49-F238E27FC236}">
              <a16:creationId xmlns:a16="http://schemas.microsoft.com/office/drawing/2014/main" id="{B0407D6D-CA40-DFC1-86C1-5B07674CED1C}"/>
            </a:ext>
          </a:extLst>
        </xdr:cNvPr>
        <xdr:cNvSpPr/>
      </xdr:nvSpPr>
      <xdr:spPr>
        <a:xfrm>
          <a:off x="6372225" y="3333750"/>
          <a:ext cx="2486025" cy="1504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customer ids</a:t>
          </a:r>
        </a:p>
      </xdr:txBody>
    </xdr:sp>
    <xdr:clientData/>
  </xdr:twoCellAnchor>
  <xdr:twoCellAnchor>
    <xdr:from>
      <xdr:col>5</xdr:col>
      <xdr:colOff>19050</xdr:colOff>
      <xdr:row>17</xdr:row>
      <xdr:rowOff>114300</xdr:rowOff>
    </xdr:from>
    <xdr:to>
      <xdr:col>8</xdr:col>
      <xdr:colOff>228600</xdr:colOff>
      <xdr:row>25</xdr:row>
      <xdr:rowOff>133350</xdr:rowOff>
    </xdr:to>
    <xdr:sp macro="" textlink="">
      <xdr:nvSpPr>
        <xdr:cNvPr id="8" name="Rectangle: Top Corners Rounded 7">
          <a:extLst>
            <a:ext uri="{FF2B5EF4-FFF2-40B4-BE49-F238E27FC236}">
              <a16:creationId xmlns:a16="http://schemas.microsoft.com/office/drawing/2014/main" id="{35FFCBB6-C8C9-FA95-3502-E521CA576F0C}"/>
            </a:ext>
          </a:extLst>
        </xdr:cNvPr>
        <xdr:cNvSpPr/>
      </xdr:nvSpPr>
      <xdr:spPr>
        <a:xfrm>
          <a:off x="3067050" y="3352800"/>
          <a:ext cx="2038350" cy="154305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order</a:t>
          </a:r>
          <a:r>
            <a:rPr lang="en-IN" sz="1100" baseline="0"/>
            <a:t> id count</a:t>
          </a:r>
          <a:endParaRPr lang="en-IN" sz="1100"/>
        </a:p>
      </xdr:txBody>
    </xdr:sp>
    <xdr:clientData/>
  </xdr:twoCellAnchor>
  <xdr:twoCellAnchor>
    <xdr:from>
      <xdr:col>5</xdr:col>
      <xdr:colOff>438150</xdr:colOff>
      <xdr:row>19</xdr:row>
      <xdr:rowOff>133350</xdr:rowOff>
    </xdr:from>
    <xdr:to>
      <xdr:col>7</xdr:col>
      <xdr:colOff>552450</xdr:colOff>
      <xdr:row>23</xdr:row>
      <xdr:rowOff>142875</xdr:rowOff>
    </xdr:to>
    <xdr:sp macro="" textlink="">
      <xdr:nvSpPr>
        <xdr:cNvPr id="10" name="TextBox 9">
          <a:extLst>
            <a:ext uri="{FF2B5EF4-FFF2-40B4-BE49-F238E27FC236}">
              <a16:creationId xmlns:a16="http://schemas.microsoft.com/office/drawing/2014/main" id="{6890C18A-ABED-F097-D472-4E125BBAC2A7}"/>
            </a:ext>
          </a:extLst>
        </xdr:cNvPr>
        <xdr:cNvSpPr txBox="1"/>
      </xdr:nvSpPr>
      <xdr:spPr>
        <a:xfrm>
          <a:off x="3486150" y="3752850"/>
          <a:ext cx="1333500" cy="77152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45</a:t>
          </a:r>
        </a:p>
      </xdr:txBody>
    </xdr:sp>
    <xdr:clientData/>
  </xdr:twoCellAnchor>
  <xdr:twoCellAnchor>
    <xdr:from>
      <xdr:col>10</xdr:col>
      <xdr:colOff>561975</xdr:colOff>
      <xdr:row>19</xdr:row>
      <xdr:rowOff>104776</xdr:rowOff>
    </xdr:from>
    <xdr:to>
      <xdr:col>14</xdr:col>
      <xdr:colOff>104775</xdr:colOff>
      <xdr:row>23</xdr:row>
      <xdr:rowOff>152400</xdr:rowOff>
    </xdr:to>
    <xdr:sp macro="" textlink="">
      <xdr:nvSpPr>
        <xdr:cNvPr id="11" name="TextBox 10">
          <a:extLst>
            <a:ext uri="{FF2B5EF4-FFF2-40B4-BE49-F238E27FC236}">
              <a16:creationId xmlns:a16="http://schemas.microsoft.com/office/drawing/2014/main" id="{2F56F33B-BB1E-747D-F852-F31A8D7AEFB5}"/>
            </a:ext>
          </a:extLst>
        </xdr:cNvPr>
        <xdr:cNvSpPr txBox="1"/>
      </xdr:nvSpPr>
      <xdr:spPr>
        <a:xfrm>
          <a:off x="6657975" y="3724276"/>
          <a:ext cx="1981200" cy="809624"/>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46</a:t>
          </a:r>
        </a:p>
      </xdr:txBody>
    </xdr:sp>
    <xdr:clientData/>
  </xdr:twoCellAnchor>
  <xdr:twoCellAnchor>
    <xdr:from>
      <xdr:col>5</xdr:col>
      <xdr:colOff>200025</xdr:colOff>
      <xdr:row>38</xdr:row>
      <xdr:rowOff>176212</xdr:rowOff>
    </xdr:from>
    <xdr:to>
      <xdr:col>12</xdr:col>
      <xdr:colOff>390525</xdr:colOff>
      <xdr:row>53</xdr:row>
      <xdr:rowOff>61912</xdr:rowOff>
    </xdr:to>
    <xdr:graphicFrame macro="">
      <xdr:nvGraphicFramePr>
        <xdr:cNvPr id="12" name="Chart 11">
          <a:extLst>
            <a:ext uri="{FF2B5EF4-FFF2-40B4-BE49-F238E27FC236}">
              <a16:creationId xmlns:a16="http://schemas.microsoft.com/office/drawing/2014/main" id="{062FB7F5-7F62-58F5-21AD-EAA9E2FD1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3962400</xdr:colOff>
      <xdr:row>39</xdr:row>
      <xdr:rowOff>152400</xdr:rowOff>
    </xdr:from>
    <xdr:to>
      <xdr:col>6</xdr:col>
      <xdr:colOff>174625</xdr:colOff>
      <xdr:row>53</xdr:row>
      <xdr:rowOff>9525</xdr:rowOff>
    </xdr:to>
    <mc:AlternateContent xmlns:mc="http://schemas.openxmlformats.org/markup-compatibility/2006" xmlns:a14="http://schemas.microsoft.com/office/drawing/2010/main">
      <mc:Choice Requires="a14">
        <xdr:graphicFrame macro="">
          <xdr:nvGraphicFramePr>
            <xdr:cNvPr id="14" name="Product ID">
              <a:extLst>
                <a:ext uri="{FF2B5EF4-FFF2-40B4-BE49-F238E27FC236}">
                  <a16:creationId xmlns:a16="http://schemas.microsoft.com/office/drawing/2014/main" id="{8163F967-943E-D881-18B0-265E4646C530}"/>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2705100" y="7581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723900</xdr:colOff>
      <xdr:row>102</xdr:row>
      <xdr:rowOff>52387</xdr:rowOff>
    </xdr:from>
    <xdr:to>
      <xdr:col>15</xdr:col>
      <xdr:colOff>152400</xdr:colOff>
      <xdr:row>116</xdr:row>
      <xdr:rowOff>128587</xdr:rowOff>
    </xdr:to>
    <xdr:graphicFrame macro="">
      <xdr:nvGraphicFramePr>
        <xdr:cNvPr id="15" name="Chart 14">
          <a:extLst>
            <a:ext uri="{FF2B5EF4-FFF2-40B4-BE49-F238E27FC236}">
              <a16:creationId xmlns:a16="http://schemas.microsoft.com/office/drawing/2014/main" id="{8FBADEB8-7B3D-2665-ADAC-12C80B7A1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123825</xdr:colOff>
      <xdr:row>113</xdr:row>
      <xdr:rowOff>28575</xdr:rowOff>
    </xdr:from>
    <xdr:to>
      <xdr:col>7</xdr:col>
      <xdr:colOff>733425</xdr:colOff>
      <xdr:row>126</xdr:row>
      <xdr:rowOff>76200</xdr:rowOff>
    </xdr:to>
    <mc:AlternateContent xmlns:mc="http://schemas.openxmlformats.org/markup-compatibility/2006" xmlns:a14="http://schemas.microsoft.com/office/drawing/2010/main">
      <mc:Choice Requires="a14">
        <xdr:graphicFrame macro="">
          <xdr:nvGraphicFramePr>
            <xdr:cNvPr id="16" name="Product Name">
              <a:extLst>
                <a:ext uri="{FF2B5EF4-FFF2-40B4-BE49-F238E27FC236}">
                  <a16:creationId xmlns:a16="http://schemas.microsoft.com/office/drawing/2014/main" id="{15B91D19-A6F2-BD61-0532-F4E906AFA98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3638550" y="21555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485775</xdr:colOff>
      <xdr:row>104</xdr:row>
      <xdr:rowOff>4762</xdr:rowOff>
    </xdr:from>
    <xdr:to>
      <xdr:col>29</xdr:col>
      <xdr:colOff>190500</xdr:colOff>
      <xdr:row>118</xdr:row>
      <xdr:rowOff>80962</xdr:rowOff>
    </xdr:to>
    <xdr:graphicFrame macro="">
      <xdr:nvGraphicFramePr>
        <xdr:cNvPr id="17" name="Chart 16">
          <a:extLst>
            <a:ext uri="{FF2B5EF4-FFF2-40B4-BE49-F238E27FC236}">
              <a16:creationId xmlns:a16="http://schemas.microsoft.com/office/drawing/2014/main" id="{F952E693-426C-92BE-7A95-09A9B1C4D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657225</xdr:colOff>
      <xdr:row>125</xdr:row>
      <xdr:rowOff>138112</xdr:rowOff>
    </xdr:from>
    <xdr:to>
      <xdr:col>26</xdr:col>
      <xdr:colOff>28575</xdr:colOff>
      <xdr:row>140</xdr:row>
      <xdr:rowOff>23812</xdr:rowOff>
    </xdr:to>
    <xdr:graphicFrame macro="">
      <xdr:nvGraphicFramePr>
        <xdr:cNvPr id="18" name="Chart 17">
          <a:extLst>
            <a:ext uri="{FF2B5EF4-FFF2-40B4-BE49-F238E27FC236}">
              <a16:creationId xmlns:a16="http://schemas.microsoft.com/office/drawing/2014/main" id="{6E12CD67-091B-33A6-2903-72CCDC4AF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285750</xdr:colOff>
      <xdr:row>175</xdr:row>
      <xdr:rowOff>4762</xdr:rowOff>
    </xdr:from>
    <xdr:to>
      <xdr:col>25</xdr:col>
      <xdr:colOff>28575</xdr:colOff>
      <xdr:row>189</xdr:row>
      <xdr:rowOff>80962</xdr:rowOff>
    </xdr:to>
    <xdr:graphicFrame macro="">
      <xdr:nvGraphicFramePr>
        <xdr:cNvPr id="19" name="Chart 18">
          <a:extLst>
            <a:ext uri="{FF2B5EF4-FFF2-40B4-BE49-F238E27FC236}">
              <a16:creationId xmlns:a16="http://schemas.microsoft.com/office/drawing/2014/main" id="{49A69CB5-D672-AB3F-C09D-717A594F8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600075</xdr:colOff>
      <xdr:row>122</xdr:row>
      <xdr:rowOff>166687</xdr:rowOff>
    </xdr:from>
    <xdr:to>
      <xdr:col>16</xdr:col>
      <xdr:colOff>628650</xdr:colOff>
      <xdr:row>137</xdr:row>
      <xdr:rowOff>52387</xdr:rowOff>
    </xdr:to>
    <xdr:graphicFrame macro="">
      <xdr:nvGraphicFramePr>
        <xdr:cNvPr id="20" name="Chart 19">
          <a:extLst>
            <a:ext uri="{FF2B5EF4-FFF2-40B4-BE49-F238E27FC236}">
              <a16:creationId xmlns:a16="http://schemas.microsoft.com/office/drawing/2014/main" id="{A250C16C-DEF0-76C1-4F7A-B7C07DADE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38</xdr:col>
      <xdr:colOff>0</xdr:colOff>
      <xdr:row>139</xdr:row>
      <xdr:rowOff>61912</xdr:rowOff>
    </xdr:from>
    <xdr:to>
      <xdr:col>47</xdr:col>
      <xdr:colOff>361950</xdr:colOff>
      <xdr:row>153</xdr:row>
      <xdr:rowOff>138112</xdr:rowOff>
    </xdr:to>
    <xdr:graphicFrame macro="">
      <xdr:nvGraphicFramePr>
        <xdr:cNvPr id="22" name="Chart 21">
          <a:extLst>
            <a:ext uri="{FF2B5EF4-FFF2-40B4-BE49-F238E27FC236}">
              <a16:creationId xmlns:a16="http://schemas.microsoft.com/office/drawing/2014/main" id="{F0338CA4-8FB3-4776-6E25-563232FE1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36</xdr:col>
      <xdr:colOff>742950</xdr:colOff>
      <xdr:row>125</xdr:row>
      <xdr:rowOff>180975</xdr:rowOff>
    </xdr:from>
    <xdr:to>
      <xdr:col>39</xdr:col>
      <xdr:colOff>219075</xdr:colOff>
      <xdr:row>139</xdr:row>
      <xdr:rowOff>38100</xdr:rowOff>
    </xdr:to>
    <mc:AlternateContent xmlns:mc="http://schemas.openxmlformats.org/markup-compatibility/2006" xmlns:a14="http://schemas.microsoft.com/office/drawing/2010/main">
      <mc:Choice Requires="a14">
        <xdr:graphicFrame macro="">
          <xdr:nvGraphicFramePr>
            <xdr:cNvPr id="23" name="Month (Year)">
              <a:extLst>
                <a:ext uri="{FF2B5EF4-FFF2-40B4-BE49-F238E27FC236}">
                  <a16:creationId xmlns:a16="http://schemas.microsoft.com/office/drawing/2014/main" id="{46A8302F-DBB7-D191-B2E3-A9F71E63D8AF}"/>
                </a:ext>
              </a:extLst>
            </xdr:cNvPr>
            <xdr:cNvGraphicFramePr/>
          </xdr:nvGraphicFramePr>
          <xdr:xfrm>
            <a:off x="0" y="0"/>
            <a:ext cx="0" cy="0"/>
          </xdr:xfrm>
          <a:graphic>
            <a:graphicData uri="http://schemas.microsoft.com/office/drawing/2010/slicer">
              <sle:slicer xmlns:sle="http://schemas.microsoft.com/office/drawing/2010/slicer" name="Month (Year)"/>
            </a:graphicData>
          </a:graphic>
        </xdr:graphicFrame>
      </mc:Choice>
      <mc:Fallback xmlns="">
        <xdr:sp macro="" textlink="">
          <xdr:nvSpPr>
            <xdr:cNvPr id="0" name=""/>
            <xdr:cNvSpPr>
              <a:spLocks noTextEdit="1"/>
            </xdr:cNvSpPr>
          </xdr:nvSpPr>
          <xdr:spPr>
            <a:xfrm>
              <a:off x="29613225" y="23993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714375</xdr:colOff>
      <xdr:row>138</xdr:row>
      <xdr:rowOff>9525</xdr:rowOff>
    </xdr:from>
    <xdr:to>
      <xdr:col>16</xdr:col>
      <xdr:colOff>346075</xdr:colOff>
      <xdr:row>151</xdr:row>
      <xdr:rowOff>57150</xdr:rowOff>
    </xdr:to>
    <mc:AlternateContent xmlns:mc="http://schemas.openxmlformats.org/markup-compatibility/2006" xmlns:a14="http://schemas.microsoft.com/office/drawing/2010/main">
      <mc:Choice Requires="a14">
        <xdr:graphicFrame macro="">
          <xdr:nvGraphicFramePr>
            <xdr:cNvPr id="24" name="Segment">
              <a:extLst>
                <a:ext uri="{FF2B5EF4-FFF2-40B4-BE49-F238E27FC236}">
                  <a16:creationId xmlns:a16="http://schemas.microsoft.com/office/drawing/2014/main" id="{98556B41-9B1E-ACD7-DB09-CA4DE2199E0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77375" y="26298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819150</xdr:colOff>
      <xdr:row>103</xdr:row>
      <xdr:rowOff>9525</xdr:rowOff>
    </xdr:from>
    <xdr:to>
      <xdr:col>21</xdr:col>
      <xdr:colOff>866775</xdr:colOff>
      <xdr:row>116</xdr:row>
      <xdr:rowOff>57150</xdr:rowOff>
    </xdr:to>
    <mc:AlternateContent xmlns:mc="http://schemas.openxmlformats.org/markup-compatibility/2006" xmlns:a14="http://schemas.microsoft.com/office/drawing/2010/main">
      <mc:Choice Requires="a14">
        <xdr:graphicFrame macro="">
          <xdr:nvGraphicFramePr>
            <xdr:cNvPr id="25" name="State">
              <a:extLst>
                <a:ext uri="{FF2B5EF4-FFF2-40B4-BE49-F238E27FC236}">
                  <a16:creationId xmlns:a16="http://schemas.microsoft.com/office/drawing/2014/main" id="{4505DDCB-59D5-9455-8C96-7EC7FFF2971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220825" y="19631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133350</xdr:colOff>
      <xdr:row>217</xdr:row>
      <xdr:rowOff>52387</xdr:rowOff>
    </xdr:from>
    <xdr:to>
      <xdr:col>14</xdr:col>
      <xdr:colOff>676275</xdr:colOff>
      <xdr:row>231</xdr:row>
      <xdr:rowOff>128587</xdr:rowOff>
    </xdr:to>
    <xdr:graphicFrame macro="">
      <xdr:nvGraphicFramePr>
        <xdr:cNvPr id="27" name="Chart 26">
          <a:extLst>
            <a:ext uri="{FF2B5EF4-FFF2-40B4-BE49-F238E27FC236}">
              <a16:creationId xmlns:a16="http://schemas.microsoft.com/office/drawing/2014/main" id="{869E8E68-BF96-2807-6348-CA10F59AF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133350</xdr:colOff>
      <xdr:row>218</xdr:row>
      <xdr:rowOff>9525</xdr:rowOff>
    </xdr:from>
    <xdr:to>
      <xdr:col>14</xdr:col>
      <xdr:colOff>1076325</xdr:colOff>
      <xdr:row>231</xdr:row>
      <xdr:rowOff>57150</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4774B94A-1097-5D31-6C47-0E30D13C24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29575" y="41538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41</xdr:row>
      <xdr:rowOff>6350</xdr:rowOff>
    </xdr:from>
    <xdr:to>
      <xdr:col>13</xdr:col>
      <xdr:colOff>38100</xdr:colOff>
      <xdr:row>54</xdr:row>
      <xdr:rowOff>136525</xdr:rowOff>
    </xdr:to>
    <mc:AlternateContent xmlns:mc="http://schemas.openxmlformats.org/markup-compatibility/2006" xmlns:a14="http://schemas.microsoft.com/office/drawing/2010/main">
      <mc:Choice Requires="a14">
        <xdr:graphicFrame macro="">
          <xdr:nvGraphicFramePr>
            <xdr:cNvPr id="13" name="Customer Name 1">
              <a:extLst>
                <a:ext uri="{FF2B5EF4-FFF2-40B4-BE49-F238E27FC236}">
                  <a16:creationId xmlns:a16="http://schemas.microsoft.com/office/drawing/2014/main" id="{DAEA3267-F483-F484-3372-CEC0F5452404}"/>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9112250" y="755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3263900</xdr:colOff>
      <xdr:row>290</xdr:row>
      <xdr:rowOff>85725</xdr:rowOff>
    </xdr:from>
    <xdr:to>
      <xdr:col>7</xdr:col>
      <xdr:colOff>825500</xdr:colOff>
      <xdr:row>305</xdr:row>
      <xdr:rowOff>66675</xdr:rowOff>
    </xdr:to>
    <xdr:graphicFrame macro="">
      <xdr:nvGraphicFramePr>
        <xdr:cNvPr id="21" name="Chart 20">
          <a:extLst>
            <a:ext uri="{FF2B5EF4-FFF2-40B4-BE49-F238E27FC236}">
              <a16:creationId xmlns:a16="http://schemas.microsoft.com/office/drawing/2014/main" id="{3BAC5273-1789-520F-5750-ACCB9FB81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495300</xdr:colOff>
      <xdr:row>292</xdr:row>
      <xdr:rowOff>12700</xdr:rowOff>
    </xdr:from>
    <xdr:to>
      <xdr:col>10</xdr:col>
      <xdr:colOff>1222375</xdr:colOff>
      <xdr:row>305</xdr:row>
      <xdr:rowOff>142875</xdr:rowOff>
    </xdr:to>
    <mc:AlternateContent xmlns:mc="http://schemas.openxmlformats.org/markup-compatibility/2006" xmlns:a14="http://schemas.microsoft.com/office/drawing/2010/main">
      <mc:Choice Requires="a14">
        <xdr:graphicFrame macro="">
          <xdr:nvGraphicFramePr>
            <xdr:cNvPr id="26" name="Customer Name 3">
              <a:extLst>
                <a:ext uri="{FF2B5EF4-FFF2-40B4-BE49-F238E27FC236}">
                  <a16:creationId xmlns:a16="http://schemas.microsoft.com/office/drawing/2014/main" id="{66DB7E32-4BCD-E72C-B59F-23A3316DDDBB}"/>
                </a:ext>
              </a:extLst>
            </xdr:cNvPr>
            <xdr:cNvGraphicFramePr/>
          </xdr:nvGraphicFramePr>
          <xdr:xfrm>
            <a:off x="0" y="0"/>
            <a:ext cx="0" cy="0"/>
          </xdr:xfrm>
          <a:graphic>
            <a:graphicData uri="http://schemas.microsoft.com/office/drawing/2010/slicer">
              <sle:slicer xmlns:sle="http://schemas.microsoft.com/office/drawing/2010/slicer" name="Customer Name 3"/>
            </a:graphicData>
          </a:graphic>
        </xdr:graphicFrame>
      </mc:Choice>
      <mc:Fallback xmlns="">
        <xdr:sp macro="" textlink="">
          <xdr:nvSpPr>
            <xdr:cNvPr id="0" name=""/>
            <xdr:cNvSpPr>
              <a:spLocks noTextEdit="1"/>
            </xdr:cNvSpPr>
          </xdr:nvSpPr>
          <xdr:spPr>
            <a:xfrm>
              <a:off x="11106150" y="53784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565150</xdr:colOff>
      <xdr:row>268</xdr:row>
      <xdr:rowOff>139700</xdr:rowOff>
    </xdr:from>
    <xdr:to>
      <xdr:col>9</xdr:col>
      <xdr:colOff>12700</xdr:colOff>
      <xdr:row>282</xdr:row>
      <xdr:rowOff>85725</xdr:rowOff>
    </xdr:to>
    <mc:AlternateContent xmlns:mc="http://schemas.openxmlformats.org/markup-compatibility/2006" xmlns:a14="http://schemas.microsoft.com/office/drawing/2010/main">
      <mc:Choice Requires="a14">
        <xdr:graphicFrame macro="">
          <xdr:nvGraphicFramePr>
            <xdr:cNvPr id="30" name="Category 2">
              <a:extLst>
                <a:ext uri="{FF2B5EF4-FFF2-40B4-BE49-F238E27FC236}">
                  <a16:creationId xmlns:a16="http://schemas.microsoft.com/office/drawing/2014/main" id="{8B3CD9EB-17DD-1946-E93A-B4C6169450A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794750" y="49491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1035050</xdr:colOff>
      <xdr:row>272</xdr:row>
      <xdr:rowOff>12700</xdr:rowOff>
    </xdr:from>
    <xdr:to>
      <xdr:col>17</xdr:col>
      <xdr:colOff>495300</xdr:colOff>
      <xdr:row>286</xdr:row>
      <xdr:rowOff>177800</xdr:rowOff>
    </xdr:to>
    <xdr:graphicFrame macro="">
      <xdr:nvGraphicFramePr>
        <xdr:cNvPr id="31" name="Chart 30">
          <a:extLst>
            <a:ext uri="{FF2B5EF4-FFF2-40B4-BE49-F238E27FC236}">
              <a16:creationId xmlns:a16="http://schemas.microsoft.com/office/drawing/2014/main" id="{163E0A91-5F3B-29B3-E168-FC1C0ACB8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501650</xdr:colOff>
      <xdr:row>257</xdr:row>
      <xdr:rowOff>50800</xdr:rowOff>
    </xdr:from>
    <xdr:to>
      <xdr:col>14</xdr:col>
      <xdr:colOff>203200</xdr:colOff>
      <xdr:row>272</xdr:row>
      <xdr:rowOff>31750</xdr:rowOff>
    </xdr:to>
    <xdr:graphicFrame macro="">
      <xdr:nvGraphicFramePr>
        <xdr:cNvPr id="32" name="Chart 31">
          <a:extLst>
            <a:ext uri="{FF2B5EF4-FFF2-40B4-BE49-F238E27FC236}">
              <a16:creationId xmlns:a16="http://schemas.microsoft.com/office/drawing/2014/main" id="{719E2DD8-59F7-07CE-08BB-553DC8C1C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673100</xdr:colOff>
      <xdr:row>258</xdr:row>
      <xdr:rowOff>76200</xdr:rowOff>
    </xdr:from>
    <xdr:to>
      <xdr:col>16</xdr:col>
      <xdr:colOff>200025</xdr:colOff>
      <xdr:row>272</xdr:row>
      <xdr:rowOff>22225</xdr:rowOff>
    </xdr:to>
    <mc:AlternateContent xmlns:mc="http://schemas.openxmlformats.org/markup-compatibility/2006" xmlns:a14="http://schemas.microsoft.com/office/drawing/2010/main">
      <mc:Choice Requires="a14">
        <xdr:graphicFrame macro="">
          <xdr:nvGraphicFramePr>
            <xdr:cNvPr id="33" name="Current_stock">
              <a:extLst>
                <a:ext uri="{FF2B5EF4-FFF2-40B4-BE49-F238E27FC236}">
                  <a16:creationId xmlns:a16="http://schemas.microsoft.com/office/drawing/2014/main" id="{B9D32F20-97E8-6BC1-86C2-FFCE3E6363B5}"/>
                </a:ext>
              </a:extLst>
            </xdr:cNvPr>
            <xdr:cNvGraphicFramePr/>
          </xdr:nvGraphicFramePr>
          <xdr:xfrm>
            <a:off x="0" y="0"/>
            <a:ext cx="0" cy="0"/>
          </xdr:xfrm>
          <a:graphic>
            <a:graphicData uri="http://schemas.microsoft.com/office/drawing/2010/slicer">
              <sle:slicer xmlns:sle="http://schemas.microsoft.com/office/drawing/2010/slicer" name="Current_stock"/>
            </a:graphicData>
          </a:graphic>
        </xdr:graphicFrame>
      </mc:Choice>
      <mc:Fallback xmlns="">
        <xdr:sp macro="" textlink="">
          <xdr:nvSpPr>
            <xdr:cNvPr id="0" name=""/>
            <xdr:cNvSpPr>
              <a:spLocks noTextEdit="1"/>
            </xdr:cNvSpPr>
          </xdr:nvSpPr>
          <xdr:spPr>
            <a:xfrm>
              <a:off x="15963900" y="47586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1755775</xdr:colOff>
      <xdr:row>272</xdr:row>
      <xdr:rowOff>6350</xdr:rowOff>
    </xdr:from>
    <xdr:to>
      <xdr:col>5</xdr:col>
      <xdr:colOff>536575</xdr:colOff>
      <xdr:row>286</xdr:row>
      <xdr:rowOff>171450</xdr:rowOff>
    </xdr:to>
    <xdr:graphicFrame macro="">
      <xdr:nvGraphicFramePr>
        <xdr:cNvPr id="36" name="Chart 35">
          <a:extLst>
            <a:ext uri="{FF2B5EF4-FFF2-40B4-BE49-F238E27FC236}">
              <a16:creationId xmlns:a16="http://schemas.microsoft.com/office/drawing/2014/main" id="{6D08DEB2-00E0-70F2-7E1F-E24E88B98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3851275</xdr:colOff>
      <xdr:row>261</xdr:row>
      <xdr:rowOff>41275</xdr:rowOff>
    </xdr:from>
    <xdr:to>
      <xdr:col>8</xdr:col>
      <xdr:colOff>771525</xdr:colOff>
      <xdr:row>276</xdr:row>
      <xdr:rowOff>22225</xdr:rowOff>
    </xdr:to>
    <xdr:graphicFrame macro="">
      <xdr:nvGraphicFramePr>
        <xdr:cNvPr id="29" name="Chart 28">
          <a:extLst>
            <a:ext uri="{FF2B5EF4-FFF2-40B4-BE49-F238E27FC236}">
              <a16:creationId xmlns:a16="http://schemas.microsoft.com/office/drawing/2014/main" id="{71B93E97-4975-7D5F-70D7-46B043A0A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10</xdr:col>
      <xdr:colOff>514350</xdr:colOff>
      <xdr:row>270</xdr:row>
      <xdr:rowOff>6350</xdr:rowOff>
    </xdr:from>
    <xdr:to>
      <xdr:col>11</xdr:col>
      <xdr:colOff>936625</xdr:colOff>
      <xdr:row>283</xdr:row>
      <xdr:rowOff>136525</xdr:rowOff>
    </xdr:to>
    <mc:AlternateContent xmlns:mc="http://schemas.openxmlformats.org/markup-compatibility/2006" xmlns:a14="http://schemas.microsoft.com/office/drawing/2010/main">
      <mc:Choice Requires="a14">
        <xdr:graphicFrame macro="">
          <xdr:nvGraphicFramePr>
            <xdr:cNvPr id="35" name="ProductID">
              <a:extLst>
                <a:ext uri="{FF2B5EF4-FFF2-40B4-BE49-F238E27FC236}">
                  <a16:creationId xmlns:a16="http://schemas.microsoft.com/office/drawing/2014/main" id="{EA2DB061-9570-4D96-7E72-47F1F716A0A9}"/>
                </a:ext>
              </a:extLst>
            </xdr:cNvPr>
            <xdr:cNvGraphicFramePr/>
          </xdr:nvGraphicFramePr>
          <xdr:xfrm>
            <a:off x="0" y="0"/>
            <a:ext cx="0" cy="0"/>
          </xdr:xfrm>
          <a:graphic>
            <a:graphicData uri="http://schemas.microsoft.com/office/drawing/2010/slicer">
              <sle:slicer xmlns:sle="http://schemas.microsoft.com/office/drawing/2010/slicer" name="ProductID"/>
            </a:graphicData>
          </a:graphic>
        </xdr:graphicFrame>
      </mc:Choice>
      <mc:Fallback xmlns="">
        <xdr:sp macro="" textlink="">
          <xdr:nvSpPr>
            <xdr:cNvPr id="0" name=""/>
            <xdr:cNvSpPr>
              <a:spLocks noTextEdit="1"/>
            </xdr:cNvSpPr>
          </xdr:nvSpPr>
          <xdr:spPr>
            <a:xfrm>
              <a:off x="12217400" y="49726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598715</xdr:colOff>
      <xdr:row>5</xdr:row>
      <xdr:rowOff>180975</xdr:rowOff>
    </xdr:from>
    <xdr:to>
      <xdr:col>5</xdr:col>
      <xdr:colOff>449036</xdr:colOff>
      <xdr:row>13</xdr:row>
      <xdr:rowOff>40821</xdr:rowOff>
    </xdr:to>
    <xdr:sp macro="" textlink="">
      <xdr:nvSpPr>
        <xdr:cNvPr id="2" name="Flowchart: Preparation 1">
          <a:extLst>
            <a:ext uri="{FF2B5EF4-FFF2-40B4-BE49-F238E27FC236}">
              <a16:creationId xmlns:a16="http://schemas.microsoft.com/office/drawing/2014/main" id="{CE5CF400-E2A5-4A10-8697-7B45372165BB}"/>
            </a:ext>
          </a:extLst>
        </xdr:cNvPr>
        <xdr:cNvSpPr/>
      </xdr:nvSpPr>
      <xdr:spPr>
        <a:xfrm>
          <a:off x="598715" y="1133475"/>
          <a:ext cx="2911928" cy="1383846"/>
        </a:xfrm>
        <a:prstGeom prst="flowChartPreparation">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a:t>
          </a:r>
          <a:r>
            <a:rPr lang="en-IN" sz="1100" baseline="0"/>
            <a:t> OF SALES</a:t>
          </a:r>
          <a:endParaRPr lang="en-IN" sz="1100"/>
        </a:p>
      </xdr:txBody>
    </xdr:sp>
    <xdr:clientData/>
  </xdr:twoCellAnchor>
  <xdr:twoCellAnchor editAs="oneCell">
    <xdr:from>
      <xdr:col>2</xdr:col>
      <xdr:colOff>171449</xdr:colOff>
      <xdr:row>7</xdr:row>
      <xdr:rowOff>114300</xdr:rowOff>
    </xdr:from>
    <xdr:to>
      <xdr:col>4</xdr:col>
      <xdr:colOff>371474</xdr:colOff>
      <xdr:row>11</xdr:row>
      <xdr:rowOff>133350</xdr:rowOff>
    </xdr:to>
    <xdr:pic>
      <xdr:nvPicPr>
        <xdr:cNvPr id="3" name="Picture 2">
          <a:extLst>
            <a:ext uri="{FF2B5EF4-FFF2-40B4-BE49-F238E27FC236}">
              <a16:creationId xmlns:a16="http://schemas.microsoft.com/office/drawing/2014/main" id="{894DD3F6-29A8-42B4-851E-30A9DC624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49" y="1447800"/>
          <a:ext cx="1419225" cy="781050"/>
        </a:xfrm>
        <a:prstGeom prst="rect">
          <a:avLst/>
        </a:prstGeom>
        <a:solidFill>
          <a:schemeClr val="accent6">
            <a:lumMod val="40000"/>
            <a:lumOff val="60000"/>
          </a:schemeClr>
        </a:solidFill>
      </xdr:spPr>
    </xdr:pic>
    <xdr:clientData/>
  </xdr:twoCellAnchor>
  <xdr:twoCellAnchor>
    <xdr:from>
      <xdr:col>6</xdr:col>
      <xdr:colOff>428625</xdr:colOff>
      <xdr:row>5</xdr:row>
      <xdr:rowOff>171450</xdr:rowOff>
    </xdr:from>
    <xdr:to>
      <xdr:col>10</xdr:col>
      <xdr:colOff>571501</xdr:colOff>
      <xdr:row>13</xdr:row>
      <xdr:rowOff>28575</xdr:rowOff>
    </xdr:to>
    <xdr:sp macro="" textlink="">
      <xdr:nvSpPr>
        <xdr:cNvPr id="4" name="Rectangle: Rounded Corners 3">
          <a:extLst>
            <a:ext uri="{FF2B5EF4-FFF2-40B4-BE49-F238E27FC236}">
              <a16:creationId xmlns:a16="http://schemas.microsoft.com/office/drawing/2014/main" id="{DF48DAB2-A5A9-423D-8F95-EC22BD8D219D}"/>
            </a:ext>
          </a:extLst>
        </xdr:cNvPr>
        <xdr:cNvSpPr/>
      </xdr:nvSpPr>
      <xdr:spPr>
        <a:xfrm>
          <a:off x="4086225" y="1123950"/>
          <a:ext cx="2581276" cy="138112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a:t>
          </a:r>
          <a:r>
            <a:rPr lang="en-IN" sz="1100" baseline="0"/>
            <a:t> PROFIT</a:t>
          </a:r>
          <a:endParaRPr lang="en-IN" sz="1100"/>
        </a:p>
      </xdr:txBody>
    </xdr:sp>
    <xdr:clientData/>
  </xdr:twoCellAnchor>
  <xdr:twoCellAnchor editAs="oneCell">
    <xdr:from>
      <xdr:col>7</xdr:col>
      <xdr:colOff>171450</xdr:colOff>
      <xdr:row>7</xdr:row>
      <xdr:rowOff>133350</xdr:rowOff>
    </xdr:from>
    <xdr:to>
      <xdr:col>10</xdr:col>
      <xdr:colOff>66675</xdr:colOff>
      <xdr:row>11</xdr:row>
      <xdr:rowOff>161925</xdr:rowOff>
    </xdr:to>
    <xdr:pic>
      <xdr:nvPicPr>
        <xdr:cNvPr id="5" name="Picture 4">
          <a:extLst>
            <a:ext uri="{FF2B5EF4-FFF2-40B4-BE49-F238E27FC236}">
              <a16:creationId xmlns:a16="http://schemas.microsoft.com/office/drawing/2014/main" id="{F365091C-0260-4351-A071-E6D32414DA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38650" y="1466850"/>
          <a:ext cx="1724025" cy="790575"/>
        </a:xfrm>
        <a:prstGeom prst="rect">
          <a:avLst/>
        </a:prstGeom>
        <a:solidFill>
          <a:schemeClr val="accent6">
            <a:lumMod val="40000"/>
            <a:lumOff val="60000"/>
          </a:schemeClr>
        </a:solidFill>
      </xdr:spPr>
    </xdr:pic>
    <xdr:clientData/>
  </xdr:twoCellAnchor>
  <xdr:twoCellAnchor>
    <xdr:from>
      <xdr:col>3</xdr:col>
      <xdr:colOff>371475</xdr:colOff>
      <xdr:row>17</xdr:row>
      <xdr:rowOff>133350</xdr:rowOff>
    </xdr:from>
    <xdr:to>
      <xdr:col>11</xdr:col>
      <xdr:colOff>66675</xdr:colOff>
      <xdr:row>32</xdr:row>
      <xdr:rowOff>19050</xdr:rowOff>
    </xdr:to>
    <xdr:graphicFrame macro="">
      <xdr:nvGraphicFramePr>
        <xdr:cNvPr id="18" name="Chart 17">
          <a:extLst>
            <a:ext uri="{FF2B5EF4-FFF2-40B4-BE49-F238E27FC236}">
              <a16:creationId xmlns:a16="http://schemas.microsoft.com/office/drawing/2014/main" id="{9C0C8E31-1A8A-4120-BE41-F7E71951B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561975</xdr:colOff>
      <xdr:row>6</xdr:row>
      <xdr:rowOff>9525</xdr:rowOff>
    </xdr:from>
    <xdr:to>
      <xdr:col>29</xdr:col>
      <xdr:colOff>0</xdr:colOff>
      <xdr:row>13</xdr:row>
      <xdr:rowOff>180975</xdr:rowOff>
    </xdr:to>
    <xdr:sp macro="" textlink="">
      <xdr:nvSpPr>
        <xdr:cNvPr id="23" name="Rectangle 22">
          <a:extLst>
            <a:ext uri="{FF2B5EF4-FFF2-40B4-BE49-F238E27FC236}">
              <a16:creationId xmlns:a16="http://schemas.microsoft.com/office/drawing/2014/main" id="{B853FB76-EBC5-4E32-BD22-9E26F3DF24B2}"/>
            </a:ext>
          </a:extLst>
        </xdr:cNvPr>
        <xdr:cNvSpPr/>
      </xdr:nvSpPr>
      <xdr:spPr>
        <a:xfrm>
          <a:off x="15192375" y="1152525"/>
          <a:ext cx="2486025" cy="150495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a:t>
          </a:r>
          <a:r>
            <a:rPr lang="en-IN" sz="1100" baseline="0"/>
            <a:t> CUSTOMERS</a:t>
          </a:r>
          <a:endParaRPr lang="en-IN" sz="1100"/>
        </a:p>
      </xdr:txBody>
    </xdr:sp>
    <xdr:clientData/>
  </xdr:twoCellAnchor>
  <xdr:twoCellAnchor>
    <xdr:from>
      <xdr:col>19</xdr:col>
      <xdr:colOff>523875</xdr:colOff>
      <xdr:row>5</xdr:row>
      <xdr:rowOff>123825</xdr:rowOff>
    </xdr:from>
    <xdr:to>
      <xdr:col>23</xdr:col>
      <xdr:colOff>123825</xdr:colOff>
      <xdr:row>13</xdr:row>
      <xdr:rowOff>142875</xdr:rowOff>
    </xdr:to>
    <xdr:sp macro="" textlink="">
      <xdr:nvSpPr>
        <xdr:cNvPr id="24" name="Rectangle: Top Corners Rounded 23">
          <a:extLst>
            <a:ext uri="{FF2B5EF4-FFF2-40B4-BE49-F238E27FC236}">
              <a16:creationId xmlns:a16="http://schemas.microsoft.com/office/drawing/2014/main" id="{0F60BA16-D197-4E54-A9C1-90A61A2FC8ED}"/>
            </a:ext>
          </a:extLst>
        </xdr:cNvPr>
        <xdr:cNvSpPr/>
      </xdr:nvSpPr>
      <xdr:spPr>
        <a:xfrm>
          <a:off x="12106275" y="1076325"/>
          <a:ext cx="2038350" cy="1543050"/>
        </a:xfrm>
        <a:prstGeom prst="round2Same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a:t>
          </a:r>
          <a:r>
            <a:rPr lang="en-IN" sz="1100" baseline="0"/>
            <a:t> ORDERS</a:t>
          </a:r>
          <a:endParaRPr lang="en-IN" sz="1100"/>
        </a:p>
      </xdr:txBody>
    </xdr:sp>
    <xdr:clientData/>
  </xdr:twoCellAnchor>
  <xdr:twoCellAnchor>
    <xdr:from>
      <xdr:col>20</xdr:col>
      <xdr:colOff>276225</xdr:colOff>
      <xdr:row>8</xdr:row>
      <xdr:rowOff>19050</xdr:rowOff>
    </xdr:from>
    <xdr:to>
      <xdr:col>22</xdr:col>
      <xdr:colOff>390525</xdr:colOff>
      <xdr:row>12</xdr:row>
      <xdr:rowOff>28575</xdr:rowOff>
    </xdr:to>
    <xdr:sp macro="" textlink="">
      <xdr:nvSpPr>
        <xdr:cNvPr id="25" name="TextBox 24">
          <a:extLst>
            <a:ext uri="{FF2B5EF4-FFF2-40B4-BE49-F238E27FC236}">
              <a16:creationId xmlns:a16="http://schemas.microsoft.com/office/drawing/2014/main" id="{F3091354-702A-4B00-8FB8-D158379E9927}"/>
            </a:ext>
          </a:extLst>
        </xdr:cNvPr>
        <xdr:cNvSpPr txBox="1"/>
      </xdr:nvSpPr>
      <xdr:spPr>
        <a:xfrm>
          <a:off x="12468225" y="1543050"/>
          <a:ext cx="1333500" cy="7715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45</a:t>
          </a:r>
        </a:p>
      </xdr:txBody>
    </xdr:sp>
    <xdr:clientData/>
  </xdr:twoCellAnchor>
  <xdr:twoCellAnchor>
    <xdr:from>
      <xdr:col>25</xdr:col>
      <xdr:colOff>266700</xdr:colOff>
      <xdr:row>8</xdr:row>
      <xdr:rowOff>19051</xdr:rowOff>
    </xdr:from>
    <xdr:to>
      <xdr:col>28</xdr:col>
      <xdr:colOff>419100</xdr:colOff>
      <xdr:row>12</xdr:row>
      <xdr:rowOff>76201</xdr:rowOff>
    </xdr:to>
    <xdr:sp macro="" textlink="">
      <xdr:nvSpPr>
        <xdr:cNvPr id="26" name="TextBox 25">
          <a:extLst>
            <a:ext uri="{FF2B5EF4-FFF2-40B4-BE49-F238E27FC236}">
              <a16:creationId xmlns:a16="http://schemas.microsoft.com/office/drawing/2014/main" id="{B033341D-1CC9-4DD0-901B-FC8DCF326822}"/>
            </a:ext>
          </a:extLst>
        </xdr:cNvPr>
        <xdr:cNvSpPr txBox="1"/>
      </xdr:nvSpPr>
      <xdr:spPr>
        <a:xfrm>
          <a:off x="15506700" y="1543051"/>
          <a:ext cx="1981200" cy="8191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46</a:t>
          </a:r>
        </a:p>
      </xdr:txBody>
    </xdr:sp>
    <xdr:clientData/>
  </xdr:twoCellAnchor>
  <xdr:twoCellAnchor>
    <xdr:from>
      <xdr:col>19</xdr:col>
      <xdr:colOff>19050</xdr:colOff>
      <xdr:row>17</xdr:row>
      <xdr:rowOff>85725</xdr:rowOff>
    </xdr:from>
    <xdr:to>
      <xdr:col>25</xdr:col>
      <xdr:colOff>200025</xdr:colOff>
      <xdr:row>31</xdr:row>
      <xdr:rowOff>161925</xdr:rowOff>
    </xdr:to>
    <xdr:graphicFrame macro="">
      <xdr:nvGraphicFramePr>
        <xdr:cNvPr id="27" name="Chart 26">
          <a:extLst>
            <a:ext uri="{FF2B5EF4-FFF2-40B4-BE49-F238E27FC236}">
              <a16:creationId xmlns:a16="http://schemas.microsoft.com/office/drawing/2014/main" id="{11C9B495-0DF4-4809-A2BE-7A1A8E86D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390525</xdr:colOff>
      <xdr:row>36</xdr:row>
      <xdr:rowOff>28575</xdr:rowOff>
    </xdr:from>
    <xdr:to>
      <xdr:col>11</xdr:col>
      <xdr:colOff>85725</xdr:colOff>
      <xdr:row>50</xdr:row>
      <xdr:rowOff>104775</xdr:rowOff>
    </xdr:to>
    <xdr:graphicFrame macro="">
      <xdr:nvGraphicFramePr>
        <xdr:cNvPr id="28" name="Chart 27">
          <a:extLst>
            <a:ext uri="{FF2B5EF4-FFF2-40B4-BE49-F238E27FC236}">
              <a16:creationId xmlns:a16="http://schemas.microsoft.com/office/drawing/2014/main" id="{51F3E135-022B-45A6-A64F-76156EAD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257175</xdr:colOff>
      <xdr:row>36</xdr:row>
      <xdr:rowOff>0</xdr:rowOff>
    </xdr:from>
    <xdr:to>
      <xdr:col>25</xdr:col>
      <xdr:colOff>561975</xdr:colOff>
      <xdr:row>50</xdr:row>
      <xdr:rowOff>76200</xdr:rowOff>
    </xdr:to>
    <xdr:graphicFrame macro="">
      <xdr:nvGraphicFramePr>
        <xdr:cNvPr id="29" name="Chart 28">
          <a:extLst>
            <a:ext uri="{FF2B5EF4-FFF2-40B4-BE49-F238E27FC236}">
              <a16:creationId xmlns:a16="http://schemas.microsoft.com/office/drawing/2014/main" id="{72322C16-2C5A-4723-9A6C-39856ACFE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476250</xdr:colOff>
      <xdr:row>17</xdr:row>
      <xdr:rowOff>171450</xdr:rowOff>
    </xdr:from>
    <xdr:to>
      <xdr:col>18</xdr:col>
      <xdr:colOff>476250</xdr:colOff>
      <xdr:row>31</xdr:row>
      <xdr:rowOff>132292</xdr:rowOff>
    </xdr:to>
    <mc:AlternateContent xmlns:mc="http://schemas.openxmlformats.org/markup-compatibility/2006" xmlns:a14="http://schemas.microsoft.com/office/drawing/2010/main">
      <mc:Choice Requires="a14">
        <xdr:graphicFrame macro="">
          <xdr:nvGraphicFramePr>
            <xdr:cNvPr id="30" name="State 1">
              <a:extLst>
                <a:ext uri="{FF2B5EF4-FFF2-40B4-BE49-F238E27FC236}">
                  <a16:creationId xmlns:a16="http://schemas.microsoft.com/office/drawing/2014/main" id="{FFB3D4BF-20BF-4946-BB4F-79FDF26B0E7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620250" y="3409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323850</xdr:colOff>
      <xdr:row>18</xdr:row>
      <xdr:rowOff>19050</xdr:rowOff>
    </xdr:from>
    <xdr:to>
      <xdr:col>14</xdr:col>
      <xdr:colOff>323850</xdr:colOff>
      <xdr:row>31</xdr:row>
      <xdr:rowOff>176389</xdr:rowOff>
    </xdr:to>
    <mc:AlternateContent xmlns:mc="http://schemas.openxmlformats.org/markup-compatibility/2006" xmlns:a14="http://schemas.microsoft.com/office/drawing/2010/main">
      <mc:Choice Requires="a14">
        <xdr:graphicFrame macro="">
          <xdr:nvGraphicFramePr>
            <xdr:cNvPr id="31" name="Segment 1">
              <a:extLst>
                <a:ext uri="{FF2B5EF4-FFF2-40B4-BE49-F238E27FC236}">
                  <a16:creationId xmlns:a16="http://schemas.microsoft.com/office/drawing/2014/main" id="{447718B7-373D-4FBE-B336-20887DAFF9B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029450" y="344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36</xdr:row>
      <xdr:rowOff>104775</xdr:rowOff>
    </xdr:from>
    <xdr:to>
      <xdr:col>14</xdr:col>
      <xdr:colOff>381000</xdr:colOff>
      <xdr:row>50</xdr:row>
      <xdr:rowOff>88194</xdr:rowOff>
    </xdr:to>
    <mc:AlternateContent xmlns:mc="http://schemas.openxmlformats.org/markup-compatibility/2006" xmlns:a14="http://schemas.microsoft.com/office/drawing/2010/main">
      <mc:Choice Requires="a14">
        <xdr:graphicFrame macro="">
          <xdr:nvGraphicFramePr>
            <xdr:cNvPr id="32" name="Month (Year) 1">
              <a:extLst>
                <a:ext uri="{FF2B5EF4-FFF2-40B4-BE49-F238E27FC236}">
                  <a16:creationId xmlns:a16="http://schemas.microsoft.com/office/drawing/2014/main" id="{1743922B-C364-4C56-8F70-C5A0D032F87F}"/>
                </a:ext>
              </a:extLst>
            </xdr:cNvPr>
            <xdr:cNvGraphicFramePr/>
          </xdr:nvGraphicFramePr>
          <xdr:xfrm>
            <a:off x="0" y="0"/>
            <a:ext cx="0" cy="0"/>
          </xdr:xfrm>
          <a:graphic>
            <a:graphicData uri="http://schemas.microsoft.com/office/drawing/2010/slicer">
              <sle:slicer xmlns:sle="http://schemas.microsoft.com/office/drawing/2010/slicer" name="Month (Year) 1"/>
            </a:graphicData>
          </a:graphic>
        </xdr:graphicFrame>
      </mc:Choice>
      <mc:Fallback xmlns="">
        <xdr:sp macro="" textlink="">
          <xdr:nvSpPr>
            <xdr:cNvPr id="0" name=""/>
            <xdr:cNvSpPr>
              <a:spLocks noTextEdit="1"/>
            </xdr:cNvSpPr>
          </xdr:nvSpPr>
          <xdr:spPr>
            <a:xfrm>
              <a:off x="7086600" y="6962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36</xdr:row>
      <xdr:rowOff>104775</xdr:rowOff>
    </xdr:from>
    <xdr:to>
      <xdr:col>18</xdr:col>
      <xdr:colOff>238125</xdr:colOff>
      <xdr:row>50</xdr:row>
      <xdr:rowOff>88194</xdr:rowOff>
    </xdr:to>
    <mc:AlternateContent xmlns:mc="http://schemas.openxmlformats.org/markup-compatibility/2006" xmlns:a14="http://schemas.microsoft.com/office/drawing/2010/main">
      <mc:Choice Requires="a14">
        <xdr:graphicFrame macro="">
          <xdr:nvGraphicFramePr>
            <xdr:cNvPr id="33" name="Customer Name">
              <a:extLst>
                <a:ext uri="{FF2B5EF4-FFF2-40B4-BE49-F238E27FC236}">
                  <a16:creationId xmlns:a16="http://schemas.microsoft.com/office/drawing/2014/main" id="{8DBBFEFB-6B24-0345-AF78-9AF109A41EE8}"/>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9210675" y="6962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0</xdr:row>
      <xdr:rowOff>185737</xdr:rowOff>
    </xdr:from>
    <xdr:to>
      <xdr:col>28</xdr:col>
      <xdr:colOff>600075</xdr:colOff>
      <xdr:row>4</xdr:row>
      <xdr:rowOff>171450</xdr:rowOff>
    </xdr:to>
    <xdr:sp macro="" textlink="">
      <xdr:nvSpPr>
        <xdr:cNvPr id="34" name="TextBox 33">
          <a:extLst>
            <a:ext uri="{FF2B5EF4-FFF2-40B4-BE49-F238E27FC236}">
              <a16:creationId xmlns:a16="http://schemas.microsoft.com/office/drawing/2014/main" id="{3ACF3258-D19C-D44D-6ABC-AAB453AC4F31}"/>
            </a:ext>
          </a:extLst>
        </xdr:cNvPr>
        <xdr:cNvSpPr txBox="1"/>
      </xdr:nvSpPr>
      <xdr:spPr>
        <a:xfrm>
          <a:off x="228600" y="185737"/>
          <a:ext cx="17440275" cy="74771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i="1"/>
            <a:t>BUSINESS OVERVIEW DASHBOARD</a:t>
          </a:r>
        </a:p>
      </xdr:txBody>
    </xdr:sp>
    <xdr:clientData/>
  </xdr:twoCellAnchor>
  <xdr:twoCellAnchor>
    <xdr:from>
      <xdr:col>13</xdr:col>
      <xdr:colOff>66675</xdr:colOff>
      <xdr:row>5</xdr:row>
      <xdr:rowOff>142876</xdr:rowOff>
    </xdr:from>
    <xdr:to>
      <xdr:col>17</xdr:col>
      <xdr:colOff>266700</xdr:colOff>
      <xdr:row>13</xdr:row>
      <xdr:rowOff>47625</xdr:rowOff>
    </xdr:to>
    <xdr:sp macro="" textlink="">
      <xdr:nvSpPr>
        <xdr:cNvPr id="36" name="Rectangle 35">
          <a:extLst>
            <a:ext uri="{FF2B5EF4-FFF2-40B4-BE49-F238E27FC236}">
              <a16:creationId xmlns:a16="http://schemas.microsoft.com/office/drawing/2014/main" id="{1C10EEF4-A061-CBC3-7CBA-52E2ED9C9A10}"/>
            </a:ext>
          </a:extLst>
        </xdr:cNvPr>
        <xdr:cNvSpPr/>
      </xdr:nvSpPr>
      <xdr:spPr>
        <a:xfrm>
          <a:off x="7991475" y="1095376"/>
          <a:ext cx="2638425" cy="1428749"/>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PERCENTAGE</a:t>
          </a:r>
          <a:r>
            <a:rPr lang="en-IN" sz="1100" baseline="0"/>
            <a:t> PROFIT</a:t>
          </a:r>
          <a:endParaRPr lang="en-IN" sz="1100"/>
        </a:p>
      </xdr:txBody>
    </xdr:sp>
    <xdr:clientData/>
  </xdr:twoCellAnchor>
  <xdr:twoCellAnchor>
    <xdr:from>
      <xdr:col>13</xdr:col>
      <xdr:colOff>280308</xdr:colOff>
      <xdr:row>7</xdr:row>
      <xdr:rowOff>88446</xdr:rowOff>
    </xdr:from>
    <xdr:to>
      <xdr:col>17</xdr:col>
      <xdr:colOff>99333</xdr:colOff>
      <xdr:row>12</xdr:row>
      <xdr:rowOff>2721</xdr:rowOff>
    </xdr:to>
    <xdr:sp macro="" textlink="">
      <xdr:nvSpPr>
        <xdr:cNvPr id="37" name="Oval 36">
          <a:extLst>
            <a:ext uri="{FF2B5EF4-FFF2-40B4-BE49-F238E27FC236}">
              <a16:creationId xmlns:a16="http://schemas.microsoft.com/office/drawing/2014/main" id="{E66BA894-AF91-888F-6A58-AD2D926BC03C}"/>
            </a:ext>
          </a:extLst>
        </xdr:cNvPr>
        <xdr:cNvSpPr/>
      </xdr:nvSpPr>
      <xdr:spPr>
        <a:xfrm>
          <a:off x="8240487" y="1421946"/>
          <a:ext cx="2268310" cy="866775"/>
        </a:xfrm>
        <a:prstGeom prst="ellipse">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i="0">
              <a:solidFill>
                <a:schemeClr val="tx1"/>
              </a:solidFill>
            </a:rPr>
            <a:t>31.57%</a:t>
          </a:r>
        </a:p>
      </xdr:txBody>
    </xdr:sp>
    <xdr:clientData/>
  </xdr:twoCellAnchor>
  <xdr:twoCellAnchor>
    <xdr:from>
      <xdr:col>0</xdr:col>
      <xdr:colOff>408213</xdr:colOff>
      <xdr:row>23</xdr:row>
      <xdr:rowOff>122464</xdr:rowOff>
    </xdr:from>
    <xdr:to>
      <xdr:col>3</xdr:col>
      <xdr:colOff>27214</xdr:colOff>
      <xdr:row>27</xdr:row>
      <xdr:rowOff>0</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604D839F-C658-722B-8B65-F9CB666D2F66}"/>
            </a:ext>
          </a:extLst>
        </xdr:cNvPr>
        <xdr:cNvSpPr/>
      </xdr:nvSpPr>
      <xdr:spPr>
        <a:xfrm>
          <a:off x="408213" y="4503964"/>
          <a:ext cx="1455965" cy="6395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DASH2</a:t>
          </a:r>
        </a:p>
      </xdr:txBody>
    </xdr:sp>
    <xdr:clientData/>
  </xdr:twoCellAnchor>
  <xdr:twoCellAnchor>
    <xdr:from>
      <xdr:col>0</xdr:col>
      <xdr:colOff>394607</xdr:colOff>
      <xdr:row>18</xdr:row>
      <xdr:rowOff>163287</xdr:rowOff>
    </xdr:from>
    <xdr:to>
      <xdr:col>2</xdr:col>
      <xdr:colOff>598714</xdr:colOff>
      <xdr:row>22</xdr:row>
      <xdr:rowOff>1</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9BACDC3A-656A-4CBE-86FD-498EA027F1EE}"/>
            </a:ext>
          </a:extLst>
        </xdr:cNvPr>
        <xdr:cNvSpPr/>
      </xdr:nvSpPr>
      <xdr:spPr>
        <a:xfrm>
          <a:off x="394607" y="3592287"/>
          <a:ext cx="1428750" cy="5987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bg1"/>
              </a:solidFill>
            </a:rPr>
            <a:t>HOME</a:t>
          </a:r>
        </a:p>
      </xdr:txBody>
    </xdr:sp>
    <xdr:clientData/>
  </xdr:twoCellAnchor>
  <xdr:twoCellAnchor>
    <xdr:from>
      <xdr:col>0</xdr:col>
      <xdr:colOff>408214</xdr:colOff>
      <xdr:row>28</xdr:row>
      <xdr:rowOff>40821</xdr:rowOff>
    </xdr:from>
    <xdr:to>
      <xdr:col>3</xdr:col>
      <xdr:colOff>0</xdr:colOff>
      <xdr:row>31</xdr:row>
      <xdr:rowOff>68035</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30E6484C-BA69-45C6-8993-02CF672E5E26}"/>
            </a:ext>
          </a:extLst>
        </xdr:cNvPr>
        <xdr:cNvSpPr/>
      </xdr:nvSpPr>
      <xdr:spPr>
        <a:xfrm>
          <a:off x="408214" y="5374821"/>
          <a:ext cx="1428750" cy="5987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DASH3</a:t>
          </a:r>
        </a:p>
      </xdr:txBody>
    </xdr:sp>
    <xdr:clientData/>
  </xdr:twoCellAnchor>
  <xdr:twoCellAnchor>
    <xdr:from>
      <xdr:col>0</xdr:col>
      <xdr:colOff>421821</xdr:colOff>
      <xdr:row>32</xdr:row>
      <xdr:rowOff>163286</xdr:rowOff>
    </xdr:from>
    <xdr:to>
      <xdr:col>3</xdr:col>
      <xdr:colOff>13607</xdr:colOff>
      <xdr:row>36</xdr:row>
      <xdr:rowOff>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4155368C-6A6A-4585-9B5D-F1E3F35D165F}"/>
            </a:ext>
          </a:extLst>
        </xdr:cNvPr>
        <xdr:cNvSpPr/>
      </xdr:nvSpPr>
      <xdr:spPr>
        <a:xfrm>
          <a:off x="421821" y="6259286"/>
          <a:ext cx="1428750" cy="5987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DASH4</a:t>
          </a:r>
        </a:p>
      </xdr:txBody>
    </xdr:sp>
    <xdr:clientData/>
  </xdr:twoCellAnchor>
  <xdr:twoCellAnchor>
    <xdr:from>
      <xdr:col>0</xdr:col>
      <xdr:colOff>421821</xdr:colOff>
      <xdr:row>37</xdr:row>
      <xdr:rowOff>136071</xdr:rowOff>
    </xdr:from>
    <xdr:to>
      <xdr:col>3</xdr:col>
      <xdr:colOff>13607</xdr:colOff>
      <xdr:row>40</xdr:row>
      <xdr:rowOff>163285</xdr:rowOff>
    </xdr:to>
    <xdr:sp macro="" textlink="">
      <xdr:nvSpPr>
        <xdr:cNvPr id="12" name="Rectangle 11">
          <a:hlinkClick xmlns:r="http://schemas.openxmlformats.org/officeDocument/2006/relationships" r:id="rId11"/>
          <a:extLst>
            <a:ext uri="{FF2B5EF4-FFF2-40B4-BE49-F238E27FC236}">
              <a16:creationId xmlns:a16="http://schemas.microsoft.com/office/drawing/2014/main" id="{8E8AB66B-ACB1-442E-854E-18FCF4E94F79}"/>
            </a:ext>
          </a:extLst>
        </xdr:cNvPr>
        <xdr:cNvSpPr/>
      </xdr:nvSpPr>
      <xdr:spPr>
        <a:xfrm>
          <a:off x="421821" y="7184571"/>
          <a:ext cx="1428750" cy="5987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DASH5</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447674</xdr:colOff>
      <xdr:row>6</xdr:row>
      <xdr:rowOff>152400</xdr:rowOff>
    </xdr:from>
    <xdr:to>
      <xdr:col>7</xdr:col>
      <xdr:colOff>495299</xdr:colOff>
      <xdr:row>15</xdr:row>
      <xdr:rowOff>161925</xdr:rowOff>
    </xdr:to>
    <xdr:sp macro="" textlink="">
      <xdr:nvSpPr>
        <xdr:cNvPr id="2" name="Flowchart: Preparation 1">
          <a:extLst>
            <a:ext uri="{FF2B5EF4-FFF2-40B4-BE49-F238E27FC236}">
              <a16:creationId xmlns:a16="http://schemas.microsoft.com/office/drawing/2014/main" id="{66A8F4B8-B03C-4B89-8F45-6ED2D9940E47}"/>
            </a:ext>
          </a:extLst>
        </xdr:cNvPr>
        <xdr:cNvSpPr/>
      </xdr:nvSpPr>
      <xdr:spPr>
        <a:xfrm>
          <a:off x="1666874" y="1295400"/>
          <a:ext cx="3095625" cy="1724025"/>
        </a:xfrm>
        <a:prstGeom prst="flowChartPreparation">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a:t>
          </a:r>
          <a:r>
            <a:rPr lang="en-IN" sz="1100" baseline="0"/>
            <a:t> OF SALES</a:t>
          </a:r>
          <a:endParaRPr lang="en-IN" sz="1100"/>
        </a:p>
      </xdr:txBody>
    </xdr:sp>
    <xdr:clientData/>
  </xdr:twoCellAnchor>
  <xdr:twoCellAnchor editAs="oneCell">
    <xdr:from>
      <xdr:col>3</xdr:col>
      <xdr:colOff>523875</xdr:colOff>
      <xdr:row>9</xdr:row>
      <xdr:rowOff>104775</xdr:rowOff>
    </xdr:from>
    <xdr:to>
      <xdr:col>6</xdr:col>
      <xdr:colOff>495300</xdr:colOff>
      <xdr:row>13</xdr:row>
      <xdr:rowOff>123825</xdr:rowOff>
    </xdr:to>
    <xdr:pic>
      <xdr:nvPicPr>
        <xdr:cNvPr id="3" name="Picture 2">
          <a:extLst>
            <a:ext uri="{FF2B5EF4-FFF2-40B4-BE49-F238E27FC236}">
              <a16:creationId xmlns:a16="http://schemas.microsoft.com/office/drawing/2014/main" id="{A02BD2A5-17EF-42B0-8BFA-2A9133730F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52675" y="1819275"/>
          <a:ext cx="1800225" cy="781050"/>
        </a:xfrm>
        <a:prstGeom prst="rect">
          <a:avLst/>
        </a:prstGeom>
        <a:solidFill>
          <a:schemeClr val="accent6">
            <a:lumMod val="40000"/>
            <a:lumOff val="60000"/>
          </a:schemeClr>
        </a:solidFill>
      </xdr:spPr>
    </xdr:pic>
    <xdr:clientData/>
  </xdr:twoCellAnchor>
  <xdr:twoCellAnchor>
    <xdr:from>
      <xdr:col>12</xdr:col>
      <xdr:colOff>238125</xdr:colOff>
      <xdr:row>7</xdr:row>
      <xdr:rowOff>9525</xdr:rowOff>
    </xdr:from>
    <xdr:to>
      <xdr:col>17</xdr:col>
      <xdr:colOff>200025</xdr:colOff>
      <xdr:row>15</xdr:row>
      <xdr:rowOff>180975</xdr:rowOff>
    </xdr:to>
    <xdr:sp macro="" textlink="">
      <xdr:nvSpPr>
        <xdr:cNvPr id="7" name="Rectangle: Top Corners Rounded 6">
          <a:extLst>
            <a:ext uri="{FF2B5EF4-FFF2-40B4-BE49-F238E27FC236}">
              <a16:creationId xmlns:a16="http://schemas.microsoft.com/office/drawing/2014/main" id="{60222A4E-6C96-4E2A-8BA6-241DDD835A79}"/>
            </a:ext>
          </a:extLst>
        </xdr:cNvPr>
        <xdr:cNvSpPr/>
      </xdr:nvSpPr>
      <xdr:spPr>
        <a:xfrm>
          <a:off x="7553325" y="1343025"/>
          <a:ext cx="3009900" cy="1695450"/>
        </a:xfrm>
        <a:prstGeom prst="round2Same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a:t>
          </a:r>
          <a:r>
            <a:rPr lang="en-IN" sz="1100" baseline="0"/>
            <a:t> ORDERS</a:t>
          </a:r>
          <a:endParaRPr lang="en-IN" sz="1100"/>
        </a:p>
      </xdr:txBody>
    </xdr:sp>
    <xdr:clientData/>
  </xdr:twoCellAnchor>
  <xdr:twoCellAnchor>
    <xdr:from>
      <xdr:col>13</xdr:col>
      <xdr:colOff>123825</xdr:colOff>
      <xdr:row>10</xdr:row>
      <xdr:rowOff>0</xdr:rowOff>
    </xdr:from>
    <xdr:to>
      <xdr:col>16</xdr:col>
      <xdr:colOff>447675</xdr:colOff>
      <xdr:row>14</xdr:row>
      <xdr:rowOff>9525</xdr:rowOff>
    </xdr:to>
    <xdr:sp macro="" textlink="">
      <xdr:nvSpPr>
        <xdr:cNvPr id="8" name="TextBox 7">
          <a:extLst>
            <a:ext uri="{FF2B5EF4-FFF2-40B4-BE49-F238E27FC236}">
              <a16:creationId xmlns:a16="http://schemas.microsoft.com/office/drawing/2014/main" id="{284A6210-781B-464A-B92E-DAA2802B9DBA}"/>
            </a:ext>
          </a:extLst>
        </xdr:cNvPr>
        <xdr:cNvSpPr txBox="1"/>
      </xdr:nvSpPr>
      <xdr:spPr>
        <a:xfrm>
          <a:off x="8048625" y="1905000"/>
          <a:ext cx="2152650" cy="7715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45</a:t>
          </a:r>
        </a:p>
      </xdr:txBody>
    </xdr:sp>
    <xdr:clientData/>
  </xdr:twoCellAnchor>
  <xdr:twoCellAnchor>
    <xdr:from>
      <xdr:col>20</xdr:col>
      <xdr:colOff>457199</xdr:colOff>
      <xdr:row>6</xdr:row>
      <xdr:rowOff>133350</xdr:rowOff>
    </xdr:from>
    <xdr:to>
      <xdr:col>26</xdr:col>
      <xdr:colOff>400050</xdr:colOff>
      <xdr:row>15</xdr:row>
      <xdr:rowOff>152399</xdr:rowOff>
    </xdr:to>
    <xdr:sp macro="" textlink="">
      <xdr:nvSpPr>
        <xdr:cNvPr id="9" name="Flowchart: Alternate Process 8">
          <a:extLst>
            <a:ext uri="{FF2B5EF4-FFF2-40B4-BE49-F238E27FC236}">
              <a16:creationId xmlns:a16="http://schemas.microsoft.com/office/drawing/2014/main" id="{73FF9F8B-254C-9BA3-CC3D-1C0E76F41F8A}"/>
            </a:ext>
          </a:extLst>
        </xdr:cNvPr>
        <xdr:cNvSpPr/>
      </xdr:nvSpPr>
      <xdr:spPr>
        <a:xfrm>
          <a:off x="12649199" y="1276350"/>
          <a:ext cx="3600451" cy="1733549"/>
        </a:xfrm>
        <a:prstGeom prst="flowChartAlternateProcess">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AVERAGE</a:t>
          </a:r>
          <a:r>
            <a:rPr lang="en-IN" sz="1100" baseline="0"/>
            <a:t> SALES</a:t>
          </a:r>
          <a:endParaRPr lang="en-IN" sz="1100"/>
        </a:p>
      </xdr:txBody>
    </xdr:sp>
    <xdr:clientData/>
  </xdr:twoCellAnchor>
  <xdr:twoCellAnchor>
    <xdr:from>
      <xdr:col>20</xdr:col>
      <xdr:colOff>600074</xdr:colOff>
      <xdr:row>9</xdr:row>
      <xdr:rowOff>9525</xdr:rowOff>
    </xdr:from>
    <xdr:to>
      <xdr:col>26</xdr:col>
      <xdr:colOff>314325</xdr:colOff>
      <xdr:row>14</xdr:row>
      <xdr:rowOff>0</xdr:rowOff>
    </xdr:to>
    <xdr:sp macro="" textlink="">
      <xdr:nvSpPr>
        <xdr:cNvPr id="10" name="Oval 9">
          <a:extLst>
            <a:ext uri="{FF2B5EF4-FFF2-40B4-BE49-F238E27FC236}">
              <a16:creationId xmlns:a16="http://schemas.microsoft.com/office/drawing/2014/main" id="{D8171865-457D-0D38-1A44-1EE615FC8F12}"/>
            </a:ext>
          </a:extLst>
        </xdr:cNvPr>
        <xdr:cNvSpPr/>
      </xdr:nvSpPr>
      <xdr:spPr>
        <a:xfrm>
          <a:off x="12792074" y="1724025"/>
          <a:ext cx="3371851" cy="942975"/>
        </a:xfrm>
        <a:prstGeom prst="ellipse">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tx1"/>
              </a:solidFill>
            </a:rPr>
            <a:t>351.7631%</a:t>
          </a:r>
        </a:p>
      </xdr:txBody>
    </xdr:sp>
    <xdr:clientData/>
  </xdr:twoCellAnchor>
  <xdr:twoCellAnchor>
    <xdr:from>
      <xdr:col>3</xdr:col>
      <xdr:colOff>76200</xdr:colOff>
      <xdr:row>20</xdr:row>
      <xdr:rowOff>161925</xdr:rowOff>
    </xdr:from>
    <xdr:to>
      <xdr:col>10</xdr:col>
      <xdr:colOff>381000</xdr:colOff>
      <xdr:row>35</xdr:row>
      <xdr:rowOff>47625</xdr:rowOff>
    </xdr:to>
    <xdr:graphicFrame macro="">
      <xdr:nvGraphicFramePr>
        <xdr:cNvPr id="11" name="Chart 10">
          <a:extLst>
            <a:ext uri="{FF2B5EF4-FFF2-40B4-BE49-F238E27FC236}">
              <a16:creationId xmlns:a16="http://schemas.microsoft.com/office/drawing/2014/main" id="{30EA7677-E508-4B49-A5C6-23DA8B451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85725</xdr:colOff>
      <xdr:row>21</xdr:row>
      <xdr:rowOff>19050</xdr:rowOff>
    </xdr:from>
    <xdr:to>
      <xdr:col>14</xdr:col>
      <xdr:colOff>85725</xdr:colOff>
      <xdr:row>35</xdr:row>
      <xdr:rowOff>50800</xdr:rowOff>
    </xdr:to>
    <mc:AlternateContent xmlns:mc="http://schemas.openxmlformats.org/markup-compatibility/2006" xmlns:a14="http://schemas.microsoft.com/office/drawing/2010/main">
      <mc:Choice Requires="a14">
        <xdr:graphicFrame macro="">
          <xdr:nvGraphicFramePr>
            <xdr:cNvPr id="12" name="Product Name 1">
              <a:extLst>
                <a:ext uri="{FF2B5EF4-FFF2-40B4-BE49-F238E27FC236}">
                  <a16:creationId xmlns:a16="http://schemas.microsoft.com/office/drawing/2014/main" id="{32A1A9DA-6C37-414E-9C92-BA7C1C1BEF35}"/>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6791325" y="4019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295275</xdr:colOff>
      <xdr:row>21</xdr:row>
      <xdr:rowOff>47625</xdr:rowOff>
    </xdr:from>
    <xdr:to>
      <xdr:col>22</xdr:col>
      <xdr:colOff>600075</xdr:colOff>
      <xdr:row>35</xdr:row>
      <xdr:rowOff>123825</xdr:rowOff>
    </xdr:to>
    <xdr:graphicFrame macro="">
      <xdr:nvGraphicFramePr>
        <xdr:cNvPr id="13" name="Chart 12">
          <a:extLst>
            <a:ext uri="{FF2B5EF4-FFF2-40B4-BE49-F238E27FC236}">
              <a16:creationId xmlns:a16="http://schemas.microsoft.com/office/drawing/2014/main" id="{7BD3CC9D-8732-4E88-ADBB-B819F235C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190500</xdr:colOff>
      <xdr:row>20</xdr:row>
      <xdr:rowOff>161925</xdr:rowOff>
    </xdr:from>
    <xdr:to>
      <xdr:col>26</xdr:col>
      <xdr:colOff>190500</xdr:colOff>
      <xdr:row>34</xdr:row>
      <xdr:rowOff>19050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1C1BA5E5-B264-426B-B600-4AC485E39B2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211300" y="3971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200025</xdr:colOff>
      <xdr:row>39</xdr:row>
      <xdr:rowOff>76200</xdr:rowOff>
    </xdr:from>
    <xdr:to>
      <xdr:col>10</xdr:col>
      <xdr:colOff>504825</xdr:colOff>
      <xdr:row>53</xdr:row>
      <xdr:rowOff>152400</xdr:rowOff>
    </xdr:to>
    <xdr:graphicFrame macro="">
      <xdr:nvGraphicFramePr>
        <xdr:cNvPr id="15" name="Chart 14">
          <a:extLst>
            <a:ext uri="{FF2B5EF4-FFF2-40B4-BE49-F238E27FC236}">
              <a16:creationId xmlns:a16="http://schemas.microsoft.com/office/drawing/2014/main" id="{921AEF50-9E8D-44B2-9A97-9FCF7C3C2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342900</xdr:colOff>
      <xdr:row>39</xdr:row>
      <xdr:rowOff>142875</xdr:rowOff>
    </xdr:from>
    <xdr:to>
      <xdr:col>14</xdr:col>
      <xdr:colOff>342900</xdr:colOff>
      <xdr:row>53</xdr:row>
      <xdr:rowOff>133350</xdr:rowOff>
    </xdr:to>
    <mc:AlternateContent xmlns:mc="http://schemas.openxmlformats.org/markup-compatibility/2006" xmlns:a14="http://schemas.microsoft.com/office/drawing/2010/main">
      <mc:Choice Requires="a14">
        <xdr:graphicFrame macro="">
          <xdr:nvGraphicFramePr>
            <xdr:cNvPr id="16" name="Month (Year) 2">
              <a:extLst>
                <a:ext uri="{FF2B5EF4-FFF2-40B4-BE49-F238E27FC236}">
                  <a16:creationId xmlns:a16="http://schemas.microsoft.com/office/drawing/2014/main" id="{D5D5E442-5928-47F9-9096-1F988EA1A04F}"/>
                </a:ext>
              </a:extLst>
            </xdr:cNvPr>
            <xdr:cNvGraphicFramePr/>
          </xdr:nvGraphicFramePr>
          <xdr:xfrm>
            <a:off x="0" y="0"/>
            <a:ext cx="0" cy="0"/>
          </xdr:xfrm>
          <a:graphic>
            <a:graphicData uri="http://schemas.microsoft.com/office/drawing/2010/slicer">
              <sle:slicer xmlns:sle="http://schemas.microsoft.com/office/drawing/2010/slicer" name="Month (Year) 2"/>
            </a:graphicData>
          </a:graphic>
        </xdr:graphicFrame>
      </mc:Choice>
      <mc:Fallback xmlns="">
        <xdr:sp macro="" textlink="">
          <xdr:nvSpPr>
            <xdr:cNvPr id="0" name=""/>
            <xdr:cNvSpPr>
              <a:spLocks noTextEdit="1"/>
            </xdr:cNvSpPr>
          </xdr:nvSpPr>
          <xdr:spPr>
            <a:xfrm>
              <a:off x="7048500" y="7572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361950</xdr:colOff>
      <xdr:row>39</xdr:row>
      <xdr:rowOff>9524</xdr:rowOff>
    </xdr:from>
    <xdr:to>
      <xdr:col>21</xdr:col>
      <xdr:colOff>542925</xdr:colOff>
      <xdr:row>53</xdr:row>
      <xdr:rowOff>126999</xdr:rowOff>
    </xdr:to>
    <xdr:graphicFrame macro="">
      <xdr:nvGraphicFramePr>
        <xdr:cNvPr id="17" name="Chart 16">
          <a:extLst>
            <a:ext uri="{FF2B5EF4-FFF2-40B4-BE49-F238E27FC236}">
              <a16:creationId xmlns:a16="http://schemas.microsoft.com/office/drawing/2014/main" id="{10CEBAF5-D44F-48A3-B104-81BB23E5D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57150</xdr:colOff>
      <xdr:row>39</xdr:row>
      <xdr:rowOff>66675</xdr:rowOff>
    </xdr:from>
    <xdr:to>
      <xdr:col>26</xdr:col>
      <xdr:colOff>57150</xdr:colOff>
      <xdr:row>52</xdr:row>
      <xdr:rowOff>114300</xdr:rowOff>
    </xdr:to>
    <mc:AlternateContent xmlns:mc="http://schemas.openxmlformats.org/markup-compatibility/2006" xmlns:a14="http://schemas.microsoft.com/office/drawing/2010/main">
      <mc:Choice Requires="a14">
        <xdr:graphicFrame macro="">
          <xdr:nvGraphicFramePr>
            <xdr:cNvPr id="18" name="State 2">
              <a:extLst>
                <a:ext uri="{FF2B5EF4-FFF2-40B4-BE49-F238E27FC236}">
                  <a16:creationId xmlns:a16="http://schemas.microsoft.com/office/drawing/2014/main" id="{B86ABF7D-9C83-4ED3-8AB7-5D4F97341317}"/>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4077950" y="7496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1</xdr:row>
      <xdr:rowOff>85725</xdr:rowOff>
    </xdr:from>
    <xdr:to>
      <xdr:col>28</xdr:col>
      <xdr:colOff>590550</xdr:colOff>
      <xdr:row>5</xdr:row>
      <xdr:rowOff>133350</xdr:rowOff>
    </xdr:to>
    <xdr:sp macro="" textlink="">
      <xdr:nvSpPr>
        <xdr:cNvPr id="19" name="TextBox 18">
          <a:extLst>
            <a:ext uri="{FF2B5EF4-FFF2-40B4-BE49-F238E27FC236}">
              <a16:creationId xmlns:a16="http://schemas.microsoft.com/office/drawing/2014/main" id="{BBB70623-6049-CA8D-82D1-F32407CAA359}"/>
            </a:ext>
          </a:extLst>
        </xdr:cNvPr>
        <xdr:cNvSpPr txBox="1"/>
      </xdr:nvSpPr>
      <xdr:spPr>
        <a:xfrm>
          <a:off x="209550" y="276225"/>
          <a:ext cx="17449800" cy="8096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t>SALES</a:t>
          </a:r>
          <a:r>
            <a:rPr lang="en-IN" sz="4000" b="1" baseline="0"/>
            <a:t> DASHBOARD</a:t>
          </a:r>
          <a:endParaRPr lang="en-IN" sz="40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19051</xdr:colOff>
      <xdr:row>5</xdr:row>
      <xdr:rowOff>146051</xdr:rowOff>
    </xdr:from>
    <xdr:to>
      <xdr:col>6</xdr:col>
      <xdr:colOff>231775</xdr:colOff>
      <xdr:row>13</xdr:row>
      <xdr:rowOff>152401</xdr:rowOff>
    </xdr:to>
    <xdr:sp macro="" textlink="">
      <xdr:nvSpPr>
        <xdr:cNvPr id="2" name="Flowchart: Preparation 1">
          <a:extLst>
            <a:ext uri="{FF2B5EF4-FFF2-40B4-BE49-F238E27FC236}">
              <a16:creationId xmlns:a16="http://schemas.microsoft.com/office/drawing/2014/main" id="{C030FE1E-56C5-4199-9F17-2EAF3492B633}"/>
            </a:ext>
          </a:extLst>
        </xdr:cNvPr>
        <xdr:cNvSpPr/>
      </xdr:nvSpPr>
      <xdr:spPr>
        <a:xfrm>
          <a:off x="1847851" y="1066801"/>
          <a:ext cx="2505074" cy="1479550"/>
        </a:xfrm>
        <a:prstGeom prst="flowChartPreparation">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SUM</a:t>
          </a:r>
          <a:r>
            <a:rPr lang="en-IN" sz="1200" b="1" baseline="0"/>
            <a:t> OF SALES</a:t>
          </a:r>
          <a:endParaRPr lang="en-IN" sz="1200" b="1"/>
        </a:p>
      </xdr:txBody>
    </xdr:sp>
    <xdr:clientData/>
  </xdr:twoCellAnchor>
  <xdr:twoCellAnchor editAs="oneCell">
    <xdr:from>
      <xdr:col>4</xdr:col>
      <xdr:colOff>241299</xdr:colOff>
      <xdr:row>8</xdr:row>
      <xdr:rowOff>25400</xdr:rowOff>
    </xdr:from>
    <xdr:to>
      <xdr:col>5</xdr:col>
      <xdr:colOff>276224</xdr:colOff>
      <xdr:row>12</xdr:row>
      <xdr:rowOff>44450</xdr:rowOff>
    </xdr:to>
    <xdr:pic>
      <xdr:nvPicPr>
        <xdr:cNvPr id="3" name="Picture 2">
          <a:extLst>
            <a:ext uri="{FF2B5EF4-FFF2-40B4-BE49-F238E27FC236}">
              <a16:creationId xmlns:a16="http://schemas.microsoft.com/office/drawing/2014/main" id="{E1BEF0C3-E9BD-44A1-8DE5-804DAB1694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79699" y="1498600"/>
          <a:ext cx="1419225" cy="755650"/>
        </a:xfrm>
        <a:prstGeom prst="rect">
          <a:avLst/>
        </a:prstGeom>
        <a:solidFill>
          <a:schemeClr val="accent5">
            <a:lumMod val="40000"/>
            <a:lumOff val="60000"/>
          </a:schemeClr>
        </a:solidFill>
      </xdr:spPr>
    </xdr:pic>
    <xdr:clientData/>
  </xdr:twoCellAnchor>
  <xdr:twoCellAnchor>
    <xdr:from>
      <xdr:col>7</xdr:col>
      <xdr:colOff>587375</xdr:colOff>
      <xdr:row>5</xdr:row>
      <xdr:rowOff>111125</xdr:rowOff>
    </xdr:from>
    <xdr:to>
      <xdr:col>12</xdr:col>
      <xdr:colOff>25400</xdr:colOff>
      <xdr:row>13</xdr:row>
      <xdr:rowOff>98425</xdr:rowOff>
    </xdr:to>
    <xdr:sp macro="" textlink="">
      <xdr:nvSpPr>
        <xdr:cNvPr id="4" name="Rectangle 3">
          <a:extLst>
            <a:ext uri="{FF2B5EF4-FFF2-40B4-BE49-F238E27FC236}">
              <a16:creationId xmlns:a16="http://schemas.microsoft.com/office/drawing/2014/main" id="{54CC1AB4-3D87-4563-9ECF-56BEBBCE7C93}"/>
            </a:ext>
          </a:extLst>
        </xdr:cNvPr>
        <xdr:cNvSpPr/>
      </xdr:nvSpPr>
      <xdr:spPr>
        <a:xfrm>
          <a:off x="5813425" y="1031875"/>
          <a:ext cx="2486025" cy="14605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a:t>
          </a:r>
          <a:r>
            <a:rPr lang="en-IN" sz="1200" b="1" baseline="0"/>
            <a:t> CUSTOMERS</a:t>
          </a:r>
          <a:endParaRPr lang="en-IN" sz="1200" b="1"/>
        </a:p>
      </xdr:txBody>
    </xdr:sp>
    <xdr:clientData/>
  </xdr:twoCellAnchor>
  <xdr:twoCellAnchor>
    <xdr:from>
      <xdr:col>8</xdr:col>
      <xdr:colOff>222250</xdr:colOff>
      <xdr:row>7</xdr:row>
      <xdr:rowOff>177801</xdr:rowOff>
    </xdr:from>
    <xdr:to>
      <xdr:col>11</xdr:col>
      <xdr:colOff>374650</xdr:colOff>
      <xdr:row>12</xdr:row>
      <xdr:rowOff>50801</xdr:rowOff>
    </xdr:to>
    <xdr:sp macro="" textlink="">
      <xdr:nvSpPr>
        <xdr:cNvPr id="5" name="TextBox 4">
          <a:extLst>
            <a:ext uri="{FF2B5EF4-FFF2-40B4-BE49-F238E27FC236}">
              <a16:creationId xmlns:a16="http://schemas.microsoft.com/office/drawing/2014/main" id="{C9693364-4921-4236-B0AF-4BAE262FD085}"/>
            </a:ext>
          </a:extLst>
        </xdr:cNvPr>
        <xdr:cNvSpPr txBox="1"/>
      </xdr:nvSpPr>
      <xdr:spPr>
        <a:xfrm>
          <a:off x="6057900" y="1466851"/>
          <a:ext cx="1981200" cy="79375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accent1">
                  <a:lumMod val="75000"/>
                </a:schemeClr>
              </a:solidFill>
            </a:rPr>
            <a:t>46</a:t>
          </a:r>
        </a:p>
      </xdr:txBody>
    </xdr:sp>
    <xdr:clientData/>
  </xdr:twoCellAnchor>
  <xdr:twoCellAnchor>
    <xdr:from>
      <xdr:col>14</xdr:col>
      <xdr:colOff>311150</xdr:colOff>
      <xdr:row>5</xdr:row>
      <xdr:rowOff>50800</xdr:rowOff>
    </xdr:from>
    <xdr:to>
      <xdr:col>18</xdr:col>
      <xdr:colOff>457200</xdr:colOff>
      <xdr:row>13</xdr:row>
      <xdr:rowOff>82550</xdr:rowOff>
    </xdr:to>
    <xdr:sp macro="" textlink="">
      <xdr:nvSpPr>
        <xdr:cNvPr id="6" name="Rectangle: Rounded Corners 5">
          <a:extLst>
            <a:ext uri="{FF2B5EF4-FFF2-40B4-BE49-F238E27FC236}">
              <a16:creationId xmlns:a16="http://schemas.microsoft.com/office/drawing/2014/main" id="{E1302261-9ED1-C0FE-6973-7904960882C3}"/>
            </a:ext>
          </a:extLst>
        </xdr:cNvPr>
        <xdr:cNvSpPr/>
      </xdr:nvSpPr>
      <xdr:spPr>
        <a:xfrm>
          <a:off x="9804400" y="971550"/>
          <a:ext cx="2584450" cy="150495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CUSTOMER</a:t>
          </a:r>
          <a:r>
            <a:rPr lang="en-IN" sz="1200" b="1" baseline="0"/>
            <a:t> AVERAGE SALES</a:t>
          </a:r>
          <a:endParaRPr lang="en-IN" sz="1200" b="1"/>
        </a:p>
      </xdr:txBody>
    </xdr:sp>
    <xdr:clientData/>
  </xdr:twoCellAnchor>
  <xdr:twoCellAnchor>
    <xdr:from>
      <xdr:col>14</xdr:col>
      <xdr:colOff>527050</xdr:colOff>
      <xdr:row>7</xdr:row>
      <xdr:rowOff>165100</xdr:rowOff>
    </xdr:from>
    <xdr:to>
      <xdr:col>18</xdr:col>
      <xdr:colOff>323850</xdr:colOff>
      <xdr:row>11</xdr:row>
      <xdr:rowOff>165100</xdr:rowOff>
    </xdr:to>
    <xdr:sp macro="" textlink="">
      <xdr:nvSpPr>
        <xdr:cNvPr id="8" name="Flowchart: Alternate Process 7">
          <a:extLst>
            <a:ext uri="{FF2B5EF4-FFF2-40B4-BE49-F238E27FC236}">
              <a16:creationId xmlns:a16="http://schemas.microsoft.com/office/drawing/2014/main" id="{96E6BE49-2682-DBA0-3F7E-77972B6267C2}"/>
            </a:ext>
          </a:extLst>
        </xdr:cNvPr>
        <xdr:cNvSpPr/>
      </xdr:nvSpPr>
      <xdr:spPr>
        <a:xfrm>
          <a:off x="10020300" y="1454150"/>
          <a:ext cx="2235200" cy="736600"/>
        </a:xfrm>
        <a:prstGeom prst="flowChartAlternateProcess">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accent1">
                  <a:lumMod val="75000"/>
                </a:schemeClr>
              </a:solidFill>
            </a:rPr>
            <a:t>344.1161</a:t>
          </a:r>
        </a:p>
      </xdr:txBody>
    </xdr:sp>
    <xdr:clientData/>
  </xdr:twoCellAnchor>
  <xdr:twoCellAnchor editAs="oneCell">
    <xdr:from>
      <xdr:col>15</xdr:col>
      <xdr:colOff>349250</xdr:colOff>
      <xdr:row>17</xdr:row>
      <xdr:rowOff>146050</xdr:rowOff>
    </xdr:from>
    <xdr:to>
      <xdr:col>19</xdr:col>
      <xdr:colOff>19050</xdr:colOff>
      <xdr:row>34</xdr:row>
      <xdr:rowOff>133350</xdr:rowOff>
    </xdr:to>
    <mc:AlternateContent xmlns:mc="http://schemas.openxmlformats.org/markup-compatibility/2006" xmlns:a14="http://schemas.microsoft.com/office/drawing/2010/main">
      <mc:Choice Requires="a14">
        <xdr:graphicFrame macro="">
          <xdr:nvGraphicFramePr>
            <xdr:cNvPr id="10" name="Customer Name 2">
              <a:extLst>
                <a:ext uri="{FF2B5EF4-FFF2-40B4-BE49-F238E27FC236}">
                  <a16:creationId xmlns:a16="http://schemas.microsoft.com/office/drawing/2014/main" id="{2AD76E76-5C9E-4F13-81D1-D89C14396C54}"/>
                </a:ext>
              </a:extLst>
            </xdr:cNvPr>
            <xdr:cNvGraphicFramePr/>
          </xdr:nvGraphicFramePr>
          <xdr:xfrm>
            <a:off x="0" y="0"/>
            <a:ext cx="0" cy="0"/>
          </xdr:xfrm>
          <a:graphic>
            <a:graphicData uri="http://schemas.microsoft.com/office/drawing/2010/slicer">
              <sle:slicer xmlns:sle="http://schemas.microsoft.com/office/drawing/2010/slicer" name="Customer Name 2"/>
            </a:graphicData>
          </a:graphic>
        </xdr:graphicFrame>
      </mc:Choice>
      <mc:Fallback xmlns="">
        <xdr:sp macro="" textlink="">
          <xdr:nvSpPr>
            <xdr:cNvPr id="0" name=""/>
            <xdr:cNvSpPr>
              <a:spLocks noTextEdit="1"/>
            </xdr:cNvSpPr>
          </xdr:nvSpPr>
          <xdr:spPr>
            <a:xfrm>
              <a:off x="10878705" y="3384550"/>
              <a:ext cx="2094345" cy="322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971550</xdr:colOff>
      <xdr:row>18</xdr:row>
      <xdr:rowOff>12700</xdr:rowOff>
    </xdr:from>
    <xdr:to>
      <xdr:col>14</xdr:col>
      <xdr:colOff>330200</xdr:colOff>
      <xdr:row>34</xdr:row>
      <xdr:rowOff>152400</xdr:rowOff>
    </xdr:to>
    <xdr:graphicFrame macro="">
      <xdr:nvGraphicFramePr>
        <xdr:cNvPr id="11" name="Chart 10">
          <a:extLst>
            <a:ext uri="{FF2B5EF4-FFF2-40B4-BE49-F238E27FC236}">
              <a16:creationId xmlns:a16="http://schemas.microsoft.com/office/drawing/2014/main" id="{B55A9B1E-5ADF-4A05-A967-ABB8462B8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542396</xdr:colOff>
      <xdr:row>39</xdr:row>
      <xdr:rowOff>67732</xdr:rowOff>
    </xdr:from>
    <xdr:to>
      <xdr:col>22</xdr:col>
      <xdr:colOff>354542</xdr:colOff>
      <xdr:row>54</xdr:row>
      <xdr:rowOff>96307</xdr:rowOff>
    </xdr:to>
    <xdr:graphicFrame macro="">
      <xdr:nvGraphicFramePr>
        <xdr:cNvPr id="12" name="Chart 11">
          <a:extLst>
            <a:ext uri="{FF2B5EF4-FFF2-40B4-BE49-F238E27FC236}">
              <a16:creationId xmlns:a16="http://schemas.microsoft.com/office/drawing/2014/main" id="{586DC3D7-44BC-4637-92FB-FBDE7F7D6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179387</xdr:colOff>
      <xdr:row>39</xdr:row>
      <xdr:rowOff>50006</xdr:rowOff>
    </xdr:from>
    <xdr:to>
      <xdr:col>26</xdr:col>
      <xdr:colOff>176212</xdr:colOff>
      <xdr:row>54</xdr:row>
      <xdr:rowOff>50006</xdr:rowOff>
    </xdr:to>
    <mc:AlternateContent xmlns:mc="http://schemas.openxmlformats.org/markup-compatibility/2006">
      <mc:Choice xmlns:a14="http://schemas.microsoft.com/office/drawing/2010/main" Requires="a14">
        <xdr:graphicFrame macro="">
          <xdr:nvGraphicFramePr>
            <xdr:cNvPr id="13" name="Segment 2">
              <a:extLst>
                <a:ext uri="{FF2B5EF4-FFF2-40B4-BE49-F238E27FC236}">
                  <a16:creationId xmlns:a16="http://schemas.microsoft.com/office/drawing/2014/main" id="{12FF57FE-1D4B-41F2-91E3-75197481F320}"/>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6117887" y="7479506"/>
              <a:ext cx="1838325" cy="285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377825</xdr:colOff>
      <xdr:row>1</xdr:row>
      <xdr:rowOff>25400</xdr:rowOff>
    </xdr:from>
    <xdr:to>
      <xdr:col>22</xdr:col>
      <xdr:colOff>485775</xdr:colOff>
      <xdr:row>4</xdr:row>
      <xdr:rowOff>139700</xdr:rowOff>
    </xdr:to>
    <xdr:sp macro="" textlink="">
      <xdr:nvSpPr>
        <xdr:cNvPr id="16" name="TextBox 15">
          <a:extLst>
            <a:ext uri="{FF2B5EF4-FFF2-40B4-BE49-F238E27FC236}">
              <a16:creationId xmlns:a16="http://schemas.microsoft.com/office/drawing/2014/main" id="{D580B712-D7C1-0CFC-F090-77C972338145}"/>
            </a:ext>
          </a:extLst>
        </xdr:cNvPr>
        <xdr:cNvSpPr txBox="1"/>
      </xdr:nvSpPr>
      <xdr:spPr>
        <a:xfrm>
          <a:off x="2206625" y="215900"/>
          <a:ext cx="13119100" cy="6858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CUSTOMER ANALYTICS DASHBOARD </a:t>
          </a:r>
          <a:endParaRPr lang="en-IN" sz="4000" b="1" i="1"/>
        </a:p>
      </xdr:txBody>
    </xdr:sp>
    <xdr:clientData/>
  </xdr:twoCellAnchor>
  <xdr:twoCellAnchor>
    <xdr:from>
      <xdr:col>6</xdr:col>
      <xdr:colOff>947868</xdr:colOff>
      <xdr:row>39</xdr:row>
      <xdr:rowOff>49873</xdr:rowOff>
    </xdr:from>
    <xdr:to>
      <xdr:col>14</xdr:col>
      <xdr:colOff>168672</xdr:colOff>
      <xdr:row>53</xdr:row>
      <xdr:rowOff>126073</xdr:rowOff>
    </xdr:to>
    <xdr:graphicFrame macro="">
      <xdr:nvGraphicFramePr>
        <xdr:cNvPr id="7" name="Chart 6">
          <a:extLst>
            <a:ext uri="{FF2B5EF4-FFF2-40B4-BE49-F238E27FC236}">
              <a16:creationId xmlns:a16="http://schemas.microsoft.com/office/drawing/2014/main" id="{0D34D943-99F2-1AA3-A901-7FA3BCFE9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184150</xdr:colOff>
      <xdr:row>5</xdr:row>
      <xdr:rowOff>107950</xdr:rowOff>
    </xdr:from>
    <xdr:to>
      <xdr:col>5</xdr:col>
      <xdr:colOff>146050</xdr:colOff>
      <xdr:row>18</xdr:row>
      <xdr:rowOff>19050</xdr:rowOff>
    </xdr:to>
    <xdr:sp macro="" textlink="">
      <xdr:nvSpPr>
        <xdr:cNvPr id="2" name="Oval 1">
          <a:extLst>
            <a:ext uri="{FF2B5EF4-FFF2-40B4-BE49-F238E27FC236}">
              <a16:creationId xmlns:a16="http://schemas.microsoft.com/office/drawing/2014/main" id="{85053B9E-1019-5648-6B0B-6B73EDE7C4A7}"/>
            </a:ext>
          </a:extLst>
        </xdr:cNvPr>
        <xdr:cNvSpPr/>
      </xdr:nvSpPr>
      <xdr:spPr>
        <a:xfrm>
          <a:off x="790286" y="1060450"/>
          <a:ext cx="2386446" cy="2387600"/>
        </a:xfrm>
        <a:prstGeom prst="ellipse">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1">
                  <a:lumMod val="60000"/>
                  <a:lumOff val="40000"/>
                </a:schemeClr>
              </a:solidFill>
            </a:rPr>
            <a:t>Total Products</a:t>
          </a:r>
        </a:p>
      </xdr:txBody>
    </xdr:sp>
    <xdr:clientData/>
  </xdr:twoCellAnchor>
  <xdr:twoCellAnchor>
    <xdr:from>
      <xdr:col>8</xdr:col>
      <xdr:colOff>44450</xdr:colOff>
      <xdr:row>5</xdr:row>
      <xdr:rowOff>146050</xdr:rowOff>
    </xdr:from>
    <xdr:to>
      <xdr:col>12</xdr:col>
      <xdr:colOff>139700</xdr:colOff>
      <xdr:row>18</xdr:row>
      <xdr:rowOff>25400</xdr:rowOff>
    </xdr:to>
    <xdr:sp macro="" textlink="">
      <xdr:nvSpPr>
        <xdr:cNvPr id="3" name="Oval 2">
          <a:extLst>
            <a:ext uri="{FF2B5EF4-FFF2-40B4-BE49-F238E27FC236}">
              <a16:creationId xmlns:a16="http://schemas.microsoft.com/office/drawing/2014/main" id="{F1F3A85E-B316-0460-30C8-C17905644B5F}"/>
            </a:ext>
          </a:extLst>
        </xdr:cNvPr>
        <xdr:cNvSpPr/>
      </xdr:nvSpPr>
      <xdr:spPr>
        <a:xfrm>
          <a:off x="4921250" y="1066800"/>
          <a:ext cx="2533650" cy="2273300"/>
        </a:xfrm>
        <a:prstGeom prst="ellipse">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1">
                  <a:lumMod val="60000"/>
                  <a:lumOff val="40000"/>
                </a:schemeClr>
              </a:solidFill>
            </a:rPr>
            <a:t>Total Stock Units</a:t>
          </a:r>
        </a:p>
      </xdr:txBody>
    </xdr:sp>
    <xdr:clientData/>
  </xdr:twoCellAnchor>
  <xdr:twoCellAnchor>
    <xdr:from>
      <xdr:col>1</xdr:col>
      <xdr:colOff>552450</xdr:colOff>
      <xdr:row>9</xdr:row>
      <xdr:rowOff>95250</xdr:rowOff>
    </xdr:from>
    <xdr:to>
      <xdr:col>4</xdr:col>
      <xdr:colOff>444500</xdr:colOff>
      <xdr:row>15</xdr:row>
      <xdr:rowOff>127000</xdr:rowOff>
    </xdr:to>
    <xdr:sp macro="" textlink="">
      <xdr:nvSpPr>
        <xdr:cNvPr id="4" name="Oval 3">
          <a:extLst>
            <a:ext uri="{FF2B5EF4-FFF2-40B4-BE49-F238E27FC236}">
              <a16:creationId xmlns:a16="http://schemas.microsoft.com/office/drawing/2014/main" id="{C88F028D-71D1-FF37-3375-75E8B87D94B2}"/>
            </a:ext>
          </a:extLst>
        </xdr:cNvPr>
        <xdr:cNvSpPr/>
      </xdr:nvSpPr>
      <xdr:spPr>
        <a:xfrm>
          <a:off x="1162050" y="1752600"/>
          <a:ext cx="1720850" cy="11366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t>45</a:t>
          </a:r>
        </a:p>
      </xdr:txBody>
    </xdr:sp>
    <xdr:clientData/>
  </xdr:twoCellAnchor>
  <xdr:twoCellAnchor>
    <xdr:from>
      <xdr:col>8</xdr:col>
      <xdr:colOff>469900</xdr:colOff>
      <xdr:row>9</xdr:row>
      <xdr:rowOff>133350</xdr:rowOff>
    </xdr:from>
    <xdr:to>
      <xdr:col>11</xdr:col>
      <xdr:colOff>361950</xdr:colOff>
      <xdr:row>15</xdr:row>
      <xdr:rowOff>165100</xdr:rowOff>
    </xdr:to>
    <xdr:sp macro="" textlink="">
      <xdr:nvSpPr>
        <xdr:cNvPr id="5" name="Oval 4">
          <a:extLst>
            <a:ext uri="{FF2B5EF4-FFF2-40B4-BE49-F238E27FC236}">
              <a16:creationId xmlns:a16="http://schemas.microsoft.com/office/drawing/2014/main" id="{F9077CE1-8E45-4157-B333-EE72F8BF3A5F}"/>
            </a:ext>
          </a:extLst>
        </xdr:cNvPr>
        <xdr:cNvSpPr/>
      </xdr:nvSpPr>
      <xdr:spPr>
        <a:xfrm>
          <a:off x="5346700" y="1790700"/>
          <a:ext cx="1720850" cy="11366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t>5428</a:t>
          </a:r>
        </a:p>
      </xdr:txBody>
    </xdr:sp>
    <xdr:clientData/>
  </xdr:twoCellAnchor>
  <xdr:twoCellAnchor>
    <xdr:from>
      <xdr:col>13</xdr:col>
      <xdr:colOff>590550</xdr:colOff>
      <xdr:row>5</xdr:row>
      <xdr:rowOff>152400</xdr:rowOff>
    </xdr:from>
    <xdr:to>
      <xdr:col>13</xdr:col>
      <xdr:colOff>3746500</xdr:colOff>
      <xdr:row>17</xdr:row>
      <xdr:rowOff>101600</xdr:rowOff>
    </xdr:to>
    <xdr:sp macro="" textlink="">
      <xdr:nvSpPr>
        <xdr:cNvPr id="6" name="Oval 5">
          <a:extLst>
            <a:ext uri="{FF2B5EF4-FFF2-40B4-BE49-F238E27FC236}">
              <a16:creationId xmlns:a16="http://schemas.microsoft.com/office/drawing/2014/main" id="{7C7717AB-063F-6C6B-E4B4-7C5480226800}"/>
            </a:ext>
          </a:extLst>
        </xdr:cNvPr>
        <xdr:cNvSpPr/>
      </xdr:nvSpPr>
      <xdr:spPr>
        <a:xfrm>
          <a:off x="8515350" y="1073150"/>
          <a:ext cx="3155950" cy="2159000"/>
        </a:xfrm>
        <a:prstGeom prst="ellipse">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1">
                  <a:lumMod val="60000"/>
                  <a:lumOff val="40000"/>
                </a:schemeClr>
              </a:solidFill>
            </a:rPr>
            <a:t>Products Needing Reorder</a:t>
          </a:r>
        </a:p>
      </xdr:txBody>
    </xdr:sp>
    <xdr:clientData/>
  </xdr:twoCellAnchor>
  <xdr:twoCellAnchor>
    <xdr:from>
      <xdr:col>13</xdr:col>
      <xdr:colOff>1009650</xdr:colOff>
      <xdr:row>9</xdr:row>
      <xdr:rowOff>50800</xdr:rowOff>
    </xdr:from>
    <xdr:to>
      <xdr:col>13</xdr:col>
      <xdr:colOff>3346450</xdr:colOff>
      <xdr:row>15</xdr:row>
      <xdr:rowOff>82550</xdr:rowOff>
    </xdr:to>
    <xdr:sp macro="" textlink="">
      <xdr:nvSpPr>
        <xdr:cNvPr id="7" name="Oval 6">
          <a:extLst>
            <a:ext uri="{FF2B5EF4-FFF2-40B4-BE49-F238E27FC236}">
              <a16:creationId xmlns:a16="http://schemas.microsoft.com/office/drawing/2014/main" id="{51564103-F198-42A0-8C7A-EF481F185C6D}"/>
            </a:ext>
          </a:extLst>
        </xdr:cNvPr>
        <xdr:cNvSpPr/>
      </xdr:nvSpPr>
      <xdr:spPr>
        <a:xfrm>
          <a:off x="8934450" y="1708150"/>
          <a:ext cx="2336800" cy="11366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t>98</a:t>
          </a:r>
        </a:p>
      </xdr:txBody>
    </xdr:sp>
    <xdr:clientData/>
  </xdr:twoCellAnchor>
  <xdr:twoCellAnchor>
    <xdr:from>
      <xdr:col>12</xdr:col>
      <xdr:colOff>38100</xdr:colOff>
      <xdr:row>41</xdr:row>
      <xdr:rowOff>76200</xdr:rowOff>
    </xdr:from>
    <xdr:to>
      <xdr:col>13</xdr:col>
      <xdr:colOff>3752850</xdr:colOff>
      <xdr:row>56</xdr:row>
      <xdr:rowOff>57150</xdr:rowOff>
    </xdr:to>
    <xdr:graphicFrame macro="">
      <xdr:nvGraphicFramePr>
        <xdr:cNvPr id="16" name="Chart 15">
          <a:extLst>
            <a:ext uri="{FF2B5EF4-FFF2-40B4-BE49-F238E27FC236}">
              <a16:creationId xmlns:a16="http://schemas.microsoft.com/office/drawing/2014/main" id="{26D08F88-77B9-42B0-A236-0EC2BD908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3803650</xdr:colOff>
      <xdr:row>41</xdr:row>
      <xdr:rowOff>69850</xdr:rowOff>
    </xdr:from>
    <xdr:to>
      <xdr:col>14</xdr:col>
      <xdr:colOff>1510146</xdr:colOff>
      <xdr:row>56</xdr:row>
      <xdr:rowOff>69850</xdr:rowOff>
    </xdr:to>
    <mc:AlternateContent xmlns:mc="http://schemas.openxmlformats.org/markup-compatibility/2006" xmlns:a14="http://schemas.microsoft.com/office/drawing/2010/main">
      <mc:Choice Requires="a14">
        <xdr:graphicFrame macro="">
          <xdr:nvGraphicFramePr>
            <xdr:cNvPr id="18" name="Current_stock 1">
              <a:extLst>
                <a:ext uri="{FF2B5EF4-FFF2-40B4-BE49-F238E27FC236}">
                  <a16:creationId xmlns:a16="http://schemas.microsoft.com/office/drawing/2014/main" id="{8EF539FF-DF76-418C-A6C3-1C46B3FBDB52}"/>
                </a:ext>
              </a:extLst>
            </xdr:cNvPr>
            <xdr:cNvGraphicFramePr/>
          </xdr:nvGraphicFramePr>
          <xdr:xfrm>
            <a:off x="0" y="0"/>
            <a:ext cx="0" cy="0"/>
          </xdr:xfrm>
          <a:graphic>
            <a:graphicData uri="http://schemas.microsoft.com/office/drawing/2010/slicer">
              <sle:slicer xmlns:sle="http://schemas.microsoft.com/office/drawing/2010/slicer" name="Current_stock 1"/>
            </a:graphicData>
          </a:graphic>
        </xdr:graphicFrame>
      </mc:Choice>
      <mc:Fallback xmlns="">
        <xdr:sp macro="" textlink="">
          <xdr:nvSpPr>
            <xdr:cNvPr id="0" name=""/>
            <xdr:cNvSpPr>
              <a:spLocks noTextEdit="1"/>
            </xdr:cNvSpPr>
          </xdr:nvSpPr>
          <xdr:spPr>
            <a:xfrm>
              <a:off x="11728450" y="7632700"/>
              <a:ext cx="1828800"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241300</xdr:colOff>
      <xdr:row>41</xdr:row>
      <xdr:rowOff>0</xdr:rowOff>
    </xdr:from>
    <xdr:to>
      <xdr:col>8</xdr:col>
      <xdr:colOff>596900</xdr:colOff>
      <xdr:row>55</xdr:row>
      <xdr:rowOff>165100</xdr:rowOff>
    </xdr:to>
    <xdr:graphicFrame macro="">
      <xdr:nvGraphicFramePr>
        <xdr:cNvPr id="20" name="Chart 19">
          <a:extLst>
            <a:ext uri="{FF2B5EF4-FFF2-40B4-BE49-F238E27FC236}">
              <a16:creationId xmlns:a16="http://schemas.microsoft.com/office/drawing/2014/main" id="{EA9A0D7A-7384-4712-8F42-94DC3B938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79375</xdr:colOff>
      <xdr:row>23</xdr:row>
      <xdr:rowOff>15875</xdr:rowOff>
    </xdr:from>
    <xdr:to>
      <xdr:col>8</xdr:col>
      <xdr:colOff>193675</xdr:colOff>
      <xdr:row>36</xdr:row>
      <xdr:rowOff>187325</xdr:rowOff>
    </xdr:to>
    <xdr:graphicFrame macro="">
      <xdr:nvGraphicFramePr>
        <xdr:cNvPr id="10" name="Chart 9">
          <a:extLst>
            <a:ext uri="{FF2B5EF4-FFF2-40B4-BE49-F238E27FC236}">
              <a16:creationId xmlns:a16="http://schemas.microsoft.com/office/drawing/2014/main" id="{6B55A261-B797-46EE-B8B1-66A047899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330200</xdr:colOff>
      <xdr:row>23</xdr:row>
      <xdr:rowOff>12700</xdr:rowOff>
    </xdr:from>
    <xdr:to>
      <xdr:col>11</xdr:col>
      <xdr:colOff>330200</xdr:colOff>
      <xdr:row>37</xdr:row>
      <xdr:rowOff>28575</xdr:rowOff>
    </xdr:to>
    <mc:AlternateContent xmlns:mc="http://schemas.openxmlformats.org/markup-compatibility/2006" xmlns:a14="http://schemas.microsoft.com/office/drawing/2010/main">
      <mc:Choice Requires="a14">
        <xdr:graphicFrame macro="">
          <xdr:nvGraphicFramePr>
            <xdr:cNvPr id="8" name="ProductID 1">
              <a:extLst>
                <a:ext uri="{FF2B5EF4-FFF2-40B4-BE49-F238E27FC236}">
                  <a16:creationId xmlns:a16="http://schemas.microsoft.com/office/drawing/2014/main" id="{47FC60BF-B594-45BC-A173-C616BF9EE911}"/>
                </a:ext>
              </a:extLst>
            </xdr:cNvPr>
            <xdr:cNvGraphicFramePr/>
          </xdr:nvGraphicFramePr>
          <xdr:xfrm>
            <a:off x="0" y="0"/>
            <a:ext cx="0" cy="0"/>
          </xdr:xfrm>
          <a:graphic>
            <a:graphicData uri="http://schemas.microsoft.com/office/drawing/2010/slicer">
              <sle:slicer xmlns:sle="http://schemas.microsoft.com/office/drawing/2010/slicer" name="ProductID 1"/>
            </a:graphicData>
          </a:graphic>
        </xdr:graphicFrame>
      </mc:Choice>
      <mc:Fallback xmlns="">
        <xdr:sp macro="" textlink="">
          <xdr:nvSpPr>
            <xdr:cNvPr id="0" name=""/>
            <xdr:cNvSpPr>
              <a:spLocks noTextEdit="1"/>
            </xdr:cNvSpPr>
          </xdr:nvSpPr>
          <xdr:spPr>
            <a:xfrm>
              <a:off x="5207000" y="4260850"/>
              <a:ext cx="1828800" cy="259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596900</xdr:colOff>
      <xdr:row>41</xdr:row>
      <xdr:rowOff>25400</xdr:rowOff>
    </xdr:from>
    <xdr:to>
      <xdr:col>11</xdr:col>
      <xdr:colOff>596900</xdr:colOff>
      <xdr:row>56</xdr:row>
      <xdr:rowOff>9525</xdr:rowOff>
    </xdr:to>
    <mc:AlternateContent xmlns:mc="http://schemas.openxmlformats.org/markup-compatibility/2006" xmlns:a14="http://schemas.microsoft.com/office/drawing/2010/main">
      <mc:Choice Requires="a14">
        <xdr:graphicFrame macro="">
          <xdr:nvGraphicFramePr>
            <xdr:cNvPr id="11" name="Category 3">
              <a:extLst>
                <a:ext uri="{FF2B5EF4-FFF2-40B4-BE49-F238E27FC236}">
                  <a16:creationId xmlns:a16="http://schemas.microsoft.com/office/drawing/2014/main" id="{DCA5D458-E632-9D04-537A-1B3B2B9CD48E}"/>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5473700" y="7588250"/>
              <a:ext cx="1828800" cy="274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285751</xdr:colOff>
      <xdr:row>1</xdr:row>
      <xdr:rowOff>12700</xdr:rowOff>
    </xdr:from>
    <xdr:to>
      <xdr:col>16</xdr:col>
      <xdr:colOff>381001</xdr:colOff>
      <xdr:row>4</xdr:row>
      <xdr:rowOff>177800</xdr:rowOff>
    </xdr:to>
    <xdr:sp macro="" textlink="">
      <xdr:nvSpPr>
        <xdr:cNvPr id="15" name="TextBox 14">
          <a:extLst>
            <a:ext uri="{FF2B5EF4-FFF2-40B4-BE49-F238E27FC236}">
              <a16:creationId xmlns:a16="http://schemas.microsoft.com/office/drawing/2014/main" id="{1B6834FF-C7A6-8E3F-7010-F73FFE08B6ED}"/>
            </a:ext>
          </a:extLst>
        </xdr:cNvPr>
        <xdr:cNvSpPr txBox="1"/>
      </xdr:nvSpPr>
      <xdr:spPr>
        <a:xfrm>
          <a:off x="285751" y="203200"/>
          <a:ext cx="14393956" cy="73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accent1">
                  <a:lumMod val="60000"/>
                  <a:lumOff val="40000"/>
                </a:schemeClr>
              </a:solidFill>
            </a:rPr>
            <a:t>INVENTORY MANAGEMENT DASHBOARD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85725</xdr:colOff>
      <xdr:row>12</xdr:row>
      <xdr:rowOff>57151</xdr:rowOff>
    </xdr:from>
    <xdr:to>
      <xdr:col>20</xdr:col>
      <xdr:colOff>123825</xdr:colOff>
      <xdr:row>30</xdr:row>
      <xdr:rowOff>152401</xdr:rowOff>
    </xdr:to>
    <xdr:graphicFrame macro="">
      <xdr:nvGraphicFramePr>
        <xdr:cNvPr id="3" name="Chart 2">
          <a:extLst>
            <a:ext uri="{FF2B5EF4-FFF2-40B4-BE49-F238E27FC236}">
              <a16:creationId xmlns:a16="http://schemas.microsoft.com/office/drawing/2014/main" id="{2F26D749-27F9-45CC-8B83-288810121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457200</xdr:colOff>
      <xdr:row>6</xdr:row>
      <xdr:rowOff>85725</xdr:rowOff>
    </xdr:from>
    <xdr:to>
      <xdr:col>6</xdr:col>
      <xdr:colOff>439882</xdr:colOff>
      <xdr:row>11</xdr:row>
      <xdr:rowOff>23446</xdr:rowOff>
    </xdr:to>
    <xdr:sp macro="" textlink="">
      <xdr:nvSpPr>
        <xdr:cNvPr id="5" name="TextBox 4">
          <a:extLst>
            <a:ext uri="{FF2B5EF4-FFF2-40B4-BE49-F238E27FC236}">
              <a16:creationId xmlns:a16="http://schemas.microsoft.com/office/drawing/2014/main" id="{002C6488-22D2-4056-A504-B0F6A1B4C9C2}"/>
            </a:ext>
          </a:extLst>
        </xdr:cNvPr>
        <xdr:cNvSpPr txBox="1"/>
      </xdr:nvSpPr>
      <xdr:spPr>
        <a:xfrm>
          <a:off x="1066800" y="1228725"/>
          <a:ext cx="3030682" cy="890221"/>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FF9900"/>
              </a:solidFill>
            </a:rPr>
            <a:t>Using HLOOKUP:</a:t>
          </a:r>
          <a:endParaRPr lang="en-IN" sz="1100" b="0" i="0" u="none" strike="noStrike">
            <a:solidFill>
              <a:srgbClr val="FF9900"/>
            </a:solidFill>
            <a:effectLst/>
            <a:latin typeface="+mn-lt"/>
            <a:ea typeface="+mn-ea"/>
            <a:cs typeface="+mn-cs"/>
          </a:endParaRPr>
        </a:p>
        <a:p>
          <a:pPr algn="ctr"/>
          <a:r>
            <a:rPr lang="en-IN" sz="2800" b="1" i="0" u="none" strike="noStrike">
              <a:solidFill>
                <a:schemeClr val="accent4">
                  <a:lumMod val="75000"/>
                </a:schemeClr>
              </a:solidFill>
              <a:effectLst/>
              <a:latin typeface="+mn-lt"/>
              <a:ea typeface="+mn-ea"/>
              <a:cs typeface="+mn-cs"/>
            </a:rPr>
            <a:t>49000</a:t>
          </a:r>
          <a:r>
            <a:rPr lang="en-IN" sz="2800" b="1">
              <a:solidFill>
                <a:schemeClr val="accent4">
                  <a:lumMod val="75000"/>
                </a:schemeClr>
              </a:solidFill>
              <a:effectLst/>
            </a:rPr>
            <a:t> </a:t>
          </a:r>
          <a:endParaRPr lang="en-IN" sz="2800" b="1" i="1">
            <a:solidFill>
              <a:schemeClr val="accent4">
                <a:lumMod val="75000"/>
              </a:schemeClr>
            </a:solidFill>
          </a:endParaRPr>
        </a:p>
      </xdr:txBody>
    </xdr:sp>
    <xdr:clientData/>
  </xdr:twoCellAnchor>
  <xdr:twoCellAnchor>
    <xdr:from>
      <xdr:col>14</xdr:col>
      <xdr:colOff>561975</xdr:colOff>
      <xdr:row>6</xdr:row>
      <xdr:rowOff>28575</xdr:rowOff>
    </xdr:from>
    <xdr:to>
      <xdr:col>19</xdr:col>
      <xdr:colOff>508022</xdr:colOff>
      <xdr:row>10</xdr:row>
      <xdr:rowOff>175113</xdr:rowOff>
    </xdr:to>
    <xdr:sp macro="" textlink="">
      <xdr:nvSpPr>
        <xdr:cNvPr id="6" name="TextBox 5">
          <a:extLst>
            <a:ext uri="{FF2B5EF4-FFF2-40B4-BE49-F238E27FC236}">
              <a16:creationId xmlns:a16="http://schemas.microsoft.com/office/drawing/2014/main" id="{6EF0F57C-FEF2-4D4B-8BD3-5C0A7EFE6A8F}"/>
            </a:ext>
          </a:extLst>
        </xdr:cNvPr>
        <xdr:cNvSpPr txBox="1"/>
      </xdr:nvSpPr>
      <xdr:spPr>
        <a:xfrm>
          <a:off x="9096375" y="1171575"/>
          <a:ext cx="2994047" cy="908538"/>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FF9900"/>
              </a:solidFill>
            </a:rPr>
            <a:t>Using VLOOKUP:</a:t>
          </a:r>
        </a:p>
        <a:p>
          <a:pPr algn="ctr"/>
          <a:r>
            <a:rPr lang="en-IN" sz="2800" b="1" i="0" u="none" strike="noStrike">
              <a:solidFill>
                <a:schemeClr val="accent4">
                  <a:lumMod val="75000"/>
                </a:schemeClr>
              </a:solidFill>
              <a:effectLst/>
              <a:latin typeface="+mn-lt"/>
              <a:ea typeface="+mn-ea"/>
              <a:cs typeface="+mn-cs"/>
            </a:rPr>
            <a:t>49000</a:t>
          </a:r>
          <a:r>
            <a:rPr lang="en-IN" sz="2800" b="1">
              <a:solidFill>
                <a:schemeClr val="accent4">
                  <a:lumMod val="75000"/>
                </a:schemeClr>
              </a:solidFill>
              <a:effectLst/>
            </a:rPr>
            <a:t> </a:t>
          </a:r>
          <a:endParaRPr lang="en-IN" sz="2800" b="1" i="1">
            <a:solidFill>
              <a:schemeClr val="accent4">
                <a:lumMod val="75000"/>
              </a:schemeClr>
            </a:solidFill>
          </a:endParaRPr>
        </a:p>
      </xdr:txBody>
    </xdr:sp>
    <xdr:clientData/>
  </xdr:twoCellAnchor>
  <xdr:twoCellAnchor>
    <xdr:from>
      <xdr:col>20</xdr:col>
      <xdr:colOff>600075</xdr:colOff>
      <xdr:row>6</xdr:row>
      <xdr:rowOff>19050</xdr:rowOff>
    </xdr:from>
    <xdr:to>
      <xdr:col>25</xdr:col>
      <xdr:colOff>491171</xdr:colOff>
      <xdr:row>10</xdr:row>
      <xdr:rowOff>128954</xdr:rowOff>
    </xdr:to>
    <xdr:sp macro="" textlink="">
      <xdr:nvSpPr>
        <xdr:cNvPr id="7" name="TextBox 6">
          <a:extLst>
            <a:ext uri="{FF2B5EF4-FFF2-40B4-BE49-F238E27FC236}">
              <a16:creationId xmlns:a16="http://schemas.microsoft.com/office/drawing/2014/main" id="{C2A90E05-869E-4783-8DFA-A61B24F9B0C5}"/>
            </a:ext>
          </a:extLst>
        </xdr:cNvPr>
        <xdr:cNvSpPr txBox="1"/>
      </xdr:nvSpPr>
      <xdr:spPr>
        <a:xfrm>
          <a:off x="12792075" y="1162050"/>
          <a:ext cx="2939096" cy="871904"/>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FF9900"/>
              </a:solidFill>
            </a:rPr>
            <a:t>SUM OF</a:t>
          </a:r>
          <a:r>
            <a:rPr lang="en-IN" sz="1800" b="1" i="1" baseline="0">
              <a:solidFill>
                <a:srgbClr val="FF9900"/>
              </a:solidFill>
            </a:rPr>
            <a:t> SALES_TARGET:</a:t>
          </a:r>
        </a:p>
        <a:p>
          <a:pPr algn="ctr"/>
          <a:r>
            <a:rPr lang="en-IN" sz="2800" b="1" i="0" u="none" strike="noStrike">
              <a:solidFill>
                <a:schemeClr val="accent4">
                  <a:lumMod val="75000"/>
                </a:schemeClr>
              </a:solidFill>
              <a:effectLst/>
              <a:latin typeface="+mn-lt"/>
              <a:ea typeface="+mn-ea"/>
              <a:cs typeface="+mn-cs"/>
            </a:rPr>
            <a:t>7383000</a:t>
          </a:r>
          <a:r>
            <a:rPr lang="en-IN" sz="2800" b="1">
              <a:solidFill>
                <a:schemeClr val="accent4">
                  <a:lumMod val="75000"/>
                </a:schemeClr>
              </a:solidFill>
              <a:effectLst/>
            </a:rPr>
            <a:t> </a:t>
          </a:r>
          <a:endParaRPr lang="en-IN" sz="2800" b="1" i="1">
            <a:solidFill>
              <a:schemeClr val="accent4">
                <a:lumMod val="75000"/>
              </a:schemeClr>
            </a:solidFill>
          </a:endParaRPr>
        </a:p>
      </xdr:txBody>
    </xdr:sp>
    <xdr:clientData/>
  </xdr:twoCellAnchor>
  <xdr:twoCellAnchor>
    <xdr:from>
      <xdr:col>8</xdr:col>
      <xdr:colOff>361950</xdr:colOff>
      <xdr:row>6</xdr:row>
      <xdr:rowOff>66675</xdr:rowOff>
    </xdr:from>
    <xdr:to>
      <xdr:col>13</xdr:col>
      <xdr:colOff>511153</xdr:colOff>
      <xdr:row>10</xdr:row>
      <xdr:rowOff>139944</xdr:rowOff>
    </xdr:to>
    <xdr:sp macro="" textlink="">
      <xdr:nvSpPr>
        <xdr:cNvPr id="8" name="TextBox 7">
          <a:extLst>
            <a:ext uri="{FF2B5EF4-FFF2-40B4-BE49-F238E27FC236}">
              <a16:creationId xmlns:a16="http://schemas.microsoft.com/office/drawing/2014/main" id="{4D35C750-3E90-403D-9335-A3B85EC8B6E3}"/>
            </a:ext>
          </a:extLst>
        </xdr:cNvPr>
        <xdr:cNvSpPr txBox="1"/>
      </xdr:nvSpPr>
      <xdr:spPr>
        <a:xfrm>
          <a:off x="5238750" y="1209675"/>
          <a:ext cx="3197203" cy="835269"/>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FF9900"/>
              </a:solidFill>
            </a:rPr>
            <a:t>MONTH() Function:</a:t>
          </a:r>
        </a:p>
        <a:p>
          <a:pPr algn="ctr"/>
          <a:r>
            <a:rPr lang="en-IN" sz="1800" b="1" i="1" baseline="0">
              <a:solidFill>
                <a:srgbClr val="FF9900"/>
              </a:solidFill>
            </a:rPr>
            <a:t>  </a:t>
          </a:r>
          <a:r>
            <a:rPr lang="en-IN" sz="2400" b="1" i="1" baseline="0">
              <a:solidFill>
                <a:schemeClr val="accent4">
                  <a:lumMod val="75000"/>
                </a:schemeClr>
              </a:solidFill>
            </a:rPr>
            <a:t>FEB = 2</a:t>
          </a:r>
          <a:endParaRPr lang="en-IN" sz="2400" b="1" i="1">
            <a:solidFill>
              <a:schemeClr val="accent4">
                <a:lumMod val="75000"/>
              </a:schemeClr>
            </a:solidFill>
          </a:endParaRPr>
        </a:p>
      </xdr:txBody>
    </xdr:sp>
    <xdr:clientData/>
  </xdr:twoCellAnchor>
  <xdr:twoCellAnchor>
    <xdr:from>
      <xdr:col>20</xdr:col>
      <xdr:colOff>209550</xdr:colOff>
      <xdr:row>12</xdr:row>
      <xdr:rowOff>66675</xdr:rowOff>
    </xdr:from>
    <xdr:to>
      <xdr:col>29</xdr:col>
      <xdr:colOff>48492</xdr:colOff>
      <xdr:row>30</xdr:row>
      <xdr:rowOff>152400</xdr:rowOff>
    </xdr:to>
    <xdr:graphicFrame macro="">
      <xdr:nvGraphicFramePr>
        <xdr:cNvPr id="9" name="Chart 8">
          <a:extLst>
            <a:ext uri="{FF2B5EF4-FFF2-40B4-BE49-F238E27FC236}">
              <a16:creationId xmlns:a16="http://schemas.microsoft.com/office/drawing/2014/main" id="{7F95ECF9-739A-42A1-820D-3CA8BE157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466725</xdr:colOff>
      <xdr:row>14</xdr:row>
      <xdr:rowOff>76200</xdr:rowOff>
    </xdr:from>
    <xdr:to>
      <xdr:col>3</xdr:col>
      <xdr:colOff>471721</xdr:colOff>
      <xdr:row>28</xdr:row>
      <xdr:rowOff>167787</xdr:rowOff>
    </xdr:to>
    <mc:AlternateContent xmlns:mc="http://schemas.openxmlformats.org/markup-compatibility/2006" xmlns:a14="http://schemas.microsoft.com/office/drawing/2010/main">
      <mc:Choice Requires="a14">
        <xdr:graphicFrame macro="">
          <xdr:nvGraphicFramePr>
            <xdr:cNvPr id="10" name="Years (Month) 1">
              <a:extLst>
                <a:ext uri="{FF2B5EF4-FFF2-40B4-BE49-F238E27FC236}">
                  <a16:creationId xmlns:a16="http://schemas.microsoft.com/office/drawing/2014/main" id="{82115CF2-BBA5-4D48-A41E-0AC97B55D0D9}"/>
                </a:ext>
              </a:extLst>
            </xdr:cNvPr>
            <xdr:cNvGraphicFramePr/>
          </xdr:nvGraphicFramePr>
          <xdr:xfrm>
            <a:off x="0" y="0"/>
            <a:ext cx="0" cy="0"/>
          </xdr:xfrm>
          <a:graphic>
            <a:graphicData uri="http://schemas.microsoft.com/office/drawing/2010/slicer">
              <sle:slicer xmlns:sle="http://schemas.microsoft.com/office/drawing/2010/slicer" name="Years (Month) 1"/>
            </a:graphicData>
          </a:graphic>
        </xdr:graphicFrame>
      </mc:Choice>
      <mc:Fallback xmlns="">
        <xdr:sp macro="" textlink="">
          <xdr:nvSpPr>
            <xdr:cNvPr id="0" name=""/>
            <xdr:cNvSpPr>
              <a:spLocks noTextEdit="1"/>
            </xdr:cNvSpPr>
          </xdr:nvSpPr>
          <xdr:spPr>
            <a:xfrm>
              <a:off x="466725" y="2743200"/>
              <a:ext cx="1820349" cy="2758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95250</xdr:colOff>
      <xdr:row>13</xdr:row>
      <xdr:rowOff>180975</xdr:rowOff>
    </xdr:from>
    <xdr:to>
      <xdr:col>8</xdr:col>
      <xdr:colOff>66542</xdr:colOff>
      <xdr:row>28</xdr:row>
      <xdr:rowOff>133350</xdr:rowOff>
    </xdr:to>
    <mc:AlternateContent xmlns:mc="http://schemas.openxmlformats.org/markup-compatibility/2006" xmlns:a14="http://schemas.microsoft.com/office/drawing/2010/main">
      <mc:Choice Requires="a14">
        <xdr:graphicFrame macro="">
          <xdr:nvGraphicFramePr>
            <xdr:cNvPr id="11" name="Quarters (Month) 1">
              <a:extLst>
                <a:ext uri="{FF2B5EF4-FFF2-40B4-BE49-F238E27FC236}">
                  <a16:creationId xmlns:a16="http://schemas.microsoft.com/office/drawing/2014/main" id="{D581861C-62B7-4A51-83F1-BDFB5027F77A}"/>
                </a:ext>
              </a:extLst>
            </xdr:cNvPr>
            <xdr:cNvGraphicFramePr/>
          </xdr:nvGraphicFramePr>
          <xdr:xfrm>
            <a:off x="0" y="0"/>
            <a:ext cx="0" cy="0"/>
          </xdr:xfrm>
          <a:graphic>
            <a:graphicData uri="http://schemas.microsoft.com/office/drawing/2010/slicer">
              <sle:slicer xmlns:sle="http://schemas.microsoft.com/office/drawing/2010/slicer" name="Quarters (Month) 1"/>
            </a:graphicData>
          </a:graphic>
        </xdr:graphicFrame>
      </mc:Choice>
      <mc:Fallback xmlns="">
        <xdr:sp macro="" textlink="">
          <xdr:nvSpPr>
            <xdr:cNvPr id="0" name=""/>
            <xdr:cNvSpPr>
              <a:spLocks noTextEdit="1"/>
            </xdr:cNvSpPr>
          </xdr:nvSpPr>
          <xdr:spPr>
            <a:xfrm>
              <a:off x="3120838" y="2657475"/>
              <a:ext cx="1786645"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400050</xdr:colOff>
      <xdr:row>0</xdr:row>
      <xdr:rowOff>114300</xdr:rowOff>
    </xdr:from>
    <xdr:to>
      <xdr:col>28</xdr:col>
      <xdr:colOff>590550</xdr:colOff>
      <xdr:row>4</xdr:row>
      <xdr:rowOff>171449</xdr:rowOff>
    </xdr:to>
    <xdr:sp macro="" textlink="">
      <xdr:nvSpPr>
        <xdr:cNvPr id="12" name="TextBox 11">
          <a:extLst>
            <a:ext uri="{FF2B5EF4-FFF2-40B4-BE49-F238E27FC236}">
              <a16:creationId xmlns:a16="http://schemas.microsoft.com/office/drawing/2014/main" id="{D41C854A-CF6F-5211-26A3-C9082A09118F}"/>
            </a:ext>
          </a:extLst>
        </xdr:cNvPr>
        <xdr:cNvSpPr txBox="1"/>
      </xdr:nvSpPr>
      <xdr:spPr>
        <a:xfrm>
          <a:off x="400050" y="114300"/>
          <a:ext cx="17259300" cy="819149"/>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t>SALES</a:t>
          </a:r>
          <a:r>
            <a:rPr lang="en-IN" sz="4000" b="1" baseline="0"/>
            <a:t> FORECASTIG DASHBOARD</a:t>
          </a:r>
          <a:endParaRPr lang="en-IN" sz="4000" b="1"/>
        </a:p>
      </xdr:txBody>
    </xdr:sp>
    <xdr:clientData/>
  </xdr:twoCellAnchor>
</xdr:wsDr>
</file>

<file path=xl/pivotCache/_rels/pivotCacheDefinition16.xml.rels><?xml version="1.0" encoding="UTF-8" standalone="yes"?>
<Relationships xmlns="http://schemas.openxmlformats.org/package/2006/relationships"><Relationship Id="rId2" Type="http://schemas.openxmlformats.org/officeDocument/2006/relationships/externalLinkPath" Target="/Users/MITS/Downloads/SALES_TARGET_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1.648841203707" backgroundQuery="1" createdVersion="8" refreshedVersion="8" minRefreshableVersion="3" recordCount="0" supportSubquery="1" supportAdvancedDrill="1" xr:uid="{CA44E326-9BFD-421C-9193-CA30AD3C7586}">
  <cacheSource type="external" connectionId="3"/>
  <cacheFields count="3">
    <cacheField name="[CUSTOMER].[Customer Name].[Customer Name]" caption="Customer Name" numFmtId="0" hierarchy="1" level="1">
      <sharedItems containsBlank="1" count="54">
        <m/>
        <s v="Adrian Barton"/>
        <s v="Aimee Bixby"/>
        <s v="Anna Gayman"/>
        <s v="Anthony Johnson"/>
        <s v="Ben Ferrer"/>
        <s v="Ben Peterman"/>
        <s v="Bill Eplett"/>
        <s v="Bill Overfelt"/>
        <s v="Bradley Talbott"/>
        <s v="Brendan Murry"/>
        <s v="Carlos Meador"/>
        <s v="Christine Abelman"/>
        <s v="Christy Brittain"/>
        <s v="Chuck Clark"/>
        <s v="Claudia Bergmann"/>
        <s v="Cyma Kinney"/>
        <s v="David Flashing"/>
        <s v="Dean percer"/>
        <s v="Deanra Eno"/>
        <s v="Dianna Wilson"/>
        <s v="Dionis Lloyd"/>
        <s v="Eric Hoffmann"/>
        <s v="Erica Bern"/>
        <s v="Frank Preis"/>
        <s v="Harold Engle"/>
        <s v="Henry Goldwyn"/>
        <s v="Jack O'Briant"/>
        <s v="Jason Klamczynski"/>
        <s v="Jeremy Farry"/>
        <s v="Jonathan Doherty"/>
        <s v="Joy Bell-"/>
        <s v="Ken Black"/>
        <s v="Laura Armstrong"/>
        <s v="Lena Radford"/>
        <s v="Liz Carlisle"/>
        <s v="Marc Crier"/>
        <s v="Mark Packer"/>
        <s v="Maureen Fritzler"/>
        <s v="Neoma Murray"/>
        <s v="Noel Staavos"/>
        <s v="Paul Gonzalez"/>
        <s v="Roy Collins"/>
        <s v="Sample Company A"/>
        <s v="Sanjit Engle"/>
        <s v="Steven Cartwright"/>
        <s v="Suzanne McNair"/>
        <s v="Tamara Dahlen"/>
        <s v="Tim Brockman"/>
        <s v="Toby Braunhardt"/>
        <s v="Todd Boyes"/>
        <s v="Tracy Blumstein"/>
        <s v="Vivek Sundaresam"/>
        <s v="William Brown"/>
      </sharedItems>
    </cacheField>
    <cacheField name="[Measures].[Sum of Sales]" caption="Sum of Sales" numFmtId="0" hierarchy="52" level="32767"/>
    <cacheField name="[ORDERS].[Customer ID].[Customer ID]" caption="Customer ID" numFmtId="0" hierarchy="10" level="1">
      <sharedItems containsSemiMixedTypes="0" containsNonDate="0" containsString="0"/>
    </cacheField>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ika veerapareddy" refreshedDate="46191.935686574077" backgroundQuery="1" createdVersion="8" refreshedVersion="8" minRefreshableVersion="3" recordCount="0" supportSubquery="1" supportAdvancedDrill="1" xr:uid="{5C9915FE-D916-4AFA-8B8A-D0D5339BAF06}">
  <cacheSource type="external" connectionId="3"/>
  <cacheFields count="3">
    <cacheField name="[PRODUCT].[Product Name].[Product Name]" caption="Product Name" numFmtId="0" hierarchy="16" level="1">
      <sharedItems count="12">
        <s v="#10 Gummed Flap White Envelopes, 100/Box"/>
        <s v="#10 White Business Envelopes,4 1/8 x 9 1/2"/>
        <s v="24-Hour Round Wall Clock"/>
        <s v="4009 Highlighters"/>
        <s v="Acrylic Self-Standing Desk Frames"/>
        <s v="American Pencil"/>
        <s v="AT&amp;T 1080 Phone"/>
        <s v="DAX Two-Tone Rosewood/Black Document Frame, Desktop, 5 x 7"/>
        <s v="DAX Value U-Channel Document Frames, Easel Back"/>
        <s v="Deflect-o RollaMat Studded, Beveled Mat for Medium Pile Carpeting"/>
        <s v="Dixon Ticonderoga Maple Cedar Pencil, #2"/>
        <s v="Iceberg Mobile Mega Data/Printer Cart"/>
      </sharedItems>
    </cacheField>
    <cacheField name="[Measures].[Sum of Current_stock]" caption="Sum of Current_stock" numFmtId="0" hierarchy="61" level="32767"/>
    <cacheField name="[INVETORY].[Reorder_Level].[Reorder_Level]" caption="Reorder_Level" numFmtId="0" hierarchy="6" level="1">
      <sharedItems containsSemiMixedTypes="0" containsNonDate="0" containsString="0"/>
    </cacheField>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2" memberValueDatatype="20" unbalanced="0">
      <fieldsUsage count="2">
        <fieldUsage x="-1"/>
        <fieldUsage x="2"/>
      </fieldsUsage>
    </cacheHierarchy>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ika veerapareddy" refreshedDate="46191.955990972223" backgroundQuery="1" createdVersion="8" refreshedVersion="8" minRefreshableVersion="3" recordCount="0" supportSubquery="1" supportAdvancedDrill="1" xr:uid="{BEFCAF82-BF97-472C-80AF-AB94313C1DA2}">
  <cacheSource type="external" connectionId="3"/>
  <cacheFields count="4">
    <cacheField name="[CUSTOMER].[Customer Name].[Customer Name]" caption="Customer Name" numFmtId="0" hierarchy="1" level="1">
      <sharedItems count="1">
        <s v="Carlos Meador"/>
      </sharedItems>
    </cacheField>
    <cacheField name="[PRODUCT].[Category].[Category]" caption="Category" numFmtId="0" hierarchy="17" level="1">
      <sharedItems count="1">
        <s v="Technology"/>
      </sharedItems>
    </cacheField>
    <cacheField name="[PRODUCT].[Product Name].[Product Name]" caption="Product Name" numFmtId="0" hierarchy="16" level="1">
      <sharedItems count="23">
        <s v="AT&amp;T 1080 Phone"/>
        <s v="AT&amp;T 17929 Lendline Telephone"/>
        <s v="Avaya 5410 Digital phone"/>
        <s v="Cyber Acoustics AC-202b Speech Recognition Stereo Headset"/>
        <s v="First Data FD10 PIN Pad"/>
        <s v="GE 30522EE2"/>
        <s v="Hewlett Packard 310 Color Digital Copier"/>
        <s v="HP Designjet T520 Inkjet Large Format Printer - 24&quot; Color"/>
        <s v="Imation 8GB Mini TravelDrive USB 2.0 Flash Drive"/>
        <s v="Imation Clip USB flash drive - 8 GB"/>
        <s v="Logitech 910-002974 M325 Wireless Mouse for Web Scrolling"/>
        <s v="Logitech B530 USB Headset - headset - Full size, Binaural"/>
        <s v="Logitech G19 Programmable Gaming Keyboard"/>
        <s v="Logitech G500s Laser Gaming Mouse with Adjustable Weight Tuning"/>
        <s v="Logitech Media Keyboard K200"/>
        <s v="Logitech Wireless Marathon Mouse M705"/>
        <s v="Logitech Gaming G510s - Keyboard"/>
        <s v="Logitech MX Performance Wireless Mouse"/>
        <s v="netTALK DUO VoIP Telephone Service"/>
        <s v="Nokia Lumia 1020"/>
        <s v="Panasonic Kx-TS550"/>
        <s v="Verbatim 25 GB 6x Blu-ray Single Layer Recordable Disc, 25/Pack"/>
        <s v="WD My Passport Ultra 1TB Portable External Hard Drive"/>
      </sharedItems>
    </cacheField>
    <cacheField name="[PRODUCT].[Product ID].[Product ID]" caption="Product ID" numFmtId="0" hierarchy="15" level="1">
      <sharedItems count="23">
        <s v="TEC-PH-10004120"/>
        <s v="TEC-PH-10002890"/>
        <s v="TEC-PH-10004080"/>
        <s v="TEC-PH-10000148"/>
        <s v="TEC-AC-10001142"/>
        <s v="TEC-PH-10000455"/>
        <s v="TEC-CO-10000971"/>
        <s v="TEC-MA-10001127"/>
        <s v="TEC-AC-10003027"/>
        <s v="TEC-AC-10002217"/>
        <s v="TEC-AC-10003628"/>
        <s v="TEC-PH-10002923"/>
        <s v="TEC-AC-10002049"/>
        <s v="TEC-AC-10000420"/>
        <s v="TEC-AC-10002335"/>
        <s v="TEC-AC-10002926"/>
        <s v="TEC-AC-10000844"/>
        <s v="TEC-AC-10001714"/>
        <s v="TEC-PH-10002726"/>
        <s v="TEC-PH-10004241"/>
        <s v="TEC-PH-10004093"/>
        <s v="TEC-AC-10000171"/>
        <s v="TEC-AC-10002942"/>
      </sharedItems>
    </cacheField>
  </cacheFields>
  <cacheHierarchies count="63">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CUSTOMER].[Customer Name2]" caption="Customer Name2" attribute="1" defaultMemberUniqueName="[CUSTOMER].[Customer Name2].[All]" allUniqueName="[CUSTOMER].[Customer Name2].[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INVETORY].[ProductID]" caption="ProductID" attribute="1" defaultMemberUniqueName="[INVETORY].[ProductID].[All]" allUniqueName="[INVETORY].[ProductID].[All]" dimensionUniqueName="[INVETORY]" displayFolder="" count="2" memberValueDatatype="130" unbalanced="0"/>
    <cacheHierarchy uniqueName="[INVETORY].[Reorder_Level]" caption="Reorder_Level" attribute="1" defaultMemberUniqueName="[INVETORY].[Reorder_Level].[All]" allUniqueName="[INVETORY].[Reorder_Level].[All]" dimensionUniqueName="[INVETORY]" displayFolder="" count="2" memberValueDatatype="20" unbalanced="0"/>
    <cacheHierarchy uniqueName="[INVETORY].[Current_stock]" caption="Current_stock" attribute="1" defaultMemberUniqueName="[INVETORY].[Current_stock].[All]" allUniqueName="[INVETORY].[Current_stock].[All]" dimensionUniqueName="[INVETORY]"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defaultMemberUniqueName="[ORDERS].[Order Date].[All]" allUniqueName="[ORDERS].[Order Dat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PRODUCT].[Product ID]" caption="Product ID" attribute="1" defaultMemberUniqueName="[PRODUCT].[Product ID].[All]" allUniqueName="[PRODUCT].[Product ID].[All]" dimensionUniqueName="[PRODUCT]" displayFolder="" count="2" memberValueDatatype="130" unbalanced="0">
      <fieldsUsage count="2">
        <fieldUsage x="-1"/>
        <fieldUsage x="3"/>
      </fieldsUsage>
    </cacheHierarchy>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Unit_Price]" caption="Unit_Price" attribute="1" defaultMemberUniqueName="[PRODUCT].[Unit_Price].[All]" allUniqueName="[PRODUCT].[Unit_Price].[All]" dimensionUniqueName="[PRODUCT]" displayFolder="" count="2" memberValueDatatype="130" unbalanced="0"/>
    <cacheHierarchy uniqueName="[SALES].[Month]" caption="Month" attribute="1" time="1" defaultMemberUniqueName="[SALES].[Month].[All]" allUniqueName="[SALES].[Month].[All]" dimensionUniqueName="[SALES]" displayFolder="" count="2" memberValueDatatype="7" unbalanced="0"/>
    <cacheHierarchy uniqueName="[SALES].[Target Sales]" caption="Target Sales" attribute="1" defaultMemberUniqueName="[SALES].[Target Sales].[All]" allUniqueName="[SALES].[Target Sales].[All]" dimensionUniqueName="[SALES]" displayFolder="" count="2" memberValueDatatype="20" unbalanced="0"/>
    <cacheHierarchy uniqueName="[SALES].[Month (Year)]" caption="Month (Year)" attribute="1" defaultMemberUniqueName="[SALES].[Month (Year)].[All]" allUniqueName="[SALES].[Month (Year)].[All]" dimensionUniqueName="[SALES]" displayFolder="" count="2" memberValueDatatype="130" unbalanced="0"/>
    <cacheHierarchy uniqueName="[SALES].[Month (Quarter)]" caption="Month (Quarter)" attribute="1" defaultMemberUniqueName="[SALES].[Month (Quarter)].[All]" allUniqueName="[SALES].[Month (Quarter)].[All]" dimensionUniqueName="[SALES]" displayFolder="" count="2" memberValueDatatype="130" unbalanced="0"/>
    <cacheHierarchy uniqueName="[SALES].[Month (Month)]" caption="Month (Month)" attribute="1" defaultMemberUniqueName="[SALES].[Month (Month)].[All]" allUniqueName="[SALES].[Month (Month)].[All]" dimensionUniqueName="[SALES]" displayFolder="" count="2" memberValueDatatype="130" unbalanced="0"/>
    <cacheHierarchy uniqueName="[Table7].[date_full]" caption="date_full" attribute="1" defaultMemberUniqueName="[Table7].[date_full].[All]" allUniqueName="[Table7].[date_full].[All]" dimensionUniqueName="[Table7]"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year]" caption="year" attribute="1" defaultMemberUniqueName="[Table7].[year].[All]" allUniqueName="[Table7].[year].[All]" dimensionUniqueName="[Table7]" displayFolder="" count="2" memberValueDatatype="20" unbalanced="0"/>
    <cacheHierarchy uniqueName="[Table7].[month]" caption="month" attribute="1" defaultMemberUniqueName="[Table7].[month].[All]" allUniqueName="[Table7].[month].[All]" dimensionUniqueName="[Table7]" displayFolder="" count="2" memberValueDatatype="20" unbalanced="0"/>
    <cacheHierarchy uniqueName="[Table7].[name]" caption="name" attribute="1" defaultMemberUniqueName="[Table7].[name].[All]" allUniqueName="[Table7].[name].[All]" dimensionUniqueName="[Table7]" displayFolder="" count="2" memberValueDatatype="130" unbalanced="0"/>
    <cacheHierarchy uniqueName="[Table7 1].[date_full]" caption="date_full" attribute="1" defaultMemberUniqueName="[Table7 1].[date_full].[All]" allUniqueName="[Table7 1].[date_full].[All]" dimensionUniqueName="[Table7 1]" displayFolder="" count="2" memberValueDatatype="130" unbalanced="0"/>
    <cacheHierarchy uniqueName="[Table7 1].[date]" caption="date" attribute="1" time="1" defaultMemberUniqueName="[Table7 1].[date].[All]" allUniqueName="[Table7 1].[date].[All]" dimensionUniqueName="[Table7 1]" displayFolder="" count="2" memberValueDatatype="7" unbalanced="0"/>
    <cacheHierarchy uniqueName="[Table7 1].[year]" caption="year" attribute="1" defaultMemberUniqueName="[Table7 1].[year].[All]" allUniqueName="[Table7 1].[year].[All]" dimensionUniqueName="[Table7 1]" displayFolder="" count="2" memberValueDatatype="20" unbalanced="0"/>
    <cacheHierarchy uniqueName="[Table7 1].[month]" caption="month" attribute="1" defaultMemberUniqueName="[Table7 1].[month].[All]" allUniqueName="[Table7 1].[month].[All]" dimensionUniqueName="[Table7 1]" displayFolder="" count="2" memberValueDatatype="20" unbalanced="0"/>
    <cacheHierarchy uniqueName="[Table7 1].[name]" caption="name" attribute="1" defaultMemberUniqueName="[Table7 1].[name].[All]" allUniqueName="[Table7 1].[name].[All]" dimensionUniqueName="[Table7 1]" displayFolder="" count="2" memberValueDatatype="130" unbalanced="0"/>
    <cacheHierarchy uniqueName="[Table7_2].[date_full]" caption="date_full" attribute="1" defaultMemberUniqueName="[Table7_2].[date_full].[All]" allUniqueName="[Table7_2].[date_full].[All]" dimensionUniqueName="[Table7_2]" displayFolder="" count="2" memberValueDatatype="130" unbalanced="0"/>
    <cacheHierarchy uniqueName="[Table7_2].[date]" caption="date" attribute="1" time="1" defaultMemberUniqueName="[Table7_2].[date].[All]" allUniqueName="[Table7_2].[date].[All]" dimensionUniqueName="[Table7_2]" displayFolder="" count="2" memberValueDatatype="7" unbalanced="0"/>
    <cacheHierarchy uniqueName="[Table7_2].[year]" caption="year" attribute="1" defaultMemberUniqueName="[Table7_2].[year].[All]" allUniqueName="[Table7_2].[year].[All]" dimensionUniqueName="[Table7_2]" displayFolder="" count="2" memberValueDatatype="20" unbalanced="0"/>
    <cacheHierarchy uniqueName="[Table7_2].[month]" caption="month" attribute="1" defaultMemberUniqueName="[Table7_2].[month].[All]" allUniqueName="[Table7_2].[month].[All]" dimensionUniqueName="[Table7_2]" displayFolder="" count="2" memberValueDatatype="20" unbalanced="0"/>
    <cacheHierarchy uniqueName="[Table7_2].[name]" caption="name" attribute="1" defaultMemberUniqueName="[Table7_2].[name].[All]" allUniqueName="[Table7_2].[name].[All]" dimensionUniqueName="[Table7_2]" displayFolder="" count="2" memberValueDatatype="130" unbalanced="0"/>
    <cacheHierarchy uniqueName="[SALES].[Month (Month Index)]" caption="Month (Month Index)" attribute="1" defaultMemberUniqueName="[SALES].[Month (Month Index)].[All]" allUniqueName="[SALES].[Month (Month Index)].[All]" dimensionUniqueName="[SALES]" displayFolder="" count="2"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ika veerapareddy" refreshedDate="46191.969053703702" backgroundQuery="1" createdVersion="8" refreshedVersion="8" minRefreshableVersion="3" recordCount="0" supportSubquery="1" supportAdvancedDrill="1" xr:uid="{5F9AF03B-AD81-4384-80E0-425CEB41C0A0}">
  <cacheSource type="external" connectionId="3"/>
  <cacheFields count="4">
    <cacheField name="[INVETORY].[ProductID].[ProductID]" caption="ProductID" numFmtId="0" hierarchy="5" level="1">
      <sharedItems count="1">
        <s v="FUR-BO-10002545"/>
      </sharedItems>
    </cacheField>
    <cacheField name="[INVETORY].[Current_stock].[Current_stock]" caption="Current_stock" numFmtId="0" hierarchy="7" level="1">
      <sharedItems containsSemiMixedTypes="0" containsNonDate="0" containsString="0"/>
    </cacheField>
    <cacheField name="[Measures].[Sum of Current_stock]" caption="Sum of Current_stock" numFmtId="0" hierarchy="61" level="32767"/>
    <cacheField name="[PRODUCT].[Category].[Category]" caption="Category" numFmtId="0" hierarchy="17" level="1">
      <sharedItems containsSemiMixedTypes="0" containsNonDate="0" containsString="0"/>
    </cacheField>
  </cacheFields>
  <cacheHierarchies count="63">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Customer Name2]" caption="Customer Name2" attribute="1" defaultMemberUniqueName="[CUSTOMER].[Customer Name2].[All]" allUniqueName="[CUSTOMER].[Customer Name2].[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INVETORY].[ProductID]" caption="ProductID" attribute="1" defaultMemberUniqueName="[INVETORY].[ProductID].[All]" allUniqueName="[INVETORY].[ProductID].[All]" dimensionUniqueName="[INVETORY]" displayFolder="" count="2" memberValueDatatype="130" unbalanced="0">
      <fieldsUsage count="2">
        <fieldUsage x="-1"/>
        <fieldUsage x="0"/>
      </fieldsUsage>
    </cacheHierarchy>
    <cacheHierarchy uniqueName="[INVETORY].[Reorder_Level]" caption="Reorder_Level" attribute="1" defaultMemberUniqueName="[INVETORY].[Reorder_Level].[All]" allUniqueName="[INVETORY].[Reorder_Level].[All]" dimensionUniqueName="[INVETORY]" displayFolder="" count="2" memberValueDatatype="20" unbalanced="0"/>
    <cacheHierarchy uniqueName="[INVETORY].[Current_stock]" caption="Current_stock" attribute="1" defaultMemberUniqueName="[INVETORY].[Current_stock].[All]" allUniqueName="[INVETORY].[Current_stock].[All]" dimensionUniqueName="[INVETORY]" displayFolder="" count="2" memberValueDatatype="20" unbalanced="0">
      <fieldsUsage count="2">
        <fieldUsage x="-1"/>
        <fieldUsage x="1"/>
      </fieldsUsage>
    </cacheHierarchy>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defaultMemberUniqueName="[ORDERS].[Order Date].[All]" allUniqueName="[ORDERS].[Order Dat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Unit_Price]" caption="Unit_Price" attribute="1" defaultMemberUniqueName="[PRODUCT].[Unit_Price].[All]" allUniqueName="[PRODUCT].[Unit_Price].[All]" dimensionUniqueName="[PRODUCT]" displayFolder="" count="2" memberValueDatatype="130" unbalanced="0"/>
    <cacheHierarchy uniqueName="[SALES].[Month]" caption="Month" attribute="1" time="1" defaultMemberUniqueName="[SALES].[Month].[All]" allUniqueName="[SALES].[Month].[All]" dimensionUniqueName="[SALES]" displayFolder="" count="2" memberValueDatatype="7" unbalanced="0"/>
    <cacheHierarchy uniqueName="[SALES].[Target Sales]" caption="Target Sales" attribute="1" defaultMemberUniqueName="[SALES].[Target Sales].[All]" allUniqueName="[SALES].[Target Sales].[All]" dimensionUniqueName="[SALES]" displayFolder="" count="2" memberValueDatatype="20" unbalanced="0"/>
    <cacheHierarchy uniqueName="[SALES].[Month (Year)]" caption="Month (Year)" attribute="1" defaultMemberUniqueName="[SALES].[Month (Year)].[All]" allUniqueName="[SALES].[Month (Year)].[All]" dimensionUniqueName="[SALES]" displayFolder="" count="2" memberValueDatatype="130" unbalanced="0"/>
    <cacheHierarchy uniqueName="[SALES].[Month (Quarter)]" caption="Month (Quarter)" attribute="1" defaultMemberUniqueName="[SALES].[Month (Quarter)].[All]" allUniqueName="[SALES].[Month (Quarter)].[All]" dimensionUniqueName="[SALES]" displayFolder="" count="2" memberValueDatatype="130" unbalanced="0"/>
    <cacheHierarchy uniqueName="[SALES].[Month (Month)]" caption="Month (Month)" attribute="1" defaultMemberUniqueName="[SALES].[Month (Month)].[All]" allUniqueName="[SALES].[Month (Month)].[All]" dimensionUniqueName="[SALES]" displayFolder="" count="2" memberValueDatatype="130" unbalanced="0"/>
    <cacheHierarchy uniqueName="[Table7].[date_full]" caption="date_full" attribute="1" defaultMemberUniqueName="[Table7].[date_full].[All]" allUniqueName="[Table7].[date_full].[All]" dimensionUniqueName="[Table7]"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year]" caption="year" attribute="1" defaultMemberUniqueName="[Table7].[year].[All]" allUniqueName="[Table7].[year].[All]" dimensionUniqueName="[Table7]" displayFolder="" count="2" memberValueDatatype="20" unbalanced="0"/>
    <cacheHierarchy uniqueName="[Table7].[month]" caption="month" attribute="1" defaultMemberUniqueName="[Table7].[month].[All]" allUniqueName="[Table7].[month].[All]" dimensionUniqueName="[Table7]" displayFolder="" count="2" memberValueDatatype="20" unbalanced="0"/>
    <cacheHierarchy uniqueName="[Table7].[name]" caption="name" attribute="1" defaultMemberUniqueName="[Table7].[name].[All]" allUniqueName="[Table7].[name].[All]" dimensionUniqueName="[Table7]" displayFolder="" count="2" memberValueDatatype="130" unbalanced="0"/>
    <cacheHierarchy uniqueName="[Table7 1].[date_full]" caption="date_full" attribute="1" defaultMemberUniqueName="[Table7 1].[date_full].[All]" allUniqueName="[Table7 1].[date_full].[All]" dimensionUniqueName="[Table7 1]" displayFolder="" count="2" memberValueDatatype="130" unbalanced="0"/>
    <cacheHierarchy uniqueName="[Table7 1].[date]" caption="date" attribute="1" time="1" defaultMemberUniqueName="[Table7 1].[date].[All]" allUniqueName="[Table7 1].[date].[All]" dimensionUniqueName="[Table7 1]" displayFolder="" count="2" memberValueDatatype="7" unbalanced="0"/>
    <cacheHierarchy uniqueName="[Table7 1].[year]" caption="year" attribute="1" defaultMemberUniqueName="[Table7 1].[year].[All]" allUniqueName="[Table7 1].[year].[All]" dimensionUniqueName="[Table7 1]" displayFolder="" count="2" memberValueDatatype="20" unbalanced="0"/>
    <cacheHierarchy uniqueName="[Table7 1].[month]" caption="month" attribute="1" defaultMemberUniqueName="[Table7 1].[month].[All]" allUniqueName="[Table7 1].[month].[All]" dimensionUniqueName="[Table7 1]" displayFolder="" count="2" memberValueDatatype="20" unbalanced="0"/>
    <cacheHierarchy uniqueName="[Table7 1].[name]" caption="name" attribute="1" defaultMemberUniqueName="[Table7 1].[name].[All]" allUniqueName="[Table7 1].[name].[All]" dimensionUniqueName="[Table7 1]" displayFolder="" count="2" memberValueDatatype="130" unbalanced="0"/>
    <cacheHierarchy uniqueName="[Table7_2].[date_full]" caption="date_full" attribute="1" defaultMemberUniqueName="[Table7_2].[date_full].[All]" allUniqueName="[Table7_2].[date_full].[All]" dimensionUniqueName="[Table7_2]" displayFolder="" count="2" memberValueDatatype="130" unbalanced="0"/>
    <cacheHierarchy uniqueName="[Table7_2].[date]" caption="date" attribute="1" time="1" defaultMemberUniqueName="[Table7_2].[date].[All]" allUniqueName="[Table7_2].[date].[All]" dimensionUniqueName="[Table7_2]" displayFolder="" count="2" memberValueDatatype="7" unbalanced="0"/>
    <cacheHierarchy uniqueName="[Table7_2].[year]" caption="year" attribute="1" defaultMemberUniqueName="[Table7_2].[year].[All]" allUniqueName="[Table7_2].[year].[All]" dimensionUniqueName="[Table7_2]" displayFolder="" count="2" memberValueDatatype="20" unbalanced="0"/>
    <cacheHierarchy uniqueName="[Table7_2].[month]" caption="month" attribute="1" defaultMemberUniqueName="[Table7_2].[month].[All]" allUniqueName="[Table7_2].[month].[All]" dimensionUniqueName="[Table7_2]" displayFolder="" count="2" memberValueDatatype="20" unbalanced="0"/>
    <cacheHierarchy uniqueName="[Table7_2].[name]" caption="name" attribute="1" defaultMemberUniqueName="[Table7_2].[name].[All]" allUniqueName="[Table7_2].[name].[All]" dimensionUniqueName="[Table7_2]" displayFolder="" count="2" memberValueDatatype="130" unbalanced="0"/>
    <cacheHierarchy uniqueName="[SALES].[Month (Month Index)]" caption="Month (Month Index)" attribute="1" defaultMemberUniqueName="[SALES].[Month (Month Index)].[All]" allUniqueName="[SALES].[Month (Month Index)].[All]" dimensionUniqueName="[SALES]" displayFolder="" count="2"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11450694445" backgroundQuery="1" createdVersion="8" refreshedVersion="8" minRefreshableVersion="3" recordCount="0" supportSubquery="1" supportAdvancedDrill="1" xr:uid="{6169AFB0-2C05-44E7-A8B3-978D89AEBADE}">
  <cacheSource type="external" connectionId="3"/>
  <cacheFields count="3">
    <cacheField name="[Measures].[Sum of Current_stock]" caption="Sum of Current_stock" numFmtId="0" hierarchy="61" level="32767"/>
    <cacheField name="[INVETORY].[ProductID].[ProductID]" caption="ProductID" numFmtId="0" hierarchy="5" level="1">
      <sharedItems count="98">
        <s v="OFF-BI-10002225"/>
        <s v="FUR-BO-10000468" u="1"/>
        <s v="FUR-BO-10002213" u="1"/>
        <s v="FUR-BO-10002545" u="1"/>
        <s v="FUR-BO-10004709" u="1"/>
        <s v="FUR-CH-10000015" u="1"/>
        <s v="FUR-CH-10000785" u="1"/>
        <s v="FUR-CH-10001190" u="1"/>
        <s v="FUR-CH-10004289" u="1"/>
        <s v="FUR-FU-10000010" u="1"/>
        <s v="FUR-FU-10000076" u="1"/>
        <s v="FUR-FU-10000719" u="1"/>
        <s v="FUR-FU-10000747" u="1"/>
        <s v="FUR-FU-10001475" u="1"/>
        <s v="FUR-FU-10001731" u="1"/>
        <s v="FUR-FU-10002088" u="1"/>
        <s v="FUR-FU-10002107" u="1"/>
        <s v="FUR-FU-10002268" u="1"/>
        <s v="FUR-FU-10002445" u="1"/>
        <s v="FUR-FU-10003374" u="1"/>
        <s v="FUR-FU-10003601" u="1"/>
        <s v="FUR-FU-10004017" u="1"/>
        <s v="FUR-FU-10004270" u="1"/>
        <s v="FUR-TA-10000617" u="1"/>
        <s v="FUR-TA-10001095" u="1"/>
        <s v="FUR-TA-10002903" u="1"/>
        <s v="FUR-TA-10004256" u="1"/>
        <s v="OFF-AP-10000692" u="1"/>
        <s v="OFF-AR-10000315" u="1"/>
        <s v="OFF-AR-10000588" u="1"/>
        <s v="OFF-AR-10001573" u="1"/>
        <s v="OFF-AR-10001955" u="1"/>
        <s v="OFF-AR-10003477" u="1"/>
        <s v="OFF-AR-10003696" u="1"/>
        <s v="OFF-AR-10003958" u="1"/>
        <s v="OFF-AR-10004078" u="1"/>
        <s v="OFF-BI-10000014" u="1"/>
        <s v="OFF-BI-10000285" u="1"/>
        <s v="OFF-BI-10000546" u="1"/>
        <s v="OFF-BI-10001460" u="1"/>
        <s v="OFF-BI-10001634" u="1"/>
        <s v="OFF-BI-10002026" u="1"/>
        <s v="OFF-BI-10002557" u="1"/>
        <s v="OFF-BI-10003527" u="1"/>
        <s v="OFF-BI-10003676" u="1"/>
        <s v="OFF-BI-10004236" u="1"/>
        <s v="OFF-BI-10004364" u="1"/>
        <s v="OFF-BI-10004506" u="1"/>
        <s v="OFF-BI-10004781" u="1"/>
        <s v="OFF-EN-10001137" u="1"/>
        <s v="OFF-EN-10003040" u="1"/>
        <s v="OFF-EN-10003134" u="1"/>
        <s v="OFF-EN-10004483" u="1"/>
        <s v="OFF-FA-10003472" u="1"/>
        <s v="OFF-LA-10003498" u="1"/>
        <s v="OFF-LA-10004484" u="1"/>
        <s v="OFF-LA-10004689" u="1"/>
        <s v="OFF-PA-10000007" u="1"/>
        <s v="OFF-PA-10001033" u="1"/>
        <s v="OFF-PA-10001166" u="1"/>
        <s v="OFF-PA-10002254" u="1"/>
        <s v="OFF-PA-10002764" u="1"/>
        <s v="OFF-PA-10003656" u="1"/>
        <s v="OFF-PA-10003892" u="1"/>
        <s v="OFF-PA-10003936" u="1"/>
        <s v="OFF-PA-10003953" u="1"/>
        <s v="OFF-PA-10004039" u="1"/>
        <s v="OFF-PA-10004285" u="1"/>
        <s v="OFF-PA-10004621" u="1"/>
        <s v="OFF-ST-10000675" u="1"/>
        <s v="OFF-ST-10001526" u="1"/>
        <s v="OFF-ST-10002214" u="1"/>
        <s v="OFF-ST-10003692" u="1"/>
        <s v="OFF-ST-10003994" u="1"/>
        <s v="OFF-ST-10004337" u="1"/>
        <s v="TEC-AC-10000171" u="1"/>
        <s v="TEC-AC-10000420" u="1"/>
        <s v="TEC-AC-10000844" u="1"/>
        <s v="TEC-AC-10001142" u="1"/>
        <s v="TEC-AC-10001714" u="1"/>
        <s v="TEC-AC-10002049" u="1"/>
        <s v="TEC-AC-10002217" u="1"/>
        <s v="TEC-AC-10002335" u="1"/>
        <s v="TEC-AC-10002926" u="1"/>
        <s v="TEC-AC-10002942" u="1"/>
        <s v="TEC-AC-10003027" u="1"/>
        <s v="TEC-AC-10003628" u="1"/>
        <s v="TEC-CO-10000971" u="1"/>
        <s v="TEC-MA-10001127" u="1"/>
        <s v="TEC-PH-10000148" u="1"/>
        <s v="TEC-PH-10000455" u="1"/>
        <s v="TEC-PH-10002726" u="1"/>
        <s v="TEC-PH-10002890" u="1"/>
        <s v="TEC-PH-10002923" u="1"/>
        <s v="TEC-PH-10004080" u="1"/>
        <s v="TEC-PH-10004093" u="1"/>
        <s v="TEC-PH-10004120" u="1"/>
        <s v="TEC-PH-10004241" u="1"/>
      </sharedItems>
    </cacheField>
    <cacheField name="[PRODUCT].[Product Name].[Product Name]" caption="Product Name" numFmtId="0" hierarchy="16" level="1">
      <sharedItems containsSemiMixedTypes="0" containsNonDate="0" containsString="0"/>
    </cacheField>
  </cacheFields>
  <cacheHierarchies count="63">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Customer Name2]" caption="Customer Name2" attribute="1" defaultMemberUniqueName="[CUSTOMER].[Customer Name2].[All]" allUniqueName="[CUSTOMER].[Customer Name2].[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INVETORY].[ProductID]" caption="ProductID" attribute="1" defaultMemberUniqueName="[INVETORY].[ProductID].[All]" allUniqueName="[INVETORY].[ProductID].[All]" dimensionUniqueName="[INVETORY]" displayFolder="" count="2" memberValueDatatype="130" unbalanced="0">
      <fieldsUsage count="2">
        <fieldUsage x="-1"/>
        <fieldUsage x="1"/>
      </fieldsUsage>
    </cacheHierarchy>
    <cacheHierarchy uniqueName="[INVETORY].[Reorder_Level]" caption="Reorder_Level" attribute="1" defaultMemberUniqueName="[INVETORY].[Reorder_Level].[All]" allUniqueName="[INVETORY].[Reorder_Level].[All]" dimensionUniqueName="[INVETORY]" displayFolder="" count="2" memberValueDatatype="20" unbalanced="0"/>
    <cacheHierarchy uniqueName="[INVETORY].[Current_stock]" caption="Current_stock" attribute="1" defaultMemberUniqueName="[INVETORY].[Current_stock].[All]" allUniqueName="[INVETORY].[Current_stock].[All]" dimensionUniqueName="[INVETORY]"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defaultMemberUniqueName="[ORDERS].[Order Date].[All]" allUniqueName="[ORDERS].[Order Dat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Unit_Price]" caption="Unit_Price" attribute="1" defaultMemberUniqueName="[PRODUCT].[Unit_Price].[All]" allUniqueName="[PRODUCT].[Unit_Price].[All]" dimensionUniqueName="[PRODUCT]" displayFolder="" count="2" memberValueDatatype="130" unbalanced="0"/>
    <cacheHierarchy uniqueName="[SALES].[Month]" caption="Month" attribute="1" time="1" defaultMemberUniqueName="[SALES].[Month].[All]" allUniqueName="[SALES].[Month].[All]" dimensionUniqueName="[SALES]" displayFolder="" count="2" memberValueDatatype="7" unbalanced="0"/>
    <cacheHierarchy uniqueName="[SALES].[Target Sales]" caption="Target Sales" attribute="1" defaultMemberUniqueName="[SALES].[Target Sales].[All]" allUniqueName="[SALES].[Target Sales].[All]" dimensionUniqueName="[SALES]" displayFolder="" count="2" memberValueDatatype="20" unbalanced="0"/>
    <cacheHierarchy uniqueName="[SALES].[Month (Year)]" caption="Month (Year)" attribute="1" defaultMemberUniqueName="[SALES].[Month (Year)].[All]" allUniqueName="[SALES].[Month (Year)].[All]" dimensionUniqueName="[SALES]" displayFolder="" count="2" memberValueDatatype="130" unbalanced="0"/>
    <cacheHierarchy uniqueName="[SALES].[Month (Quarter)]" caption="Month (Quarter)" attribute="1" defaultMemberUniqueName="[SALES].[Month (Quarter)].[All]" allUniqueName="[SALES].[Month (Quarter)].[All]" dimensionUniqueName="[SALES]" displayFolder="" count="2" memberValueDatatype="130" unbalanced="0"/>
    <cacheHierarchy uniqueName="[SALES].[Month (Month)]" caption="Month (Month)" attribute="1" defaultMemberUniqueName="[SALES].[Month (Month)].[All]" allUniqueName="[SALES].[Month (Month)].[All]" dimensionUniqueName="[SALES]" displayFolder="" count="2" memberValueDatatype="130" unbalanced="0"/>
    <cacheHierarchy uniqueName="[Table7].[date_full]" caption="date_full" attribute="1" defaultMemberUniqueName="[Table7].[date_full].[All]" allUniqueName="[Table7].[date_full].[All]" dimensionUniqueName="[Table7]"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year]" caption="year" attribute="1" defaultMemberUniqueName="[Table7].[year].[All]" allUniqueName="[Table7].[year].[All]" dimensionUniqueName="[Table7]" displayFolder="" count="2" memberValueDatatype="20" unbalanced="0"/>
    <cacheHierarchy uniqueName="[Table7].[month]" caption="month" attribute="1" defaultMemberUniqueName="[Table7].[month].[All]" allUniqueName="[Table7].[month].[All]" dimensionUniqueName="[Table7]" displayFolder="" count="2" memberValueDatatype="20" unbalanced="0"/>
    <cacheHierarchy uniqueName="[Table7].[name]" caption="name" attribute="1" defaultMemberUniqueName="[Table7].[name].[All]" allUniqueName="[Table7].[name].[All]" dimensionUniqueName="[Table7]" displayFolder="" count="2" memberValueDatatype="130" unbalanced="0"/>
    <cacheHierarchy uniqueName="[Table7 1].[date_full]" caption="date_full" attribute="1" defaultMemberUniqueName="[Table7 1].[date_full].[All]" allUniqueName="[Table7 1].[date_full].[All]" dimensionUniqueName="[Table7 1]" displayFolder="" count="2" memberValueDatatype="130" unbalanced="0"/>
    <cacheHierarchy uniqueName="[Table7 1].[date]" caption="date" attribute="1" time="1" defaultMemberUniqueName="[Table7 1].[date].[All]" allUniqueName="[Table7 1].[date].[All]" dimensionUniqueName="[Table7 1]" displayFolder="" count="2" memberValueDatatype="7" unbalanced="0"/>
    <cacheHierarchy uniqueName="[Table7 1].[year]" caption="year" attribute="1" defaultMemberUniqueName="[Table7 1].[year].[All]" allUniqueName="[Table7 1].[year].[All]" dimensionUniqueName="[Table7 1]" displayFolder="" count="2" memberValueDatatype="20" unbalanced="0"/>
    <cacheHierarchy uniqueName="[Table7 1].[month]" caption="month" attribute="1" defaultMemberUniqueName="[Table7 1].[month].[All]" allUniqueName="[Table7 1].[month].[All]" dimensionUniqueName="[Table7 1]" displayFolder="" count="2" memberValueDatatype="20" unbalanced="0"/>
    <cacheHierarchy uniqueName="[Table7 1].[name]" caption="name" attribute="1" defaultMemberUniqueName="[Table7 1].[name].[All]" allUniqueName="[Table7 1].[name].[All]" dimensionUniqueName="[Table7 1]" displayFolder="" count="2" memberValueDatatype="130" unbalanced="0"/>
    <cacheHierarchy uniqueName="[Table7_2].[date_full]" caption="date_full" attribute="1" defaultMemberUniqueName="[Table7_2].[date_full].[All]" allUniqueName="[Table7_2].[date_full].[All]" dimensionUniqueName="[Table7_2]" displayFolder="" count="2" memberValueDatatype="130" unbalanced="0"/>
    <cacheHierarchy uniqueName="[Table7_2].[date]" caption="date" attribute="1" time="1" defaultMemberUniqueName="[Table7_2].[date].[All]" allUniqueName="[Table7_2].[date].[All]" dimensionUniqueName="[Table7_2]" displayFolder="" count="2" memberValueDatatype="7" unbalanced="0"/>
    <cacheHierarchy uniqueName="[Table7_2].[year]" caption="year" attribute="1" defaultMemberUniqueName="[Table7_2].[year].[All]" allUniqueName="[Table7_2].[year].[All]" dimensionUniqueName="[Table7_2]" displayFolder="" count="2" memberValueDatatype="20" unbalanced="0"/>
    <cacheHierarchy uniqueName="[Table7_2].[month]" caption="month" attribute="1" defaultMemberUniqueName="[Table7_2].[month].[All]" allUniqueName="[Table7_2].[month].[All]" dimensionUniqueName="[Table7_2]" displayFolder="" count="2" memberValueDatatype="20" unbalanced="0"/>
    <cacheHierarchy uniqueName="[Table7_2].[name]" caption="name" attribute="1" defaultMemberUniqueName="[Table7_2].[name].[All]" allUniqueName="[Table7_2].[name].[All]" dimensionUniqueName="[Table7_2]" displayFolder="" count="2" memberValueDatatype="130" unbalanced="0"/>
    <cacheHierarchy uniqueName="[SALES].[Month (Month Index)]" caption="Month (Month Index)" attribute="1" defaultMemberUniqueName="[SALES].[Month (Month Index)].[All]" allUniqueName="[SALES].[Month (Month Index)].[All]" dimensionUniqueName="[SALES]" displayFolder="" count="2"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13935763891" backgroundQuery="1" createdVersion="8" refreshedVersion="8" minRefreshableVersion="3" recordCount="0" supportSubquery="1" supportAdvancedDrill="1" xr:uid="{3155493B-1F9A-431E-85AE-2A76DEC2DAB3}">
  <cacheSource type="external" connectionId="3"/>
  <cacheFields count="5">
    <cacheField name="[SALES].[Month].[Month]" caption="Month" numFmtId="0" hierarchy="19" level="1">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cacheField>
    <cacheField name="[SALES].[Month (Month)].[Month (Month)]" caption="Month (Month)" numFmtId="0" hierarchy="23" level="1">
      <sharedItems count="12">
        <s v="Jan"/>
        <s v="Feb"/>
        <s v="Mar"/>
        <s v="Apr"/>
        <s v="May"/>
        <s v="Jun"/>
        <s v="Jul"/>
        <s v="Aug"/>
        <s v="Sep"/>
        <s v="Oct"/>
        <s v="Nov"/>
        <s v="Dec"/>
      </sharedItems>
    </cacheField>
    <cacheField name="[SALES].[Month (Quarter)].[Month (Quarter)]" caption="Month (Quarter)" numFmtId="0" hierarchy="22" level="1">
      <sharedItems count="4">
        <s v="Qtr1"/>
        <s v="Qtr2"/>
        <s v="Qtr3"/>
        <s v="Qtr4"/>
      </sharedItems>
    </cacheField>
    <cacheField name="[Measures].[Sum of Sales]" caption="Sum of Sales" numFmtId="0" hierarchy="52" level="32767"/>
    <cacheField name="[SALES].[Month (Year)].[Month (Year)]" caption="Month (Year)" numFmtId="0" hierarchy="21" level="1">
      <sharedItems containsSemiMixedTypes="0" containsNonDate="0" containsString="0"/>
    </cacheField>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2" memberValueDatatype="7" unbalanced="0">
      <fieldsUsage count="2">
        <fieldUsage x="-1"/>
        <fieldUsage x="0"/>
      </fieldsUsage>
    </cacheHierarchy>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2" memberValueDatatype="130" unbalanced="0">
      <fieldsUsage count="2">
        <fieldUsage x="-1"/>
        <fieldUsage x="4"/>
      </fieldsUsage>
    </cacheHierarchy>
    <cacheHierarchy uniqueName="[SALES].[Month (Quarter)]" caption="Month (Quarter)" attribute="1" defaultMemberUniqueName="[SALES].[Month (Quarter)].[All]" allUniqueName="[SALES].[Month (Quarter)].[All]" dimensionUniqueName="[SALES]" displayFolder="" count="2" memberValueDatatype="130" unbalanced="0">
      <fieldsUsage count="2">
        <fieldUsage x="-1"/>
        <fieldUsage x="2"/>
      </fieldsUsage>
    </cacheHierarchy>
    <cacheHierarchy uniqueName="[SALES].[Month (Month)]" caption="Month (Month)" attribute="1" defaultMemberUniqueName="[SALES].[Month (Month)].[All]" allUniqueName="[SALES].[Month (Month)].[All]" dimensionUniqueName="[SALES]" displayFolder="" count="2" memberValueDatatype="130" unbalanced="0">
      <fieldsUsage count="2">
        <fieldUsage x="-1"/>
        <fieldUsage x="1"/>
      </fieldsUsage>
    </cacheHierarchy>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14016666668" backgroundQuery="1" createdVersion="8" refreshedVersion="8" minRefreshableVersion="3" recordCount="0" supportSubquery="1" supportAdvancedDrill="1" xr:uid="{F30EBAB3-9957-4D3B-A99F-81F07A20532D}">
  <cacheSource type="external" connectionId="3"/>
  <cacheFields count="3">
    <cacheField name="[CUSTOMER].[State].[State]" caption="State" numFmtId="0" hierarchy="3" level="1">
      <sharedItems containsBlank="1" count="22">
        <s v="Georgia"/>
        <s v="Kentucky" u="1"/>
        <s v="Maryland" u="1"/>
        <s v="Illinois" u="1"/>
        <s v="Florida" u="1"/>
        <s v="Ohio" u="1"/>
        <s v="New York" u="1"/>
        <s v="Mississippi" u="1"/>
        <s v="New Jersey" u="1"/>
        <s v="North Carolina" u="1"/>
        <m u="1"/>
        <s v="Arizona" u="1"/>
        <s v="California" u="1"/>
        <s v="Connecticut" u="1"/>
        <s v="New Hampshire" u="1"/>
        <s v="Oklahoma" u="1"/>
        <s v="Pennsylvania" u="1"/>
        <s v="Texas" u="1"/>
        <s v="Vermont" u="1"/>
        <s v="Virginia" u="1"/>
        <s v="Washington" u="1"/>
        <s v="Wisconsin" u="1"/>
      </sharedItems>
    </cacheField>
    <cacheField name="[PRODUCT].[Product Name].[Product Name]" caption="Product Name" numFmtId="0" hierarchy="16" level="1">
      <sharedItems containsSemiMixedTypes="0" containsNonDate="0" containsString="0"/>
    </cacheField>
    <cacheField name="[Measures].[Sum of Target Sales]" caption="Sum of Target Sales" numFmtId="0" hierarchy="56" level="32767"/>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2" memberValueDatatype="130" unbalanced="0">
      <fieldsUsage count="2">
        <fieldUsage x="-1"/>
        <fieldUsage x="0"/>
      </fieldsUsage>
    </cacheHierarchy>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14060532405" backgroundQuery="1" createdVersion="8" refreshedVersion="8" minRefreshableVersion="3" recordCount="0" supportSubquery="1" supportAdvancedDrill="1" xr:uid="{B640F38F-42D4-4F19-9812-B933989EEB11}">
  <cacheSource type="external" connectionId="3"/>
  <cacheFields count="2">
    <cacheField name="[PRODUCT].[Category].[Category]" caption="Category" numFmtId="0" hierarchy="17" level="1">
      <sharedItems count="4">
        <s v="Category"/>
        <s v="Furniture"/>
        <s v="Office Supplies"/>
        <s v="Technology"/>
      </sharedItems>
    </cacheField>
    <cacheField name="[Measures].[Sum of Sales]" caption="Sum of Sales" numFmtId="0" hierarchy="52" level="32767"/>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14309027778" backgroundQuery="1" createdVersion="8" refreshedVersion="8" minRefreshableVersion="3" recordCount="0" supportSubquery="1" supportAdvancedDrill="1" xr:uid="{C812B9BB-34BC-41C3-A2E3-BAEC601B5E80}">
  <cacheSource type="external" connectionId="3"/>
  <cacheFields count="2">
    <cacheField name="[PRODUCT].[Product Name].[Product Name]" caption="Product Name" numFmtId="0" hierarchy="16" level="1">
      <sharedItems count="1">
        <s v="DAX Two-Tone Rosewood/Black Document Frame, Desktop, 5 x 7"/>
      </sharedItems>
    </cacheField>
    <cacheField name="[Measures].[Max of Sales]" caption="Max of Sales" numFmtId="0" hierarchy="59" level="32767"/>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28993865744" backgroundQuery="1" createdVersion="8" refreshedVersion="8" minRefreshableVersion="3" recordCount="0" supportSubquery="1" supportAdvancedDrill="1" xr:uid="{FF7840EE-C55D-4631-8467-B02A7618A436}">
  <cacheSource type="external" connectionId="3"/>
  <cacheFields count="2">
    <cacheField name="[CUSTOMER].[Segment].[Segment]" caption="Segment" numFmtId="0" hierarchy="4" level="1">
      <sharedItems containsNonDate="0" containsString="0" containsBlank="1" count="1">
        <m/>
      </sharedItems>
    </cacheField>
    <cacheField name="[Measures].[Sum of Sales]" caption="Sum of Sales" numFmtId="0" hierarchy="52" level="32767"/>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0"/>
      </fieldsUsage>
    </cacheHierarchy>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34814699073" backgroundQuery="1" createdVersion="8" refreshedVersion="8" minRefreshableVersion="3" recordCount="0" supportSubquery="1" supportAdvancedDrill="1" xr:uid="{BA1D45E8-A7A3-4B60-913F-A26459A7EB3B}">
  <cacheSource type="external" connectionId="3"/>
  <cacheFields count="3">
    <cacheField name="[Measures].[Sum of Sales]" caption="Sum of Sales" numFmtId="0" hierarchy="52" level="32767"/>
    <cacheField name="[ORDERS].[Product ID].[Product ID]" caption="Product ID" numFmtId="0" hierarchy="11" level="1">
      <sharedItems count="53">
        <s v="FUR-BO-10002545"/>
        <s v="FUR-BO-10004709"/>
        <s v="FUR-CH-10000015"/>
        <s v="FUR-CH-10001190"/>
        <s v="FUR-CH-10004289"/>
        <s v="FUR-FU-10000010"/>
        <s v="FUR-FU-10000076"/>
        <s v="FUR-FU-10000719"/>
        <s v="FUR-FU-10002088"/>
        <s v="FUR-FU-10002107"/>
        <s v="FUR-FU-10002268"/>
        <s v="FUR-FU-10002445"/>
        <s v="FUR-FU-10003601"/>
        <s v="FUR-FU-10004017"/>
        <s v="FUR-FU-10004270"/>
        <s v="FUR-TA-10000617"/>
        <s v="FUR-TA-10002903"/>
        <s v="OFF-AR-10000315"/>
        <s v="OFF-AR-10003696"/>
        <s v="OFF-AR-10004078"/>
        <s v="OFF-BI-10000014"/>
        <s v="OFF-BI-10000285"/>
        <s v="OFF-BI-10001634"/>
        <s v="OFF-BI-10003527"/>
        <s v="OFF-BI-10003676"/>
        <s v="OFF-BI-10004236"/>
        <s v="OFF-BI-10004506"/>
        <s v="OFF-EN-10001137"/>
        <s v="OFF-EN-10003040"/>
        <s v="OFF-EN-10003134"/>
        <s v="OFF-FA-10003472"/>
        <s v="OFF-LA-10003498"/>
        <s v="OFF-PA-10001033"/>
        <s v="OFF-PA-10001166"/>
        <s v="OFF-PA-10002254"/>
        <s v="OFF-PA-10003892"/>
        <s v="OFF-PA-10003936"/>
        <s v="OFF-PA-10003953"/>
        <s v="OFF-PA-10004039"/>
        <s v="OFF-ST-10000675"/>
        <s v="OFF-ST-10002214"/>
        <s v="OFF-ST-10003692"/>
        <s v="OFF-ST-10003994"/>
        <s v="TEC-AC-10000420"/>
        <s v="TEC-AC-10001142"/>
        <s v="TEC-AC-10001714"/>
        <s v="TEC-AC-10002217"/>
        <s v="TEC-AC-10002926"/>
        <s v="TEC-CO-10000971"/>
        <s v="TEC-MA-10001127"/>
        <s v="TEC-PH-10004093"/>
        <s v="TEC-PH-10004120"/>
        <s v="TEC-PH-10004241"/>
      </sharedItems>
    </cacheField>
    <cacheField name="[CUSTOMER].[Customer Name].[Customer Name]" caption="Customer Name" numFmtId="0" hierarchy="1" level="1">
      <sharedItems containsBlank="1" count="54">
        <m/>
        <s v="Adrian Barton"/>
        <s v="Aimee Bixby"/>
        <s v="Anna Gayman"/>
        <s v="Anthony Johnson"/>
        <s v="Ben Ferrer"/>
        <s v="Ben Peterman"/>
        <s v="Bill Eplett"/>
        <s v="Bill Overfelt"/>
        <s v="Bradley Talbott"/>
        <s v="Brendan Murry"/>
        <s v="Carlos Meador"/>
        <s v="Christine Abelman"/>
        <s v="Christy Brittain"/>
        <s v="Chuck Clark"/>
        <s v="Claudia Bergmann"/>
        <s v="Cyma Kinney"/>
        <s v="David Flashing"/>
        <s v="Dean percer"/>
        <s v="Deanra Eno"/>
        <s v="Dianna Wilson"/>
        <s v="Dionis Lloyd"/>
        <s v="Eric Hoffmann"/>
        <s v="Erica Bern"/>
        <s v="Frank Preis"/>
        <s v="Harold Engle"/>
        <s v="Henry Goldwyn"/>
        <s v="Jack O'Briant"/>
        <s v="Jason Klamczynski"/>
        <s v="Jeremy Farry"/>
        <s v="Jonathan Doherty"/>
        <s v="Joy Bell-"/>
        <s v="Ken Black"/>
        <s v="Laura Armstrong"/>
        <s v="Lena Radford"/>
        <s v="Liz Carlisle"/>
        <s v="Marc Crier"/>
        <s v="Mark Packer"/>
        <s v="Maureen Fritzler"/>
        <s v="Neoma Murray"/>
        <s v="Noel Staavos"/>
        <s v="Paul Gonzalez"/>
        <s v="Roy Collins"/>
        <s v="Sample Company A"/>
        <s v="Sanjit Engle"/>
        <s v="Steven Cartwright"/>
        <s v="Suzanne McNair"/>
        <s v="Tamara Dahlen"/>
        <s v="Tim Brockman"/>
        <s v="Toby Braunhardt"/>
        <s v="Todd Boyes"/>
        <s v="Tracy Blumstein"/>
        <s v="Vivek Sundaresam"/>
        <s v="William Brown"/>
      </sharedItems>
    </cacheField>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2"/>
      </fieldsUsage>
    </cacheHierarchy>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34816203704" backgroundQuery="1" createdVersion="8" refreshedVersion="8" minRefreshableVersion="3" recordCount="0" supportSubquery="1" supportAdvancedDrill="1" xr:uid="{16E7370E-0CAF-464C-A0E5-DBF30B36841B}">
  <cacheSource type="external" connectionId="3"/>
  <cacheFields count="2">
    <cacheField name="[CUSTOMER].[Customer Name].[Customer Name]" caption="Customer Name" numFmtId="0" hierarchy="1" level="1">
      <sharedItems containsBlank="1" count="54">
        <m/>
        <s v="Adrian Barton"/>
        <s v="Aimee Bixby"/>
        <s v="Anna Gayman"/>
        <s v="Anthony Johnson"/>
        <s v="Ben Ferrer"/>
        <s v="Ben Peterman"/>
        <s v="Bill Eplett"/>
        <s v="Bill Overfelt"/>
        <s v="Bradley Talbott"/>
        <s v="Brendan Murry"/>
        <s v="Carlos Meador"/>
        <s v="Christine Abelman"/>
        <s v="Christy Brittain"/>
        <s v="Chuck Clark"/>
        <s v="Claudia Bergmann"/>
        <s v="Cyma Kinney"/>
        <s v="David Flashing"/>
        <s v="Dean percer"/>
        <s v="Deanra Eno"/>
        <s v="Dianna Wilson"/>
        <s v="Dionis Lloyd"/>
        <s v="Eric Hoffmann"/>
        <s v="Erica Bern"/>
        <s v="Frank Preis"/>
        <s v="Harold Engle"/>
        <s v="Henry Goldwyn"/>
        <s v="Jack O'Briant"/>
        <s v="Jason Klamczynski"/>
        <s v="Jeremy Farry"/>
        <s v="Jonathan Doherty"/>
        <s v="Joy Bell-"/>
        <s v="Ken Black"/>
        <s v="Laura Armstrong"/>
        <s v="Lena Radford"/>
        <s v="Liz Carlisle"/>
        <s v="Marc Crier"/>
        <s v="Mark Packer"/>
        <s v="Maureen Fritzler"/>
        <s v="Neoma Murray"/>
        <s v="Noel Staavos"/>
        <s v="Paul Gonzalez"/>
        <s v="Roy Collins"/>
        <s v="Sample Company A"/>
        <s v="Sanjit Engle"/>
        <s v="Steven Cartwright"/>
        <s v="Suzanne McNair"/>
        <s v="Tamara Dahlen"/>
        <s v="Tim Brockman"/>
        <s v="Toby Braunhardt"/>
        <s v="Todd Boyes"/>
        <s v="Tracy Blumstein"/>
        <s v="Vivek Sundaresam"/>
        <s v="William Brown"/>
      </sharedItems>
    </cacheField>
    <cacheField name="[Measures].[Count of Order ID]" caption="Count of Order ID" numFmtId="0" hierarchy="60" level="32767"/>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hidden="1">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1.614407060188" backgroundQuery="1" createdVersion="3" refreshedVersion="8" minRefreshableVersion="3" recordCount="0" supportSubquery="1" supportAdvancedDrill="1" xr:uid="{1C5667F2-14FC-4D30-8297-FFF3901B9631}">
  <cacheSource type="external" connectionId="3">
    <extLst>
      <ext xmlns:x14="http://schemas.microsoft.com/office/spreadsheetml/2009/9/main" uri="{F057638F-6D5F-4e77-A914-E7F072B9BCA8}">
        <x14:sourceConnection name="ThisWorkbookDataModel"/>
      </ext>
    </extLst>
  </cacheSource>
  <cacheFields count="0"/>
  <cacheHierarchies count="59">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2"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slicerData="1" pivotCacheId="154907654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1.66375659722" backgroundQuery="1" createdVersion="3" refreshedVersion="8" minRefreshableVersion="3" recordCount="0" supportSubquery="1" supportAdvancedDrill="1" xr:uid="{CB3FB8A9-2D58-40D4-8AF8-325563D985AB}">
  <cacheSource type="external" connectionId="3">
    <extLst>
      <ext xmlns:x14="http://schemas.microsoft.com/office/spreadsheetml/2009/9/main" uri="{F057638F-6D5F-4e77-A914-E7F072B9BCA8}">
        <x14:sourceConnection name="ThisWorkbookDataModel"/>
      </ext>
    </extLst>
  </cacheSource>
  <cacheFields count="0"/>
  <cacheHierarchies count="59">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2"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ies>
  <kpis count="1">
    <kpi uniqueName="measure 1" caption="measure 1" displayFolder="" measureGroup="ORDERS" parent="" value="[Measures].[measure 1]" goal="[Measures].[_measure 1 Goal]" status="[Measures].[_measure 1 Status]" trend="" weight=""/>
  </kpis>
  <extLst>
    <ext xmlns:x14="http://schemas.microsoft.com/office/spreadsheetml/2009/9/main" uri="{725AE2AE-9491-48be-B2B4-4EB974FC3084}">
      <x14:pivotCacheDefinition slicerData="1" pivotCacheId="949086982"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1.693683217592" backgroundQuery="1" createdVersion="3" refreshedVersion="8" minRefreshableVersion="3" recordCount="0" supportSubquery="1" supportAdvancedDrill="1" xr:uid="{0579BF81-E8D9-46F1-BA12-7AB8220D745D}">
  <cacheSource type="external" connectionId="3">
    <extLst>
      <ext xmlns:x14="http://schemas.microsoft.com/office/spreadsheetml/2009/9/main" uri="{F057638F-6D5F-4e77-A914-E7F072B9BCA8}">
        <x14:sourceConnection name="ThisWorkbookDataModel"/>
      </ext>
    </extLst>
  </cacheSource>
  <cacheFields count="0"/>
  <cacheHierarchies count="6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0" memberValueDatatype="130" unbalanced="0"/>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ies>
  <kpis count="1">
    <kpi uniqueName="measure 1" caption="measure 1" displayFolder="" measureGroup="ORDERS" parent="" value="[Measures].[measure 1]" goal="[Measures].[_measure 1 Goal]" status="[Measures].[_measure 1 Status]" trend="" weight=""/>
  </kpis>
  <extLst>
    <ext xmlns:x14="http://schemas.microsoft.com/office/spreadsheetml/2009/9/main" uri="{725AE2AE-9491-48be-B2B4-4EB974FC3084}">
      <x14:pivotCacheDefinition slicerData="1" pivotCacheId="226346435"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1.865463310183" createdVersion="8" refreshedVersion="8" minRefreshableVersion="3" recordCount="52" xr:uid="{7C3659F1-23B1-418D-BB0C-2D5F78EAB782}">
  <cacheSource type="worksheet">
    <worksheetSource ref="A1:B53" sheet="Sheet1" r:id="rId2"/>
  </cacheSource>
  <cacheFields count="5">
    <cacheField name="Month" numFmtId="17">
      <sharedItems containsSemiMixedTypes="0" containsNonDate="0" containsDate="1" containsString="0" minDate="2018-01-01T00:00:00" maxDate="2022-04-02T00:00:00" count="52">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sharedItems>
      <fieldGroup par="4"/>
    </cacheField>
    <cacheField name="Target Sales" numFmtId="0">
      <sharedItems containsSemiMixedTypes="0" containsString="0" containsNumber="1" containsInteger="1" minValue="45000" maxValue="82000" count="32">
        <n v="45000"/>
        <n v="47000"/>
        <n v="49000"/>
        <n v="52000"/>
        <n v="54000"/>
        <n v="56000"/>
        <n v="58000"/>
        <n v="60000"/>
        <n v="62000"/>
        <n v="64000"/>
        <n v="66000"/>
        <n v="68000"/>
        <n v="50000"/>
        <n v="70000"/>
        <n v="72000"/>
        <n v="55000"/>
        <n v="57000"/>
        <n v="59000"/>
        <n v="61000"/>
        <n v="63000"/>
        <n v="65000"/>
        <n v="67000"/>
        <n v="69000"/>
        <n v="71000"/>
        <n v="73000"/>
        <n v="75000"/>
        <n v="77000"/>
        <n v="74000"/>
        <n v="76000"/>
        <n v="78000"/>
        <n v="80000"/>
        <n v="82000"/>
      </sharedItems>
    </cacheField>
    <cacheField name="Months (Month)" numFmtId="0" databaseField="0">
      <fieldGroup base="0">
        <rangePr groupBy="months" startDate="2018-01-01T00:00:00" endDate="2022-04-02T00:00:00"/>
        <groupItems count="14">
          <s v="&lt;01-01-2018"/>
          <s v="Jan"/>
          <s v="Feb"/>
          <s v="Mar"/>
          <s v="Apr"/>
          <s v="May"/>
          <s v="Jun"/>
          <s v="Jul"/>
          <s v="Aug"/>
          <s v="Sep"/>
          <s v="Oct"/>
          <s v="Nov"/>
          <s v="Dec"/>
          <s v="&gt;02-04-2022"/>
        </groupItems>
      </fieldGroup>
    </cacheField>
    <cacheField name="Quarters (Month)" numFmtId="0" databaseField="0">
      <fieldGroup base="0">
        <rangePr groupBy="quarters" startDate="2018-01-01T00:00:00" endDate="2022-04-02T00:00:00"/>
        <groupItems count="6">
          <s v="&lt;01-01-2018"/>
          <s v="Qtr1"/>
          <s v="Qtr2"/>
          <s v="Qtr3"/>
          <s v="Qtr4"/>
          <s v="&gt;02-04-2022"/>
        </groupItems>
      </fieldGroup>
    </cacheField>
    <cacheField name="Years (Month)" numFmtId="0" databaseField="0">
      <fieldGroup base="0">
        <rangePr groupBy="years" startDate="2018-01-01T00:00:00" endDate="2022-04-02T00:00:00"/>
        <groupItems count="7">
          <s v="&lt;01-01-2018"/>
          <s v="2018"/>
          <s v="2019"/>
          <s v="2020"/>
          <s v="2021"/>
          <s v="2022"/>
          <s v="&gt;02-04-2022"/>
        </groupItems>
      </fieldGroup>
    </cacheField>
  </cacheFields>
  <extLst>
    <ext xmlns:x14="http://schemas.microsoft.com/office/spreadsheetml/2009/9/main" uri="{725AE2AE-9491-48be-B2B4-4EB974FC3084}">
      <x14:pivotCacheDefinition pivotCacheId="352466166"/>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11515162034" backgroundQuery="1" createdVersion="8" refreshedVersion="8" minRefreshableVersion="3" recordCount="0" supportSubquery="1" supportAdvancedDrill="1" xr:uid="{B491CFFB-E691-4A49-A410-D6F419DEC051}">
  <cacheSource type="external" connectionId="3">
    <extLst>
      <ext xmlns:x14="http://schemas.microsoft.com/office/spreadsheetml/2009/9/main" uri="{F057638F-6D5F-4e77-A914-E7F072B9BCA8}">
        <x14:sourceConnection name="ThisWorkbookDataModel"/>
      </ext>
    </extLst>
  </cacheSource>
  <cacheFields count="3">
    <cacheField name="[PRODUCT].[Category].[Category]" caption="Category" numFmtId="0" hierarchy="17" level="1">
      <sharedItems count="1">
        <s v="Category"/>
      </sharedItems>
    </cacheField>
    <cacheField name="[INVETORY].[ProductID].[ProductID]" caption="ProductID" numFmtId="0" hierarchy="5" level="1">
      <sharedItems count="1">
        <s v="OFF-BI-10002225"/>
      </sharedItems>
    </cacheField>
    <cacheField name="[Measures].[Sum of Reorder_Level]" caption="Sum of Reorder_Level" numFmtId="0" hierarchy="62" level="32767"/>
  </cacheFields>
  <cacheHierarchies count="63">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Customer Name2]" caption="Customer Name2" attribute="1" defaultMemberUniqueName="[CUSTOMER].[Customer Name2].[All]" allUniqueName="[CUSTOMER].[Customer Name2].[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INVETORY].[ProductID]" caption="ProductID" attribute="1" defaultMemberUniqueName="[INVETORY].[ProductID].[All]" allUniqueName="[INVETORY].[ProductID].[All]" dimensionUniqueName="[INVETORY]" displayFolder="" count="2" memberValueDatatype="130" unbalanced="0">
      <fieldsUsage count="2">
        <fieldUsage x="-1"/>
        <fieldUsage x="1"/>
      </fieldsUsage>
    </cacheHierarchy>
    <cacheHierarchy uniqueName="[INVETORY].[Reorder_Level]" caption="Reorder_Level" attribute="1" defaultMemberUniqueName="[INVETORY].[Reorder_Level].[All]" allUniqueName="[INVETORY].[Reorder_Level].[All]" dimensionUniqueName="[INVETORY]" displayFolder="" count="2" memberValueDatatype="20" unbalanced="0"/>
    <cacheHierarchy uniqueName="[INVETORY].[Current_stock]" caption="Current_stock" attribute="1" defaultMemberUniqueName="[INVETORY].[Current_stock].[All]" allUniqueName="[INVETORY].[Current_stock].[All]" dimensionUniqueName="[INVETORY]"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defaultMemberUniqueName="[ORDERS].[Order Date].[All]" allUniqueName="[ORDERS].[Order Dat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_Price]" caption="Unit_Price" attribute="1" defaultMemberUniqueName="[PRODUCT].[Unit_Price].[All]" allUniqueName="[PRODUCT].[Unit_Price].[All]" dimensionUniqueName="[PRODUCT]" displayFolder="" count="2" memberValueDatatype="130" unbalanced="0"/>
    <cacheHierarchy uniqueName="[SALES].[Month]" caption="Month" attribute="1" time="1" defaultMemberUniqueName="[SALES].[Month].[All]" allUniqueName="[SALES].[Month].[All]" dimensionUniqueName="[SALES]" displayFolder="" count="2" memberValueDatatype="7" unbalanced="0"/>
    <cacheHierarchy uniqueName="[SALES].[Target Sales]" caption="Target Sales" attribute="1" defaultMemberUniqueName="[SALES].[Target Sales].[All]" allUniqueName="[SALES].[Target Sales].[All]" dimensionUniqueName="[SALES]" displayFolder="" count="2" memberValueDatatype="20" unbalanced="0"/>
    <cacheHierarchy uniqueName="[SALES].[Month (Year)]" caption="Month (Year)" attribute="1" defaultMemberUniqueName="[SALES].[Month (Year)].[All]" allUniqueName="[SALES].[Month (Year)].[All]" dimensionUniqueName="[SALES]" displayFolder="" count="2" memberValueDatatype="130" unbalanced="0"/>
    <cacheHierarchy uniqueName="[SALES].[Month (Quarter)]" caption="Month (Quarter)" attribute="1" defaultMemberUniqueName="[SALES].[Month (Quarter)].[All]" allUniqueName="[SALES].[Month (Quarter)].[All]" dimensionUniqueName="[SALES]" displayFolder="" count="2" memberValueDatatype="130" unbalanced="0"/>
    <cacheHierarchy uniqueName="[SALES].[Month (Month)]" caption="Month (Month)" attribute="1" defaultMemberUniqueName="[SALES].[Month (Month)].[All]" allUniqueName="[SALES].[Month (Month)].[All]" dimensionUniqueName="[SALES]" displayFolder="" count="2" memberValueDatatype="130" unbalanced="0"/>
    <cacheHierarchy uniqueName="[Table7].[date_full]" caption="date_full" attribute="1" defaultMemberUniqueName="[Table7].[date_full].[All]" allUniqueName="[Table7].[date_full].[All]" dimensionUniqueName="[Table7]"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year]" caption="year" attribute="1" defaultMemberUniqueName="[Table7].[year].[All]" allUniqueName="[Table7].[year].[All]" dimensionUniqueName="[Table7]" displayFolder="" count="2" memberValueDatatype="20" unbalanced="0"/>
    <cacheHierarchy uniqueName="[Table7].[month]" caption="month" attribute="1" defaultMemberUniqueName="[Table7].[month].[All]" allUniqueName="[Table7].[month].[All]" dimensionUniqueName="[Table7]" displayFolder="" count="2" memberValueDatatype="20" unbalanced="0"/>
    <cacheHierarchy uniqueName="[Table7].[name]" caption="name" attribute="1" defaultMemberUniqueName="[Table7].[name].[All]" allUniqueName="[Table7].[name].[All]" dimensionUniqueName="[Table7]" displayFolder="" count="2" memberValueDatatype="130" unbalanced="0"/>
    <cacheHierarchy uniqueName="[Table7 1].[date_full]" caption="date_full" attribute="1" defaultMemberUniqueName="[Table7 1].[date_full].[All]" allUniqueName="[Table7 1].[date_full].[All]" dimensionUniqueName="[Table7 1]" displayFolder="" count="2" memberValueDatatype="130" unbalanced="0"/>
    <cacheHierarchy uniqueName="[Table7 1].[date]" caption="date" attribute="1" time="1" defaultMemberUniqueName="[Table7 1].[date].[All]" allUniqueName="[Table7 1].[date].[All]" dimensionUniqueName="[Table7 1]" displayFolder="" count="2" memberValueDatatype="7" unbalanced="0"/>
    <cacheHierarchy uniqueName="[Table7 1].[year]" caption="year" attribute="1" defaultMemberUniqueName="[Table7 1].[year].[All]" allUniqueName="[Table7 1].[year].[All]" dimensionUniqueName="[Table7 1]" displayFolder="" count="2" memberValueDatatype="20" unbalanced="0"/>
    <cacheHierarchy uniqueName="[Table7 1].[month]" caption="month" attribute="1" defaultMemberUniqueName="[Table7 1].[month].[All]" allUniqueName="[Table7 1].[month].[All]" dimensionUniqueName="[Table7 1]" displayFolder="" count="2" memberValueDatatype="20" unbalanced="0"/>
    <cacheHierarchy uniqueName="[Table7 1].[name]" caption="name" attribute="1" defaultMemberUniqueName="[Table7 1].[name].[All]" allUniqueName="[Table7 1].[name].[All]" dimensionUniqueName="[Table7 1]" displayFolder="" count="2" memberValueDatatype="130" unbalanced="0"/>
    <cacheHierarchy uniqueName="[Table7_2].[date_full]" caption="date_full" attribute="1" defaultMemberUniqueName="[Table7_2].[date_full].[All]" allUniqueName="[Table7_2].[date_full].[All]" dimensionUniqueName="[Table7_2]" displayFolder="" count="2" memberValueDatatype="130" unbalanced="0"/>
    <cacheHierarchy uniqueName="[Table7_2].[date]" caption="date" attribute="1" time="1" defaultMemberUniqueName="[Table7_2].[date].[All]" allUniqueName="[Table7_2].[date].[All]" dimensionUniqueName="[Table7_2]" displayFolder="" count="2" memberValueDatatype="7" unbalanced="0"/>
    <cacheHierarchy uniqueName="[Table7_2].[year]" caption="year" attribute="1" defaultMemberUniqueName="[Table7_2].[year].[All]" allUniqueName="[Table7_2].[year].[All]" dimensionUniqueName="[Table7_2]" displayFolder="" count="2" memberValueDatatype="20" unbalanced="0"/>
    <cacheHierarchy uniqueName="[Table7_2].[month]" caption="month" attribute="1" defaultMemberUniqueName="[Table7_2].[month].[All]" allUniqueName="[Table7_2].[month].[All]" dimensionUniqueName="[Table7_2]" displayFolder="" count="2" memberValueDatatype="20" unbalanced="0"/>
    <cacheHierarchy uniqueName="[Table7_2].[name]" caption="name" attribute="1" defaultMemberUniqueName="[Table7_2].[name].[All]" allUniqueName="[Table7_2].[name].[All]" dimensionUniqueName="[Table7_2]" displayFolder="" count="2" memberValueDatatype="130" unbalanced="0"/>
    <cacheHierarchy uniqueName="[SALES].[Month (Month Index)]" caption="Month (Month Index)" attribute="1" defaultMemberUniqueName="[SALES].[Month (Month Index)].[All]" allUniqueName="[SALES].[Month (Month Index)].[All]" dimensionUniqueName="[SALES]" displayFolder="" count="2"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oneField="1" hidden="1">
      <fieldsUsage count="1">
        <fieldUsage x="2"/>
      </fieldsUsage>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pivotCacheId="1702170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534815856481" backgroundQuery="1" createdVersion="8" refreshedVersion="8" minRefreshableVersion="3" recordCount="0" supportSubquery="1" supportAdvancedDrill="1" xr:uid="{15C33A50-626C-45AB-BE2C-8961D0FBEF7F}">
  <cacheSource type="external" connectionId="3">
    <extLst>
      <ext xmlns:x14="http://schemas.microsoft.com/office/spreadsheetml/2009/9/main" uri="{F057638F-6D5F-4e77-A914-E7F072B9BCA8}">
        <x14:sourceConnection name="ThisWorkbookDataModel"/>
      </ext>
    </extLst>
  </cacheSource>
  <cacheFields count="4">
    <cacheField name="[PRODUCT].[Category].[Category]" caption="Category" numFmtId="0" hierarchy="17" level="1">
      <sharedItems count="4">
        <s v="Category"/>
        <s v="Furniture"/>
        <s v="Office Supplies"/>
        <s v="Technology"/>
      </sharedItems>
    </cacheField>
    <cacheField name="[INVETORY].[ProductID].[ProductID]" caption="ProductID" numFmtId="0" hierarchy="5" level="1">
      <sharedItems count="1">
        <s v="OFF-BI-10002225"/>
      </sharedItems>
    </cacheField>
    <cacheField name="[Measures].[Sum of Reorder_Level]" caption="Sum of Reorder_Level" numFmtId="0" hierarchy="62" level="32767"/>
    <cacheField name="[CUSTOMER].[Customer Name].[Customer Name]" caption="Customer Name" numFmtId="0" hierarchy="1" level="1">
      <sharedItems containsSemiMixedTypes="0" containsNonDate="0" containsString="0"/>
    </cacheField>
  </cacheFields>
  <cacheHierarchies count="6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3"/>
      </fieldsUsage>
    </cacheHierarchy>
    <cacheHierarchy uniqueName="[CUSTOMER].[Customer Name2]" caption="Customer Name2" attribute="1" defaultMemberUniqueName="[CUSTOMER].[Customer Name2].[All]" allUniqueName="[CUSTOMER].[Customer Name2].[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INVETORY].[ProductID]" caption="ProductID" attribute="1" defaultMemberUniqueName="[INVETORY].[ProductID].[All]" allUniqueName="[INVETORY].[ProductID].[All]" dimensionUniqueName="[INVETORY]" displayFolder="" count="2" memberValueDatatype="130" unbalanced="0">
      <fieldsUsage count="2">
        <fieldUsage x="-1"/>
        <fieldUsage x="1"/>
      </fieldsUsage>
    </cacheHierarchy>
    <cacheHierarchy uniqueName="[INVETORY].[Reorder_Level]" caption="Reorder_Level" attribute="1" defaultMemberUniqueName="[INVETORY].[Reorder_Level].[All]" allUniqueName="[INVETORY].[Reorder_Level].[All]" dimensionUniqueName="[INVETORY]" displayFolder="" count="0" memberValueDatatype="20" unbalanced="0"/>
    <cacheHierarchy uniqueName="[INVETORY].[Current_stock]" caption="Current_stock" attribute="1" defaultMemberUniqueName="[INVETORY].[Current_stock].[All]" allUniqueName="[INVETORY].[Current_stock].[All]" dimensionUniqueName="[INVETORY]"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defaultMemberUniqueName="[ORDERS].[Order Date].[All]" allUniqueName="[ORDERS].[Order Dat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_Price]" caption="Unit_Price" attribute="1" defaultMemberUniqueName="[PRODUCT].[Unit_Price].[All]" allUniqueName="[PRODUCT].[Unit_Price].[All]" dimensionUniqueName="[PRODUCT]" displayFolder="" count="0" memberValueDatatype="130" unbalanced="0"/>
    <cacheHierarchy uniqueName="[SALES].[Month]" caption="Month" attribute="1" time="1" defaultMemberUniqueName="[SALES].[Month].[All]" allUniqueName="[SALES].[Month].[All]" dimensionUniqueName="[SALES]" displayFolder="" count="0" memberValueDatatype="7" unbalanced="0"/>
    <cacheHierarchy uniqueName="[SALES].[Target Sales]" caption="Target Sales" attribute="1" defaultMemberUniqueName="[SALES].[Target Sales].[All]" allUniqueName="[SALES].[Target Sales].[All]" dimensionUniqueName="[SALES]" displayFolder="" count="0" memberValueDatatype="20" unbalanced="0"/>
    <cacheHierarchy uniqueName="[SALES].[Month (Year)]" caption="Month (Year)" attribute="1" defaultMemberUniqueName="[SALES].[Month (Year)].[All]" allUniqueName="[SALES].[Month (Year)].[All]" dimensionUniqueName="[SALES]" displayFolder="" count="0" memberValueDatatype="130" unbalanced="0"/>
    <cacheHierarchy uniqueName="[SALES].[Month (Quarter)]" caption="Month (Quarter)" attribute="1" defaultMemberUniqueName="[SALES].[Month (Quarter)].[All]" allUniqueName="[SALES].[Month (Quarter)].[All]" dimensionUniqueName="[SALES]" displayFolder="" count="0" memberValueDatatype="130" unbalanced="0"/>
    <cacheHierarchy uniqueName="[SALES].[Month (Month)]" caption="Month (Month)" attribute="1" defaultMemberUniqueName="[SALES].[Month (Month)].[All]" allUniqueName="[SALES].[Month (Month)].[All]" dimensionUniqueName="[SALES]" displayFolder="" count="0" memberValueDatatype="130" unbalanced="0"/>
    <cacheHierarchy uniqueName="[Table7].[date_full]" caption="date_full" attribute="1" defaultMemberUniqueName="[Table7].[date_full].[All]" allUniqueName="[Table7].[date_full].[All]" dimensionUniqueName="[Table7]"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year]" caption="year" attribute="1" defaultMemberUniqueName="[Table7].[year].[All]" allUniqueName="[Table7].[year].[All]" dimensionUniqueName="[Table7]" displayFolder="" count="0" memberValueDatatype="20" unbalanced="0"/>
    <cacheHierarchy uniqueName="[Table7].[month]" caption="month" attribute="1" defaultMemberUniqueName="[Table7].[month].[All]" allUniqueName="[Table7].[month].[All]" dimensionUniqueName="[Table7]" displayFolder="" count="0" memberValueDatatype="20" unbalanced="0"/>
    <cacheHierarchy uniqueName="[Table7].[name]" caption="name" attribute="1" defaultMemberUniqueName="[Table7].[name].[All]" allUniqueName="[Table7].[name].[All]" dimensionUniqueName="[Table7]" displayFolder="" count="0" memberValueDatatype="130" unbalanced="0"/>
    <cacheHierarchy uniqueName="[Table7 1].[date_full]" caption="date_full" attribute="1" defaultMemberUniqueName="[Table7 1].[date_full].[All]" allUniqueName="[Table7 1].[date_full].[All]" dimensionUniqueName="[Table7 1]" displayFolder="" count="0" memberValueDatatype="130" unbalanced="0"/>
    <cacheHierarchy uniqueName="[Table7 1].[date]" caption="date" attribute="1" time="1" defaultMemberUniqueName="[Table7 1].[date].[All]" allUniqueName="[Table7 1].[date].[All]" dimensionUniqueName="[Table7 1]" displayFolder="" count="0" memberValueDatatype="7" unbalanced="0"/>
    <cacheHierarchy uniqueName="[Table7 1].[year]" caption="year" attribute="1" defaultMemberUniqueName="[Table7 1].[year].[All]" allUniqueName="[Table7 1].[year].[All]" dimensionUniqueName="[Table7 1]" displayFolder="" count="0" memberValueDatatype="20" unbalanced="0"/>
    <cacheHierarchy uniqueName="[Table7 1].[month]" caption="month" attribute="1" defaultMemberUniqueName="[Table7 1].[month].[All]" allUniqueName="[Table7 1].[month].[All]" dimensionUniqueName="[Table7 1]" displayFolder="" count="0" memberValueDatatype="20" unbalanced="0"/>
    <cacheHierarchy uniqueName="[Table7 1].[name]" caption="name" attribute="1" defaultMemberUniqueName="[Table7 1].[name].[All]" allUniqueName="[Table7 1].[name].[All]" dimensionUniqueName="[Table7 1]" displayFolder="" count="0" memberValueDatatype="130" unbalanced="0"/>
    <cacheHierarchy uniqueName="[Table7_2].[date_full]" caption="date_full" attribute="1" defaultMemberUniqueName="[Table7_2].[date_full].[All]" allUniqueName="[Table7_2].[date_full].[All]" dimensionUniqueName="[Table7_2]" displayFolder="" count="0" memberValueDatatype="130" unbalanced="0"/>
    <cacheHierarchy uniqueName="[Table7_2].[date]" caption="date" attribute="1" time="1" defaultMemberUniqueName="[Table7_2].[date].[All]" allUniqueName="[Table7_2].[date].[All]" dimensionUniqueName="[Table7_2]" displayFolder="" count="0" memberValueDatatype="7" unbalanced="0"/>
    <cacheHierarchy uniqueName="[Table7_2].[year]" caption="year" attribute="1" defaultMemberUniqueName="[Table7_2].[year].[All]" allUniqueName="[Table7_2].[year].[All]" dimensionUniqueName="[Table7_2]" displayFolder="" count="0" memberValueDatatype="20" unbalanced="0"/>
    <cacheHierarchy uniqueName="[Table7_2].[month]" caption="month" attribute="1" defaultMemberUniqueName="[Table7_2].[month].[All]" allUniqueName="[Table7_2].[month].[All]" dimensionUniqueName="[Table7_2]" displayFolder="" count="0" memberValueDatatype="20" unbalanced="0"/>
    <cacheHierarchy uniqueName="[Table7_2].[name]" caption="name" attribute="1" defaultMemberUniqueName="[Table7_2].[name].[All]" allUniqueName="[Table7_2].[name].[All]" dimensionUniqueName="[Table7_2]" displayFolder="" count="0" memberValueDatatype="130" unbalanced="0"/>
    <cacheHierarchy uniqueName="[SALES].[Month (Month Index)]" caption="Month (Month Index)" attribute="1" defaultMemberUniqueName="[SALES].[Month (Month Index)].[All]" allUniqueName="[SALES].[Month (Month Index)].[All]" dimensionUniqueName="[SALES]" displayFolder="" count="0" memberValueDatatype="20" unbalanced="0" hidden="1"/>
    <cacheHierarchy uniqueName="[Measures].[measure 1]" caption="measure 1"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INVETORY]" caption="__XL_Count INVETORY" measure="1" displayFolder="" measureGroup="INVETORY" count="0" hidden="1"/>
    <cacheHierarchy uniqueName="[Measures].[__XL_Count Table7]" caption="__XL_Count Table7" measure="1" displayFolder="" measureGroup="Table7" count="0" hidden="1"/>
    <cacheHierarchy uniqueName="[Measures].[__XL_Count Table7 1]" caption="__XL_Count Table7 1" measure="1" displayFolder="" measureGroup="Table7 1" count="0" hidden="1"/>
    <cacheHierarchy uniqueName="[Measures].[__XL_Count Table7_2]" caption="__XL_Count Table7_2" measure="1" displayFolder="" measureGroup="Table7_2"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_measure 1 Goal]" caption="_measure 1 Goal" measure="1" displayFolder="" measureGroup="ORDERS" count="0" hidden="1"/>
    <cacheHierarchy uniqueName="[Measures].[_measure 1 Status]" caption="_measure 1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Table7" count="0" hidden="1">
      <extLst>
        <ext xmlns:x15="http://schemas.microsoft.com/office/spreadsheetml/2010/11/main" uri="{B97F6D7D-B522-45F9-BDA1-12C45D357490}">
          <x15:cacheHierarchy aggregatedColumn="27"/>
        </ext>
      </extLst>
    </cacheHierarchy>
    <cacheHierarchy uniqueName="[Measures].[Sum of month 2]" caption="Sum of month 2" measure="1" displayFolder="" measureGroup="Table7_2" count="0" hidden="1">
      <extLst>
        <ext xmlns:x15="http://schemas.microsoft.com/office/spreadsheetml/2010/11/main" uri="{B97F6D7D-B522-45F9-BDA1-12C45D357490}">
          <x15:cacheHierarchy aggregatedColumn="37"/>
        </ext>
      </extLst>
    </cacheHierarchy>
    <cacheHierarchy uniqueName="[Measures].[Count of Unit_Price]" caption="Count of Unit_Price" measure="1" displayFolder="" measureGroup="PRODUCT" count="0" hidden="1">
      <extLst>
        <ext xmlns:x15="http://schemas.microsoft.com/office/spreadsheetml/2010/11/main" uri="{B97F6D7D-B522-45F9-BDA1-12C45D357490}">
          <x15:cacheHierarchy aggregatedColumn="18"/>
        </ext>
      </extLst>
    </cacheHierarchy>
    <cacheHierarchy uniqueName="[Measures].[Sum of Target Sales]" caption="Sum of Target Sales" measure="1" displayFolder="" measureGroup="SALES" count="0" hidden="1">
      <extLst>
        <ext xmlns:x15="http://schemas.microsoft.com/office/spreadsheetml/2010/11/main" uri="{B97F6D7D-B522-45F9-BDA1-12C45D357490}">
          <x15:cacheHierarchy aggregatedColumn="20"/>
        </ext>
      </extLst>
    </cacheHierarchy>
    <cacheHierarchy uniqueName="[Measures].[Count of Product ID]" caption="Count of Product ID" measure="1" displayFolder="" measureGroup="PRODUCT" count="0" hidden="1">
      <extLst>
        <ext xmlns:x15="http://schemas.microsoft.com/office/spreadsheetml/2010/11/main" uri="{B97F6D7D-B522-45F9-BDA1-12C45D357490}">
          <x15:cacheHierarchy aggregatedColumn="15"/>
        </ext>
      </extLst>
    </cacheHierarchy>
    <cacheHierarchy uniqueName="[Measures].[Count of Product Name]" caption="Count of Product Name" measure="1" displayFolder="" measureGroup="PRODUCT" count="0" hidden="1">
      <extLst>
        <ext xmlns:x15="http://schemas.microsoft.com/office/spreadsheetml/2010/11/main" uri="{B97F6D7D-B522-45F9-BDA1-12C45D357490}">
          <x15:cacheHierarchy aggregatedColumn="16"/>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Sum of Current_stock]" caption="Sum of Current_stock" measure="1" displayFolder="" measureGroup="INVETORY" count="0" hidden="1">
      <extLst>
        <ext xmlns:x15="http://schemas.microsoft.com/office/spreadsheetml/2010/11/main" uri="{B97F6D7D-B522-45F9-BDA1-12C45D357490}">
          <x15:cacheHierarchy aggregatedColumn="7"/>
        </ext>
      </extLst>
    </cacheHierarchy>
    <cacheHierarchy uniqueName="[Measures].[Sum of Reorder_Level]" caption="Sum of Reorder_Level" measure="1" displayFolder="" measureGroup="INVETORY" count="0" oneField="1" hidden="1">
      <fieldsUsage count="1">
        <fieldUsage x="2"/>
      </fieldsUsage>
      <extLst>
        <ext xmlns:x15="http://schemas.microsoft.com/office/spreadsheetml/2010/11/main" uri="{B97F6D7D-B522-45F9-BDA1-12C45D357490}">
          <x15:cacheHierarchy aggregatedColumn="6"/>
        </ext>
      </extLst>
    </cacheHierarchy>
  </cacheHierarchies>
  <kpis count="1">
    <kpi uniqueName="measure 1" caption="measure 1" displayFolder="" measureGroup="ORDERS" parent="" value="[Measures].[measure 1]" goal="[Measures].[_measure 1 Goal]" status="[Measures].[_measure 1 Status]" trend="" weight=""/>
  </kpis>
  <dimensions count="9">
    <dimension name="CUSTOMER" uniqueName="[CUSTOMER]" caption="CUSTOMER"/>
    <dimension name="INVETORY" uniqueName="[INVETORY]" caption="INVETORY"/>
    <dimension measure="1" name="Measures" uniqueName="[Measures]" caption="Measures"/>
    <dimension name="ORDERS" uniqueName="[ORDERS]" caption="ORDERS"/>
    <dimension name="PRODUCT" uniqueName="[PRODUCT]" caption="PRODUCT"/>
    <dimension name="SALES" uniqueName="[SALES]" caption="SALES"/>
    <dimension name="Table7" uniqueName="[Table7]" caption="Table7"/>
    <dimension name="Table7 1" uniqueName="[Table7 1]" caption="Table7 1"/>
    <dimension name="Table7_2" uniqueName="[Table7_2]" caption="Table7_2"/>
  </dimensions>
  <measureGroups count="8">
    <measureGroup name="CUSTOMER" caption="CUSTOMER"/>
    <measureGroup name="INVETORY" caption="INVETORY"/>
    <measureGroup name="ORDERS" caption="ORDERS"/>
    <measureGroup name="PRODUCT" caption="PRODUCT"/>
    <measureGroup name="SALES" caption="SALES"/>
    <measureGroup name="Table7" caption="Table7"/>
    <measureGroup name="Table7 1" caption="Table7 1"/>
    <measureGroup name="Table7_2" caption="Table7_2"/>
  </measureGroups>
  <maps count="17">
    <map measureGroup="0" dimension="0"/>
    <map measureGroup="0" dimension="3"/>
    <map measureGroup="0" dimension="6"/>
    <map measureGroup="0" dimension="8"/>
    <map measureGroup="1" dimension="1"/>
    <map measureGroup="2" dimension="3"/>
    <map measureGroup="2" dimension="6"/>
    <map measureGroup="2" dimension="8"/>
    <map measureGroup="3" dimension="1"/>
    <map measureGroup="3" dimension="3"/>
    <map measureGroup="3" dimension="4"/>
    <map measureGroup="3" dimension="6"/>
    <map measureGroup="3" dimension="8"/>
    <map measureGroup="4" dimension="5"/>
    <map measureGroup="5" dimension="6"/>
    <map measureGroup="6" dimension="7"/>
    <map measureGroup="7" dimension="8"/>
  </maps>
  <extLst>
    <ext xmlns:x14="http://schemas.microsoft.com/office/spreadsheetml/2009/9/main" uri="{725AE2AE-9491-48be-B2B4-4EB974FC3084}">
      <x14:pivotCacheDefinition pivotCacheId="1933640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r>
  <r>
    <x v="1"/>
    <x v="1"/>
  </r>
  <r>
    <x v="2"/>
    <x v="2"/>
  </r>
  <r>
    <x v="3"/>
    <x v="3"/>
  </r>
  <r>
    <x v="4"/>
    <x v="4"/>
  </r>
  <r>
    <x v="5"/>
    <x v="5"/>
  </r>
  <r>
    <x v="6"/>
    <x v="6"/>
  </r>
  <r>
    <x v="7"/>
    <x v="7"/>
  </r>
  <r>
    <x v="8"/>
    <x v="8"/>
  </r>
  <r>
    <x v="9"/>
    <x v="9"/>
  </r>
  <r>
    <x v="10"/>
    <x v="10"/>
  </r>
  <r>
    <x v="11"/>
    <x v="11"/>
  </r>
  <r>
    <x v="12"/>
    <x v="12"/>
  </r>
  <r>
    <x v="13"/>
    <x v="3"/>
  </r>
  <r>
    <x v="14"/>
    <x v="4"/>
  </r>
  <r>
    <x v="15"/>
    <x v="5"/>
  </r>
  <r>
    <x v="16"/>
    <x v="6"/>
  </r>
  <r>
    <x v="17"/>
    <x v="7"/>
  </r>
  <r>
    <x v="18"/>
    <x v="8"/>
  </r>
  <r>
    <x v="19"/>
    <x v="9"/>
  </r>
  <r>
    <x v="20"/>
    <x v="10"/>
  </r>
  <r>
    <x v="21"/>
    <x v="11"/>
  </r>
  <r>
    <x v="22"/>
    <x v="13"/>
  </r>
  <r>
    <x v="23"/>
    <x v="14"/>
  </r>
  <r>
    <x v="24"/>
    <x v="15"/>
  </r>
  <r>
    <x v="25"/>
    <x v="16"/>
  </r>
  <r>
    <x v="26"/>
    <x v="17"/>
  </r>
  <r>
    <x v="27"/>
    <x v="18"/>
  </r>
  <r>
    <x v="28"/>
    <x v="19"/>
  </r>
  <r>
    <x v="29"/>
    <x v="20"/>
  </r>
  <r>
    <x v="30"/>
    <x v="21"/>
  </r>
  <r>
    <x v="31"/>
    <x v="22"/>
  </r>
  <r>
    <x v="32"/>
    <x v="23"/>
  </r>
  <r>
    <x v="33"/>
    <x v="24"/>
  </r>
  <r>
    <x v="34"/>
    <x v="25"/>
  </r>
  <r>
    <x v="35"/>
    <x v="26"/>
  </r>
  <r>
    <x v="36"/>
    <x v="7"/>
  </r>
  <r>
    <x v="37"/>
    <x v="8"/>
  </r>
  <r>
    <x v="38"/>
    <x v="9"/>
  </r>
  <r>
    <x v="39"/>
    <x v="10"/>
  </r>
  <r>
    <x v="40"/>
    <x v="11"/>
  </r>
  <r>
    <x v="41"/>
    <x v="13"/>
  </r>
  <r>
    <x v="42"/>
    <x v="14"/>
  </r>
  <r>
    <x v="43"/>
    <x v="27"/>
  </r>
  <r>
    <x v="44"/>
    <x v="28"/>
  </r>
  <r>
    <x v="45"/>
    <x v="29"/>
  </r>
  <r>
    <x v="46"/>
    <x v="30"/>
  </r>
  <r>
    <x v="47"/>
    <x v="31"/>
  </r>
  <r>
    <x v="48"/>
    <x v="20"/>
  </r>
  <r>
    <x v="49"/>
    <x v="21"/>
  </r>
  <r>
    <x v="50"/>
    <x v="22"/>
  </r>
  <r>
    <x v="51"/>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CAD942-D70D-47DE-B4FD-CA5C36643AAE}" name="PivotChartTable2" cacheId="2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B10"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0"/>
    <field x="1"/>
  </rowFields>
  <rowItems count="9">
    <i>
      <x/>
    </i>
    <i r="1">
      <x/>
    </i>
    <i>
      <x v="1"/>
    </i>
    <i r="1">
      <x/>
    </i>
    <i>
      <x v="2"/>
    </i>
    <i r="1">
      <x/>
    </i>
    <i>
      <x v="3"/>
    </i>
    <i r="1">
      <x/>
    </i>
    <i t="grand">
      <x/>
    </i>
  </rowItems>
  <colItems count="1">
    <i/>
  </colItems>
  <dataFields count="1">
    <dataField name="Sum of Reorder_Level" fld="2" baseField="0" baseItem="0"/>
  </dataFields>
  <chartFormats count="2">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rowHierarchiesUsage count="2">
    <rowHierarchyUsage hierarchyUsage="17"/>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 columnCount="1" cacheId="193364066">
        <x15:pivotRow count="1">
          <x15:c t="e">
            <x15:v/>
          </x15:c>
        </x15:pivotRow>
        <x15:pivotRow count="1">
          <x15:c>
            <x15:v>7</x15:v>
          </x15:c>
        </x15:pivotRow>
        <x15:pivotRow count="1">
          <x15:c t="e">
            <x15:v/>
          </x15:c>
        </x15:pivotRow>
        <x15:pivotRow count="1">
          <x15:c>
            <x15:v>7</x15:v>
          </x15:c>
        </x15:pivotRow>
        <x15:pivotRow count="1">
          <x15:c t="e">
            <x15:v/>
          </x15:c>
        </x15:pivotRow>
        <x15:pivotRow count="1">
          <x15:c>
            <x15:v>7</x15:v>
          </x15:c>
        </x15:pivotRow>
        <x15:pivotRow count="1">
          <x15:c t="e">
            <x15:v/>
          </x15:c>
        </x15:pivotRow>
        <x15:pivotRow count="1">
          <x15:c>
            <x15:v>7</x15:v>
          </x15:c>
        </x15:pivotRow>
        <x15:pivotRow count="1">
          <x15:c>
            <x15:v>7</x15:v>
          </x15:c>
        </x15:pivotRow>
      </x15:pivotTableData>
    </ext>
    <ext xmlns:x15="http://schemas.microsoft.com/office/spreadsheetml/2010/11/main" uri="{E67621CE-5B39-4880-91FE-76760E9C1902}">
      <x15:pivotTableUISettings>
        <x15:activeTabTopLevelEntity name="[PRODUCT]"/>
        <x15:activeTabTopLevelEntity name="[INVE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CAD942-D70D-47DE-B4FD-CA5C36643AAE}" name="PivotChartTable3"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s>
  <rowFields count="2">
    <field x="0"/>
    <field x="1"/>
  </rowFields>
  <rowItems count="3">
    <i>
      <x/>
    </i>
    <i r="1">
      <x/>
    </i>
    <i t="grand">
      <x/>
    </i>
  </rowItems>
  <colItems count="1">
    <i/>
  </colItems>
  <dataFields count="1">
    <dataField name="Sum of Reorder_Level" fld="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rowHierarchiesUsage count="2">
    <rowHierarchyUsage hierarchyUsage="17"/>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70217003">
        <x15:pivotRow count="1">
          <x15:c t="e">
            <x15:v/>
          </x15:c>
        </x15:pivotRow>
        <x15:pivotRow count="1">
          <x15:c>
            <x15:v>7</x15:v>
          </x15:c>
        </x15:pivotRow>
        <x15:pivotRow count="1">
          <x15:c>
            <x15:v>7</x15:v>
          </x15:c>
        </x15:pivotRow>
      </x15:pivotTableData>
    </ext>
    <ext xmlns:x15="http://schemas.microsoft.com/office/spreadsheetml/2010/11/main" uri="{E67621CE-5B39-4880-91FE-76760E9C1902}">
      <x15:pivotTableUISettings>
        <x15:activeTabTopLevelEntity name="[PRODUCT]"/>
        <x15:activeTabTopLevelEntity name="[INVE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B06B86-3205-4C5F-9846-7DE7C5ADE559}" name="PivotTable14" cacheId="2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10:E2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7BD649-02D5-4A5A-9EA8-AA780E31C261}" name="PivotTable8" cacheId="2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R145:S200" firstHeaderRow="1" firstDataRow="1" firstDataCol="1" rowPageCount="1" colPageCount="1"/>
  <pivotFields count="3">
    <pivotField axis="axisRow" allDrilled="1" subtotalTop="0" showAll="0" dataSourceSort="1"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 dataField="1" subtotalTop="0" showAll="0" defaultSubtotal="0"/>
    <pivotField axis="axisPage" allDrilled="1" subtotalTop="0" showAll="0" dataSourceSort="1" defaultSubtotal="0" defaultAttributeDrillState="1"/>
  </pivotFields>
  <rowFields count="1">
    <field x="0"/>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pageFields count="1">
    <pageField fld="2" hier="10" name="[ORDERS].[Customer ID].&amp;[AB-10105]" cap="AB-10105"/>
  </pageField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2" level="1">
        <member name="[ORDERS].[Customer ID].&amp;[AB-10105]"/>
        <member name="[ORDERS].[Customer ID].&amp;[AB-10150]"/>
        <member name="[ORDERS].[Customer ID].&amp;[AG-10675]"/>
        <member name="[ORDERS].[Customer ID].&amp;[AJ-10795]"/>
        <member name="[ORDERS].[Customer ID].&amp;[BE-11335]"/>
        <member name="[ORDERS].[Customer ID].&amp;[BF-11170]"/>
        <member name="[ORDERS].[Customer ID].&amp;[BM-11575]"/>
        <member name="[ORDERS].[Customer ID].&amp;[BO-11350]"/>
        <member name="[ORDERS].[Customer ID].&amp;[BP-11185]"/>
        <member name="[ORDERS].[Customer ID].&amp;[BT-11530]"/>
        <member name="[ORDERS].[Customer ID].&amp;[CA-12310]"/>
        <member name="[ORDERS].[Customer ID].&amp;[CB-124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3FBC33-8314-47A9-BD25-1DDF37133CBC}" name="PivotTable1" cacheId="2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85:K287" firstHeaderRow="1" firstDataRow="1" firstDataCol="1"/>
  <pivotFields count="3">
    <pivotField dataField="1" subtotalTop="0" showAll="0" defaultSubtotal="0"/>
    <pivotField axis="axisRow" allDrilled="1" subtotalTop="0" showAll="0" dataSourceSort="1" defaultSubtotal="0" defaultAttributeDrillState="1">
      <items count="98">
        <item s="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Current_stock" fld="0" baseField="0" baseItem="0"/>
  </dataFields>
  <chartFormats count="202">
    <chartFormat chart="3" format="112" series="1">
      <pivotArea type="data" outline="0" fieldPosition="0">
        <references count="1">
          <reference field="4294967294" count="1" selected="0">
            <x v="0"/>
          </reference>
        </references>
      </pivotArea>
    </chartFormat>
    <chartFormat chart="0" format="56" series="1">
      <pivotArea type="data" outline="0" fieldPosition="0">
        <references count="1">
          <reference field="4294967294" count="1" selected="0">
            <x v="0"/>
          </reference>
        </references>
      </pivotArea>
    </chartFormat>
    <chartFormat chart="6" format="57" series="1">
      <pivotArea type="data" outline="0" fieldPosition="0">
        <references count="1">
          <reference field="4294967294" count="1" selected="0">
            <x v="0"/>
          </reference>
        </references>
      </pivotArea>
    </chartFormat>
    <chartFormat chart="6" format="58">
      <pivotArea type="data" outline="0" fieldPosition="0">
        <references count="2">
          <reference field="4294967294" count="1" selected="0">
            <x v="0"/>
          </reference>
          <reference field="1" count="1" selected="0">
            <x v="15"/>
          </reference>
        </references>
      </pivotArea>
    </chartFormat>
    <chartFormat chart="7" format="59" series="1">
      <pivotArea type="data" outline="0" fieldPosition="0">
        <references count="1">
          <reference field="4294967294" count="1" selected="0">
            <x v="0"/>
          </reference>
        </references>
      </pivotArea>
    </chartFormat>
    <chartFormat chart="7" format="60">
      <pivotArea type="data" outline="0" fieldPosition="0">
        <references count="2">
          <reference field="4294967294" count="1" selected="0">
            <x v="0"/>
          </reference>
          <reference field="1" count="1" selected="0">
            <x v="15"/>
          </reference>
        </references>
      </pivotArea>
    </chartFormat>
    <chartFormat chart="3" format="113">
      <pivotArea type="data" outline="0" fieldPosition="0">
        <references count="2">
          <reference field="4294967294" count="1" selected="0">
            <x v="0"/>
          </reference>
          <reference field="1" count="1" selected="0">
            <x v="20"/>
          </reference>
        </references>
      </pivotArea>
    </chartFormat>
    <chartFormat chart="0" format="57">
      <pivotArea type="data" outline="0" fieldPosition="0">
        <references count="2">
          <reference field="4294967294" count="1" selected="0">
            <x v="0"/>
          </reference>
          <reference field="1" count="1" selected="0">
            <x v="20"/>
          </reference>
        </references>
      </pivotArea>
    </chartFormat>
    <chartFormat chart="0" format="58">
      <pivotArea type="data" outline="0" fieldPosition="0">
        <references count="2">
          <reference field="4294967294" count="1" selected="0">
            <x v="0"/>
          </reference>
          <reference field="1" count="1" selected="0">
            <x v="1"/>
          </reference>
        </references>
      </pivotArea>
    </chartFormat>
    <chartFormat chart="0" format="59">
      <pivotArea type="data" outline="0" fieldPosition="0">
        <references count="2">
          <reference field="4294967294" count="1" selected="0">
            <x v="0"/>
          </reference>
          <reference field="1" count="1" selected="0">
            <x v="2"/>
          </reference>
        </references>
      </pivotArea>
    </chartFormat>
    <chartFormat chart="0" format="60">
      <pivotArea type="data" outline="0" fieldPosition="0">
        <references count="2">
          <reference field="4294967294" count="1" selected="0">
            <x v="0"/>
          </reference>
          <reference field="1" count="1" selected="0">
            <x v="3"/>
          </reference>
        </references>
      </pivotArea>
    </chartFormat>
    <chartFormat chart="0" format="61">
      <pivotArea type="data" outline="0" fieldPosition="0">
        <references count="2">
          <reference field="4294967294" count="1" selected="0">
            <x v="0"/>
          </reference>
          <reference field="1" count="1" selected="0">
            <x v="4"/>
          </reference>
        </references>
      </pivotArea>
    </chartFormat>
    <chartFormat chart="0" format="62">
      <pivotArea type="data" outline="0" fieldPosition="0">
        <references count="2">
          <reference field="4294967294" count="1" selected="0">
            <x v="0"/>
          </reference>
          <reference field="1" count="1" selected="0">
            <x v="5"/>
          </reference>
        </references>
      </pivotArea>
    </chartFormat>
    <chartFormat chart="0" format="63">
      <pivotArea type="data" outline="0" fieldPosition="0">
        <references count="2">
          <reference field="4294967294" count="1" selected="0">
            <x v="0"/>
          </reference>
          <reference field="1" count="1" selected="0">
            <x v="6"/>
          </reference>
        </references>
      </pivotArea>
    </chartFormat>
    <chartFormat chart="0" format="64">
      <pivotArea type="data" outline="0" fieldPosition="0">
        <references count="2">
          <reference field="4294967294" count="1" selected="0">
            <x v="0"/>
          </reference>
          <reference field="1" count="1" selected="0">
            <x v="7"/>
          </reference>
        </references>
      </pivotArea>
    </chartFormat>
    <chartFormat chart="0" format="65">
      <pivotArea type="data" outline="0" fieldPosition="0">
        <references count="2">
          <reference field="4294967294" count="1" selected="0">
            <x v="0"/>
          </reference>
          <reference field="1" count="1" selected="0">
            <x v="8"/>
          </reference>
        </references>
      </pivotArea>
    </chartFormat>
    <chartFormat chart="0" format="66">
      <pivotArea type="data" outline="0" fieldPosition="0">
        <references count="2">
          <reference field="4294967294" count="1" selected="0">
            <x v="0"/>
          </reference>
          <reference field="1" count="1" selected="0">
            <x v="9"/>
          </reference>
        </references>
      </pivotArea>
    </chartFormat>
    <chartFormat chart="0" format="67">
      <pivotArea type="data" outline="0" fieldPosition="0">
        <references count="2">
          <reference field="4294967294" count="1" selected="0">
            <x v="0"/>
          </reference>
          <reference field="1" count="1" selected="0">
            <x v="10"/>
          </reference>
        </references>
      </pivotArea>
    </chartFormat>
    <chartFormat chart="0" format="68">
      <pivotArea type="data" outline="0" fieldPosition="0">
        <references count="2">
          <reference field="4294967294" count="1" selected="0">
            <x v="0"/>
          </reference>
          <reference field="1" count="1" selected="0">
            <x v="11"/>
          </reference>
        </references>
      </pivotArea>
    </chartFormat>
    <chartFormat chart="0" format="69">
      <pivotArea type="data" outline="0" fieldPosition="0">
        <references count="2">
          <reference field="4294967294" count="1" selected="0">
            <x v="0"/>
          </reference>
          <reference field="1" count="1" selected="0">
            <x v="12"/>
          </reference>
        </references>
      </pivotArea>
    </chartFormat>
    <chartFormat chart="0" format="70">
      <pivotArea type="data" outline="0" fieldPosition="0">
        <references count="2">
          <reference field="4294967294" count="1" selected="0">
            <x v="0"/>
          </reference>
          <reference field="1" count="1" selected="0">
            <x v="13"/>
          </reference>
        </references>
      </pivotArea>
    </chartFormat>
    <chartFormat chart="0" format="71">
      <pivotArea type="data" outline="0" fieldPosition="0">
        <references count="2">
          <reference field="4294967294" count="1" selected="0">
            <x v="0"/>
          </reference>
          <reference field="1" count="1" selected="0">
            <x v="14"/>
          </reference>
        </references>
      </pivotArea>
    </chartFormat>
    <chartFormat chart="0" format="72">
      <pivotArea type="data" outline="0" fieldPosition="0">
        <references count="2">
          <reference field="4294967294" count="1" selected="0">
            <x v="0"/>
          </reference>
          <reference field="1" count="1" selected="0">
            <x v="15"/>
          </reference>
        </references>
      </pivotArea>
    </chartFormat>
    <chartFormat chart="0" format="73">
      <pivotArea type="data" outline="0" fieldPosition="0">
        <references count="2">
          <reference field="4294967294" count="1" selected="0">
            <x v="0"/>
          </reference>
          <reference field="1" count="1" selected="0">
            <x v="16"/>
          </reference>
        </references>
      </pivotArea>
    </chartFormat>
    <chartFormat chart="0" format="74">
      <pivotArea type="data" outline="0" fieldPosition="0">
        <references count="2">
          <reference field="4294967294" count="1" selected="0">
            <x v="0"/>
          </reference>
          <reference field="1" count="1" selected="0">
            <x v="17"/>
          </reference>
        </references>
      </pivotArea>
    </chartFormat>
    <chartFormat chart="0" format="75">
      <pivotArea type="data" outline="0" fieldPosition="0">
        <references count="2">
          <reference field="4294967294" count="1" selected="0">
            <x v="0"/>
          </reference>
          <reference field="1" count="1" selected="0">
            <x v="18"/>
          </reference>
        </references>
      </pivotArea>
    </chartFormat>
    <chartFormat chart="0" format="76">
      <pivotArea type="data" outline="0" fieldPosition="0">
        <references count="2">
          <reference field="4294967294" count="1" selected="0">
            <x v="0"/>
          </reference>
          <reference field="1" count="1" selected="0">
            <x v="19"/>
          </reference>
        </references>
      </pivotArea>
    </chartFormat>
    <chartFormat chart="0" format="77">
      <pivotArea type="data" outline="0" fieldPosition="0">
        <references count="2">
          <reference field="4294967294" count="1" selected="0">
            <x v="0"/>
          </reference>
          <reference field="1" count="1" selected="0">
            <x v="21"/>
          </reference>
        </references>
      </pivotArea>
    </chartFormat>
    <chartFormat chart="0" format="78">
      <pivotArea type="data" outline="0" fieldPosition="0">
        <references count="2">
          <reference field="4294967294" count="1" selected="0">
            <x v="0"/>
          </reference>
          <reference field="1" count="1" selected="0">
            <x v="22"/>
          </reference>
        </references>
      </pivotArea>
    </chartFormat>
    <chartFormat chart="0" format="79">
      <pivotArea type="data" outline="0" fieldPosition="0">
        <references count="2">
          <reference field="4294967294" count="1" selected="0">
            <x v="0"/>
          </reference>
          <reference field="1" count="1" selected="0">
            <x v="23"/>
          </reference>
        </references>
      </pivotArea>
    </chartFormat>
    <chartFormat chart="0" format="80">
      <pivotArea type="data" outline="0" fieldPosition="0">
        <references count="2">
          <reference field="4294967294" count="1" selected="0">
            <x v="0"/>
          </reference>
          <reference field="1" count="1" selected="0">
            <x v="24"/>
          </reference>
        </references>
      </pivotArea>
    </chartFormat>
    <chartFormat chart="0" format="81">
      <pivotArea type="data" outline="0" fieldPosition="0">
        <references count="2">
          <reference field="4294967294" count="1" selected="0">
            <x v="0"/>
          </reference>
          <reference field="1" count="1" selected="0">
            <x v="25"/>
          </reference>
        </references>
      </pivotArea>
    </chartFormat>
    <chartFormat chart="0" format="82">
      <pivotArea type="data" outline="0" fieldPosition="0">
        <references count="2">
          <reference field="4294967294" count="1" selected="0">
            <x v="0"/>
          </reference>
          <reference field="1" count="1" selected="0">
            <x v="26"/>
          </reference>
        </references>
      </pivotArea>
    </chartFormat>
    <chartFormat chart="0" format="83">
      <pivotArea type="data" outline="0" fieldPosition="0">
        <references count="2">
          <reference field="4294967294" count="1" selected="0">
            <x v="0"/>
          </reference>
          <reference field="1" count="1" selected="0">
            <x v="27"/>
          </reference>
        </references>
      </pivotArea>
    </chartFormat>
    <chartFormat chart="0" format="84">
      <pivotArea type="data" outline="0" fieldPosition="0">
        <references count="2">
          <reference field="4294967294" count="1" selected="0">
            <x v="0"/>
          </reference>
          <reference field="1" count="1" selected="0">
            <x v="28"/>
          </reference>
        </references>
      </pivotArea>
    </chartFormat>
    <chartFormat chart="0" format="85">
      <pivotArea type="data" outline="0" fieldPosition="0">
        <references count="2">
          <reference field="4294967294" count="1" selected="0">
            <x v="0"/>
          </reference>
          <reference field="1" count="1" selected="0">
            <x v="29"/>
          </reference>
        </references>
      </pivotArea>
    </chartFormat>
    <chartFormat chart="0" format="86">
      <pivotArea type="data" outline="0" fieldPosition="0">
        <references count="2">
          <reference field="4294967294" count="1" selected="0">
            <x v="0"/>
          </reference>
          <reference field="1" count="1" selected="0">
            <x v="30"/>
          </reference>
        </references>
      </pivotArea>
    </chartFormat>
    <chartFormat chart="0" format="87">
      <pivotArea type="data" outline="0" fieldPosition="0">
        <references count="2">
          <reference field="4294967294" count="1" selected="0">
            <x v="0"/>
          </reference>
          <reference field="1" count="1" selected="0">
            <x v="31"/>
          </reference>
        </references>
      </pivotArea>
    </chartFormat>
    <chartFormat chart="0" format="88">
      <pivotArea type="data" outline="0" fieldPosition="0">
        <references count="2">
          <reference field="4294967294" count="1" selected="0">
            <x v="0"/>
          </reference>
          <reference field="1" count="1" selected="0">
            <x v="32"/>
          </reference>
        </references>
      </pivotArea>
    </chartFormat>
    <chartFormat chart="0" format="89">
      <pivotArea type="data" outline="0" fieldPosition="0">
        <references count="2">
          <reference field="4294967294" count="1" selected="0">
            <x v="0"/>
          </reference>
          <reference field="1" count="1" selected="0">
            <x v="33"/>
          </reference>
        </references>
      </pivotArea>
    </chartFormat>
    <chartFormat chart="0" format="90">
      <pivotArea type="data" outline="0" fieldPosition="0">
        <references count="2">
          <reference field="4294967294" count="1" selected="0">
            <x v="0"/>
          </reference>
          <reference field="1" count="1" selected="0">
            <x v="34"/>
          </reference>
        </references>
      </pivotArea>
    </chartFormat>
    <chartFormat chart="0" format="91">
      <pivotArea type="data" outline="0" fieldPosition="0">
        <references count="2">
          <reference field="4294967294" count="1" selected="0">
            <x v="0"/>
          </reference>
          <reference field="1" count="1" selected="0">
            <x v="35"/>
          </reference>
        </references>
      </pivotArea>
    </chartFormat>
    <chartFormat chart="0" format="92">
      <pivotArea type="data" outline="0" fieldPosition="0">
        <references count="2">
          <reference field="4294967294" count="1" selected="0">
            <x v="0"/>
          </reference>
          <reference field="1" count="1" selected="0">
            <x v="36"/>
          </reference>
        </references>
      </pivotArea>
    </chartFormat>
    <chartFormat chart="0" format="93">
      <pivotArea type="data" outline="0" fieldPosition="0">
        <references count="2">
          <reference field="4294967294" count="1" selected="0">
            <x v="0"/>
          </reference>
          <reference field="1" count="1" selected="0">
            <x v="37"/>
          </reference>
        </references>
      </pivotArea>
    </chartFormat>
    <chartFormat chart="0" format="94">
      <pivotArea type="data" outline="0" fieldPosition="0">
        <references count="2">
          <reference field="4294967294" count="1" selected="0">
            <x v="0"/>
          </reference>
          <reference field="1" count="1" selected="0">
            <x v="38"/>
          </reference>
        </references>
      </pivotArea>
    </chartFormat>
    <chartFormat chart="0" format="95">
      <pivotArea type="data" outline="0" fieldPosition="0">
        <references count="2">
          <reference field="4294967294" count="1" selected="0">
            <x v="0"/>
          </reference>
          <reference field="1" count="1" selected="0">
            <x v="39"/>
          </reference>
        </references>
      </pivotArea>
    </chartFormat>
    <chartFormat chart="0" format="96">
      <pivotArea type="data" outline="0" fieldPosition="0">
        <references count="2">
          <reference field="4294967294" count="1" selected="0">
            <x v="0"/>
          </reference>
          <reference field="1" count="1" selected="0">
            <x v="40"/>
          </reference>
        </references>
      </pivotArea>
    </chartFormat>
    <chartFormat chart="0" format="97">
      <pivotArea type="data" outline="0" fieldPosition="0">
        <references count="2">
          <reference field="4294967294" count="1" selected="0">
            <x v="0"/>
          </reference>
          <reference field="1" count="1" selected="0">
            <x v="41"/>
          </reference>
        </references>
      </pivotArea>
    </chartFormat>
    <chartFormat chart="0" format="98">
      <pivotArea type="data" outline="0" fieldPosition="0">
        <references count="2">
          <reference field="4294967294" count="1" selected="0">
            <x v="0"/>
          </reference>
          <reference field="1" count="1" selected="0">
            <x v="0"/>
          </reference>
        </references>
      </pivotArea>
    </chartFormat>
    <chartFormat chart="0" format="99">
      <pivotArea type="data" outline="0" fieldPosition="0">
        <references count="2">
          <reference field="4294967294" count="1" selected="0">
            <x v="0"/>
          </reference>
          <reference field="1" count="1" selected="0">
            <x v="42"/>
          </reference>
        </references>
      </pivotArea>
    </chartFormat>
    <chartFormat chart="0" format="100">
      <pivotArea type="data" outline="0" fieldPosition="0">
        <references count="2">
          <reference field="4294967294" count="1" selected="0">
            <x v="0"/>
          </reference>
          <reference field="1" count="1" selected="0">
            <x v="43"/>
          </reference>
        </references>
      </pivotArea>
    </chartFormat>
    <chartFormat chart="0" format="101">
      <pivotArea type="data" outline="0" fieldPosition="0">
        <references count="2">
          <reference field="4294967294" count="1" selected="0">
            <x v="0"/>
          </reference>
          <reference field="1" count="1" selected="0">
            <x v="44"/>
          </reference>
        </references>
      </pivotArea>
    </chartFormat>
    <chartFormat chart="0" format="102">
      <pivotArea type="data" outline="0" fieldPosition="0">
        <references count="2">
          <reference field="4294967294" count="1" selected="0">
            <x v="0"/>
          </reference>
          <reference field="1" count="1" selected="0">
            <x v="45"/>
          </reference>
        </references>
      </pivotArea>
    </chartFormat>
    <chartFormat chart="0" format="103">
      <pivotArea type="data" outline="0" fieldPosition="0">
        <references count="2">
          <reference field="4294967294" count="1" selected="0">
            <x v="0"/>
          </reference>
          <reference field="1" count="1" selected="0">
            <x v="46"/>
          </reference>
        </references>
      </pivotArea>
    </chartFormat>
    <chartFormat chart="0" format="104">
      <pivotArea type="data" outline="0" fieldPosition="0">
        <references count="2">
          <reference field="4294967294" count="1" selected="0">
            <x v="0"/>
          </reference>
          <reference field="1" count="1" selected="0">
            <x v="47"/>
          </reference>
        </references>
      </pivotArea>
    </chartFormat>
    <chartFormat chart="0" format="105">
      <pivotArea type="data" outline="0" fieldPosition="0">
        <references count="2">
          <reference field="4294967294" count="1" selected="0">
            <x v="0"/>
          </reference>
          <reference field="1" count="1" selected="0">
            <x v="48"/>
          </reference>
        </references>
      </pivotArea>
    </chartFormat>
    <chartFormat chart="0" format="106">
      <pivotArea type="data" outline="0" fieldPosition="0">
        <references count="2">
          <reference field="4294967294" count="1" selected="0">
            <x v="0"/>
          </reference>
          <reference field="1" count="1" selected="0">
            <x v="49"/>
          </reference>
        </references>
      </pivotArea>
    </chartFormat>
    <chartFormat chart="0" format="107">
      <pivotArea type="data" outline="0" fieldPosition="0">
        <references count="2">
          <reference field="4294967294" count="1" selected="0">
            <x v="0"/>
          </reference>
          <reference field="1" count="1" selected="0">
            <x v="50"/>
          </reference>
        </references>
      </pivotArea>
    </chartFormat>
    <chartFormat chart="0" format="108">
      <pivotArea type="data" outline="0" fieldPosition="0">
        <references count="2">
          <reference field="4294967294" count="1" selected="0">
            <x v="0"/>
          </reference>
          <reference field="1" count="1" selected="0">
            <x v="51"/>
          </reference>
        </references>
      </pivotArea>
    </chartFormat>
    <chartFormat chart="0" format="109">
      <pivotArea type="data" outline="0" fieldPosition="0">
        <references count="2">
          <reference field="4294967294" count="1" selected="0">
            <x v="0"/>
          </reference>
          <reference field="1" count="1" selected="0">
            <x v="52"/>
          </reference>
        </references>
      </pivotArea>
    </chartFormat>
    <chartFormat chart="0" format="110">
      <pivotArea type="data" outline="0" fieldPosition="0">
        <references count="2">
          <reference field="4294967294" count="1" selected="0">
            <x v="0"/>
          </reference>
          <reference field="1" count="1" selected="0">
            <x v="53"/>
          </reference>
        </references>
      </pivotArea>
    </chartFormat>
    <chartFormat chart="0" format="111">
      <pivotArea type="data" outline="0" fieldPosition="0">
        <references count="2">
          <reference field="4294967294" count="1" selected="0">
            <x v="0"/>
          </reference>
          <reference field="1" count="1" selected="0">
            <x v="54"/>
          </reference>
        </references>
      </pivotArea>
    </chartFormat>
    <chartFormat chart="0" format="112">
      <pivotArea type="data" outline="0" fieldPosition="0">
        <references count="2">
          <reference field="4294967294" count="1" selected="0">
            <x v="0"/>
          </reference>
          <reference field="1" count="1" selected="0">
            <x v="55"/>
          </reference>
        </references>
      </pivotArea>
    </chartFormat>
    <chartFormat chart="0" format="113">
      <pivotArea type="data" outline="0" fieldPosition="0">
        <references count="2">
          <reference field="4294967294" count="1" selected="0">
            <x v="0"/>
          </reference>
          <reference field="1" count="1" selected="0">
            <x v="56"/>
          </reference>
        </references>
      </pivotArea>
    </chartFormat>
    <chartFormat chart="0" format="114">
      <pivotArea type="data" outline="0" fieldPosition="0">
        <references count="2">
          <reference field="4294967294" count="1" selected="0">
            <x v="0"/>
          </reference>
          <reference field="1" count="1" selected="0">
            <x v="57"/>
          </reference>
        </references>
      </pivotArea>
    </chartFormat>
    <chartFormat chart="0" format="115">
      <pivotArea type="data" outline="0" fieldPosition="0">
        <references count="2">
          <reference field="4294967294" count="1" selected="0">
            <x v="0"/>
          </reference>
          <reference field="1" count="1" selected="0">
            <x v="58"/>
          </reference>
        </references>
      </pivotArea>
    </chartFormat>
    <chartFormat chart="0" format="116">
      <pivotArea type="data" outline="0" fieldPosition="0">
        <references count="2">
          <reference field="4294967294" count="1" selected="0">
            <x v="0"/>
          </reference>
          <reference field="1" count="1" selected="0">
            <x v="59"/>
          </reference>
        </references>
      </pivotArea>
    </chartFormat>
    <chartFormat chart="0" format="117">
      <pivotArea type="data" outline="0" fieldPosition="0">
        <references count="2">
          <reference field="4294967294" count="1" selected="0">
            <x v="0"/>
          </reference>
          <reference field="1" count="1" selected="0">
            <x v="60"/>
          </reference>
        </references>
      </pivotArea>
    </chartFormat>
    <chartFormat chart="0" format="118">
      <pivotArea type="data" outline="0" fieldPosition="0">
        <references count="2">
          <reference field="4294967294" count="1" selected="0">
            <x v="0"/>
          </reference>
          <reference field="1" count="1" selected="0">
            <x v="61"/>
          </reference>
        </references>
      </pivotArea>
    </chartFormat>
    <chartFormat chart="0" format="119">
      <pivotArea type="data" outline="0" fieldPosition="0">
        <references count="2">
          <reference field="4294967294" count="1" selected="0">
            <x v="0"/>
          </reference>
          <reference field="1" count="1" selected="0">
            <x v="62"/>
          </reference>
        </references>
      </pivotArea>
    </chartFormat>
    <chartFormat chart="0" format="120">
      <pivotArea type="data" outline="0" fieldPosition="0">
        <references count="2">
          <reference field="4294967294" count="1" selected="0">
            <x v="0"/>
          </reference>
          <reference field="1" count="1" selected="0">
            <x v="63"/>
          </reference>
        </references>
      </pivotArea>
    </chartFormat>
    <chartFormat chart="0" format="121">
      <pivotArea type="data" outline="0" fieldPosition="0">
        <references count="2">
          <reference field="4294967294" count="1" selected="0">
            <x v="0"/>
          </reference>
          <reference field="1" count="1" selected="0">
            <x v="64"/>
          </reference>
        </references>
      </pivotArea>
    </chartFormat>
    <chartFormat chart="0" format="122">
      <pivotArea type="data" outline="0" fieldPosition="0">
        <references count="2">
          <reference field="4294967294" count="1" selected="0">
            <x v="0"/>
          </reference>
          <reference field="1" count="1" selected="0">
            <x v="65"/>
          </reference>
        </references>
      </pivotArea>
    </chartFormat>
    <chartFormat chart="0" format="123">
      <pivotArea type="data" outline="0" fieldPosition="0">
        <references count="2">
          <reference field="4294967294" count="1" selected="0">
            <x v="0"/>
          </reference>
          <reference field="1" count="1" selected="0">
            <x v="66"/>
          </reference>
        </references>
      </pivotArea>
    </chartFormat>
    <chartFormat chart="0" format="124">
      <pivotArea type="data" outline="0" fieldPosition="0">
        <references count="2">
          <reference field="4294967294" count="1" selected="0">
            <x v="0"/>
          </reference>
          <reference field="1" count="1" selected="0">
            <x v="67"/>
          </reference>
        </references>
      </pivotArea>
    </chartFormat>
    <chartFormat chart="0" format="125">
      <pivotArea type="data" outline="0" fieldPosition="0">
        <references count="2">
          <reference field="4294967294" count="1" selected="0">
            <x v="0"/>
          </reference>
          <reference field="1" count="1" selected="0">
            <x v="68"/>
          </reference>
        </references>
      </pivotArea>
    </chartFormat>
    <chartFormat chart="0" format="126">
      <pivotArea type="data" outline="0" fieldPosition="0">
        <references count="2">
          <reference field="4294967294" count="1" selected="0">
            <x v="0"/>
          </reference>
          <reference field="1" count="1" selected="0">
            <x v="69"/>
          </reference>
        </references>
      </pivotArea>
    </chartFormat>
    <chartFormat chart="0" format="127">
      <pivotArea type="data" outline="0" fieldPosition="0">
        <references count="2">
          <reference field="4294967294" count="1" selected="0">
            <x v="0"/>
          </reference>
          <reference field="1" count="1" selected="0">
            <x v="70"/>
          </reference>
        </references>
      </pivotArea>
    </chartFormat>
    <chartFormat chart="0" format="128">
      <pivotArea type="data" outline="0" fieldPosition="0">
        <references count="2">
          <reference field="4294967294" count="1" selected="0">
            <x v="0"/>
          </reference>
          <reference field="1" count="1" selected="0">
            <x v="71"/>
          </reference>
        </references>
      </pivotArea>
    </chartFormat>
    <chartFormat chart="0" format="129">
      <pivotArea type="data" outline="0" fieldPosition="0">
        <references count="2">
          <reference field="4294967294" count="1" selected="0">
            <x v="0"/>
          </reference>
          <reference field="1" count="1" selected="0">
            <x v="72"/>
          </reference>
        </references>
      </pivotArea>
    </chartFormat>
    <chartFormat chart="0" format="130">
      <pivotArea type="data" outline="0" fieldPosition="0">
        <references count="2">
          <reference field="4294967294" count="1" selected="0">
            <x v="0"/>
          </reference>
          <reference field="1" count="1" selected="0">
            <x v="73"/>
          </reference>
        </references>
      </pivotArea>
    </chartFormat>
    <chartFormat chart="0" format="131">
      <pivotArea type="data" outline="0" fieldPosition="0">
        <references count="2">
          <reference field="4294967294" count="1" selected="0">
            <x v="0"/>
          </reference>
          <reference field="1" count="1" selected="0">
            <x v="74"/>
          </reference>
        </references>
      </pivotArea>
    </chartFormat>
    <chartFormat chart="0" format="132">
      <pivotArea type="data" outline="0" fieldPosition="0">
        <references count="2">
          <reference field="4294967294" count="1" selected="0">
            <x v="0"/>
          </reference>
          <reference field="1" count="1" selected="0">
            <x v="75"/>
          </reference>
        </references>
      </pivotArea>
    </chartFormat>
    <chartFormat chart="0" format="133">
      <pivotArea type="data" outline="0" fieldPosition="0">
        <references count="2">
          <reference field="4294967294" count="1" selected="0">
            <x v="0"/>
          </reference>
          <reference field="1" count="1" selected="0">
            <x v="76"/>
          </reference>
        </references>
      </pivotArea>
    </chartFormat>
    <chartFormat chart="0" format="134">
      <pivotArea type="data" outline="0" fieldPosition="0">
        <references count="2">
          <reference field="4294967294" count="1" selected="0">
            <x v="0"/>
          </reference>
          <reference field="1" count="1" selected="0">
            <x v="77"/>
          </reference>
        </references>
      </pivotArea>
    </chartFormat>
    <chartFormat chart="0" format="135">
      <pivotArea type="data" outline="0" fieldPosition="0">
        <references count="2">
          <reference field="4294967294" count="1" selected="0">
            <x v="0"/>
          </reference>
          <reference field="1" count="1" selected="0">
            <x v="78"/>
          </reference>
        </references>
      </pivotArea>
    </chartFormat>
    <chartFormat chart="0" format="136">
      <pivotArea type="data" outline="0" fieldPosition="0">
        <references count="2">
          <reference field="4294967294" count="1" selected="0">
            <x v="0"/>
          </reference>
          <reference field="1" count="1" selected="0">
            <x v="79"/>
          </reference>
        </references>
      </pivotArea>
    </chartFormat>
    <chartFormat chart="0" format="137">
      <pivotArea type="data" outline="0" fieldPosition="0">
        <references count="2">
          <reference field="4294967294" count="1" selected="0">
            <x v="0"/>
          </reference>
          <reference field="1" count="1" selected="0">
            <x v="80"/>
          </reference>
        </references>
      </pivotArea>
    </chartFormat>
    <chartFormat chart="0" format="138">
      <pivotArea type="data" outline="0" fieldPosition="0">
        <references count="2">
          <reference field="4294967294" count="1" selected="0">
            <x v="0"/>
          </reference>
          <reference field="1" count="1" selected="0">
            <x v="81"/>
          </reference>
        </references>
      </pivotArea>
    </chartFormat>
    <chartFormat chart="0" format="139">
      <pivotArea type="data" outline="0" fieldPosition="0">
        <references count="2">
          <reference field="4294967294" count="1" selected="0">
            <x v="0"/>
          </reference>
          <reference field="1" count="1" selected="0">
            <x v="82"/>
          </reference>
        </references>
      </pivotArea>
    </chartFormat>
    <chartFormat chart="0" format="140">
      <pivotArea type="data" outline="0" fieldPosition="0">
        <references count="2">
          <reference field="4294967294" count="1" selected="0">
            <x v="0"/>
          </reference>
          <reference field="1" count="1" selected="0">
            <x v="83"/>
          </reference>
        </references>
      </pivotArea>
    </chartFormat>
    <chartFormat chart="0" format="141">
      <pivotArea type="data" outline="0" fieldPosition="0">
        <references count="2">
          <reference field="4294967294" count="1" selected="0">
            <x v="0"/>
          </reference>
          <reference field="1" count="1" selected="0">
            <x v="84"/>
          </reference>
        </references>
      </pivotArea>
    </chartFormat>
    <chartFormat chart="0" format="142">
      <pivotArea type="data" outline="0" fieldPosition="0">
        <references count="2">
          <reference field="4294967294" count="1" selected="0">
            <x v="0"/>
          </reference>
          <reference field="1" count="1" selected="0">
            <x v="85"/>
          </reference>
        </references>
      </pivotArea>
    </chartFormat>
    <chartFormat chart="0" format="143">
      <pivotArea type="data" outline="0" fieldPosition="0">
        <references count="2">
          <reference field="4294967294" count="1" selected="0">
            <x v="0"/>
          </reference>
          <reference field="1" count="1" selected="0">
            <x v="86"/>
          </reference>
        </references>
      </pivotArea>
    </chartFormat>
    <chartFormat chart="0" format="144">
      <pivotArea type="data" outline="0" fieldPosition="0">
        <references count="2">
          <reference field="4294967294" count="1" selected="0">
            <x v="0"/>
          </reference>
          <reference field="1" count="1" selected="0">
            <x v="87"/>
          </reference>
        </references>
      </pivotArea>
    </chartFormat>
    <chartFormat chart="0" format="145">
      <pivotArea type="data" outline="0" fieldPosition="0">
        <references count="2">
          <reference field="4294967294" count="1" selected="0">
            <x v="0"/>
          </reference>
          <reference field="1" count="1" selected="0">
            <x v="88"/>
          </reference>
        </references>
      </pivotArea>
    </chartFormat>
    <chartFormat chart="0" format="146">
      <pivotArea type="data" outline="0" fieldPosition="0">
        <references count="2">
          <reference field="4294967294" count="1" selected="0">
            <x v="0"/>
          </reference>
          <reference field="1" count="1" selected="0">
            <x v="89"/>
          </reference>
        </references>
      </pivotArea>
    </chartFormat>
    <chartFormat chart="0" format="147">
      <pivotArea type="data" outline="0" fieldPosition="0">
        <references count="2">
          <reference field="4294967294" count="1" selected="0">
            <x v="0"/>
          </reference>
          <reference field="1" count="1" selected="0">
            <x v="90"/>
          </reference>
        </references>
      </pivotArea>
    </chartFormat>
    <chartFormat chart="0" format="148">
      <pivotArea type="data" outline="0" fieldPosition="0">
        <references count="2">
          <reference field="4294967294" count="1" selected="0">
            <x v="0"/>
          </reference>
          <reference field="1" count="1" selected="0">
            <x v="91"/>
          </reference>
        </references>
      </pivotArea>
    </chartFormat>
    <chartFormat chart="0" format="149">
      <pivotArea type="data" outline="0" fieldPosition="0">
        <references count="2">
          <reference field="4294967294" count="1" selected="0">
            <x v="0"/>
          </reference>
          <reference field="1" count="1" selected="0">
            <x v="92"/>
          </reference>
        </references>
      </pivotArea>
    </chartFormat>
    <chartFormat chart="0" format="150">
      <pivotArea type="data" outline="0" fieldPosition="0">
        <references count="2">
          <reference field="4294967294" count="1" selected="0">
            <x v="0"/>
          </reference>
          <reference field="1" count="1" selected="0">
            <x v="93"/>
          </reference>
        </references>
      </pivotArea>
    </chartFormat>
    <chartFormat chart="0" format="151">
      <pivotArea type="data" outline="0" fieldPosition="0">
        <references count="2">
          <reference field="4294967294" count="1" selected="0">
            <x v="0"/>
          </reference>
          <reference field="1" count="1" selected="0">
            <x v="94"/>
          </reference>
        </references>
      </pivotArea>
    </chartFormat>
    <chartFormat chart="0" format="152">
      <pivotArea type="data" outline="0" fieldPosition="0">
        <references count="2">
          <reference field="4294967294" count="1" selected="0">
            <x v="0"/>
          </reference>
          <reference field="1" count="1" selected="0">
            <x v="95"/>
          </reference>
        </references>
      </pivotArea>
    </chartFormat>
    <chartFormat chart="0" format="153">
      <pivotArea type="data" outline="0" fieldPosition="0">
        <references count="2">
          <reference field="4294967294" count="1" selected="0">
            <x v="0"/>
          </reference>
          <reference field="1" count="1" selected="0">
            <x v="96"/>
          </reference>
        </references>
      </pivotArea>
    </chartFormat>
    <chartFormat chart="0" format="154">
      <pivotArea type="data" outline="0" fieldPosition="0">
        <references count="2">
          <reference field="4294967294" count="1" selected="0">
            <x v="0"/>
          </reference>
          <reference field="1" count="1" selected="0">
            <x v="97"/>
          </reference>
        </references>
      </pivotArea>
    </chartFormat>
    <chartFormat chart="3" format="114">
      <pivotArea type="data" outline="0" fieldPosition="0">
        <references count="2">
          <reference field="4294967294" count="1" selected="0">
            <x v="0"/>
          </reference>
          <reference field="1" count="1" selected="0">
            <x v="1"/>
          </reference>
        </references>
      </pivotArea>
    </chartFormat>
    <chartFormat chart="3" format="115">
      <pivotArea type="data" outline="0" fieldPosition="0">
        <references count="2">
          <reference field="4294967294" count="1" selected="0">
            <x v="0"/>
          </reference>
          <reference field="1" count="1" selected="0">
            <x v="2"/>
          </reference>
        </references>
      </pivotArea>
    </chartFormat>
    <chartFormat chart="3" format="116">
      <pivotArea type="data" outline="0" fieldPosition="0">
        <references count="2">
          <reference field="4294967294" count="1" selected="0">
            <x v="0"/>
          </reference>
          <reference field="1" count="1" selected="0">
            <x v="3"/>
          </reference>
        </references>
      </pivotArea>
    </chartFormat>
    <chartFormat chart="3" format="117">
      <pivotArea type="data" outline="0" fieldPosition="0">
        <references count="2">
          <reference field="4294967294" count="1" selected="0">
            <x v="0"/>
          </reference>
          <reference field="1" count="1" selected="0">
            <x v="4"/>
          </reference>
        </references>
      </pivotArea>
    </chartFormat>
    <chartFormat chart="3" format="118">
      <pivotArea type="data" outline="0" fieldPosition="0">
        <references count="2">
          <reference field="4294967294" count="1" selected="0">
            <x v="0"/>
          </reference>
          <reference field="1" count="1" selected="0">
            <x v="5"/>
          </reference>
        </references>
      </pivotArea>
    </chartFormat>
    <chartFormat chart="3" format="119">
      <pivotArea type="data" outline="0" fieldPosition="0">
        <references count="2">
          <reference field="4294967294" count="1" selected="0">
            <x v="0"/>
          </reference>
          <reference field="1" count="1" selected="0">
            <x v="6"/>
          </reference>
        </references>
      </pivotArea>
    </chartFormat>
    <chartFormat chart="3" format="120">
      <pivotArea type="data" outline="0" fieldPosition="0">
        <references count="2">
          <reference field="4294967294" count="1" selected="0">
            <x v="0"/>
          </reference>
          <reference field="1" count="1" selected="0">
            <x v="7"/>
          </reference>
        </references>
      </pivotArea>
    </chartFormat>
    <chartFormat chart="3" format="121">
      <pivotArea type="data" outline="0" fieldPosition="0">
        <references count="2">
          <reference field="4294967294" count="1" selected="0">
            <x v="0"/>
          </reference>
          <reference field="1" count="1" selected="0">
            <x v="8"/>
          </reference>
        </references>
      </pivotArea>
    </chartFormat>
    <chartFormat chart="3" format="122">
      <pivotArea type="data" outline="0" fieldPosition="0">
        <references count="2">
          <reference field="4294967294" count="1" selected="0">
            <x v="0"/>
          </reference>
          <reference field="1" count="1" selected="0">
            <x v="9"/>
          </reference>
        </references>
      </pivotArea>
    </chartFormat>
    <chartFormat chart="3" format="123">
      <pivotArea type="data" outline="0" fieldPosition="0">
        <references count="2">
          <reference field="4294967294" count="1" selected="0">
            <x v="0"/>
          </reference>
          <reference field="1" count="1" selected="0">
            <x v="10"/>
          </reference>
        </references>
      </pivotArea>
    </chartFormat>
    <chartFormat chart="3" format="124">
      <pivotArea type="data" outline="0" fieldPosition="0">
        <references count="2">
          <reference field="4294967294" count="1" selected="0">
            <x v="0"/>
          </reference>
          <reference field="1" count="1" selected="0">
            <x v="11"/>
          </reference>
        </references>
      </pivotArea>
    </chartFormat>
    <chartFormat chart="3" format="125">
      <pivotArea type="data" outline="0" fieldPosition="0">
        <references count="2">
          <reference field="4294967294" count="1" selected="0">
            <x v="0"/>
          </reference>
          <reference field="1" count="1" selected="0">
            <x v="12"/>
          </reference>
        </references>
      </pivotArea>
    </chartFormat>
    <chartFormat chart="3" format="126">
      <pivotArea type="data" outline="0" fieldPosition="0">
        <references count="2">
          <reference field="4294967294" count="1" selected="0">
            <x v="0"/>
          </reference>
          <reference field="1" count="1" selected="0">
            <x v="13"/>
          </reference>
        </references>
      </pivotArea>
    </chartFormat>
    <chartFormat chart="3" format="127">
      <pivotArea type="data" outline="0" fieldPosition="0">
        <references count="2">
          <reference field="4294967294" count="1" selected="0">
            <x v="0"/>
          </reference>
          <reference field="1" count="1" selected="0">
            <x v="14"/>
          </reference>
        </references>
      </pivotArea>
    </chartFormat>
    <chartFormat chart="3" format="128">
      <pivotArea type="data" outline="0" fieldPosition="0">
        <references count="2">
          <reference field="4294967294" count="1" selected="0">
            <x v="0"/>
          </reference>
          <reference field="1" count="1" selected="0">
            <x v="15"/>
          </reference>
        </references>
      </pivotArea>
    </chartFormat>
    <chartFormat chart="3" format="129">
      <pivotArea type="data" outline="0" fieldPosition="0">
        <references count="2">
          <reference field="4294967294" count="1" selected="0">
            <x v="0"/>
          </reference>
          <reference field="1" count="1" selected="0">
            <x v="16"/>
          </reference>
        </references>
      </pivotArea>
    </chartFormat>
    <chartFormat chart="3" format="130">
      <pivotArea type="data" outline="0" fieldPosition="0">
        <references count="2">
          <reference field="4294967294" count="1" selected="0">
            <x v="0"/>
          </reference>
          <reference field="1" count="1" selected="0">
            <x v="17"/>
          </reference>
        </references>
      </pivotArea>
    </chartFormat>
    <chartFormat chart="3" format="131">
      <pivotArea type="data" outline="0" fieldPosition="0">
        <references count="2">
          <reference field="4294967294" count="1" selected="0">
            <x v="0"/>
          </reference>
          <reference field="1" count="1" selected="0">
            <x v="18"/>
          </reference>
        </references>
      </pivotArea>
    </chartFormat>
    <chartFormat chart="3" format="132">
      <pivotArea type="data" outline="0" fieldPosition="0">
        <references count="2">
          <reference field="4294967294" count="1" selected="0">
            <x v="0"/>
          </reference>
          <reference field="1" count="1" selected="0">
            <x v="19"/>
          </reference>
        </references>
      </pivotArea>
    </chartFormat>
    <chartFormat chart="3" format="133">
      <pivotArea type="data" outline="0" fieldPosition="0">
        <references count="2">
          <reference field="4294967294" count="1" selected="0">
            <x v="0"/>
          </reference>
          <reference field="1" count="1" selected="0">
            <x v="21"/>
          </reference>
        </references>
      </pivotArea>
    </chartFormat>
    <chartFormat chart="3" format="134">
      <pivotArea type="data" outline="0" fieldPosition="0">
        <references count="2">
          <reference field="4294967294" count="1" selected="0">
            <x v="0"/>
          </reference>
          <reference field="1" count="1" selected="0">
            <x v="22"/>
          </reference>
        </references>
      </pivotArea>
    </chartFormat>
    <chartFormat chart="3" format="135">
      <pivotArea type="data" outline="0" fieldPosition="0">
        <references count="2">
          <reference field="4294967294" count="1" selected="0">
            <x v="0"/>
          </reference>
          <reference field="1" count="1" selected="0">
            <x v="23"/>
          </reference>
        </references>
      </pivotArea>
    </chartFormat>
    <chartFormat chart="3" format="136">
      <pivotArea type="data" outline="0" fieldPosition="0">
        <references count="2">
          <reference field="4294967294" count="1" selected="0">
            <x v="0"/>
          </reference>
          <reference field="1" count="1" selected="0">
            <x v="24"/>
          </reference>
        </references>
      </pivotArea>
    </chartFormat>
    <chartFormat chart="3" format="137">
      <pivotArea type="data" outline="0" fieldPosition="0">
        <references count="2">
          <reference field="4294967294" count="1" selected="0">
            <x v="0"/>
          </reference>
          <reference field="1" count="1" selected="0">
            <x v="25"/>
          </reference>
        </references>
      </pivotArea>
    </chartFormat>
    <chartFormat chart="3" format="138">
      <pivotArea type="data" outline="0" fieldPosition="0">
        <references count="2">
          <reference field="4294967294" count="1" selected="0">
            <x v="0"/>
          </reference>
          <reference field="1" count="1" selected="0">
            <x v="26"/>
          </reference>
        </references>
      </pivotArea>
    </chartFormat>
    <chartFormat chart="3" format="139">
      <pivotArea type="data" outline="0" fieldPosition="0">
        <references count="2">
          <reference field="4294967294" count="1" selected="0">
            <x v="0"/>
          </reference>
          <reference field="1" count="1" selected="0">
            <x v="27"/>
          </reference>
        </references>
      </pivotArea>
    </chartFormat>
    <chartFormat chart="3" format="140">
      <pivotArea type="data" outline="0" fieldPosition="0">
        <references count="2">
          <reference field="4294967294" count="1" selected="0">
            <x v="0"/>
          </reference>
          <reference field="1" count="1" selected="0">
            <x v="28"/>
          </reference>
        </references>
      </pivotArea>
    </chartFormat>
    <chartFormat chart="3" format="141">
      <pivotArea type="data" outline="0" fieldPosition="0">
        <references count="2">
          <reference field="4294967294" count="1" selected="0">
            <x v="0"/>
          </reference>
          <reference field="1" count="1" selected="0">
            <x v="29"/>
          </reference>
        </references>
      </pivotArea>
    </chartFormat>
    <chartFormat chart="3" format="142">
      <pivotArea type="data" outline="0" fieldPosition="0">
        <references count="2">
          <reference field="4294967294" count="1" selected="0">
            <x v="0"/>
          </reference>
          <reference field="1" count="1" selected="0">
            <x v="30"/>
          </reference>
        </references>
      </pivotArea>
    </chartFormat>
    <chartFormat chart="3" format="143">
      <pivotArea type="data" outline="0" fieldPosition="0">
        <references count="2">
          <reference field="4294967294" count="1" selected="0">
            <x v="0"/>
          </reference>
          <reference field="1" count="1" selected="0">
            <x v="31"/>
          </reference>
        </references>
      </pivotArea>
    </chartFormat>
    <chartFormat chart="3" format="144">
      <pivotArea type="data" outline="0" fieldPosition="0">
        <references count="2">
          <reference field="4294967294" count="1" selected="0">
            <x v="0"/>
          </reference>
          <reference field="1" count="1" selected="0">
            <x v="32"/>
          </reference>
        </references>
      </pivotArea>
    </chartFormat>
    <chartFormat chart="3" format="145">
      <pivotArea type="data" outline="0" fieldPosition="0">
        <references count="2">
          <reference field="4294967294" count="1" selected="0">
            <x v="0"/>
          </reference>
          <reference field="1" count="1" selected="0">
            <x v="33"/>
          </reference>
        </references>
      </pivotArea>
    </chartFormat>
    <chartFormat chart="3" format="146">
      <pivotArea type="data" outline="0" fieldPosition="0">
        <references count="2">
          <reference field="4294967294" count="1" selected="0">
            <x v="0"/>
          </reference>
          <reference field="1" count="1" selected="0">
            <x v="34"/>
          </reference>
        </references>
      </pivotArea>
    </chartFormat>
    <chartFormat chart="3" format="147">
      <pivotArea type="data" outline="0" fieldPosition="0">
        <references count="2">
          <reference field="4294967294" count="1" selected="0">
            <x v="0"/>
          </reference>
          <reference field="1" count="1" selected="0">
            <x v="35"/>
          </reference>
        </references>
      </pivotArea>
    </chartFormat>
    <chartFormat chart="3" format="148">
      <pivotArea type="data" outline="0" fieldPosition="0">
        <references count="2">
          <reference field="4294967294" count="1" selected="0">
            <x v="0"/>
          </reference>
          <reference field="1" count="1" selected="0">
            <x v="36"/>
          </reference>
        </references>
      </pivotArea>
    </chartFormat>
    <chartFormat chart="3" format="149">
      <pivotArea type="data" outline="0" fieldPosition="0">
        <references count="2">
          <reference field="4294967294" count="1" selected="0">
            <x v="0"/>
          </reference>
          <reference field="1" count="1" selected="0">
            <x v="37"/>
          </reference>
        </references>
      </pivotArea>
    </chartFormat>
    <chartFormat chart="3" format="150">
      <pivotArea type="data" outline="0" fieldPosition="0">
        <references count="2">
          <reference field="4294967294" count="1" selected="0">
            <x v="0"/>
          </reference>
          <reference field="1" count="1" selected="0">
            <x v="38"/>
          </reference>
        </references>
      </pivotArea>
    </chartFormat>
    <chartFormat chart="3" format="151">
      <pivotArea type="data" outline="0" fieldPosition="0">
        <references count="2">
          <reference field="4294967294" count="1" selected="0">
            <x v="0"/>
          </reference>
          <reference field="1" count="1" selected="0">
            <x v="39"/>
          </reference>
        </references>
      </pivotArea>
    </chartFormat>
    <chartFormat chart="3" format="152">
      <pivotArea type="data" outline="0" fieldPosition="0">
        <references count="2">
          <reference field="4294967294" count="1" selected="0">
            <x v="0"/>
          </reference>
          <reference field="1" count="1" selected="0">
            <x v="40"/>
          </reference>
        </references>
      </pivotArea>
    </chartFormat>
    <chartFormat chart="3" format="153">
      <pivotArea type="data" outline="0" fieldPosition="0">
        <references count="2">
          <reference field="4294967294" count="1" selected="0">
            <x v="0"/>
          </reference>
          <reference field="1" count="1" selected="0">
            <x v="41"/>
          </reference>
        </references>
      </pivotArea>
    </chartFormat>
    <chartFormat chart="3" format="154">
      <pivotArea type="data" outline="0" fieldPosition="0">
        <references count="2">
          <reference field="4294967294" count="1" selected="0">
            <x v="0"/>
          </reference>
          <reference field="1" count="1" selected="0">
            <x v="0"/>
          </reference>
        </references>
      </pivotArea>
    </chartFormat>
    <chartFormat chart="3" format="155">
      <pivotArea type="data" outline="0" fieldPosition="0">
        <references count="2">
          <reference field="4294967294" count="1" selected="0">
            <x v="0"/>
          </reference>
          <reference field="1" count="1" selected="0">
            <x v="42"/>
          </reference>
        </references>
      </pivotArea>
    </chartFormat>
    <chartFormat chart="3" format="156">
      <pivotArea type="data" outline="0" fieldPosition="0">
        <references count="2">
          <reference field="4294967294" count="1" selected="0">
            <x v="0"/>
          </reference>
          <reference field="1" count="1" selected="0">
            <x v="43"/>
          </reference>
        </references>
      </pivotArea>
    </chartFormat>
    <chartFormat chart="3" format="157">
      <pivotArea type="data" outline="0" fieldPosition="0">
        <references count="2">
          <reference field="4294967294" count="1" selected="0">
            <x v="0"/>
          </reference>
          <reference field="1" count="1" selected="0">
            <x v="44"/>
          </reference>
        </references>
      </pivotArea>
    </chartFormat>
    <chartFormat chart="3" format="158">
      <pivotArea type="data" outline="0" fieldPosition="0">
        <references count="2">
          <reference field="4294967294" count="1" selected="0">
            <x v="0"/>
          </reference>
          <reference field="1" count="1" selected="0">
            <x v="45"/>
          </reference>
        </references>
      </pivotArea>
    </chartFormat>
    <chartFormat chart="3" format="159">
      <pivotArea type="data" outline="0" fieldPosition="0">
        <references count="2">
          <reference field="4294967294" count="1" selected="0">
            <x v="0"/>
          </reference>
          <reference field="1" count="1" selected="0">
            <x v="46"/>
          </reference>
        </references>
      </pivotArea>
    </chartFormat>
    <chartFormat chart="3" format="160">
      <pivotArea type="data" outline="0" fieldPosition="0">
        <references count="2">
          <reference field="4294967294" count="1" selected="0">
            <x v="0"/>
          </reference>
          <reference field="1" count="1" selected="0">
            <x v="47"/>
          </reference>
        </references>
      </pivotArea>
    </chartFormat>
    <chartFormat chart="3" format="161">
      <pivotArea type="data" outline="0" fieldPosition="0">
        <references count="2">
          <reference field="4294967294" count="1" selected="0">
            <x v="0"/>
          </reference>
          <reference field="1" count="1" selected="0">
            <x v="48"/>
          </reference>
        </references>
      </pivotArea>
    </chartFormat>
    <chartFormat chart="3" format="162">
      <pivotArea type="data" outline="0" fieldPosition="0">
        <references count="2">
          <reference field="4294967294" count="1" selected="0">
            <x v="0"/>
          </reference>
          <reference field="1" count="1" selected="0">
            <x v="49"/>
          </reference>
        </references>
      </pivotArea>
    </chartFormat>
    <chartFormat chart="3" format="163">
      <pivotArea type="data" outline="0" fieldPosition="0">
        <references count="2">
          <reference field="4294967294" count="1" selected="0">
            <x v="0"/>
          </reference>
          <reference field="1" count="1" selected="0">
            <x v="50"/>
          </reference>
        </references>
      </pivotArea>
    </chartFormat>
    <chartFormat chart="3" format="164">
      <pivotArea type="data" outline="0" fieldPosition="0">
        <references count="2">
          <reference field="4294967294" count="1" selected="0">
            <x v="0"/>
          </reference>
          <reference field="1" count="1" selected="0">
            <x v="51"/>
          </reference>
        </references>
      </pivotArea>
    </chartFormat>
    <chartFormat chart="3" format="165">
      <pivotArea type="data" outline="0" fieldPosition="0">
        <references count="2">
          <reference field="4294967294" count="1" selected="0">
            <x v="0"/>
          </reference>
          <reference field="1" count="1" selected="0">
            <x v="52"/>
          </reference>
        </references>
      </pivotArea>
    </chartFormat>
    <chartFormat chart="3" format="166">
      <pivotArea type="data" outline="0" fieldPosition="0">
        <references count="2">
          <reference field="4294967294" count="1" selected="0">
            <x v="0"/>
          </reference>
          <reference field="1" count="1" selected="0">
            <x v="53"/>
          </reference>
        </references>
      </pivotArea>
    </chartFormat>
    <chartFormat chart="3" format="167">
      <pivotArea type="data" outline="0" fieldPosition="0">
        <references count="2">
          <reference field="4294967294" count="1" selected="0">
            <x v="0"/>
          </reference>
          <reference field="1" count="1" selected="0">
            <x v="54"/>
          </reference>
        </references>
      </pivotArea>
    </chartFormat>
    <chartFormat chart="3" format="168">
      <pivotArea type="data" outline="0" fieldPosition="0">
        <references count="2">
          <reference field="4294967294" count="1" selected="0">
            <x v="0"/>
          </reference>
          <reference field="1" count="1" selected="0">
            <x v="55"/>
          </reference>
        </references>
      </pivotArea>
    </chartFormat>
    <chartFormat chart="3" format="169">
      <pivotArea type="data" outline="0" fieldPosition="0">
        <references count="2">
          <reference field="4294967294" count="1" selected="0">
            <x v="0"/>
          </reference>
          <reference field="1" count="1" selected="0">
            <x v="56"/>
          </reference>
        </references>
      </pivotArea>
    </chartFormat>
    <chartFormat chart="3" format="170">
      <pivotArea type="data" outline="0" fieldPosition="0">
        <references count="2">
          <reference field="4294967294" count="1" selected="0">
            <x v="0"/>
          </reference>
          <reference field="1" count="1" selected="0">
            <x v="57"/>
          </reference>
        </references>
      </pivotArea>
    </chartFormat>
    <chartFormat chart="3" format="171">
      <pivotArea type="data" outline="0" fieldPosition="0">
        <references count="2">
          <reference field="4294967294" count="1" selected="0">
            <x v="0"/>
          </reference>
          <reference field="1" count="1" selected="0">
            <x v="58"/>
          </reference>
        </references>
      </pivotArea>
    </chartFormat>
    <chartFormat chart="3" format="172">
      <pivotArea type="data" outline="0" fieldPosition="0">
        <references count="2">
          <reference field="4294967294" count="1" selected="0">
            <x v="0"/>
          </reference>
          <reference field="1" count="1" selected="0">
            <x v="59"/>
          </reference>
        </references>
      </pivotArea>
    </chartFormat>
    <chartFormat chart="3" format="173">
      <pivotArea type="data" outline="0" fieldPosition="0">
        <references count="2">
          <reference field="4294967294" count="1" selected="0">
            <x v="0"/>
          </reference>
          <reference field="1" count="1" selected="0">
            <x v="60"/>
          </reference>
        </references>
      </pivotArea>
    </chartFormat>
    <chartFormat chart="3" format="174">
      <pivotArea type="data" outline="0" fieldPosition="0">
        <references count="2">
          <reference field="4294967294" count="1" selected="0">
            <x v="0"/>
          </reference>
          <reference field="1" count="1" selected="0">
            <x v="61"/>
          </reference>
        </references>
      </pivotArea>
    </chartFormat>
    <chartFormat chart="3" format="175">
      <pivotArea type="data" outline="0" fieldPosition="0">
        <references count="2">
          <reference field="4294967294" count="1" selected="0">
            <x v="0"/>
          </reference>
          <reference field="1" count="1" selected="0">
            <x v="62"/>
          </reference>
        </references>
      </pivotArea>
    </chartFormat>
    <chartFormat chart="3" format="176">
      <pivotArea type="data" outline="0" fieldPosition="0">
        <references count="2">
          <reference field="4294967294" count="1" selected="0">
            <x v="0"/>
          </reference>
          <reference field="1" count="1" selected="0">
            <x v="63"/>
          </reference>
        </references>
      </pivotArea>
    </chartFormat>
    <chartFormat chart="3" format="177">
      <pivotArea type="data" outline="0" fieldPosition="0">
        <references count="2">
          <reference field="4294967294" count="1" selected="0">
            <x v="0"/>
          </reference>
          <reference field="1" count="1" selected="0">
            <x v="64"/>
          </reference>
        </references>
      </pivotArea>
    </chartFormat>
    <chartFormat chart="3" format="178">
      <pivotArea type="data" outline="0" fieldPosition="0">
        <references count="2">
          <reference field="4294967294" count="1" selected="0">
            <x v="0"/>
          </reference>
          <reference field="1" count="1" selected="0">
            <x v="65"/>
          </reference>
        </references>
      </pivotArea>
    </chartFormat>
    <chartFormat chart="3" format="179">
      <pivotArea type="data" outline="0" fieldPosition="0">
        <references count="2">
          <reference field="4294967294" count="1" selected="0">
            <x v="0"/>
          </reference>
          <reference field="1" count="1" selected="0">
            <x v="66"/>
          </reference>
        </references>
      </pivotArea>
    </chartFormat>
    <chartFormat chart="3" format="180">
      <pivotArea type="data" outline="0" fieldPosition="0">
        <references count="2">
          <reference field="4294967294" count="1" selected="0">
            <x v="0"/>
          </reference>
          <reference field="1" count="1" selected="0">
            <x v="67"/>
          </reference>
        </references>
      </pivotArea>
    </chartFormat>
    <chartFormat chart="3" format="181">
      <pivotArea type="data" outline="0" fieldPosition="0">
        <references count="2">
          <reference field="4294967294" count="1" selected="0">
            <x v="0"/>
          </reference>
          <reference field="1" count="1" selected="0">
            <x v="68"/>
          </reference>
        </references>
      </pivotArea>
    </chartFormat>
    <chartFormat chart="3" format="182">
      <pivotArea type="data" outline="0" fieldPosition="0">
        <references count="2">
          <reference field="4294967294" count="1" selected="0">
            <x v="0"/>
          </reference>
          <reference field="1" count="1" selected="0">
            <x v="69"/>
          </reference>
        </references>
      </pivotArea>
    </chartFormat>
    <chartFormat chart="3" format="183">
      <pivotArea type="data" outline="0" fieldPosition="0">
        <references count="2">
          <reference field="4294967294" count="1" selected="0">
            <x v="0"/>
          </reference>
          <reference field="1" count="1" selected="0">
            <x v="70"/>
          </reference>
        </references>
      </pivotArea>
    </chartFormat>
    <chartFormat chart="3" format="184">
      <pivotArea type="data" outline="0" fieldPosition="0">
        <references count="2">
          <reference field="4294967294" count="1" selected="0">
            <x v="0"/>
          </reference>
          <reference field="1" count="1" selected="0">
            <x v="71"/>
          </reference>
        </references>
      </pivotArea>
    </chartFormat>
    <chartFormat chart="3" format="185">
      <pivotArea type="data" outline="0" fieldPosition="0">
        <references count="2">
          <reference field="4294967294" count="1" selected="0">
            <x v="0"/>
          </reference>
          <reference field="1" count="1" selected="0">
            <x v="72"/>
          </reference>
        </references>
      </pivotArea>
    </chartFormat>
    <chartFormat chart="3" format="186">
      <pivotArea type="data" outline="0" fieldPosition="0">
        <references count="2">
          <reference field="4294967294" count="1" selected="0">
            <x v="0"/>
          </reference>
          <reference field="1" count="1" selected="0">
            <x v="73"/>
          </reference>
        </references>
      </pivotArea>
    </chartFormat>
    <chartFormat chart="3" format="187">
      <pivotArea type="data" outline="0" fieldPosition="0">
        <references count="2">
          <reference field="4294967294" count="1" selected="0">
            <x v="0"/>
          </reference>
          <reference field="1" count="1" selected="0">
            <x v="74"/>
          </reference>
        </references>
      </pivotArea>
    </chartFormat>
    <chartFormat chart="3" format="188">
      <pivotArea type="data" outline="0" fieldPosition="0">
        <references count="2">
          <reference field="4294967294" count="1" selected="0">
            <x v="0"/>
          </reference>
          <reference field="1" count="1" selected="0">
            <x v="75"/>
          </reference>
        </references>
      </pivotArea>
    </chartFormat>
    <chartFormat chart="3" format="189">
      <pivotArea type="data" outline="0" fieldPosition="0">
        <references count="2">
          <reference field="4294967294" count="1" selected="0">
            <x v="0"/>
          </reference>
          <reference field="1" count="1" selected="0">
            <x v="76"/>
          </reference>
        </references>
      </pivotArea>
    </chartFormat>
    <chartFormat chart="3" format="190">
      <pivotArea type="data" outline="0" fieldPosition="0">
        <references count="2">
          <reference field="4294967294" count="1" selected="0">
            <x v="0"/>
          </reference>
          <reference field="1" count="1" selected="0">
            <x v="77"/>
          </reference>
        </references>
      </pivotArea>
    </chartFormat>
    <chartFormat chart="3" format="191">
      <pivotArea type="data" outline="0" fieldPosition="0">
        <references count="2">
          <reference field="4294967294" count="1" selected="0">
            <x v="0"/>
          </reference>
          <reference field="1" count="1" selected="0">
            <x v="78"/>
          </reference>
        </references>
      </pivotArea>
    </chartFormat>
    <chartFormat chart="3" format="192">
      <pivotArea type="data" outline="0" fieldPosition="0">
        <references count="2">
          <reference field="4294967294" count="1" selected="0">
            <x v="0"/>
          </reference>
          <reference field="1" count="1" selected="0">
            <x v="79"/>
          </reference>
        </references>
      </pivotArea>
    </chartFormat>
    <chartFormat chart="3" format="193">
      <pivotArea type="data" outline="0" fieldPosition="0">
        <references count="2">
          <reference field="4294967294" count="1" selected="0">
            <x v="0"/>
          </reference>
          <reference field="1" count="1" selected="0">
            <x v="80"/>
          </reference>
        </references>
      </pivotArea>
    </chartFormat>
    <chartFormat chart="3" format="194">
      <pivotArea type="data" outline="0" fieldPosition="0">
        <references count="2">
          <reference field="4294967294" count="1" selected="0">
            <x v="0"/>
          </reference>
          <reference field="1" count="1" selected="0">
            <x v="81"/>
          </reference>
        </references>
      </pivotArea>
    </chartFormat>
    <chartFormat chart="3" format="195">
      <pivotArea type="data" outline="0" fieldPosition="0">
        <references count="2">
          <reference field="4294967294" count="1" selected="0">
            <x v="0"/>
          </reference>
          <reference field="1" count="1" selected="0">
            <x v="82"/>
          </reference>
        </references>
      </pivotArea>
    </chartFormat>
    <chartFormat chart="3" format="196">
      <pivotArea type="data" outline="0" fieldPosition="0">
        <references count="2">
          <reference field="4294967294" count="1" selected="0">
            <x v="0"/>
          </reference>
          <reference field="1" count="1" selected="0">
            <x v="83"/>
          </reference>
        </references>
      </pivotArea>
    </chartFormat>
    <chartFormat chart="3" format="197">
      <pivotArea type="data" outline="0" fieldPosition="0">
        <references count="2">
          <reference field="4294967294" count="1" selected="0">
            <x v="0"/>
          </reference>
          <reference field="1" count="1" selected="0">
            <x v="84"/>
          </reference>
        </references>
      </pivotArea>
    </chartFormat>
    <chartFormat chart="3" format="198">
      <pivotArea type="data" outline="0" fieldPosition="0">
        <references count="2">
          <reference field="4294967294" count="1" selected="0">
            <x v="0"/>
          </reference>
          <reference field="1" count="1" selected="0">
            <x v="85"/>
          </reference>
        </references>
      </pivotArea>
    </chartFormat>
    <chartFormat chart="3" format="199">
      <pivotArea type="data" outline="0" fieldPosition="0">
        <references count="2">
          <reference field="4294967294" count="1" selected="0">
            <x v="0"/>
          </reference>
          <reference field="1" count="1" selected="0">
            <x v="86"/>
          </reference>
        </references>
      </pivotArea>
    </chartFormat>
    <chartFormat chart="3" format="200">
      <pivotArea type="data" outline="0" fieldPosition="0">
        <references count="2">
          <reference field="4294967294" count="1" selected="0">
            <x v="0"/>
          </reference>
          <reference field="1" count="1" selected="0">
            <x v="87"/>
          </reference>
        </references>
      </pivotArea>
    </chartFormat>
    <chartFormat chart="3" format="201">
      <pivotArea type="data" outline="0" fieldPosition="0">
        <references count="2">
          <reference field="4294967294" count="1" selected="0">
            <x v="0"/>
          </reference>
          <reference field="1" count="1" selected="0">
            <x v="88"/>
          </reference>
        </references>
      </pivotArea>
    </chartFormat>
    <chartFormat chart="3" format="202">
      <pivotArea type="data" outline="0" fieldPosition="0">
        <references count="2">
          <reference field="4294967294" count="1" selected="0">
            <x v="0"/>
          </reference>
          <reference field="1" count="1" selected="0">
            <x v="89"/>
          </reference>
        </references>
      </pivotArea>
    </chartFormat>
    <chartFormat chart="3" format="203">
      <pivotArea type="data" outline="0" fieldPosition="0">
        <references count="2">
          <reference field="4294967294" count="1" selected="0">
            <x v="0"/>
          </reference>
          <reference field="1" count="1" selected="0">
            <x v="90"/>
          </reference>
        </references>
      </pivotArea>
    </chartFormat>
    <chartFormat chart="3" format="204">
      <pivotArea type="data" outline="0" fieldPosition="0">
        <references count="2">
          <reference field="4294967294" count="1" selected="0">
            <x v="0"/>
          </reference>
          <reference field="1" count="1" selected="0">
            <x v="91"/>
          </reference>
        </references>
      </pivotArea>
    </chartFormat>
    <chartFormat chart="3" format="205">
      <pivotArea type="data" outline="0" fieldPosition="0">
        <references count="2">
          <reference field="4294967294" count="1" selected="0">
            <x v="0"/>
          </reference>
          <reference field="1" count="1" selected="0">
            <x v="92"/>
          </reference>
        </references>
      </pivotArea>
    </chartFormat>
    <chartFormat chart="3" format="206">
      <pivotArea type="data" outline="0" fieldPosition="0">
        <references count="2">
          <reference field="4294967294" count="1" selected="0">
            <x v="0"/>
          </reference>
          <reference field="1" count="1" selected="0">
            <x v="93"/>
          </reference>
        </references>
      </pivotArea>
    </chartFormat>
    <chartFormat chart="3" format="207">
      <pivotArea type="data" outline="0" fieldPosition="0">
        <references count="2">
          <reference field="4294967294" count="1" selected="0">
            <x v="0"/>
          </reference>
          <reference field="1" count="1" selected="0">
            <x v="94"/>
          </reference>
        </references>
      </pivotArea>
    </chartFormat>
    <chartFormat chart="3" format="208">
      <pivotArea type="data" outline="0" fieldPosition="0">
        <references count="2">
          <reference field="4294967294" count="1" selected="0">
            <x v="0"/>
          </reference>
          <reference field="1" count="1" selected="0">
            <x v="95"/>
          </reference>
        </references>
      </pivotArea>
    </chartFormat>
    <chartFormat chart="3" format="209">
      <pivotArea type="data" outline="0" fieldPosition="0">
        <references count="2">
          <reference field="4294967294" count="1" selected="0">
            <x v="0"/>
          </reference>
          <reference field="1" count="1" selected="0">
            <x v="96"/>
          </reference>
        </references>
      </pivotArea>
    </chartFormat>
    <chartFormat chart="3" format="210">
      <pivotArea type="data" outline="0" fieldPosition="0">
        <references count="2">
          <reference field="4294967294" count="1" selected="0">
            <x v="0"/>
          </reference>
          <reference field="1" count="1" selected="0">
            <x v="97"/>
          </reference>
        </references>
      </pivotArea>
    </chartFormat>
  </chartFormats>
  <pivotHierarchies count="6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Product Name].&amp;[#10 Gummed Flap White Envelopes, 100/Bo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INVETORY]"/>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9C696E-FC18-404A-96EC-9801F8E6AF81}" name="PivotTable7"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128:S130"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817169-71BF-482A-909C-4678696BFD91}" name="PivotTable9" cacheId="2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K272:K273" firstHeaderRow="1" firstDataRow="1" firstDataCol="0"/>
  <pivotFields count="4">
    <pivotField allDrilled="1" subtotalTop="0" showAll="0" dataSourceSort="1" defaultSubtotal="0" defaultAttributeDrillState="1">
      <items count="1">
        <item s="1" x="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Sum of Current_stock" fld="2" baseField="0" baseItem="0"/>
  </dataFields>
  <chartFormats count="5">
    <chartFormat chart="1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ETORY].[Current_stock].&amp;[6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TORY]"/>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4A81EA-7E43-40A7-9D3B-D800C3288354}" name="PivotTable2" cacheId="2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42:D291"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s>
  <rowFields count="4">
    <field x="0"/>
    <field x="1"/>
    <field x="2"/>
    <field x="3"/>
  </rowFields>
  <rowItems count="49">
    <i>
      <x/>
    </i>
    <i r="1">
      <x/>
    </i>
    <i r="2">
      <x/>
    </i>
    <i r="3">
      <x/>
    </i>
    <i r="2">
      <x v="1"/>
    </i>
    <i r="3">
      <x v="1"/>
    </i>
    <i r="2">
      <x v="2"/>
    </i>
    <i r="3">
      <x v="2"/>
    </i>
    <i r="2">
      <x v="3"/>
    </i>
    <i r="3">
      <x v="3"/>
    </i>
    <i r="2">
      <x v="4"/>
    </i>
    <i r="3">
      <x v="4"/>
    </i>
    <i r="2">
      <x v="5"/>
    </i>
    <i r="3">
      <x v="5"/>
    </i>
    <i r="2">
      <x v="6"/>
    </i>
    <i r="3">
      <x v="6"/>
    </i>
    <i r="2">
      <x v="7"/>
    </i>
    <i r="3">
      <x v="7"/>
    </i>
    <i r="2">
      <x v="8"/>
    </i>
    <i r="3">
      <x v="8"/>
    </i>
    <i r="2">
      <x v="9"/>
    </i>
    <i r="3">
      <x v="9"/>
    </i>
    <i r="2">
      <x v="10"/>
    </i>
    <i r="3">
      <x v="10"/>
    </i>
    <i r="2">
      <x v="11"/>
    </i>
    <i r="3">
      <x v="11"/>
    </i>
    <i r="2">
      <x v="12"/>
    </i>
    <i r="3">
      <x v="12"/>
    </i>
    <i r="2">
      <x v="13"/>
    </i>
    <i r="3">
      <x v="13"/>
    </i>
    <i r="2">
      <x v="14"/>
    </i>
    <i r="3">
      <x v="14"/>
    </i>
    <i r="2">
      <x v="15"/>
    </i>
    <i r="3">
      <x v="15"/>
    </i>
    <i r="2">
      <x v="16"/>
    </i>
    <i r="3">
      <x v="16"/>
    </i>
    <i r="2">
      <x v="17"/>
    </i>
    <i r="3">
      <x v="17"/>
    </i>
    <i r="2">
      <x v="18"/>
    </i>
    <i r="3">
      <x v="18"/>
    </i>
    <i r="2">
      <x v="19"/>
    </i>
    <i r="3">
      <x v="19"/>
    </i>
    <i r="2">
      <x v="20"/>
    </i>
    <i r="3">
      <x v="20"/>
    </i>
    <i r="2">
      <x v="21"/>
    </i>
    <i r="3">
      <x v="21"/>
    </i>
    <i r="2">
      <x v="22"/>
    </i>
    <i r="3">
      <x v="22"/>
    </i>
    <i t="grand">
      <x/>
    </i>
  </rowItems>
  <pivotHierarchies count="6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1"/>
    <rowHierarchyUsage hierarchyUsage="17"/>
    <rowHierarchyUsage hierarchyUsage="16"/>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INVETORY]"/>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1F5F9F-73BF-4D82-A747-698840CA993D}" name="PivotTable5" cacheId="2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04:E106" firstHeaderRow="1" firstDataRow="1" firstDataCol="1"/>
  <pivotFields count="2">
    <pivotField axis="axisRow" allDrilled="1" subtotalTop="0" showAll="0" sortType="descending"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Max of Sales" fld="1" subtotal="max"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Max of Sales"/>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2EA78A-4C63-4169-8F3F-A659120173AA}" name="PivotTable4" cacheId="2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O36:BR91" firstHeaderRow="1" firstDataRow="2" firstDataCol="1"/>
  <pivotFields count="3">
    <pivotField dataField="1" subtotalTop="0" showAll="0" defaultSubtotal="0"/>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axis="axisCol" allDrilled="1" subtotalTop="0" showAll="0" dataSourceSort="1"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colItems>
  <dataFields count="1">
    <dataField name="Sum of Sales" fld="0" baseField="0" baseItem="0"/>
  </dataFields>
  <chartFormats count="16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2" count="1" selected="0">
            <x v="18"/>
          </reference>
        </references>
      </pivotArea>
    </chartFormat>
    <chartFormat chart="0" format="19" series="1">
      <pivotArea type="data" outline="0" fieldPosition="0">
        <references count="2">
          <reference field="4294967294" count="1" selected="0">
            <x v="0"/>
          </reference>
          <reference field="2" count="1" selected="0">
            <x v="19"/>
          </reference>
        </references>
      </pivotArea>
    </chartFormat>
    <chartFormat chart="0" format="20" series="1">
      <pivotArea type="data" outline="0" fieldPosition="0">
        <references count="2">
          <reference field="4294967294" count="1" selected="0">
            <x v="0"/>
          </reference>
          <reference field="2" count="1" selected="0">
            <x v="20"/>
          </reference>
        </references>
      </pivotArea>
    </chartFormat>
    <chartFormat chart="0" format="21" series="1">
      <pivotArea type="data" outline="0" fieldPosition="0">
        <references count="2">
          <reference field="4294967294" count="1" selected="0">
            <x v="0"/>
          </reference>
          <reference field="2" count="1" selected="0">
            <x v="21"/>
          </reference>
        </references>
      </pivotArea>
    </chartFormat>
    <chartFormat chart="0" format="22" series="1">
      <pivotArea type="data" outline="0" fieldPosition="0">
        <references count="2">
          <reference field="4294967294" count="1" selected="0">
            <x v="0"/>
          </reference>
          <reference field="2" count="1" selected="0">
            <x v="22"/>
          </reference>
        </references>
      </pivotArea>
    </chartFormat>
    <chartFormat chart="0" format="23" series="1">
      <pivotArea type="data" outline="0" fieldPosition="0">
        <references count="2">
          <reference field="4294967294" count="1" selected="0">
            <x v="0"/>
          </reference>
          <reference field="2" count="1" selected="0">
            <x v="23"/>
          </reference>
        </references>
      </pivotArea>
    </chartFormat>
    <chartFormat chart="0" format="24" series="1">
      <pivotArea type="data" outline="0" fieldPosition="0">
        <references count="2">
          <reference field="4294967294" count="1" selected="0">
            <x v="0"/>
          </reference>
          <reference field="2" count="1" selected="0">
            <x v="24"/>
          </reference>
        </references>
      </pivotArea>
    </chartFormat>
    <chartFormat chart="0" format="25" series="1">
      <pivotArea type="data" outline="0" fieldPosition="0">
        <references count="2">
          <reference field="4294967294" count="1" selected="0">
            <x v="0"/>
          </reference>
          <reference field="2" count="1" selected="0">
            <x v="25"/>
          </reference>
        </references>
      </pivotArea>
    </chartFormat>
    <chartFormat chart="0" format="26" series="1">
      <pivotArea type="data" outline="0" fieldPosition="0">
        <references count="2">
          <reference field="4294967294" count="1" selected="0">
            <x v="0"/>
          </reference>
          <reference field="2" count="1" selected="0">
            <x v="26"/>
          </reference>
        </references>
      </pivotArea>
    </chartFormat>
    <chartFormat chart="0" format="27" series="1">
      <pivotArea type="data" outline="0" fieldPosition="0">
        <references count="2">
          <reference field="4294967294" count="1" selected="0">
            <x v="0"/>
          </reference>
          <reference field="2" count="1" selected="0">
            <x v="27"/>
          </reference>
        </references>
      </pivotArea>
    </chartFormat>
    <chartFormat chart="0" format="28" series="1">
      <pivotArea type="data" outline="0" fieldPosition="0">
        <references count="2">
          <reference field="4294967294" count="1" selected="0">
            <x v="0"/>
          </reference>
          <reference field="2" count="1" selected="0">
            <x v="28"/>
          </reference>
        </references>
      </pivotArea>
    </chartFormat>
    <chartFormat chart="0" format="29" series="1">
      <pivotArea type="data" outline="0" fieldPosition="0">
        <references count="2">
          <reference field="4294967294" count="1" selected="0">
            <x v="0"/>
          </reference>
          <reference field="2" count="1" selected="0">
            <x v="29"/>
          </reference>
        </references>
      </pivotArea>
    </chartFormat>
    <chartFormat chart="0" format="30" series="1">
      <pivotArea type="data" outline="0" fieldPosition="0">
        <references count="2">
          <reference field="4294967294" count="1" selected="0">
            <x v="0"/>
          </reference>
          <reference field="2" count="1" selected="0">
            <x v="30"/>
          </reference>
        </references>
      </pivotArea>
    </chartFormat>
    <chartFormat chart="0" format="31" series="1">
      <pivotArea type="data" outline="0" fieldPosition="0">
        <references count="2">
          <reference field="4294967294" count="1" selected="0">
            <x v="0"/>
          </reference>
          <reference field="2" count="1" selected="0">
            <x v="31"/>
          </reference>
        </references>
      </pivotArea>
    </chartFormat>
    <chartFormat chart="0" format="32" series="1">
      <pivotArea type="data" outline="0" fieldPosition="0">
        <references count="2">
          <reference field="4294967294" count="1" selected="0">
            <x v="0"/>
          </reference>
          <reference field="2" count="1" selected="0">
            <x v="32"/>
          </reference>
        </references>
      </pivotArea>
    </chartFormat>
    <chartFormat chart="0" format="33" series="1">
      <pivotArea type="data" outline="0" fieldPosition="0">
        <references count="2">
          <reference field="4294967294" count="1" selected="0">
            <x v="0"/>
          </reference>
          <reference field="2" count="1" selected="0">
            <x v="33"/>
          </reference>
        </references>
      </pivotArea>
    </chartFormat>
    <chartFormat chart="0" format="34" series="1">
      <pivotArea type="data" outline="0" fieldPosition="0">
        <references count="2">
          <reference field="4294967294" count="1" selected="0">
            <x v="0"/>
          </reference>
          <reference field="2" count="1" selected="0">
            <x v="34"/>
          </reference>
        </references>
      </pivotArea>
    </chartFormat>
    <chartFormat chart="0" format="35" series="1">
      <pivotArea type="data" outline="0" fieldPosition="0">
        <references count="2">
          <reference field="4294967294" count="1" selected="0">
            <x v="0"/>
          </reference>
          <reference field="2" count="1" selected="0">
            <x v="35"/>
          </reference>
        </references>
      </pivotArea>
    </chartFormat>
    <chartFormat chart="0" format="36" series="1">
      <pivotArea type="data" outline="0" fieldPosition="0">
        <references count="2">
          <reference field="4294967294" count="1" selected="0">
            <x v="0"/>
          </reference>
          <reference field="2" count="1" selected="0">
            <x v="36"/>
          </reference>
        </references>
      </pivotArea>
    </chartFormat>
    <chartFormat chart="0" format="37" series="1">
      <pivotArea type="data" outline="0" fieldPosition="0">
        <references count="2">
          <reference field="4294967294" count="1" selected="0">
            <x v="0"/>
          </reference>
          <reference field="2" count="1" selected="0">
            <x v="37"/>
          </reference>
        </references>
      </pivotArea>
    </chartFormat>
    <chartFormat chart="0" format="38" series="1">
      <pivotArea type="data" outline="0" fieldPosition="0">
        <references count="2">
          <reference field="4294967294" count="1" selected="0">
            <x v="0"/>
          </reference>
          <reference field="2" count="1" selected="0">
            <x v="38"/>
          </reference>
        </references>
      </pivotArea>
    </chartFormat>
    <chartFormat chart="0" format="39" series="1">
      <pivotArea type="data" outline="0" fieldPosition="0">
        <references count="2">
          <reference field="4294967294" count="1" selected="0">
            <x v="0"/>
          </reference>
          <reference field="2" count="1" selected="0">
            <x v="39"/>
          </reference>
        </references>
      </pivotArea>
    </chartFormat>
    <chartFormat chart="0" format="40" series="1">
      <pivotArea type="data" outline="0" fieldPosition="0">
        <references count="2">
          <reference field="4294967294" count="1" selected="0">
            <x v="0"/>
          </reference>
          <reference field="2" count="1" selected="0">
            <x v="40"/>
          </reference>
        </references>
      </pivotArea>
    </chartFormat>
    <chartFormat chart="0" format="41" series="1">
      <pivotArea type="data" outline="0" fieldPosition="0">
        <references count="2">
          <reference field="4294967294" count="1" selected="0">
            <x v="0"/>
          </reference>
          <reference field="2" count="1" selected="0">
            <x v="41"/>
          </reference>
        </references>
      </pivotArea>
    </chartFormat>
    <chartFormat chart="0" format="42" series="1">
      <pivotArea type="data" outline="0" fieldPosition="0">
        <references count="2">
          <reference field="4294967294" count="1" selected="0">
            <x v="0"/>
          </reference>
          <reference field="2" count="1" selected="0">
            <x v="42"/>
          </reference>
        </references>
      </pivotArea>
    </chartFormat>
    <chartFormat chart="0" format="43" series="1">
      <pivotArea type="data" outline="0" fieldPosition="0">
        <references count="2">
          <reference field="4294967294" count="1" selected="0">
            <x v="0"/>
          </reference>
          <reference field="2" count="1" selected="0">
            <x v="43"/>
          </reference>
        </references>
      </pivotArea>
    </chartFormat>
    <chartFormat chart="0" format="44" series="1">
      <pivotArea type="data" outline="0" fieldPosition="0">
        <references count="2">
          <reference field="4294967294" count="1" selected="0">
            <x v="0"/>
          </reference>
          <reference field="2" count="1" selected="0">
            <x v="44"/>
          </reference>
        </references>
      </pivotArea>
    </chartFormat>
    <chartFormat chart="0" format="45" series="1">
      <pivotArea type="data" outline="0" fieldPosition="0">
        <references count="2">
          <reference field="4294967294" count="1" selected="0">
            <x v="0"/>
          </reference>
          <reference field="2" count="1" selected="0">
            <x v="45"/>
          </reference>
        </references>
      </pivotArea>
    </chartFormat>
    <chartFormat chart="0" format="46" series="1">
      <pivotArea type="data" outline="0" fieldPosition="0">
        <references count="2">
          <reference field="4294967294" count="1" selected="0">
            <x v="0"/>
          </reference>
          <reference field="2" count="1" selected="0">
            <x v="46"/>
          </reference>
        </references>
      </pivotArea>
    </chartFormat>
    <chartFormat chart="0" format="47" series="1">
      <pivotArea type="data" outline="0" fieldPosition="0">
        <references count="2">
          <reference field="4294967294" count="1" selected="0">
            <x v="0"/>
          </reference>
          <reference field="2" count="1" selected="0">
            <x v="47"/>
          </reference>
        </references>
      </pivotArea>
    </chartFormat>
    <chartFormat chart="0" format="48" series="1">
      <pivotArea type="data" outline="0" fieldPosition="0">
        <references count="2">
          <reference field="4294967294" count="1" selected="0">
            <x v="0"/>
          </reference>
          <reference field="2" count="1" selected="0">
            <x v="48"/>
          </reference>
        </references>
      </pivotArea>
    </chartFormat>
    <chartFormat chart="0" format="49" series="1">
      <pivotArea type="data" outline="0" fieldPosition="0">
        <references count="2">
          <reference field="4294967294" count="1" selected="0">
            <x v="0"/>
          </reference>
          <reference field="2" count="1" selected="0">
            <x v="49"/>
          </reference>
        </references>
      </pivotArea>
    </chartFormat>
    <chartFormat chart="0" format="50" series="1">
      <pivotArea type="data" outline="0" fieldPosition="0">
        <references count="2">
          <reference field="4294967294" count="1" selected="0">
            <x v="0"/>
          </reference>
          <reference field="2" count="1" selected="0">
            <x v="50"/>
          </reference>
        </references>
      </pivotArea>
    </chartFormat>
    <chartFormat chart="0" format="51" series="1">
      <pivotArea type="data" outline="0" fieldPosition="0">
        <references count="2">
          <reference field="4294967294" count="1" selected="0">
            <x v="0"/>
          </reference>
          <reference field="2" count="1" selected="0">
            <x v="51"/>
          </reference>
        </references>
      </pivotArea>
    </chartFormat>
    <chartFormat chart="0" format="52" series="1">
      <pivotArea type="data" outline="0" fieldPosition="0">
        <references count="2">
          <reference field="4294967294" count="1" selected="0">
            <x v="0"/>
          </reference>
          <reference field="2" count="1" selected="0">
            <x v="52"/>
          </reference>
        </references>
      </pivotArea>
    </chartFormat>
    <chartFormat chart="0" format="53" series="1">
      <pivotArea type="data" outline="0" fieldPosition="0">
        <references count="2">
          <reference field="4294967294" count="1" selected="0">
            <x v="0"/>
          </reference>
          <reference field="2" count="1" selected="0">
            <x v="53"/>
          </reference>
        </references>
      </pivotArea>
    </chartFormat>
    <chartFormat chart="4" format="108" series="1">
      <pivotArea type="data" outline="0" fieldPosition="0">
        <references count="2">
          <reference field="4294967294" count="1" selected="0">
            <x v="0"/>
          </reference>
          <reference field="2" count="1" selected="0">
            <x v="0"/>
          </reference>
        </references>
      </pivotArea>
    </chartFormat>
    <chartFormat chart="4" format="109" series="1">
      <pivotArea type="data" outline="0" fieldPosition="0">
        <references count="2">
          <reference field="4294967294" count="1" selected="0">
            <x v="0"/>
          </reference>
          <reference field="2" count="1" selected="0">
            <x v="1"/>
          </reference>
        </references>
      </pivotArea>
    </chartFormat>
    <chartFormat chart="4" format="110" series="1">
      <pivotArea type="data" outline="0" fieldPosition="0">
        <references count="2">
          <reference field="4294967294" count="1" selected="0">
            <x v="0"/>
          </reference>
          <reference field="2" count="1" selected="0">
            <x v="2"/>
          </reference>
        </references>
      </pivotArea>
    </chartFormat>
    <chartFormat chart="4" format="111" series="1">
      <pivotArea type="data" outline="0" fieldPosition="0">
        <references count="2">
          <reference field="4294967294" count="1" selected="0">
            <x v="0"/>
          </reference>
          <reference field="2" count="1" selected="0">
            <x v="3"/>
          </reference>
        </references>
      </pivotArea>
    </chartFormat>
    <chartFormat chart="4" format="112" series="1">
      <pivotArea type="data" outline="0" fieldPosition="0">
        <references count="2">
          <reference field="4294967294" count="1" selected="0">
            <x v="0"/>
          </reference>
          <reference field="2" count="1" selected="0">
            <x v="4"/>
          </reference>
        </references>
      </pivotArea>
    </chartFormat>
    <chartFormat chart="4" format="113" series="1">
      <pivotArea type="data" outline="0" fieldPosition="0">
        <references count="2">
          <reference field="4294967294" count="1" selected="0">
            <x v="0"/>
          </reference>
          <reference field="2" count="1" selected="0">
            <x v="5"/>
          </reference>
        </references>
      </pivotArea>
    </chartFormat>
    <chartFormat chart="4" format="114" series="1">
      <pivotArea type="data" outline="0" fieldPosition="0">
        <references count="2">
          <reference field="4294967294" count="1" selected="0">
            <x v="0"/>
          </reference>
          <reference field="2" count="1" selected="0">
            <x v="6"/>
          </reference>
        </references>
      </pivotArea>
    </chartFormat>
    <chartFormat chart="4" format="115" series="1">
      <pivotArea type="data" outline="0" fieldPosition="0">
        <references count="2">
          <reference field="4294967294" count="1" selected="0">
            <x v="0"/>
          </reference>
          <reference field="2" count="1" selected="0">
            <x v="7"/>
          </reference>
        </references>
      </pivotArea>
    </chartFormat>
    <chartFormat chart="4" format="116" series="1">
      <pivotArea type="data" outline="0" fieldPosition="0">
        <references count="2">
          <reference field="4294967294" count="1" selected="0">
            <x v="0"/>
          </reference>
          <reference field="2" count="1" selected="0">
            <x v="8"/>
          </reference>
        </references>
      </pivotArea>
    </chartFormat>
    <chartFormat chart="4" format="117" series="1">
      <pivotArea type="data" outline="0" fieldPosition="0">
        <references count="2">
          <reference field="4294967294" count="1" selected="0">
            <x v="0"/>
          </reference>
          <reference field="2" count="1" selected="0">
            <x v="9"/>
          </reference>
        </references>
      </pivotArea>
    </chartFormat>
    <chartFormat chart="4" format="118" series="1">
      <pivotArea type="data" outline="0" fieldPosition="0">
        <references count="2">
          <reference field="4294967294" count="1" selected="0">
            <x v="0"/>
          </reference>
          <reference field="2" count="1" selected="0">
            <x v="10"/>
          </reference>
        </references>
      </pivotArea>
    </chartFormat>
    <chartFormat chart="4" format="119" series="1">
      <pivotArea type="data" outline="0" fieldPosition="0">
        <references count="2">
          <reference field="4294967294" count="1" selected="0">
            <x v="0"/>
          </reference>
          <reference field="2" count="1" selected="0">
            <x v="11"/>
          </reference>
        </references>
      </pivotArea>
    </chartFormat>
    <chartFormat chart="4" format="120" series="1">
      <pivotArea type="data" outline="0" fieldPosition="0">
        <references count="2">
          <reference field="4294967294" count="1" selected="0">
            <x v="0"/>
          </reference>
          <reference field="2" count="1" selected="0">
            <x v="12"/>
          </reference>
        </references>
      </pivotArea>
    </chartFormat>
    <chartFormat chart="4" format="121" series="1">
      <pivotArea type="data" outline="0" fieldPosition="0">
        <references count="2">
          <reference field="4294967294" count="1" selected="0">
            <x v="0"/>
          </reference>
          <reference field="2" count="1" selected="0">
            <x v="13"/>
          </reference>
        </references>
      </pivotArea>
    </chartFormat>
    <chartFormat chart="4" format="122" series="1">
      <pivotArea type="data" outline="0" fieldPosition="0">
        <references count="2">
          <reference field="4294967294" count="1" selected="0">
            <x v="0"/>
          </reference>
          <reference field="2" count="1" selected="0">
            <x v="14"/>
          </reference>
        </references>
      </pivotArea>
    </chartFormat>
    <chartFormat chart="4" format="123" series="1">
      <pivotArea type="data" outline="0" fieldPosition="0">
        <references count="2">
          <reference field="4294967294" count="1" selected="0">
            <x v="0"/>
          </reference>
          <reference field="2" count="1" selected="0">
            <x v="15"/>
          </reference>
        </references>
      </pivotArea>
    </chartFormat>
    <chartFormat chart="4" format="124" series="1">
      <pivotArea type="data" outline="0" fieldPosition="0">
        <references count="2">
          <reference field="4294967294" count="1" selected="0">
            <x v="0"/>
          </reference>
          <reference field="2" count="1" selected="0">
            <x v="16"/>
          </reference>
        </references>
      </pivotArea>
    </chartFormat>
    <chartFormat chart="4" format="125" series="1">
      <pivotArea type="data" outline="0" fieldPosition="0">
        <references count="2">
          <reference field="4294967294" count="1" selected="0">
            <x v="0"/>
          </reference>
          <reference field="2" count="1" selected="0">
            <x v="17"/>
          </reference>
        </references>
      </pivotArea>
    </chartFormat>
    <chartFormat chart="4" format="126" series="1">
      <pivotArea type="data" outline="0" fieldPosition="0">
        <references count="2">
          <reference field="4294967294" count="1" selected="0">
            <x v="0"/>
          </reference>
          <reference field="2" count="1" selected="0">
            <x v="18"/>
          </reference>
        </references>
      </pivotArea>
    </chartFormat>
    <chartFormat chart="4" format="127" series="1">
      <pivotArea type="data" outline="0" fieldPosition="0">
        <references count="2">
          <reference field="4294967294" count="1" selected="0">
            <x v="0"/>
          </reference>
          <reference field="2" count="1" selected="0">
            <x v="19"/>
          </reference>
        </references>
      </pivotArea>
    </chartFormat>
    <chartFormat chart="4" format="128" series="1">
      <pivotArea type="data" outline="0" fieldPosition="0">
        <references count="2">
          <reference field="4294967294" count="1" selected="0">
            <x v="0"/>
          </reference>
          <reference field="2" count="1" selected="0">
            <x v="20"/>
          </reference>
        </references>
      </pivotArea>
    </chartFormat>
    <chartFormat chart="4" format="129" series="1">
      <pivotArea type="data" outline="0" fieldPosition="0">
        <references count="2">
          <reference field="4294967294" count="1" selected="0">
            <x v="0"/>
          </reference>
          <reference field="2" count="1" selected="0">
            <x v="21"/>
          </reference>
        </references>
      </pivotArea>
    </chartFormat>
    <chartFormat chart="4" format="130" series="1">
      <pivotArea type="data" outline="0" fieldPosition="0">
        <references count="2">
          <reference field="4294967294" count="1" selected="0">
            <x v="0"/>
          </reference>
          <reference field="2" count="1" selected="0">
            <x v="22"/>
          </reference>
        </references>
      </pivotArea>
    </chartFormat>
    <chartFormat chart="4" format="131" series="1">
      <pivotArea type="data" outline="0" fieldPosition="0">
        <references count="2">
          <reference field="4294967294" count="1" selected="0">
            <x v="0"/>
          </reference>
          <reference field="2" count="1" selected="0">
            <x v="23"/>
          </reference>
        </references>
      </pivotArea>
    </chartFormat>
    <chartFormat chart="4" format="132" series="1">
      <pivotArea type="data" outline="0" fieldPosition="0">
        <references count="2">
          <reference field="4294967294" count="1" selected="0">
            <x v="0"/>
          </reference>
          <reference field="2" count="1" selected="0">
            <x v="24"/>
          </reference>
        </references>
      </pivotArea>
    </chartFormat>
    <chartFormat chart="4" format="133" series="1">
      <pivotArea type="data" outline="0" fieldPosition="0">
        <references count="2">
          <reference field="4294967294" count="1" selected="0">
            <x v="0"/>
          </reference>
          <reference field="2" count="1" selected="0">
            <x v="25"/>
          </reference>
        </references>
      </pivotArea>
    </chartFormat>
    <chartFormat chart="4" format="134" series="1">
      <pivotArea type="data" outline="0" fieldPosition="0">
        <references count="2">
          <reference field="4294967294" count="1" selected="0">
            <x v="0"/>
          </reference>
          <reference field="2" count="1" selected="0">
            <x v="26"/>
          </reference>
        </references>
      </pivotArea>
    </chartFormat>
    <chartFormat chart="4" format="135" series="1">
      <pivotArea type="data" outline="0" fieldPosition="0">
        <references count="2">
          <reference field="4294967294" count="1" selected="0">
            <x v="0"/>
          </reference>
          <reference field="2" count="1" selected="0">
            <x v="27"/>
          </reference>
        </references>
      </pivotArea>
    </chartFormat>
    <chartFormat chart="4" format="136" series="1">
      <pivotArea type="data" outline="0" fieldPosition="0">
        <references count="2">
          <reference field="4294967294" count="1" selected="0">
            <x v="0"/>
          </reference>
          <reference field="2" count="1" selected="0">
            <x v="28"/>
          </reference>
        </references>
      </pivotArea>
    </chartFormat>
    <chartFormat chart="4" format="137" series="1">
      <pivotArea type="data" outline="0" fieldPosition="0">
        <references count="2">
          <reference field="4294967294" count="1" selected="0">
            <x v="0"/>
          </reference>
          <reference field="2" count="1" selected="0">
            <x v="29"/>
          </reference>
        </references>
      </pivotArea>
    </chartFormat>
    <chartFormat chart="4" format="138" series="1">
      <pivotArea type="data" outline="0" fieldPosition="0">
        <references count="2">
          <reference field="4294967294" count="1" selected="0">
            <x v="0"/>
          </reference>
          <reference field="2" count="1" selected="0">
            <x v="30"/>
          </reference>
        </references>
      </pivotArea>
    </chartFormat>
    <chartFormat chart="4" format="139" series="1">
      <pivotArea type="data" outline="0" fieldPosition="0">
        <references count="2">
          <reference field="4294967294" count="1" selected="0">
            <x v="0"/>
          </reference>
          <reference field="2" count="1" selected="0">
            <x v="31"/>
          </reference>
        </references>
      </pivotArea>
    </chartFormat>
    <chartFormat chart="4" format="140" series="1">
      <pivotArea type="data" outline="0" fieldPosition="0">
        <references count="2">
          <reference field="4294967294" count="1" selected="0">
            <x v="0"/>
          </reference>
          <reference field="2" count="1" selected="0">
            <x v="32"/>
          </reference>
        </references>
      </pivotArea>
    </chartFormat>
    <chartFormat chart="4" format="141" series="1">
      <pivotArea type="data" outline="0" fieldPosition="0">
        <references count="2">
          <reference field="4294967294" count="1" selected="0">
            <x v="0"/>
          </reference>
          <reference field="2" count="1" selected="0">
            <x v="33"/>
          </reference>
        </references>
      </pivotArea>
    </chartFormat>
    <chartFormat chart="4" format="142" series="1">
      <pivotArea type="data" outline="0" fieldPosition="0">
        <references count="2">
          <reference field="4294967294" count="1" selected="0">
            <x v="0"/>
          </reference>
          <reference field="2" count="1" selected="0">
            <x v="34"/>
          </reference>
        </references>
      </pivotArea>
    </chartFormat>
    <chartFormat chart="4" format="143" series="1">
      <pivotArea type="data" outline="0" fieldPosition="0">
        <references count="2">
          <reference field="4294967294" count="1" selected="0">
            <x v="0"/>
          </reference>
          <reference field="2" count="1" selected="0">
            <x v="35"/>
          </reference>
        </references>
      </pivotArea>
    </chartFormat>
    <chartFormat chart="4" format="144" series="1">
      <pivotArea type="data" outline="0" fieldPosition="0">
        <references count="2">
          <reference field="4294967294" count="1" selected="0">
            <x v="0"/>
          </reference>
          <reference field="2" count="1" selected="0">
            <x v="36"/>
          </reference>
        </references>
      </pivotArea>
    </chartFormat>
    <chartFormat chart="4" format="145" series="1">
      <pivotArea type="data" outline="0" fieldPosition="0">
        <references count="2">
          <reference field="4294967294" count="1" selected="0">
            <x v="0"/>
          </reference>
          <reference field="2" count="1" selected="0">
            <x v="37"/>
          </reference>
        </references>
      </pivotArea>
    </chartFormat>
    <chartFormat chart="4" format="146" series="1">
      <pivotArea type="data" outline="0" fieldPosition="0">
        <references count="2">
          <reference field="4294967294" count="1" selected="0">
            <x v="0"/>
          </reference>
          <reference field="2" count="1" selected="0">
            <x v="38"/>
          </reference>
        </references>
      </pivotArea>
    </chartFormat>
    <chartFormat chart="4" format="147" series="1">
      <pivotArea type="data" outline="0" fieldPosition="0">
        <references count="2">
          <reference field="4294967294" count="1" selected="0">
            <x v="0"/>
          </reference>
          <reference field="2" count="1" selected="0">
            <x v="39"/>
          </reference>
        </references>
      </pivotArea>
    </chartFormat>
    <chartFormat chart="4" format="148" series="1">
      <pivotArea type="data" outline="0" fieldPosition="0">
        <references count="2">
          <reference field="4294967294" count="1" selected="0">
            <x v="0"/>
          </reference>
          <reference field="2" count="1" selected="0">
            <x v="40"/>
          </reference>
        </references>
      </pivotArea>
    </chartFormat>
    <chartFormat chart="4" format="149" series="1">
      <pivotArea type="data" outline="0" fieldPosition="0">
        <references count="2">
          <reference field="4294967294" count="1" selected="0">
            <x v="0"/>
          </reference>
          <reference field="2" count="1" selected="0">
            <x v="41"/>
          </reference>
        </references>
      </pivotArea>
    </chartFormat>
    <chartFormat chart="4" format="150" series="1">
      <pivotArea type="data" outline="0" fieldPosition="0">
        <references count="2">
          <reference field="4294967294" count="1" selected="0">
            <x v="0"/>
          </reference>
          <reference field="2" count="1" selected="0">
            <x v="42"/>
          </reference>
        </references>
      </pivotArea>
    </chartFormat>
    <chartFormat chart="4" format="151" series="1">
      <pivotArea type="data" outline="0" fieldPosition="0">
        <references count="2">
          <reference field="4294967294" count="1" selected="0">
            <x v="0"/>
          </reference>
          <reference field="2" count="1" selected="0">
            <x v="43"/>
          </reference>
        </references>
      </pivotArea>
    </chartFormat>
    <chartFormat chart="4" format="152" series="1">
      <pivotArea type="data" outline="0" fieldPosition="0">
        <references count="2">
          <reference field="4294967294" count="1" selected="0">
            <x v="0"/>
          </reference>
          <reference field="2" count="1" selected="0">
            <x v="44"/>
          </reference>
        </references>
      </pivotArea>
    </chartFormat>
    <chartFormat chart="4" format="153" series="1">
      <pivotArea type="data" outline="0" fieldPosition="0">
        <references count="2">
          <reference field="4294967294" count="1" selected="0">
            <x v="0"/>
          </reference>
          <reference field="2" count="1" selected="0">
            <x v="45"/>
          </reference>
        </references>
      </pivotArea>
    </chartFormat>
    <chartFormat chart="4" format="154" series="1">
      <pivotArea type="data" outline="0" fieldPosition="0">
        <references count="2">
          <reference field="4294967294" count="1" selected="0">
            <x v="0"/>
          </reference>
          <reference field="2" count="1" selected="0">
            <x v="46"/>
          </reference>
        </references>
      </pivotArea>
    </chartFormat>
    <chartFormat chart="4" format="155" series="1">
      <pivotArea type="data" outline="0" fieldPosition="0">
        <references count="2">
          <reference field="4294967294" count="1" selected="0">
            <x v="0"/>
          </reference>
          <reference field="2" count="1" selected="0">
            <x v="47"/>
          </reference>
        </references>
      </pivotArea>
    </chartFormat>
    <chartFormat chart="4" format="156" series="1">
      <pivotArea type="data" outline="0" fieldPosition="0">
        <references count="2">
          <reference field="4294967294" count="1" selected="0">
            <x v="0"/>
          </reference>
          <reference field="2" count="1" selected="0">
            <x v="48"/>
          </reference>
        </references>
      </pivotArea>
    </chartFormat>
    <chartFormat chart="4" format="157" series="1">
      <pivotArea type="data" outline="0" fieldPosition="0">
        <references count="2">
          <reference field="4294967294" count="1" selected="0">
            <x v="0"/>
          </reference>
          <reference field="2" count="1" selected="0">
            <x v="49"/>
          </reference>
        </references>
      </pivotArea>
    </chartFormat>
    <chartFormat chart="4" format="158" series="1">
      <pivotArea type="data" outline="0" fieldPosition="0">
        <references count="2">
          <reference field="4294967294" count="1" selected="0">
            <x v="0"/>
          </reference>
          <reference field="2" count="1" selected="0">
            <x v="50"/>
          </reference>
        </references>
      </pivotArea>
    </chartFormat>
    <chartFormat chart="4" format="159" series="1">
      <pivotArea type="data" outline="0" fieldPosition="0">
        <references count="2">
          <reference field="4294967294" count="1" selected="0">
            <x v="0"/>
          </reference>
          <reference field="2" count="1" selected="0">
            <x v="51"/>
          </reference>
        </references>
      </pivotArea>
    </chartFormat>
    <chartFormat chart="4" format="160" series="1">
      <pivotArea type="data" outline="0" fieldPosition="0">
        <references count="2">
          <reference field="4294967294" count="1" selected="0">
            <x v="0"/>
          </reference>
          <reference field="2" count="1" selected="0">
            <x v="52"/>
          </reference>
        </references>
      </pivotArea>
    </chartFormat>
    <chartFormat chart="4" format="161" series="1">
      <pivotArea type="data" outline="0" fieldPosition="0">
        <references count="2">
          <reference field="4294967294" count="1" selected="0">
            <x v="0"/>
          </reference>
          <reference field="2" count="1" selected="0">
            <x v="53"/>
          </reference>
        </references>
      </pivotArea>
    </chartFormat>
    <chartFormat chart="9" format="55" series="1">
      <pivotArea type="data" outline="0" fieldPosition="0">
        <references count="2">
          <reference field="4294967294" count="1" selected="0">
            <x v="0"/>
          </reference>
          <reference field="2" count="1" selected="0">
            <x v="6"/>
          </reference>
        </references>
      </pivotArea>
    </chartFormat>
    <chartFormat chart="9" format="56" series="1">
      <pivotArea type="data" outline="0" fieldPosition="0">
        <references count="2">
          <reference field="4294967294" count="1" selected="0">
            <x v="0"/>
          </reference>
          <reference field="2" count="1" selected="0">
            <x v="36"/>
          </reference>
        </references>
      </pivotArea>
    </chartFormat>
    <chartFormat chart="9" format="57" series="1">
      <pivotArea type="data" outline="0" fieldPosition="0">
        <references count="2">
          <reference field="4294967294" count="1" selected="0">
            <x v="0"/>
          </reference>
          <reference field="2" count="1" selected="0">
            <x v="27"/>
          </reference>
        </references>
      </pivotArea>
    </chartFormat>
    <chartFormat chart="14" format="59" series="1">
      <pivotArea type="data" outline="0" fieldPosition="0">
        <references count="2">
          <reference field="4294967294" count="1" selected="0">
            <x v="0"/>
          </reference>
          <reference field="2" count="1" selected="0">
            <x v="27"/>
          </reference>
        </references>
      </pivotArea>
    </chartFormat>
    <chartFormat chart="14" format="60" series="1">
      <pivotArea type="data" outline="0" fieldPosition="0">
        <references count="2">
          <reference field="4294967294" count="1" selected="0">
            <x v="0"/>
          </reference>
          <reference field="2" count="1" selected="0">
            <x v="29"/>
          </reference>
        </references>
      </pivotArea>
    </chartFormat>
    <chartFormat chart="14" format="61" series="1">
      <pivotArea type="data" outline="0" fieldPosition="0">
        <references count="2">
          <reference field="4294967294" count="1" selected="0">
            <x v="0"/>
          </reference>
          <reference field="2" count="1" selected="0">
            <x v="32"/>
          </reference>
        </references>
      </pivotArea>
    </chartFormat>
    <chartFormat chart="14" format="62" series="1">
      <pivotArea type="data" outline="0" fieldPosition="0">
        <references count="2">
          <reference field="4294967294" count="1" selected="0">
            <x v="0"/>
          </reference>
          <reference field="2" count="1" selected="0">
            <x v="21"/>
          </reference>
        </references>
      </pivotArea>
    </chartFormat>
    <chartFormat chart="14" format="63" series="1">
      <pivotArea type="data" outline="0" fieldPosition="0">
        <references count="2">
          <reference field="4294967294" count="1" selected="0">
            <x v="0"/>
          </reference>
          <reference field="2" count="1" selected="0">
            <x v="22"/>
          </reference>
        </references>
      </pivotArea>
    </chartFormat>
    <chartFormat chart="14" format="64" series="1">
      <pivotArea type="data" outline="0" fieldPosition="0">
        <references count="2">
          <reference field="4294967294" count="1" selected="0">
            <x v="0"/>
          </reference>
          <reference field="2" count="1" selected="0">
            <x v="25"/>
          </reference>
        </references>
      </pivotArea>
    </chartFormat>
    <chartFormat chart="14" format="65" series="1">
      <pivotArea type="data" outline="0" fieldPosition="0">
        <references count="2">
          <reference field="4294967294" count="1" selected="0">
            <x v="0"/>
          </reference>
          <reference field="2" count="1" selected="0">
            <x v="24"/>
          </reference>
        </references>
      </pivotArea>
    </chartFormat>
    <chartFormat chart="14" format="66" series="1">
      <pivotArea type="data" outline="0" fieldPosition="0">
        <references count="2">
          <reference field="4294967294" count="1" selected="0">
            <x v="0"/>
          </reference>
          <reference field="2" count="1" selected="0">
            <x v="23"/>
          </reference>
        </references>
      </pivotArea>
    </chartFormat>
    <chartFormat chart="14" format="67" series="1">
      <pivotArea type="data" outline="0" fieldPosition="0">
        <references count="2">
          <reference field="4294967294" count="1" selected="0">
            <x v="0"/>
          </reference>
          <reference field="2" count="1" selected="0">
            <x v="26"/>
          </reference>
        </references>
      </pivotArea>
    </chartFormat>
    <chartFormat chart="14" format="68" series="1">
      <pivotArea type="data" outline="0" fieldPosition="0">
        <references count="2">
          <reference field="4294967294" count="1" selected="0">
            <x v="0"/>
          </reference>
          <reference field="2" count="1" selected="0">
            <x v="34"/>
          </reference>
        </references>
      </pivotArea>
    </chartFormat>
    <chartFormat chart="14" format="69" series="1">
      <pivotArea type="data" outline="0" fieldPosition="0">
        <references count="2">
          <reference field="4294967294" count="1" selected="0">
            <x v="0"/>
          </reference>
          <reference field="2" count="1" selected="0">
            <x v="30"/>
          </reference>
        </references>
      </pivotArea>
    </chartFormat>
    <chartFormat chart="14" format="70" series="1">
      <pivotArea type="data" outline="0" fieldPosition="0">
        <references count="2">
          <reference field="4294967294" count="1" selected="0">
            <x v="0"/>
          </reference>
          <reference field="2" count="1" selected="0">
            <x v="33"/>
          </reference>
        </references>
      </pivotArea>
    </chartFormat>
    <chartFormat chart="14" format="71" series="1">
      <pivotArea type="data" outline="0" fieldPosition="0">
        <references count="2">
          <reference field="4294967294" count="1" selected="0">
            <x v="0"/>
          </reference>
          <reference field="2" count="1" selected="0">
            <x v="35"/>
          </reference>
        </references>
      </pivotArea>
    </chartFormat>
    <chartFormat chart="14" format="72" series="1">
      <pivotArea type="data" outline="0" fieldPosition="0">
        <references count="2">
          <reference field="4294967294" count="1" selected="0">
            <x v="0"/>
          </reference>
          <reference field="2" count="1" selected="0">
            <x v="36"/>
          </reference>
        </references>
      </pivotArea>
    </chartFormat>
    <chartFormat chart="14" format="73" series="1">
      <pivotArea type="data" outline="0" fieldPosition="0">
        <references count="2">
          <reference field="4294967294" count="1" selected="0">
            <x v="0"/>
          </reference>
          <reference field="2" count="1" selected="0">
            <x v="37"/>
          </reference>
        </references>
      </pivotArea>
    </chartFormat>
    <chartFormat chart="14" format="74" series="1">
      <pivotArea type="data" outline="0" fieldPosition="0">
        <references count="2">
          <reference field="4294967294" count="1" selected="0">
            <x v="0"/>
          </reference>
          <reference field="2" count="1" selected="0">
            <x v="31"/>
          </reference>
        </references>
      </pivotArea>
    </chartFormat>
    <chartFormat chart="14" format="75" series="1">
      <pivotArea type="data" outline="0" fieldPosition="0">
        <references count="2">
          <reference field="4294967294" count="1" selected="0">
            <x v="0"/>
          </reference>
          <reference field="2" count="1" selected="0">
            <x v="1"/>
          </reference>
        </references>
      </pivotArea>
    </chartFormat>
    <chartFormat chart="14" format="76" series="1">
      <pivotArea type="data" outline="0" fieldPosition="0">
        <references count="2">
          <reference field="4294967294" count="1" selected="0">
            <x v="0"/>
          </reference>
          <reference field="2" count="1" selected="0">
            <x v="2"/>
          </reference>
        </references>
      </pivotArea>
    </chartFormat>
    <chartFormat chart="14" format="77" series="1">
      <pivotArea type="data" outline="0" fieldPosition="0">
        <references count="2">
          <reference field="4294967294" count="1" selected="0">
            <x v="0"/>
          </reference>
          <reference field="2" count="1" selected="0">
            <x v="3"/>
          </reference>
        </references>
      </pivotArea>
    </chartFormat>
    <chartFormat chart="14" format="78" series="1">
      <pivotArea type="data" outline="0" fieldPosition="0">
        <references count="2">
          <reference field="4294967294" count="1" selected="0">
            <x v="0"/>
          </reference>
          <reference field="2" count="1" selected="0">
            <x v="4"/>
          </reference>
        </references>
      </pivotArea>
    </chartFormat>
    <chartFormat chart="14" format="79" series="1">
      <pivotArea type="data" outline="0" fieldPosition="0">
        <references count="2">
          <reference field="4294967294" count="1" selected="0">
            <x v="0"/>
          </reference>
          <reference field="2" count="1" selected="0">
            <x v="5"/>
          </reference>
        </references>
      </pivotArea>
    </chartFormat>
    <chartFormat chart="14" format="80" series="1">
      <pivotArea type="data" outline="0" fieldPosition="0">
        <references count="2">
          <reference field="4294967294" count="1" selected="0">
            <x v="0"/>
          </reference>
          <reference field="2" count="1" selected="0">
            <x v="6"/>
          </reference>
        </references>
      </pivotArea>
    </chartFormat>
    <chartFormat chart="14" format="81" series="1">
      <pivotArea type="data" outline="0" fieldPosition="0">
        <references count="2">
          <reference field="4294967294" count="1" selected="0">
            <x v="0"/>
          </reference>
          <reference field="2" count="1" selected="0">
            <x v="7"/>
          </reference>
        </references>
      </pivotArea>
    </chartFormat>
    <chartFormat chart="14" format="82" series="1">
      <pivotArea type="data" outline="0" fieldPosition="0">
        <references count="2">
          <reference field="4294967294" count="1" selected="0">
            <x v="0"/>
          </reference>
          <reference field="2" count="1" selected="0">
            <x v="8"/>
          </reference>
        </references>
      </pivotArea>
    </chartFormat>
    <chartFormat chart="14" format="83" series="1">
      <pivotArea type="data" outline="0" fieldPosition="0">
        <references count="2">
          <reference field="4294967294" count="1" selected="0">
            <x v="0"/>
          </reference>
          <reference field="2" count="1" selected="0">
            <x v="9"/>
          </reference>
        </references>
      </pivotArea>
    </chartFormat>
    <chartFormat chart="14" format="84" series="1">
      <pivotArea type="data" outline="0" fieldPosition="0">
        <references count="2">
          <reference field="4294967294" count="1" selected="0">
            <x v="0"/>
          </reference>
          <reference field="2" count="1" selected="0">
            <x v="10"/>
          </reference>
        </references>
      </pivotArea>
    </chartFormat>
    <chartFormat chart="14" format="85" series="1">
      <pivotArea type="data" outline="0" fieldPosition="0">
        <references count="2">
          <reference field="4294967294" count="1" selected="0">
            <x v="0"/>
          </reference>
          <reference field="2" count="1" selected="0">
            <x v="11"/>
          </reference>
        </references>
      </pivotArea>
    </chartFormat>
    <chartFormat chart="14" format="86" series="1">
      <pivotArea type="data" outline="0" fieldPosition="0">
        <references count="2">
          <reference field="4294967294" count="1" selected="0">
            <x v="0"/>
          </reference>
          <reference field="2" count="1" selected="0">
            <x v="12"/>
          </reference>
        </references>
      </pivotArea>
    </chartFormat>
    <chartFormat chart="14" format="87" series="1">
      <pivotArea type="data" outline="0" fieldPosition="0">
        <references count="2">
          <reference field="4294967294" count="1" selected="0">
            <x v="0"/>
          </reference>
          <reference field="2" count="1" selected="0">
            <x v="13"/>
          </reference>
        </references>
      </pivotArea>
    </chartFormat>
    <chartFormat chart="14" format="88" series="1">
      <pivotArea type="data" outline="0" fieldPosition="0">
        <references count="2">
          <reference field="4294967294" count="1" selected="0">
            <x v="0"/>
          </reference>
          <reference field="2" count="1" selected="0">
            <x v="14"/>
          </reference>
        </references>
      </pivotArea>
    </chartFormat>
    <chartFormat chart="14" format="89" series="1">
      <pivotArea type="data" outline="0" fieldPosition="0">
        <references count="2">
          <reference field="4294967294" count="1" selected="0">
            <x v="0"/>
          </reference>
          <reference field="2" count="1" selected="0">
            <x v="15"/>
          </reference>
        </references>
      </pivotArea>
    </chartFormat>
    <chartFormat chart="14" format="90" series="1">
      <pivotArea type="data" outline="0" fieldPosition="0">
        <references count="2">
          <reference field="4294967294" count="1" selected="0">
            <x v="0"/>
          </reference>
          <reference field="2" count="1" selected="0">
            <x v="16"/>
          </reference>
        </references>
      </pivotArea>
    </chartFormat>
    <chartFormat chart="14" format="91" series="1">
      <pivotArea type="data" outline="0" fieldPosition="0">
        <references count="2">
          <reference field="4294967294" count="1" selected="0">
            <x v="0"/>
          </reference>
          <reference field="2" count="1" selected="0">
            <x v="17"/>
          </reference>
        </references>
      </pivotArea>
    </chartFormat>
    <chartFormat chart="14" format="92" series="1">
      <pivotArea type="data" outline="0" fieldPosition="0">
        <references count="2">
          <reference field="4294967294" count="1" selected="0">
            <x v="0"/>
          </reference>
          <reference field="2" count="1" selected="0">
            <x v="18"/>
          </reference>
        </references>
      </pivotArea>
    </chartFormat>
    <chartFormat chart="14" format="93" series="1">
      <pivotArea type="data" outline="0" fieldPosition="0">
        <references count="2">
          <reference field="4294967294" count="1" selected="0">
            <x v="0"/>
          </reference>
          <reference field="2" count="1" selected="0">
            <x v="19"/>
          </reference>
        </references>
      </pivotArea>
    </chartFormat>
    <chartFormat chart="14" format="94" series="1">
      <pivotArea type="data" outline="0" fieldPosition="0">
        <references count="2">
          <reference field="4294967294" count="1" selected="0">
            <x v="0"/>
          </reference>
          <reference field="2" count="1" selected="0">
            <x v="20"/>
          </reference>
        </references>
      </pivotArea>
    </chartFormat>
    <chartFormat chart="14" format="95" series="1">
      <pivotArea type="data" outline="0" fieldPosition="0">
        <references count="2">
          <reference field="4294967294" count="1" selected="0">
            <x v="0"/>
          </reference>
          <reference field="2" count="1" selected="0">
            <x v="28"/>
          </reference>
        </references>
      </pivotArea>
    </chartFormat>
    <chartFormat chart="14" format="96" series="1">
      <pivotArea type="data" outline="0" fieldPosition="0">
        <references count="2">
          <reference field="4294967294" count="1" selected="0">
            <x v="0"/>
          </reference>
          <reference field="2" count="1" selected="0">
            <x v="38"/>
          </reference>
        </references>
      </pivotArea>
    </chartFormat>
    <chartFormat chart="14" format="97" series="1">
      <pivotArea type="data" outline="0" fieldPosition="0">
        <references count="2">
          <reference field="4294967294" count="1" selected="0">
            <x v="0"/>
          </reference>
          <reference field="2" count="1" selected="0">
            <x v="39"/>
          </reference>
        </references>
      </pivotArea>
    </chartFormat>
    <chartFormat chart="14" format="98" series="1">
      <pivotArea type="data" outline="0" fieldPosition="0">
        <references count="2">
          <reference field="4294967294" count="1" selected="0">
            <x v="0"/>
          </reference>
          <reference field="2" count="1" selected="0">
            <x v="40"/>
          </reference>
        </references>
      </pivotArea>
    </chartFormat>
    <chartFormat chart="14" format="99" series="1">
      <pivotArea type="data" outline="0" fieldPosition="0">
        <references count="2">
          <reference field="4294967294" count="1" selected="0">
            <x v="0"/>
          </reference>
          <reference field="2" count="1" selected="0">
            <x v="41"/>
          </reference>
        </references>
      </pivotArea>
    </chartFormat>
    <chartFormat chart="14" format="100" series="1">
      <pivotArea type="data" outline="0" fieldPosition="0">
        <references count="2">
          <reference field="4294967294" count="1" selected="0">
            <x v="0"/>
          </reference>
          <reference field="2" count="1" selected="0">
            <x v="42"/>
          </reference>
        </references>
      </pivotArea>
    </chartFormat>
    <chartFormat chart="14" format="101" series="1">
      <pivotArea type="data" outline="0" fieldPosition="0">
        <references count="2">
          <reference field="4294967294" count="1" selected="0">
            <x v="0"/>
          </reference>
          <reference field="2" count="1" selected="0">
            <x v="43"/>
          </reference>
        </references>
      </pivotArea>
    </chartFormat>
    <chartFormat chart="14" format="102" series="1">
      <pivotArea type="data" outline="0" fieldPosition="0">
        <references count="2">
          <reference field="4294967294" count="1" selected="0">
            <x v="0"/>
          </reference>
          <reference field="2" count="1" selected="0">
            <x v="44"/>
          </reference>
        </references>
      </pivotArea>
    </chartFormat>
    <chartFormat chart="14" format="103" series="1">
      <pivotArea type="data" outline="0" fieldPosition="0">
        <references count="2">
          <reference field="4294967294" count="1" selected="0">
            <x v="0"/>
          </reference>
          <reference field="2" count="1" selected="0">
            <x v="45"/>
          </reference>
        </references>
      </pivotArea>
    </chartFormat>
    <chartFormat chart="14" format="104" series="1">
      <pivotArea type="data" outline="0" fieldPosition="0">
        <references count="2">
          <reference field="4294967294" count="1" selected="0">
            <x v="0"/>
          </reference>
          <reference field="2" count="1" selected="0">
            <x v="46"/>
          </reference>
        </references>
      </pivotArea>
    </chartFormat>
    <chartFormat chart="14" format="105" series="1">
      <pivotArea type="data" outline="0" fieldPosition="0">
        <references count="2">
          <reference field="4294967294" count="1" selected="0">
            <x v="0"/>
          </reference>
          <reference field="2" count="1" selected="0">
            <x v="47"/>
          </reference>
        </references>
      </pivotArea>
    </chartFormat>
    <chartFormat chart="14" format="106" series="1">
      <pivotArea type="data" outline="0" fieldPosition="0">
        <references count="2">
          <reference field="4294967294" count="1" selected="0">
            <x v="0"/>
          </reference>
          <reference field="2" count="1" selected="0">
            <x v="48"/>
          </reference>
        </references>
      </pivotArea>
    </chartFormat>
    <chartFormat chart="14" format="107" series="1">
      <pivotArea type="data" outline="0" fieldPosition="0">
        <references count="2">
          <reference field="4294967294" count="1" selected="0">
            <x v="0"/>
          </reference>
          <reference field="2" count="1" selected="0">
            <x v="49"/>
          </reference>
        </references>
      </pivotArea>
    </chartFormat>
    <chartFormat chart="14" format="108" series="1">
      <pivotArea type="data" outline="0" fieldPosition="0">
        <references count="2">
          <reference field="4294967294" count="1" selected="0">
            <x v="0"/>
          </reference>
          <reference field="2" count="1" selected="0">
            <x v="50"/>
          </reference>
        </references>
      </pivotArea>
    </chartFormat>
    <chartFormat chart="14" format="109" series="1">
      <pivotArea type="data" outline="0" fieldPosition="0">
        <references count="2">
          <reference field="4294967294" count="1" selected="0">
            <x v="0"/>
          </reference>
          <reference field="2" count="1" selected="0">
            <x v="51"/>
          </reference>
        </references>
      </pivotArea>
    </chartFormat>
    <chartFormat chart="14" format="110" series="1">
      <pivotArea type="data" outline="0" fieldPosition="0">
        <references count="2">
          <reference field="4294967294" count="1" selected="0">
            <x v="0"/>
          </reference>
          <reference field="2" count="1" selected="0">
            <x v="52"/>
          </reference>
        </references>
      </pivotArea>
    </chartFormat>
    <chartFormat chart="14" format="111" series="1">
      <pivotArea type="data" outline="0" fieldPosition="0">
        <references count="2">
          <reference field="4294967294" count="1" selected="0">
            <x v="0"/>
          </reference>
          <reference field="2" count="1" selected="0">
            <x v="53"/>
          </reference>
        </references>
      </pivotArea>
    </chartFormat>
    <chartFormat chart="14" format="112" series="1">
      <pivotArea type="data" outline="0" fieldPosition="0">
        <references count="2">
          <reference field="4294967294" count="1" selected="0">
            <x v="0"/>
          </reference>
          <reference field="2" count="1" selected="0">
            <x v="0"/>
          </reference>
        </references>
      </pivotArea>
    </chartFormat>
  </chartFormats>
  <pivotHierarchies count="6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710C0F-CFB3-4940-9CFF-4F03B199B445}" name="PivotTable13"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F126:AK152"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25">
    <i>
      <x/>
    </i>
    <i r="1">
      <x/>
    </i>
    <i>
      <x v="1"/>
    </i>
    <i r="1">
      <x v="1"/>
    </i>
    <i>
      <x v="2"/>
    </i>
    <i r="1">
      <x v="2"/>
    </i>
    <i>
      <x v="3"/>
    </i>
    <i r="1">
      <x v="3"/>
    </i>
    <i>
      <x v="4"/>
    </i>
    <i r="1">
      <x v="4"/>
    </i>
    <i>
      <x v="5"/>
    </i>
    <i r="1">
      <x v="5"/>
    </i>
    <i>
      <x v="6"/>
    </i>
    <i r="1">
      <x v="6"/>
    </i>
    <i>
      <x v="7"/>
    </i>
    <i r="1">
      <x v="7"/>
    </i>
    <i>
      <x v="8"/>
    </i>
    <i r="1">
      <x v="8"/>
    </i>
    <i>
      <x v="9"/>
    </i>
    <i r="1">
      <x v="9"/>
    </i>
    <i>
      <x v="10"/>
    </i>
    <i r="1">
      <x v="10"/>
    </i>
    <i>
      <x v="11"/>
    </i>
    <i r="1">
      <x v="11"/>
    </i>
    <i t="grand">
      <x/>
    </i>
  </rowItems>
  <colFields count="1">
    <field x="2"/>
  </colFields>
  <colItems count="5">
    <i>
      <x/>
    </i>
    <i>
      <x v="1"/>
    </i>
    <i>
      <x v="2"/>
    </i>
    <i>
      <x v="3"/>
    </i>
    <i t="grand">
      <x/>
    </i>
  </colItems>
  <dataFields count="1">
    <dataField name="Sum of Sales" fld="3" baseField="0" baseItem="0"/>
  </dataFields>
  <chartFormats count="1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7" format="16" series="1">
      <pivotArea type="data" outline="0" fieldPosition="0">
        <references count="2">
          <reference field="4294967294" count="1" selected="0">
            <x v="0"/>
          </reference>
          <reference field="2" count="1" selected="0">
            <x v="0"/>
          </reference>
        </references>
      </pivotArea>
    </chartFormat>
    <chartFormat chart="7" format="17" series="1">
      <pivotArea type="data" outline="0" fieldPosition="0">
        <references count="2">
          <reference field="4294967294" count="1" selected="0">
            <x v="0"/>
          </reference>
          <reference field="2" count="1" selected="0">
            <x v="1"/>
          </reference>
        </references>
      </pivotArea>
    </chartFormat>
    <chartFormat chart="7" format="18" series="1">
      <pivotArea type="data" outline="0" fieldPosition="0">
        <references count="2">
          <reference field="4294967294" count="1" selected="0">
            <x v="0"/>
          </reference>
          <reference field="2" count="1" selected="0">
            <x v="2"/>
          </reference>
        </references>
      </pivotArea>
    </chartFormat>
    <chartFormat chart="7" format="19" series="1">
      <pivotArea type="data" outline="0" fieldPosition="0">
        <references count="2">
          <reference field="4294967294" count="1" selected="0">
            <x v="0"/>
          </reference>
          <reference field="2" count="1" selected="0">
            <x v="3"/>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Month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9"/>
    <rowHierarchyUsage hierarchyUsage="23"/>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6A20A7-CBBF-465D-ABED-397986D8166B}" name="PivotTable6" cacheId="2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99:U101" firstHeaderRow="1" firstDataRow="1" firstDataCol="1"/>
  <pivotFields count="3">
    <pivotField axis="axisRow" allDrilled="1" subtotalTop="0" showAll="0" dataSourceSort="1" defaultSubtotal="0" defaultAttributeDrillState="1">
      <items count="22">
        <item s="1"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 dataField="1" subtotalTop="0" showAll="0" defaultSubtotal="0"/>
  </pivotFields>
  <rowFields count="1">
    <field x="0"/>
  </rowFields>
  <rowItems count="2">
    <i>
      <x/>
    </i>
    <i t="grand">
      <x/>
    </i>
  </rowItems>
  <colItems count="1">
    <i/>
  </colItems>
  <dataFields count="1">
    <dataField name="Sum of Target Sales" fld="2" baseField="0" baseItem="0"/>
  </dataFields>
  <chartFormats count="69">
    <chartFormat chart="0" format="1" series="1">
      <pivotArea type="data" outline="0" fieldPosition="0">
        <references count="1">
          <reference field="4294967294" count="1" selected="0">
            <x v="0"/>
          </reference>
        </references>
      </pivotArea>
    </chartFormat>
    <chartFormat chart="2" format="25" series="1">
      <pivotArea type="data" outline="0" fieldPosition="0">
        <references count="1">
          <reference field="4294967294" count="1" selected="0">
            <x v="0"/>
          </reference>
        </references>
      </pivotArea>
    </chartFormat>
    <chartFormat chart="2" format="26">
      <pivotArea type="data" outline="0" fieldPosition="0">
        <references count="2">
          <reference field="4294967294" count="1" selected="0">
            <x v="0"/>
          </reference>
          <reference field="0" count="1" selected="0">
            <x v="10"/>
          </reference>
        </references>
      </pivotArea>
    </chartFormat>
    <chartFormat chart="2" format="27">
      <pivotArea type="data" outline="0" fieldPosition="0">
        <references count="2">
          <reference field="4294967294" count="1" selected="0">
            <x v="0"/>
          </reference>
          <reference field="0" count="1" selected="0">
            <x v="11"/>
          </reference>
        </references>
      </pivotArea>
    </chartFormat>
    <chartFormat chart="2" format="28">
      <pivotArea type="data" outline="0" fieldPosition="0">
        <references count="2">
          <reference field="4294967294" count="1" selected="0">
            <x v="0"/>
          </reference>
          <reference field="0" count="1" selected="0">
            <x v="12"/>
          </reference>
        </references>
      </pivotArea>
    </chartFormat>
    <chartFormat chart="2" format="29">
      <pivotArea type="data" outline="0" fieldPosition="0">
        <references count="2">
          <reference field="4294967294" count="1" selected="0">
            <x v="0"/>
          </reference>
          <reference field="0" count="1" selected="0">
            <x v="13"/>
          </reference>
        </references>
      </pivotArea>
    </chartFormat>
    <chartFormat chart="2" format="30">
      <pivotArea type="data" outline="0" fieldPosition="0">
        <references count="2">
          <reference field="4294967294" count="1" selected="0">
            <x v="0"/>
          </reference>
          <reference field="0" count="1" selected="0">
            <x v="4"/>
          </reference>
        </references>
      </pivotArea>
    </chartFormat>
    <chartFormat chart="2" format="31">
      <pivotArea type="data" outline="0" fieldPosition="0">
        <references count="2">
          <reference field="4294967294" count="1" selected="0">
            <x v="0"/>
          </reference>
          <reference field="0" count="1" selected="0">
            <x v="0"/>
          </reference>
        </references>
      </pivotArea>
    </chartFormat>
    <chartFormat chart="2" format="32">
      <pivotArea type="data" outline="0" fieldPosition="0">
        <references count="2">
          <reference field="4294967294" count="1" selected="0">
            <x v="0"/>
          </reference>
          <reference field="0" count="1" selected="0">
            <x v="3"/>
          </reference>
        </references>
      </pivotArea>
    </chartFormat>
    <chartFormat chart="2" format="33">
      <pivotArea type="data" outline="0" fieldPosition="0">
        <references count="2">
          <reference field="4294967294" count="1" selected="0">
            <x v="0"/>
          </reference>
          <reference field="0" count="1" selected="0">
            <x v="1"/>
          </reference>
        </references>
      </pivotArea>
    </chartFormat>
    <chartFormat chart="2" format="34">
      <pivotArea type="data" outline="0" fieldPosition="0">
        <references count="2">
          <reference field="4294967294" count="1" selected="0">
            <x v="0"/>
          </reference>
          <reference field="0" count="1" selected="0">
            <x v="2"/>
          </reference>
        </references>
      </pivotArea>
    </chartFormat>
    <chartFormat chart="2" format="35">
      <pivotArea type="data" outline="0" fieldPosition="0">
        <references count="2">
          <reference field="4294967294" count="1" selected="0">
            <x v="0"/>
          </reference>
          <reference field="0" count="1" selected="0">
            <x v="7"/>
          </reference>
        </references>
      </pivotArea>
    </chartFormat>
    <chartFormat chart="2" format="36">
      <pivotArea type="data" outline="0" fieldPosition="0">
        <references count="2">
          <reference field="4294967294" count="1" selected="0">
            <x v="0"/>
          </reference>
          <reference field="0" count="1" selected="0">
            <x v="14"/>
          </reference>
        </references>
      </pivotArea>
    </chartFormat>
    <chartFormat chart="2" format="37">
      <pivotArea type="data" outline="0" fieldPosition="0">
        <references count="2">
          <reference field="4294967294" count="1" selected="0">
            <x v="0"/>
          </reference>
          <reference field="0" count="1" selected="0">
            <x v="8"/>
          </reference>
        </references>
      </pivotArea>
    </chartFormat>
    <chartFormat chart="2" format="38">
      <pivotArea type="data" outline="0" fieldPosition="0">
        <references count="2">
          <reference field="4294967294" count="1" selected="0">
            <x v="0"/>
          </reference>
          <reference field="0" count="1" selected="0">
            <x v="6"/>
          </reference>
        </references>
      </pivotArea>
    </chartFormat>
    <chartFormat chart="2" format="39">
      <pivotArea type="data" outline="0" fieldPosition="0">
        <references count="2">
          <reference field="4294967294" count="1" selected="0">
            <x v="0"/>
          </reference>
          <reference field="0" count="1" selected="0">
            <x v="9"/>
          </reference>
        </references>
      </pivotArea>
    </chartFormat>
    <chartFormat chart="2" format="40">
      <pivotArea type="data" outline="0" fieldPosition="0">
        <references count="2">
          <reference field="4294967294" count="1" selected="0">
            <x v="0"/>
          </reference>
          <reference field="0" count="1" selected="0">
            <x v="5"/>
          </reference>
        </references>
      </pivotArea>
    </chartFormat>
    <chartFormat chart="2" format="41">
      <pivotArea type="data" outline="0" fieldPosition="0">
        <references count="2">
          <reference field="4294967294" count="1" selected="0">
            <x v="0"/>
          </reference>
          <reference field="0" count="1" selected="0">
            <x v="15"/>
          </reference>
        </references>
      </pivotArea>
    </chartFormat>
    <chartFormat chart="2" format="42">
      <pivotArea type="data" outline="0" fieldPosition="0">
        <references count="2">
          <reference field="4294967294" count="1" selected="0">
            <x v="0"/>
          </reference>
          <reference field="0" count="1" selected="0">
            <x v="16"/>
          </reference>
        </references>
      </pivotArea>
    </chartFormat>
    <chartFormat chart="2" format="43">
      <pivotArea type="data" outline="0" fieldPosition="0">
        <references count="2">
          <reference field="4294967294" count="1" selected="0">
            <x v="0"/>
          </reference>
          <reference field="0" count="1" selected="0">
            <x v="17"/>
          </reference>
        </references>
      </pivotArea>
    </chartFormat>
    <chartFormat chart="2" format="44">
      <pivotArea type="data" outline="0" fieldPosition="0">
        <references count="2">
          <reference field="4294967294" count="1" selected="0">
            <x v="0"/>
          </reference>
          <reference field="0" count="1" selected="0">
            <x v="18"/>
          </reference>
        </references>
      </pivotArea>
    </chartFormat>
    <chartFormat chart="2" format="45">
      <pivotArea type="data" outline="0" fieldPosition="0">
        <references count="2">
          <reference field="4294967294" count="1" selected="0">
            <x v="0"/>
          </reference>
          <reference field="0" count="1" selected="0">
            <x v="19"/>
          </reference>
        </references>
      </pivotArea>
    </chartFormat>
    <chartFormat chart="2" format="46">
      <pivotArea type="data" outline="0" fieldPosition="0">
        <references count="2">
          <reference field="4294967294" count="1" selected="0">
            <x v="0"/>
          </reference>
          <reference field="0" count="1" selected="0">
            <x v="20"/>
          </reference>
        </references>
      </pivotArea>
    </chartFormat>
    <chartFormat chart="2" format="47">
      <pivotArea type="data" outline="0" fieldPosition="0">
        <references count="2">
          <reference field="4294967294" count="1" selected="0">
            <x v="0"/>
          </reference>
          <reference field="0" count="1" selected="0">
            <x v="21"/>
          </reference>
        </references>
      </pivotArea>
    </chartFormat>
    <chartFormat chart="6" format="71" series="1">
      <pivotArea type="data" outline="0" fieldPosition="0">
        <references count="1">
          <reference field="4294967294" count="1" selected="0">
            <x v="0"/>
          </reference>
        </references>
      </pivotArea>
    </chartFormat>
    <chartFormat chart="6" format="72">
      <pivotArea type="data" outline="0" fieldPosition="0">
        <references count="2">
          <reference field="4294967294" count="1" selected="0">
            <x v="0"/>
          </reference>
          <reference field="0" count="1" selected="0">
            <x v="10"/>
          </reference>
        </references>
      </pivotArea>
    </chartFormat>
    <chartFormat chart="6" format="73">
      <pivotArea type="data" outline="0" fieldPosition="0">
        <references count="2">
          <reference field="4294967294" count="1" selected="0">
            <x v="0"/>
          </reference>
          <reference field="0" count="1" selected="0">
            <x v="11"/>
          </reference>
        </references>
      </pivotArea>
    </chartFormat>
    <chartFormat chart="6" format="74">
      <pivotArea type="data" outline="0" fieldPosition="0">
        <references count="2">
          <reference field="4294967294" count="1" selected="0">
            <x v="0"/>
          </reference>
          <reference field="0" count="1" selected="0">
            <x v="12"/>
          </reference>
        </references>
      </pivotArea>
    </chartFormat>
    <chartFormat chart="6" format="75">
      <pivotArea type="data" outline="0" fieldPosition="0">
        <references count="2">
          <reference field="4294967294" count="1" selected="0">
            <x v="0"/>
          </reference>
          <reference field="0" count="1" selected="0">
            <x v="13"/>
          </reference>
        </references>
      </pivotArea>
    </chartFormat>
    <chartFormat chart="6" format="76">
      <pivotArea type="data" outline="0" fieldPosition="0">
        <references count="2">
          <reference field="4294967294" count="1" selected="0">
            <x v="0"/>
          </reference>
          <reference field="0" count="1" selected="0">
            <x v="4"/>
          </reference>
        </references>
      </pivotArea>
    </chartFormat>
    <chartFormat chart="6" format="77">
      <pivotArea type="data" outline="0" fieldPosition="0">
        <references count="2">
          <reference field="4294967294" count="1" selected="0">
            <x v="0"/>
          </reference>
          <reference field="0" count="1" selected="0">
            <x v="0"/>
          </reference>
        </references>
      </pivotArea>
    </chartFormat>
    <chartFormat chart="6" format="78">
      <pivotArea type="data" outline="0" fieldPosition="0">
        <references count="2">
          <reference field="4294967294" count="1" selected="0">
            <x v="0"/>
          </reference>
          <reference field="0" count="1" selected="0">
            <x v="3"/>
          </reference>
        </references>
      </pivotArea>
    </chartFormat>
    <chartFormat chart="6" format="79">
      <pivotArea type="data" outline="0" fieldPosition="0">
        <references count="2">
          <reference field="4294967294" count="1" selected="0">
            <x v="0"/>
          </reference>
          <reference field="0" count="1" selected="0">
            <x v="1"/>
          </reference>
        </references>
      </pivotArea>
    </chartFormat>
    <chartFormat chart="6" format="80">
      <pivotArea type="data" outline="0" fieldPosition="0">
        <references count="2">
          <reference field="4294967294" count="1" selected="0">
            <x v="0"/>
          </reference>
          <reference field="0" count="1" selected="0">
            <x v="2"/>
          </reference>
        </references>
      </pivotArea>
    </chartFormat>
    <chartFormat chart="6" format="81">
      <pivotArea type="data" outline="0" fieldPosition="0">
        <references count="2">
          <reference field="4294967294" count="1" selected="0">
            <x v="0"/>
          </reference>
          <reference field="0" count="1" selected="0">
            <x v="7"/>
          </reference>
        </references>
      </pivotArea>
    </chartFormat>
    <chartFormat chart="6" format="82">
      <pivotArea type="data" outline="0" fieldPosition="0">
        <references count="2">
          <reference field="4294967294" count="1" selected="0">
            <x v="0"/>
          </reference>
          <reference field="0" count="1" selected="0">
            <x v="14"/>
          </reference>
        </references>
      </pivotArea>
    </chartFormat>
    <chartFormat chart="6" format="83">
      <pivotArea type="data" outline="0" fieldPosition="0">
        <references count="2">
          <reference field="4294967294" count="1" selected="0">
            <x v="0"/>
          </reference>
          <reference field="0" count="1" selected="0">
            <x v="8"/>
          </reference>
        </references>
      </pivotArea>
    </chartFormat>
    <chartFormat chart="6" format="84">
      <pivotArea type="data" outline="0" fieldPosition="0">
        <references count="2">
          <reference field="4294967294" count="1" selected="0">
            <x v="0"/>
          </reference>
          <reference field="0" count="1" selected="0">
            <x v="6"/>
          </reference>
        </references>
      </pivotArea>
    </chartFormat>
    <chartFormat chart="6" format="85">
      <pivotArea type="data" outline="0" fieldPosition="0">
        <references count="2">
          <reference field="4294967294" count="1" selected="0">
            <x v="0"/>
          </reference>
          <reference field="0" count="1" selected="0">
            <x v="9"/>
          </reference>
        </references>
      </pivotArea>
    </chartFormat>
    <chartFormat chart="6" format="86">
      <pivotArea type="data" outline="0" fieldPosition="0">
        <references count="2">
          <reference field="4294967294" count="1" selected="0">
            <x v="0"/>
          </reference>
          <reference field="0" count="1" selected="0">
            <x v="5"/>
          </reference>
        </references>
      </pivotArea>
    </chartFormat>
    <chartFormat chart="6" format="87">
      <pivotArea type="data" outline="0" fieldPosition="0">
        <references count="2">
          <reference field="4294967294" count="1" selected="0">
            <x v="0"/>
          </reference>
          <reference field="0" count="1" selected="0">
            <x v="15"/>
          </reference>
        </references>
      </pivotArea>
    </chartFormat>
    <chartFormat chart="6" format="88">
      <pivotArea type="data" outline="0" fieldPosition="0">
        <references count="2">
          <reference field="4294967294" count="1" selected="0">
            <x v="0"/>
          </reference>
          <reference field="0" count="1" selected="0">
            <x v="16"/>
          </reference>
        </references>
      </pivotArea>
    </chartFormat>
    <chartFormat chart="6" format="89">
      <pivotArea type="data" outline="0" fieldPosition="0">
        <references count="2">
          <reference field="4294967294" count="1" selected="0">
            <x v="0"/>
          </reference>
          <reference field="0" count="1" selected="0">
            <x v="17"/>
          </reference>
        </references>
      </pivotArea>
    </chartFormat>
    <chartFormat chart="6" format="90">
      <pivotArea type="data" outline="0" fieldPosition="0">
        <references count="2">
          <reference field="4294967294" count="1" selected="0">
            <x v="0"/>
          </reference>
          <reference field="0" count="1" selected="0">
            <x v="18"/>
          </reference>
        </references>
      </pivotArea>
    </chartFormat>
    <chartFormat chart="6" format="91">
      <pivotArea type="data" outline="0" fieldPosition="0">
        <references count="2">
          <reference field="4294967294" count="1" selected="0">
            <x v="0"/>
          </reference>
          <reference field="0" count="1" selected="0">
            <x v="19"/>
          </reference>
        </references>
      </pivotArea>
    </chartFormat>
    <chartFormat chart="6" format="92">
      <pivotArea type="data" outline="0" fieldPosition="0">
        <references count="2">
          <reference field="4294967294" count="1" selected="0">
            <x v="0"/>
          </reference>
          <reference field="0" count="1" selected="0">
            <x v="20"/>
          </reference>
        </references>
      </pivotArea>
    </chartFormat>
    <chartFormat chart="6" format="93">
      <pivotArea type="data" outline="0" fieldPosition="0">
        <references count="2">
          <reference field="4294967294" count="1" selected="0">
            <x v="0"/>
          </reference>
          <reference field="0" count="1" selected="0">
            <x v="21"/>
          </reference>
        </references>
      </pivotArea>
    </chartFormat>
    <chartFormat chart="0" format="2">
      <pivotArea type="data" outline="0" fieldPosition="0">
        <references count="2">
          <reference field="4294967294" count="1" selected="0">
            <x v="0"/>
          </reference>
          <reference field="0" count="1" selected="0">
            <x v="10"/>
          </reference>
        </references>
      </pivotArea>
    </chartFormat>
    <chartFormat chart="0" format="3">
      <pivotArea type="data" outline="0" fieldPosition="0">
        <references count="2">
          <reference field="4294967294" count="1" selected="0">
            <x v="0"/>
          </reference>
          <reference field="0" count="1" selected="0">
            <x v="11"/>
          </reference>
        </references>
      </pivotArea>
    </chartFormat>
    <chartFormat chart="0" format="4">
      <pivotArea type="data" outline="0" fieldPosition="0">
        <references count="2">
          <reference field="4294967294" count="1" selected="0">
            <x v="0"/>
          </reference>
          <reference field="0" count="1" selected="0">
            <x v="12"/>
          </reference>
        </references>
      </pivotArea>
    </chartFormat>
    <chartFormat chart="0" format="5">
      <pivotArea type="data" outline="0" fieldPosition="0">
        <references count="2">
          <reference field="4294967294" count="1" selected="0">
            <x v="0"/>
          </reference>
          <reference field="0" count="1" selected="0">
            <x v="1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0" format="10">
      <pivotArea type="data" outline="0" fieldPosition="0">
        <references count="2">
          <reference field="4294967294" count="1" selected="0">
            <x v="0"/>
          </reference>
          <reference field="0" count="1" selected="0">
            <x v="2"/>
          </reference>
        </references>
      </pivotArea>
    </chartFormat>
    <chartFormat chart="0" format="11">
      <pivotArea type="data" outline="0" fieldPosition="0">
        <references count="2">
          <reference field="4294967294" count="1" selected="0">
            <x v="0"/>
          </reference>
          <reference field="0" count="1" selected="0">
            <x v="7"/>
          </reference>
        </references>
      </pivotArea>
    </chartFormat>
    <chartFormat chart="0" format="12">
      <pivotArea type="data" outline="0" fieldPosition="0">
        <references count="2">
          <reference field="4294967294" count="1" selected="0">
            <x v="0"/>
          </reference>
          <reference field="0" count="1" selected="0">
            <x v="14"/>
          </reference>
        </references>
      </pivotArea>
    </chartFormat>
    <chartFormat chart="0" format="13">
      <pivotArea type="data" outline="0" fieldPosition="0">
        <references count="2">
          <reference field="4294967294" count="1" selected="0">
            <x v="0"/>
          </reference>
          <reference field="0" count="1" selected="0">
            <x v="8"/>
          </reference>
        </references>
      </pivotArea>
    </chartFormat>
    <chartFormat chart="0" format="14">
      <pivotArea type="data" outline="0" fieldPosition="0">
        <references count="2">
          <reference field="4294967294" count="1" selected="0">
            <x v="0"/>
          </reference>
          <reference field="0" count="1" selected="0">
            <x v="6"/>
          </reference>
        </references>
      </pivotArea>
    </chartFormat>
    <chartFormat chart="0" format="15">
      <pivotArea type="data" outline="0" fieldPosition="0">
        <references count="2">
          <reference field="4294967294" count="1" selected="0">
            <x v="0"/>
          </reference>
          <reference field="0" count="1" selected="0">
            <x v="9"/>
          </reference>
        </references>
      </pivotArea>
    </chartFormat>
    <chartFormat chart="0" format="16">
      <pivotArea type="data" outline="0" fieldPosition="0">
        <references count="2">
          <reference field="4294967294" count="1" selected="0">
            <x v="0"/>
          </reference>
          <reference field="0" count="1" selected="0">
            <x v="5"/>
          </reference>
        </references>
      </pivotArea>
    </chartFormat>
    <chartFormat chart="0" format="17">
      <pivotArea type="data" outline="0" fieldPosition="0">
        <references count="2">
          <reference field="4294967294" count="1" selected="0">
            <x v="0"/>
          </reference>
          <reference field="0" count="1" selected="0">
            <x v="15"/>
          </reference>
        </references>
      </pivotArea>
    </chartFormat>
    <chartFormat chart="0" format="18">
      <pivotArea type="data" outline="0" fieldPosition="0">
        <references count="2">
          <reference field="4294967294" count="1" selected="0">
            <x v="0"/>
          </reference>
          <reference field="0" count="1" selected="0">
            <x v="16"/>
          </reference>
        </references>
      </pivotArea>
    </chartFormat>
    <chartFormat chart="0" format="19">
      <pivotArea type="data" outline="0" fieldPosition="0">
        <references count="2">
          <reference field="4294967294" count="1" selected="0">
            <x v="0"/>
          </reference>
          <reference field="0" count="1" selected="0">
            <x v="17"/>
          </reference>
        </references>
      </pivotArea>
    </chartFormat>
    <chartFormat chart="0" format="20">
      <pivotArea type="data" outline="0" fieldPosition="0">
        <references count="2">
          <reference field="4294967294" count="1" selected="0">
            <x v="0"/>
          </reference>
          <reference field="0" count="1" selected="0">
            <x v="18"/>
          </reference>
        </references>
      </pivotArea>
    </chartFormat>
    <chartFormat chart="0" format="21">
      <pivotArea type="data" outline="0" fieldPosition="0">
        <references count="2">
          <reference field="4294967294" count="1" selected="0">
            <x v="0"/>
          </reference>
          <reference field="0" count="1" selected="0">
            <x v="19"/>
          </reference>
        </references>
      </pivotArea>
    </chartFormat>
    <chartFormat chart="0" format="22">
      <pivotArea type="data" outline="0" fieldPosition="0">
        <references count="2">
          <reference field="4294967294" count="1" selected="0">
            <x v="0"/>
          </reference>
          <reference field="0" count="1" selected="0">
            <x v="20"/>
          </reference>
        </references>
      </pivotArea>
    </chartFormat>
    <chartFormat chart="0" format="23">
      <pivotArea type="data" outline="0" fieldPosition="0">
        <references count="2">
          <reference field="4294967294" count="1" selected="0">
            <x v="0"/>
          </reference>
          <reference field="0" count="1" selected="0">
            <x v="21"/>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95" level="1">
        <member name="[PRODUCT].[Product Name].&amp;[Xerox 2]"/>
        <member name="[PRODUCT].[Product Name].&amp;[Avery 475]"/>
        <member name="[PRODUCT].[Product Name].&amp;[Avery 476]"/>
        <member name="[PRODUCT].[Product Name].&amp;[Avery 512]"/>
        <member name="[PRODUCT].[Product Name].&amp;[Xerox 212]"/>
        <member name="[PRODUCT].[Product Name].&amp;[Xerox 218]"/>
        <member name="[PRODUCT].[Product Name].&amp;[Newell 312]"/>
        <member name="[PRODUCT].[Product Name].&amp;[Newell 319]"/>
        <member name="[PRODUCT].[Product Name].&amp;[Newell 337]"/>
        <member name="[PRODUCT].[Product Name].&amp;[Newell 345]"/>
        <member name="[PRODUCT].[Product Name].&amp;[Xerox 1882]"/>
        <member name="[PRODUCT].[Product Name].&amp;[Xerox 1883]"/>
        <member name="[PRODUCT].[Product Name].&amp;[Xerox 1893]"/>
        <member name="[PRODUCT].[Product Name].&amp;[Xerox 1935]"/>
        <member name="[PRODUCT].[Product Name].&amp;[Xerox 1943]"/>
        <member name="[PRODUCT].[Product Name].&amp;[Xerox 1959]"/>
        <member name="[PRODUCT].[Product Name].&amp;[Xerox 1994]"/>
        <member name="[PRODUCT].[Product Name].&amp;[GE 30522EE2]"/>
        <member name="[PRODUCT].[Product Name].&amp;[Product Name]"/>
        <member name="[PRODUCT].[Product Name].&amp;[AT&amp;T 1080 Phone]"/>
        <member name="[PRODUCT].[Product Name].&amp;[Staple envelope]"/>
        <member name="[PRODUCT].[Product Name].&amp;[Nokia Lumia 1020]"/>
        <member name="[PRODUCT].[Product Name].&amp;[Easy-staple paper]"/>
        <member name="[PRODUCT].[Product Name].&amp;[Panasonic Kx-TS550]"/>
        <member name="[PRODUCT].[Product Name].&amp;[Bagged Rubber Bands]"/>
        <member name="[PRODUCT].[Product Name].&amp;[Avery Durable Binders]"/>
        <member name="[PRODUCT].[Product Name].&amp;[Plastic Binding Combs]"/>
        <member name="[PRODUCT].[Product Name].&amp;[Avery Arch Ring Binders]"/>
        <member name="[PRODUCT].[Product Name].&amp;[First Data FD10 PIN Pad]"/>
        <member name="[PRODUCT].[Product Name].&amp;[GBC Wire Binding Strips]"/>
        <member name="[PRODUCT].[Product Name].&amp;[Storex Dura Pro Binders]"/>
        <member name="[PRODUCT].[Product Name].&amp;[Avaya 5410 Digital phone]"/>
        <member name="[PRODUCT].[Product Name].&amp;[Global Super Steno Chair]"/>
        <member name="[PRODUCT].[Product Name].&amp;[Heavy-Duty E-Z-D Binders]"/>
        <member name="[PRODUCT].[Product Name].&amp;[Contract Clock, 14&quot;, Brown]"/>
        <member name="[PRODUCT].[Product Name].&amp;[Logitech Media Keyboard K200]"/>
        <member name="[PRODUCT].[Product Name].&amp;[AT&amp;T 17929 Lendline Telephone]"/>
        <member name="[PRODUCT].[Product Name].&amp;[Eldon Pizzaz Desk Accessories]"/>
        <member name="[PRODUCT].[Product Name].&amp;[DAX Cubicle Frames, 8-1/2 x 11]"/>
        <member name="[PRODUCT].[Product Name].&amp;[Presstex Flexible Ring Binders]"/>
        <member name="[PRODUCT].[Product Name].&amp;[Global Ergonomic Managers Chair]"/>
        <member name="[PRODUCT].[Product Name].&amp;[Nu-Dell Float Frame 11 x 14 1/2]"/>
        <member name="[PRODUCT].[Product Name].&amp;[Quality Park Security Envelopes]"/>
        <member name="[PRODUCT].[Product Name].&amp;[Wilson Jones Active Use Binders]"/>
        <member name="[PRODUCT].[Product Name].&amp;[X-Rack File for Hanging Folders]"/>
        <member name="[PRODUCT].[Product Name].&amp;[Logitech Gaming G510s - Keyboard]"/>
        <member name="[PRODUCT].[Product Name].&amp;[Acrylic Self-Standing Desk Frames]"/>
        <member name="[PRODUCT].[Product Name].&amp;[Chromcraft Round Conference Tables]"/>
        <member name="[PRODUCT].[Product Name].&amp;[netTALK DUO VoIP Telephone Service]"/>
        <member name="[PRODUCT].[Product Name].&amp;[Imation Clip USB flash drive - 8 GB]"/>
        <member name="[PRODUCT].[Product Name].&amp;[SAFCO Commercial Wire Shelving, 72h]"/>
        <member name="[PRODUCT].[Product Name].&amp;[Hon Multipurpose Stacking Arm Chairs]"/>
        <member name="[PRODUCT].[Product Name].&amp;[File Shuttle II and Handi-File, Black]"/>
        <member name="[PRODUCT].[Product Name].&amp;[Iceberg Mobile Mega Data/Printer Cart]"/>
        <member name="[PRODUCT].[Product Name].&amp;[Logitech Wireless Marathon Mouse M705]"/>
        <member name="[PRODUCT].[Product Name].&amp;[Belkin 19&quot; Center-Weighted Shelf, Gray]"/>
        <member name="[PRODUCT].[Product Name].&amp;[Logitech MX Performance Wireless Mouse]"/>
        <member name="[PRODUCT].[Product Name].&amp;[Bevis Round Bullnose 29&quot; High Table Top]"/>
        <member name="[PRODUCT].[Product Name].&amp;[O'Sullivan 2-Shelf Heavy-Duty Bookcases]"/>
        <member name="[PRODUCT].[Product Name].&amp;[#10 Gummed Flap White Envelopes, 100/Box]"/>
        <member name="[PRODUCT].[Product Name].&amp;[Dixon Ticonderoga Maple Cedar Pencil, #2]"/>
        <member name="[PRODUCT].[Product Name].&amp;[Hewlett Packard 310 Color Digital Copier]"/>
        <member name="[PRODUCT].[Product Name].&amp;[Fellowes Mighty 8 Compact Surge Protector]"/>
        <member name="[PRODUCT].[Product Name].&amp;[Logitech G19 Programmable Gaming Keyboard]"/>
        <member name="[PRODUCT].[Product Name].&amp;[#10 White Business Envelopes,4 1/8 x 9 1/2]"/>
        <member name="[PRODUCT].[Product Name].&amp;[Global Deluxe High-Back Office Chair in Storm]"/>
        <member name="[PRODUCT].[Product Name].&amp;[Executive Impressions 13&quot; Clairmont Wall Clock]"/>
        <member name="[PRODUCT].[Product Name].&amp;[DAX Value U-Channel Document Frames, Easel Back]"/>
        <member name="[PRODUCT].[Product Name].&amp;[Imation 8GB Mini TravelDrive USB 2.0 Flash Drive]"/>
        <member name="[PRODUCT].[Product Name].&amp;[Sauder Forest Hills Library, Woodland Oak Finish]"/>
        <member name="[PRODUCT].[Product Name].&amp;[XtraLife ClearVue Slant-D Ring Binder, White, 3&quot;]"/>
        <member name="[PRODUCT].[Product Name].&amp;[Tenex B1-RE Series Chair Mats for Low Pile Carpets]"/>
        <member name="[PRODUCT].[Product Name].&amp;[XtraLife ClearVue Slant-D Ring Binders by Cardinal]"/>
        <member name="[PRODUCT].[Product Name].&amp;[Electrix Fluorescent Magnifier Lamps &amp; Weighted Base]"/>
        <member name="[PRODUCT].[Product Name].&amp;[Recycled Steel Personal File for Hanging File Folders]"/>
        <member name="[PRODUCT].[Product Name].&amp;[WD My Passport Ultra 1TB Portable External Hard Drive]"/>
        <member name="[PRODUCT].[Product Name].&amp;[Atlantic Metals Mobile 3-Shelf Bookcases, Custom Colors]"/>
        <member name="[PRODUCT].[Product Name].&amp;[Wilson Jones data.warehouse D-Ring Binders with DublLock]"/>
        <member name="[PRODUCT].[Product Name].&amp;[Bush Westfield Collection Bookcases, Medium Cherry Finish]"/>
        <member name="[PRODUCT].[Product Name].&amp;[Cyber Acoustics AC-202b Speech Recognition Stereo Headset]"/>
        <member name="[PRODUCT].[Product Name].&amp;[GBC Standard Recycled Report Covers, Clear Plastic Sheets]"/>
        <member name="[PRODUCT].[Product Name].&amp;[HP Designjet T520 Inkjet Large Format Printer - 24&quot; Color]"/>
        <member name="[PRODUCT].[Product Name].&amp;[Logitech 910-002974 M325 Wireless Mouse for Web Scrolling]"/>
        <member name="[PRODUCT].[Product Name].&amp;[Logitech B530 USB Headset - headset - Full size, Binaural]"/>
        <member name="[PRODUCT].[Product Name].&amp;[DAX Two-Tone Rosewood/Black Document Frame, Desktop, 5 x 7]"/>
        <member name="[PRODUCT].[Product Name].&amp;[Panasonic KP-350BK Electric Pencil Sharpener with Auto Stop]"/>
        <member name="[PRODUCT].[Product Name].&amp;[Square Ring Data Binders, Rigid 75 Pt. Covers, 11&quot; x 14-7/8&quot;]"/>
        <member name="[PRODUCT].[Product Name].&amp;[Telephone Message Books with Fax/Mobile Section, 4 1/4&quot; x 6&quot;]"/>
        <member name="[PRODUCT].[Product Name].&amp;[Logitech G500s Laser Gaming Mouse with Adjustable Weight Tuning]"/>
        <member name="[PRODUCT].[Product Name].&amp;[Verbatim 25 GB 6x Blu-ray Single Layer Recordable Disc, 25/Pack]"/>
        <member name="[PRODUCT].[Product Name].&amp;[Bretford “Just In Time” Height-Adjustable Multi-Task Work Tables]"/>
        <member name="[PRODUCT].[Product Name].&amp;[Deflect-o RollaMat Studded, Beveled Mat for Medium Pile Carpeting]"/>
        <member name="[PRODUCT].[Product Name].&amp;[Hon Practical Foundations 30 x 60 Training Table, Light Gray/Charcoal]"/>
        <member name="[PRODUCT].[Product Name].&amp;[Fellowes PB500 Electric Punch Plastic Comb Binding Machine with Manual Bind]"/>
        <member name="[PRODUCT].[Product Name].&amp;[Tenex Contemporary Contur Chairmats for Low and Medium Pile Carpet, Computer, 39&quot; x 49&quo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BD769C2-8CB4-4C1C-9F01-05C428B0A607}" name="PivotTable3" cacheId="2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E19:F74" firstHeaderRow="1" firstDataRow="1" firstDataCol="1"/>
  <pivotFields count="2">
    <pivotField axis="axisRow" allDrilled="1" subtotalTop="0" showAll="0" dataSourceSort="1"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 dataField="1" subtotalTop="0" showAll="0" defaultSubtotal="0"/>
  </pivotFields>
  <rowFields count="1">
    <field x="0"/>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Count of Order ID" fld="1" subtotal="count" baseField="0" baseItem="0"/>
  </dataFields>
  <formats count="12">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E5A388-5F1C-473C-8203-0AFD332588A5}" name="PivotTable3" cacheId="2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23:O36" firstHeaderRow="1" firstDataRow="1" firstDataCol="1" rowPageCount="1" colPageCount="1"/>
  <pivotFields count="3">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axis="axisPage"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2" hier="6" name="[INVETORY].[Reorder_Level].[All]" cap="All"/>
  </pageFields>
  <dataFields count="1">
    <dataField name="Sum of Current_stock" fld="1" baseField="0" baseItem="0"/>
  </dataFields>
  <formats count="12">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pivotHierarchies count="6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INVE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F63F6A8-C718-49D3-A663-EDDDC1C37B81}" autoFormatId="16" applyNumberFormats="0" applyBorderFormats="0" applyFontFormats="0" applyPatternFormats="0" applyAlignmentFormats="0" applyWidthHeightFormats="0">
  <queryTableRefresh nextId="6">
    <queryTableFields count="5">
      <queryTableField id="1" name="date_full" tableColumnId="1"/>
      <queryTableField id="2" name="date" tableColumnId="2"/>
      <queryTableField id="3" name="year" tableColumnId="3"/>
      <queryTableField id="4" name="month" tableColumnId="4"/>
      <queryTableField id="5" name="name" tableColumnId="5"/>
    </queryTableFields>
  </queryTableRefresh>
  <extLst>
    <ext xmlns:x15="http://schemas.microsoft.com/office/spreadsheetml/2010/11/main" uri="{883FBD77-0823-4a55-B5E3-86C4891E6966}">
      <x15:queryTable sourceDataName="Query - Table7"/>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1884369C-1D11-4EE1-8916-D500E9DE4A47}" sourceName="[ORDERS].[Product ID]">
  <data>
    <olap pivotCacheId="1549076541">
      <levels count="2">
        <level uniqueName="[ORDERS].[Product ID].[(All)]" sourceCaption="(All)" count="0"/>
        <level uniqueName="[ORDERS].[Product ID].[Product ID]" sourceCaption="Product ID" count="54">
          <ranges>
            <range startItem="0">
              <i n="[ORDERS].[Product ID].&amp;[FUR-BO-10002545]" c="FUR-BO-10002545"/>
              <i n="[ORDERS].[Product ID].&amp;[FUR-BO-10004709]" c="FUR-BO-10004709"/>
              <i n="[ORDERS].[Product ID].&amp;[FUR-CH-10000015]" c="FUR-CH-10000015"/>
              <i n="[ORDERS].[Product ID].&amp;[FUR-CH-10001190]" c="FUR-CH-10001190"/>
              <i n="[ORDERS].[Product ID].&amp;[FUR-CH-10004289]" c="FUR-CH-10004289"/>
              <i n="[ORDERS].[Product ID].&amp;[FUR-FU-10000010]" c="FUR-FU-10000010"/>
              <i n="[ORDERS].[Product ID].&amp;[FUR-FU-10000076]" c="FUR-FU-10000076"/>
              <i n="[ORDERS].[Product ID].&amp;[FUR-FU-10000719]" c="FUR-FU-10000719"/>
              <i n="[ORDERS].[Product ID].&amp;[FUR-FU-10002088]" c="FUR-FU-10002088"/>
              <i n="[ORDERS].[Product ID].&amp;[FUR-FU-10002107]" c="FUR-FU-10002107"/>
              <i n="[ORDERS].[Product ID].&amp;[FUR-FU-10002268]" c="FUR-FU-10002268"/>
              <i n="[ORDERS].[Product ID].&amp;[FUR-FU-10002445]" c="FUR-FU-10002445"/>
              <i n="[ORDERS].[Product ID].&amp;[FUR-FU-10003601]" c="FUR-FU-10003601"/>
              <i n="[ORDERS].[Product ID].&amp;[FUR-FU-10004017]" c="FUR-FU-10004017"/>
              <i n="[ORDERS].[Product ID].&amp;[FUR-FU-10004270]" c="FUR-FU-10004270"/>
              <i n="[ORDERS].[Product ID].&amp;[FUR-TA-10000617]" c="FUR-TA-10000617"/>
              <i n="[ORDERS].[Product ID].&amp;[FUR-TA-10002903]" c="FUR-TA-10002903"/>
              <i n="[ORDERS].[Product ID].&amp;[OFF-AR-10000315]" c="OFF-AR-10000315"/>
              <i n="[ORDERS].[Product ID].&amp;[OFF-AR-10003696]" c="OFF-AR-10003696"/>
              <i n="[ORDERS].[Product ID].&amp;[OFF-AR-10004078]" c="OFF-AR-10004078"/>
              <i n="[ORDERS].[Product ID].&amp;[OFF-BI-10000014]" c="OFF-BI-10000014"/>
              <i n="[ORDERS].[Product ID].&amp;[OFF-BI-10000285]" c="OFF-BI-10000285"/>
              <i n="[ORDERS].[Product ID].&amp;[OFF-BI-10001634]" c="OFF-BI-10001634"/>
              <i n="[ORDERS].[Product ID].&amp;[OFF-BI-10003527]" c="OFF-BI-10003527"/>
              <i n="[ORDERS].[Product ID].&amp;[OFF-BI-10003676]" c="OFF-BI-10003676"/>
              <i n="[ORDERS].[Product ID].&amp;[OFF-BI-10004236]" c="OFF-BI-10004236"/>
              <i n="[ORDERS].[Product ID].&amp;[OFF-BI-10004506]" c="OFF-BI-10004506"/>
              <i n="[ORDERS].[Product ID].&amp;[OFF-EN-10001137]" c="OFF-EN-10001137"/>
              <i n="[ORDERS].[Product ID].&amp;[OFF-EN-10003040]" c="OFF-EN-10003040"/>
              <i n="[ORDERS].[Product ID].&amp;[OFF-EN-10003134]" c="OFF-EN-10003134"/>
              <i n="[ORDERS].[Product ID].&amp;[OFF-FA-10003472]" c="OFF-FA-10003472"/>
              <i n="[ORDERS].[Product ID].&amp;[OFF-LA-10003498]" c="OFF-LA-10003498"/>
              <i n="[ORDERS].[Product ID].&amp;[OFF-PA-10001033]" c="OFF-PA-10001033"/>
              <i n="[ORDERS].[Product ID].&amp;[OFF-PA-10001166]" c="OFF-PA-10001166"/>
              <i n="[ORDERS].[Product ID].&amp;[OFF-PA-10002254]" c="OFF-PA-10002254"/>
              <i n="[ORDERS].[Product ID].&amp;[OFF-PA-10003892]" c="OFF-PA-10003892"/>
              <i n="[ORDERS].[Product ID].&amp;[OFF-PA-10003936]" c="OFF-PA-10003936"/>
              <i n="[ORDERS].[Product ID].&amp;[OFF-PA-10003953]" c="OFF-PA-10003953"/>
              <i n="[ORDERS].[Product ID].&amp;[OFF-PA-10004039]" c="OFF-PA-10004039"/>
              <i n="[ORDERS].[Product ID].&amp;[OFF-ST-10000675]" c="OFF-ST-10000675"/>
              <i n="[ORDERS].[Product ID].&amp;[OFF-ST-10002214]" c="OFF-ST-10002214"/>
              <i n="[ORDERS].[Product ID].&amp;[OFF-ST-10003692]" c="OFF-ST-10003692"/>
              <i n="[ORDERS].[Product ID].&amp;[OFF-ST-10003994]" c="OFF-ST-10003994"/>
              <i n="[ORDERS].[Product ID].&amp;[TEC-AC-10000420]" c="TEC-AC-10000420"/>
              <i n="[ORDERS].[Product ID].&amp;[TEC-AC-10001142]" c="TEC-AC-10001142"/>
              <i n="[ORDERS].[Product ID].&amp;[TEC-AC-10001714]" c="TEC-AC-10001714"/>
              <i n="[ORDERS].[Product ID].&amp;[TEC-AC-10002217]" c="TEC-AC-10002217"/>
              <i n="[ORDERS].[Product ID].&amp;[TEC-AC-10002926]" c="TEC-AC-10002926"/>
              <i n="[ORDERS].[Product ID].&amp;[TEC-CO-10000971]" c="TEC-CO-10000971"/>
              <i n="[ORDERS].[Product ID].&amp;[TEC-MA-10001127]" c="TEC-MA-10001127"/>
              <i n="[ORDERS].[Product ID].&amp;[TEC-PH-10004093]" c="TEC-PH-10004093"/>
              <i n="[ORDERS].[Product ID].&amp;[TEC-PH-10004120]" c="TEC-PH-10004120"/>
              <i n="[ORDERS].[Product ID].&amp;[TEC-PH-10004241]" c="TEC-PH-10004241"/>
              <i n="[ORDERS].[Product ID].&amp;" c="(blank)"/>
            </range>
          </ranges>
        </level>
      </levels>
      <selections count="52">
        <selection n="[ORDERS].[Product ID].&amp;"/>
        <selection n="[ORDERS].[Product ID].&amp;[FUR-BO-10002545]"/>
        <selection n="[ORDERS].[Product ID].&amp;[FUR-BO-10004709]"/>
        <selection n="[ORDERS].[Product ID].&amp;[FUR-CH-10000015]"/>
        <selection n="[ORDERS].[Product ID].&amp;[FUR-CH-10001190]"/>
        <selection n="[ORDERS].[Product ID].&amp;[FUR-CH-10004289]"/>
        <selection n="[ORDERS].[Product ID].&amp;[FUR-FU-10000010]"/>
        <selection n="[ORDERS].[Product ID].&amp;[FUR-FU-10000076]"/>
        <selection n="[ORDERS].[Product ID].&amp;[FUR-FU-10000719]"/>
        <selection n="[ORDERS].[Product ID].&amp;[FUR-FU-10002088]"/>
        <selection n="[ORDERS].[Product ID].&amp;[FUR-FU-10002107]"/>
        <selection n="[ORDERS].[Product ID].&amp;[FUR-FU-10002268]"/>
        <selection n="[ORDERS].[Product ID].&amp;[FUR-FU-10002445]"/>
        <selection n="[ORDERS].[Product ID].&amp;[FUR-FU-10003601]"/>
        <selection n="[ORDERS].[Product ID].&amp;[FUR-FU-10004017]"/>
        <selection n="[ORDERS].[Product ID].&amp;[FUR-FU-10004270]"/>
        <selection n="[ORDERS].[Product ID].&amp;[FUR-TA-10000617]"/>
        <selection n="[ORDERS].[Product ID].&amp;[FUR-TA-10002903]"/>
        <selection n="[ORDERS].[Product ID].&amp;[OFF-AR-10000315]"/>
        <selection n="[ORDERS].[Product ID].&amp;[OFF-AR-10003696]"/>
        <selection n="[ORDERS].[Product ID].&amp;[OFF-AR-10004078]"/>
        <selection n="[ORDERS].[Product ID].&amp;[OFF-BI-10000014]"/>
        <selection n="[ORDERS].[Product ID].&amp;[OFF-BI-10000285]"/>
        <selection n="[ORDERS].[Product ID].&amp;[OFF-BI-10001634]"/>
        <selection n="[ORDERS].[Product ID].&amp;[OFF-BI-10003527]"/>
        <selection n="[ORDERS].[Product ID].&amp;[OFF-BI-10003676]"/>
        <selection n="[ORDERS].[Product ID].&amp;[OFF-BI-10004236]"/>
        <selection n="[ORDERS].[Product ID].&amp;[OFF-BI-10004506]"/>
        <selection n="[ORDERS].[Product ID].&amp;[OFF-EN-10001137]"/>
        <selection n="[ORDERS].[Product ID].&amp;[OFF-EN-10003040]"/>
        <selection n="[ORDERS].[Product ID].&amp;[OFF-EN-10003134]"/>
        <selection n="[ORDERS].[Product ID].&amp;[OFF-FA-10003472]"/>
        <selection n="[ORDERS].[Product ID].&amp;[OFF-LA-10003498]"/>
        <selection n="[ORDERS].[Product ID].&amp;[OFF-PA-10001033]"/>
        <selection n="[ORDERS].[Product ID].&amp;[OFF-PA-10001166]"/>
        <selection n="[ORDERS].[Product ID].&amp;[OFF-PA-10002254]"/>
        <selection n="[ORDERS].[Product ID].&amp;[OFF-PA-10003892]"/>
        <selection n="[ORDERS].[Product ID].&amp;[OFF-PA-10003936]"/>
        <selection n="[ORDERS].[Product ID].&amp;[OFF-PA-10003953]"/>
        <selection n="[ORDERS].[Product ID].&amp;[OFF-PA-10004039]"/>
        <selection n="[ORDERS].[Product ID].&amp;[OFF-ST-10000675]"/>
        <selection n="[ORDERS].[Product ID].&amp;[OFF-ST-10002214]"/>
        <selection n="[ORDERS].[Product ID].&amp;[OFF-ST-10003692]"/>
        <selection n="[ORDERS].[Product ID].&amp;[OFF-ST-10003994]"/>
        <selection n="[ORDERS].[Product ID].&amp;[TEC-AC-10000420]"/>
        <selection n="[ORDERS].[Product ID].&amp;[TEC-AC-10001142]"/>
        <selection n="[ORDERS].[Product ID].&amp;[TEC-AC-10001714]"/>
        <selection n="[ORDERS].[Product ID].&amp;[TEC-AC-10002217]"/>
        <selection n="[ORDERS].[Product ID].&amp;[TEC-AC-10002926]"/>
        <selection n="[ORDERS].[Product ID].&amp;[TEC-CO-10000971]"/>
        <selection n="[ORDERS].[Product ID].&amp;[TEC-MA-10001127]"/>
        <selection n="[ORDERS].[Product ID].&amp;[TEC-PH-1000412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F022FF2-F785-4D4A-ACE5-A705D8F7040A}" sourceName="[PRODUCT].[Product Name]">
  <pivotTables>
    <pivotTable tabId="7" name="PivotTable5"/>
  </pivotTables>
  <data>
    <olap pivotCacheId="1549076541">
      <levels count="2">
        <level uniqueName="[PRODUCT].[Product Name].[(All)]" sourceCaption="(All)" count="0"/>
        <level uniqueName="[PRODUCT].[Product Name].[Product Name]" sourceCaption="Product Name" count="98">
          <ranges>
            <range startItem="0">
              <i n="[PRODUCT].[Product Name].&amp;[#10 Gummed Flap White Envelopes, 100/Box]" c="#10 Gummed Flap White Envelopes, 100/Box"/>
              <i n="[PRODUCT].[Product Name].&amp;[#10 White Business Envelopes,4 1/8 x 9 1/2]" c="#10 White Business Envelopes,4 1/8 x 9 1/2"/>
              <i n="[PRODUCT].[Product Name].&amp;[24-Hour Round Wall Clock]" c="24-Hour Round Wall Clock"/>
              <i n="[PRODUCT].[Product Name].&amp;[4009 Highlighters]" c="4009 Highlighters"/>
              <i n="[PRODUCT].[Product Name].&amp;[Acrylic Self-Standing Desk Frames]" c="Acrylic Self-Standing Desk Frames"/>
              <i n="[PRODUCT].[Product Name].&amp;[American Pencil]" c="American Pencil"/>
              <i n="[PRODUCT].[Product Name].&amp;[AT&amp;T 1080 Phone]" c="AT&amp;T 1080 Phone"/>
              <i n="[PRODUCT].[Product Name].&amp;[AT&amp;T 17929 Lendline Telephone]" c="AT&amp;T 17929 Lendline Telephone"/>
              <i n="[PRODUCT].[Product Name].&amp;[Atlantic Metals Mobile 3-Shelf Bookcases, Custom Colors]" c="Atlantic Metals Mobile 3-Shelf Bookcases, Custom Colors"/>
              <i n="[PRODUCT].[Product Name].&amp;[Avaya 5410 Digital phone]" c="Avaya 5410 Digital phone"/>
              <i n="[PRODUCT].[Product Name].&amp;[Avery 475]" c="Avery 475"/>
              <i n="[PRODUCT].[Product Name].&amp;[Avery 476]" c="Avery 476"/>
              <i n="[PRODUCT].[Product Name].&amp;[Avery 512]" c="Avery 512"/>
              <i n="[PRODUCT].[Product Name].&amp;[Avery Arch Ring Binders]" c="Avery Arch Ring Binders"/>
              <i n="[PRODUCT].[Product Name].&amp;[Avery Durable Binders]" c="Avery Durable Binders"/>
              <i n="[PRODUCT].[Product Name].&amp;[Bagged Rubber Bands]" c="Bagged Rubber Bands"/>
              <i n="[PRODUCT].[Product Name].&amp;[Belkin 19&quot; Center-Weighted Shelf, Gray]" c="Belkin 19&quot; Center-Weighted Shelf, Gray"/>
              <i n="[PRODUCT].[Product Name].&amp;[Bevis Round Bullnose 29&quot; High Table Top]" c="Bevis Round Bullnose 29&quot; High Table Top"/>
              <i n="[PRODUCT].[Product Name].&amp;[Bretford “Just In Time” Height-Adjustable Multi-Task Work Tables]" c="Bretford “Just In Time” Height-Adjustable Multi-Task Work Tables"/>
              <i n="[PRODUCT].[Product Name].&amp;[Bush Westfield Collection Bookcases, Medium Cherry Finish]" c="Bush Westfield Collection Bookcases, Medium Cherry Finish"/>
              <i n="[PRODUCT].[Product Name].&amp;[Chromcraft Round Conference Tables]" c="Chromcraft Round Conference Tables"/>
              <i n="[PRODUCT].[Product Name].&amp;[Contract Clock, 14&quot;, Brown]" c="Contract Clock, 14&quot;, Brown"/>
              <i n="[PRODUCT].[Product Name].&amp;[Cyber Acoustics AC-202b Speech Recognition Stereo Headset]" c="Cyber Acoustics AC-202b Speech Recognition Stereo Headset"/>
              <i n="[PRODUCT].[Product Name].&amp;[DAX Cubicle Frames, 8-1/2 x 11]" c="DAX Cubicle Frames, 8-1/2 x 11"/>
              <i n="[PRODUCT].[Product Name].&amp;[DAX Two-Tone Rosewood/Black Document Frame, Desktop, 5 x 7]" c="DAX Two-Tone Rosewood/Black Document Frame, Desktop, 5 x 7"/>
              <i n="[PRODUCT].[Product Name].&amp;[DAX Value U-Channel Document Frames, Easel Back]" c="DAX Value U-Channel Document Frames, Easel Back"/>
              <i n="[PRODUCT].[Product Name].&amp;[Deflect-o RollaMat Studded, Beveled Mat for Medium Pile Carpeting]" c="Deflect-o RollaMat Studded, Beveled Mat for Medium Pile Carpeting"/>
              <i n="[PRODUCT].[Product Name].&amp;[Dixon Ticonderoga Maple Cedar Pencil, #2]" c="Dixon Ticonderoga Maple Cedar Pencil, #2"/>
              <i n="[PRODUCT].[Product Name].&amp;[Easy-staple paper]" c="Easy-staple paper"/>
              <i n="[PRODUCT].[Product Name].&amp;[Eldon Pizzaz Desk Accessories]" c="Eldon Pizzaz Desk Accessories"/>
              <i n="[PRODUCT].[Product Name].&amp;[Electrix Fluorescent Magnifier Lamps &amp; Weighted Base]" c="Electrix Fluorescent Magnifier Lamps &amp; Weighted Base"/>
              <i n="[PRODUCT].[Product Name].&amp;[Executive Impressions 13&quot; Clairmont Wall Clock]" c="Executive Impressions 13&quot; Clairmont Wall Clock"/>
              <i n="[PRODUCT].[Product Name].&amp;[Fellowes Mighty 8 Compact Surge Protector]" c="Fellowes Mighty 8 Compact Surge Protector"/>
              <i n="[PRODUCT].[Product Name].&amp;[Fellowes PB500 Electric Punch Plastic Comb Binding Machine with Manual Bind]" c="Fellowes PB500 Electric Punch Plastic Comb Binding Machine with Manual Bind"/>
              <i n="[PRODUCT].[Product Name].&amp;[File Shuttle II and Handi-File, Black]" c="File Shuttle II and Handi-File, Black"/>
              <i n="[PRODUCT].[Product Name].&amp;[First Data FD10 PIN Pad]" c="First Data FD10 PIN Pad"/>
              <i n="[PRODUCT].[Product Name].&amp;[GBC Standard Recycled Report Covers, Clear Plastic Sheets]" c="GBC Standard Recycled Report Covers, Clear Plastic Sheets"/>
              <i n="[PRODUCT].[Product Name].&amp;[GBC Wire Binding Strips]" c="GBC Wire Binding Strips"/>
              <i n="[PRODUCT].[Product Name].&amp;[GE 30522EE2]" c="GE 30522EE2"/>
              <i n="[PRODUCT].[Product Name].&amp;[Global Deluxe High-Back Office Chair in Storm]" c="Global Deluxe High-Back Office Chair in Storm"/>
              <i n="[PRODUCT].[Product Name].&amp;[Global Ergonomic Managers Chair]" c="Global Ergonomic Managers Chair"/>
              <i n="[PRODUCT].[Product Name].&amp;[Global Super Steno Chair]" c="Global Super Steno Chair"/>
              <i n="[PRODUCT].[Product Name].&amp;[Heavy-Duty E-Z-D Binders]" c="Heavy-Duty E-Z-D Binders"/>
              <i n="[PRODUCT].[Product Name].&amp;[Hewlett Packard 310 Color Digital Copier]" c="Hewlett Packard 310 Color Digital Copier"/>
              <i n="[PRODUCT].[Product Name].&amp;[Hon Multipurpose Stacking Arm Chairs]" c="Hon Multipurpose Stacking Arm Chairs"/>
              <i n="[PRODUCT].[Product Name].&amp;[Hon Practical Foundations 30 x 60 Training Table, Light Gray/Charcoal]" c="Hon Practical Foundations 30 x 60 Training Table, Light Gray/Charcoal"/>
              <i n="[PRODUCT].[Product Name].&amp;[HP Designjet T520 Inkjet Large Format Printer - 24&quot; Color]" c="HP Designjet T520 Inkjet Large Format Printer - 24&quot; Color"/>
              <i n="[PRODUCT].[Product Name].&amp;[Iceberg Mobile Mega Data/Printer Cart]" c="Iceberg Mobile Mega Data/Printer Cart"/>
              <i n="[PRODUCT].[Product Name].&amp;[Imation 8GB Mini TravelDrive USB 2.0 Flash Drive]" c="Imation 8GB Mini TravelDrive USB 2.0 Flash Drive"/>
              <i n="[PRODUCT].[Product Name].&amp;[Imation Clip USB flash drive - 8 GB]" c="Imation Clip USB flash drive - 8 GB"/>
              <i n="[PRODUCT].[Product Name].&amp;[Logitech 910-002974 M325 Wireless Mouse for Web Scrolling]" c="Logitech 910-002974 M325 Wireless Mouse for Web Scrolling"/>
              <i n="[PRODUCT].[Product Name].&amp;[Logitech B530 USB Headset - headset - Full size, Binaural]" c="Logitech B530 USB Headset - headset - Full size, Binaural"/>
              <i n="[PRODUCT].[Product Name].&amp;[Logitech G19 Programmable Gaming Keyboard]" c="Logitech G19 Programmable Gaming Keyboard"/>
              <i n="[PRODUCT].[Product Name].&amp;[Logitech G500s Laser Gaming Mouse with Adjustable Weight Tuning]" c="Logitech G500s Laser Gaming Mouse with Adjustable Weight Tuning"/>
              <i n="[PRODUCT].[Product Name].&amp;[Logitech Media Keyboard K200]" c="Logitech Media Keyboard K200"/>
              <i n="[PRODUCT].[Product Name].&amp;[Logitech Wireless Marathon Mouse M705]" c="Logitech Wireless Marathon Mouse M705"/>
              <i n="[PRODUCT].[Product Name].&amp;[Logitech Gaming G510s - Keyboard]" c="Logitech Gaming G510s - Keyboard"/>
              <i n="[PRODUCT].[Product Name].&amp;[Logitech MX Performance Wireless Mouse]" c="Logitech MX Performance Wireless Mouse"/>
              <i n="[PRODUCT].[Product Name].&amp;[netTALK DUO VoIP Telephone Service]" c="netTALK DUO VoIP Telephone Service"/>
              <i n="[PRODUCT].[Product Name].&amp;[Newell 312]" c="Newell 312"/>
              <i n="[PRODUCT].[Product Name].&amp;[Newell 319]" c="Newell 319"/>
              <i n="[PRODUCT].[Product Name].&amp;[Newell 337]" c="Newell 337"/>
              <i n="[PRODUCT].[Product Name].&amp;[Newell 345]" c="Newell 345"/>
              <i n="[PRODUCT].[Product Name].&amp;[Nokia Lumia 1020]" c="Nokia Lumia 1020"/>
              <i n="[PRODUCT].[Product Name].&amp;[Nu-Dell Float Frame 11 x 14 1/2]" c="Nu-Dell Float Frame 11 x 14 1/2"/>
              <i n="[PRODUCT].[Product Name].&amp;[O'Sullivan 2-Shelf Heavy-Duty Bookcases]" c="O'Sullivan 2-Shelf Heavy-Duty Bookcases"/>
              <i n="[PRODUCT].[Product Name].&amp;[Panasonic KP-350BK Electric Pencil Sharpener with Auto Stop]" c="Panasonic KP-350BK Electric Pencil Sharpener with Auto Stop"/>
              <i n="[PRODUCT].[Product Name].&amp;[Panasonic Kx-TS550]" c="Panasonic Kx-TS550"/>
              <i n="[PRODUCT].[Product Name].&amp;[Plastic Binding Combs]" c="Plastic Binding Combs"/>
              <i n="[PRODUCT].[Product Name].&amp;[Presstex Flexible Ring Binders]" c="Presstex Flexible Ring Binders"/>
              <i n="[PRODUCT].[Product Name].&amp;[Product Name]" c="Product Name"/>
              <i n="[PRODUCT].[Product Name].&amp;[Quality Park Security Envelopes]" c="Quality Park Security Envelopes"/>
              <i n="[PRODUCT].[Product Name].&amp;[Recycled Steel Personal File for Hanging File Folders]" c="Recycled Steel Personal File for Hanging File Folders"/>
              <i n="[PRODUCT].[Product Name].&amp;[SAFCO Commercial Wire Shelving, 72h]" c="SAFCO Commercial Wire Shelving, 72h"/>
              <i n="[PRODUCT].[Product Name].&amp;[Sauder Forest Hills Library, Woodland Oak Finish]" c="Sauder Forest Hills Library, Woodland Oak Finish"/>
              <i n="[PRODUCT].[Product Name].&amp;[Square Ring Data Binders, Rigid 75 Pt. Covers, 11&quot; x 14-7/8&quot;]" c="Square Ring Data Binders, Rigid 75 Pt. Covers, 11&quot; x 14-7/8&quot;"/>
              <i n="[PRODUCT].[Product Name].&amp;[Staple envelope]" c="Staple envelope"/>
              <i n="[PRODUCT].[Product Name].&amp;[Storex Dura Pro Binders]" c="Storex Dura Pro Binders"/>
              <i n="[PRODUCT].[Product Name].&amp;[Telephone Message Books with Fax/Mobile Section, 4 1/4&quot; x 6&quot;]" c="Telephone Message Books with Fax/Mobile Section, 4 1/4&quot; x 6&quot;"/>
              <i n="[PRODUCT].[Product Name].&amp;[Tenex B1-RE Series Chair Mats for Low Pile Carpets]" c="Tenex B1-RE Series Chair Mats for Low Pile Carpets"/>
              <i n="[PRODUCT].[Product Name].&amp;[Tenex Contemporary Contur Chairmats for Low and Medium Pile Carpet, Computer, 39&quot; x 49&quot;]" c="Tenex Contemporary Contur Chairmats for Low and Medium Pile Carpet, Computer, 39&quot; x 49&quot;"/>
              <i n="[PRODUCT].[Product Name].&amp;[Verbatim 25 GB 6x Blu-ray Single Layer Recordable Disc, 25/Pack]" c="Verbatim 25 GB 6x Blu-ray Single Layer Recordable Disc, 25/Pack"/>
              <i n="[PRODUCT].[Product Name].&amp;[WD My Passport Ultra 1TB Portable External Hard Drive]" c="WD My Passport Ultra 1TB Portable External Hard Drive"/>
              <i n="[PRODUCT].[Product Name].&amp;[Wilson Jones Active Use Binders]" c="Wilson Jones Active Use Binders"/>
              <i n="[PRODUCT].[Product Name].&amp;[Wilson Jones data.warehouse D-Ring Binders with DublLock]" c="Wilson Jones data.warehouse D-Ring Binders with DublLock"/>
              <i n="[PRODUCT].[Product Name].&amp;[Xerox 1882]" c="Xerox 1882"/>
              <i n="[PRODUCT].[Product Name].&amp;[Xerox 1883]" c="Xerox 1883"/>
              <i n="[PRODUCT].[Product Name].&amp;[Xerox 1893]" c="Xerox 1893"/>
              <i n="[PRODUCT].[Product Name].&amp;[Xerox 1935]" c="Xerox 1935"/>
              <i n="[PRODUCT].[Product Name].&amp;[Xerox 1943]" c="Xerox 1943"/>
              <i n="[PRODUCT].[Product Name].&amp;[Xerox 1959]" c="Xerox 1959"/>
              <i n="[PRODUCT].[Product Name].&amp;[Xerox 1994]" c="Xerox 1994"/>
              <i n="[PRODUCT].[Product Name].&amp;[Xerox 2]" c="Xerox 2"/>
              <i n="[PRODUCT].[Product Name].&amp;[Xerox 212]" c="Xerox 212"/>
              <i n="[PRODUCT].[Product Name].&amp;[Xerox 218]" c="Xerox 218"/>
              <i n="[PRODUCT].[Product Name].&amp;[X-Rack File for Hanging Folders]" c="X-Rack File for Hanging Folders"/>
              <i n="[PRODUCT].[Product Name].&amp;[XtraLife ClearVue Slant-D Ring Binder, White, 3&quot;]" c="XtraLife ClearVue Slant-D Ring Binder, White, 3&quot;"/>
              <i n="[PRODUCT].[Product Name].&amp;[XtraLife ClearVue Slant-D Ring Binders by Cardinal]" c="XtraLife ClearVue Slant-D Ring Binders by Cardinal"/>
            </range>
          </ranges>
        </level>
      </levels>
      <selections count="1">
        <selection n="[PRODUCT].[Product Name].&amp;[DAX Two-Tone Rosewood/Black Document Frame, Desktop, 5 x 7]"/>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Year" xr10:uid="{2701E011-AAE1-42D5-92A8-5DF289B6E4F4}" sourceName="[SALES].[Month (Year)]">
  <pivotTables>
    <pivotTable tabId="7" name="PivotTable13"/>
  </pivotTables>
  <data>
    <olap pivotCacheId="949086982">
      <levels count="2">
        <level uniqueName="[SALES].[Month (Year)].[(All)]" sourceCaption="(All)" count="0"/>
        <level uniqueName="[SALES].[Month (Year)].[Month (Year)]" sourceCaption="Month (Year)" count="9">
          <ranges>
            <range startItem="0">
              <i n="[SALES].[Month (Year)].&amp;[2018]" c="2018"/>
              <i n="[SALES].[Month (Year)].&amp;[2019]" c="2019"/>
              <i n="[SALES].[Month (Year)].&amp;[2020]" c="2020"/>
              <i n="[SALES].[Month (Year)].&amp;[2021]" c="2021"/>
              <i n="[SALES].[Month (Year)].&amp;[2022]" c="2022"/>
              <i n="[SALES].[Month (Year)].&amp;[2023]" c="2023"/>
              <i n="[SALES].[Month (Year)].&amp;[2024]" c="2024"/>
              <i n="[SALES].[Month (Year)].&amp;[2025]" c="2025"/>
              <i n="[SALES].[Month (Year)].&amp;[2026]" c="2026"/>
            </range>
          </ranges>
        </level>
      </levels>
      <selections count="1">
        <selection n="[SALES].[Month (Year)].&amp;[2024]"/>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86F2AA-A2D4-4D3B-9FEA-73FB1F1725A0}" sourceName="[CUSTOMER].[Segment]">
  <pivotTables>
    <pivotTable tabId="7" name="PivotTable7"/>
  </pivotTables>
  <data>
    <olap pivotCacheId="949086982">
      <levels count="2">
        <level uniqueName="[CUSTOMER].[Segment].[(All)]" sourceCaption="(All)" count="0"/>
        <level uniqueName="[CUSTOMER].[Segment].[Segment]" sourceCaption="Segment" count="4">
          <ranges>
            <range startItem="0">
              <i n="[CUSTOMER].[Segment].&amp;" c="(blank)"/>
              <i n="[CUSTOMER].[Segment].&amp;[Consumer]" c="Consumer"/>
              <i n="[CUSTOMER].[Segment].&amp;[Corporate]" c="Corporate"/>
              <i n="[CUSTOMER].[Segment].&amp;[Home Office]" c="Home Office"/>
            </range>
          </ranges>
        </level>
      </levels>
      <selections count="1">
        <selection n="[CUSTOMER].[Segment].&amp;"/>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1A4634B-09FC-49AE-99D9-59ABB93A170E}" sourceName="[CUSTOMER].[State]">
  <pivotTables>
    <pivotTable tabId="7" name="PivotTable6"/>
  </pivotTables>
  <data>
    <olap pivotCacheId="949086982">
      <levels count="2">
        <level uniqueName="[CUSTOMER].[State].[(All)]" sourceCaption="(All)" count="0"/>
        <level uniqueName="[CUSTOMER].[State].[State]" sourceCaption="State" count="22">
          <ranges>
            <range startItem="0">
              <i n="[CUSTOMER].[State].&amp;" c="(blank)"/>
              <i n="[CUSTOMER].[State].&amp;[Arizona]" c="Arizona"/>
              <i n="[CUSTOMER].[State].&amp;[California]" c="California"/>
              <i n="[CUSTOMER].[State].&amp;[Connecticut]" c="Connecticut"/>
              <i n="[CUSTOMER].[State].&amp;[Florida]" c="Florida"/>
              <i n="[CUSTOMER].[State].&amp;[Georgia]" c="Georgia"/>
              <i n="[CUSTOMER].[State].&amp;[Illinois]" c="Illinois"/>
              <i n="[CUSTOMER].[State].&amp;[Kentucky]" c="Kentucky"/>
              <i n="[CUSTOMER].[State].&amp;[Maryland]" c="Maryland"/>
              <i n="[CUSTOMER].[State].&amp;[Mississippi]" c="Mississippi"/>
              <i n="[CUSTOMER].[State].&amp;[New Hampshire]" c="New Hampshire"/>
              <i n="[CUSTOMER].[State].&amp;[New Jersey]" c="New Jersey"/>
              <i n="[CUSTOMER].[State].&amp;[New York]" c="New York"/>
              <i n="[CUSTOMER].[State].&amp;[North Carolina]" c="North Carolina"/>
              <i n="[CUSTOMER].[State].&amp;[Ohio]" c="Ohio"/>
              <i n="[CUSTOMER].[State].&amp;[Oklahoma]" c="Oklahoma"/>
              <i n="[CUSTOMER].[State].&amp;[Pennsylvania]" c="Pennsylvania"/>
              <i n="[CUSTOMER].[State].&amp;[Texas]" c="Texas"/>
              <i n="[CUSTOMER].[State].&amp;[Vermont]" c="Vermont"/>
              <i n="[CUSTOMER].[State].&amp;[Virginia]" c="Virginia"/>
              <i n="[CUSTOMER].[State].&amp;[Washington]" c="Washington"/>
              <i n="[CUSTOMER].[State].&amp;[Wisconsin]" c="Wisconsin"/>
            </range>
          </ranges>
        </level>
      </levels>
      <selections count="1">
        <selection n="[CUSTOMER].[State].&amp;[Georgia]"/>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4D4B650C-57C0-4BC7-89AF-7EAA93B93452}" sourceName="[CUSTOMER].[Customer Name]">
  <pivotTables>
    <pivotTable tabId="7" name="PivotTable4"/>
    <pivotTable tabId="12" name="PivotTable3"/>
  </pivotTables>
  <data>
    <olap pivotCacheId="949086982">
      <levels count="2">
        <level uniqueName="[CUSTOMER].[Customer Name].[(All)]" sourceCaption="(All)" count="0"/>
        <level uniqueName="[CUSTOMER].[Customer Name].[Customer Name]" sourceCaption="Customer Name" count="54">
          <ranges>
            <range startItem="0">
              <i n="[CUSTOMER].[Customer Name].&amp;" c="(blank)"/>
              <i n="[CUSTOMER].[Customer Name].&amp;[Adrian Barton]" c="Adrian Barton"/>
              <i n="[CUSTOMER].[Customer Name].&amp;[Aimee Bixby]" c="Aimee Bixby"/>
              <i n="[CUSTOMER].[Customer Name].&amp;[Anna Gayman]" c="Anna Gayman"/>
              <i n="[CUSTOMER].[Customer Name].&amp;[Anthony Johnson]" c="Anthony Johnson"/>
              <i n="[CUSTOMER].[Customer Name].&amp;[Ben Ferrer]" c="Ben Ferrer"/>
              <i n="[CUSTOMER].[Customer Name].&amp;[Ben Peterman]" c="Ben Peterman"/>
              <i n="[CUSTOMER].[Customer Name].&amp;[Bill Eplett]" c="Bill Eplett"/>
              <i n="[CUSTOMER].[Customer Name].&amp;[Bill Overfelt]" c="Bill Overfelt"/>
              <i n="[CUSTOMER].[Customer Name].&amp;[Bradley Talbott]" c="Bradley Talbott"/>
              <i n="[CUSTOMER].[Customer Name].&amp;[Brendan Murry]" c="Brendan Murry"/>
              <i n="[CUSTOMER].[Customer Name].&amp;[Carlos Meador]" c="Carlos Meador"/>
              <i n="[CUSTOMER].[Customer Name].&amp;[Christine Abelman]" c="Christine Abelman"/>
              <i n="[CUSTOMER].[Customer Name].&amp;[Christy Brittain]" c="Christy Brittain"/>
              <i n="[CUSTOMER].[Customer Name].&amp;[Chuck Clark]" c="Chuck Clark"/>
              <i n="[CUSTOMER].[Customer Name].&amp;[Claudia Bergmann]" c="Claudia Bergmann"/>
              <i n="[CUSTOMER].[Customer Name].&amp;[Cyma Kinney]" c="Cyma Kinney"/>
              <i n="[CUSTOMER].[Customer Name].&amp;[David Flashing]" c="David Flashing"/>
              <i n="[CUSTOMER].[Customer Name].&amp;[Dean percer]" c="Dean percer"/>
              <i n="[CUSTOMER].[Customer Name].&amp;[Deanra Eno]" c="Deanra Eno"/>
              <i n="[CUSTOMER].[Customer Name].&amp;[Dianna Wilson]" c="Dianna Wilson"/>
              <i n="[CUSTOMER].[Customer Name].&amp;[Dionis Lloyd]" c="Dionis Lloyd"/>
              <i n="[CUSTOMER].[Customer Name].&amp;[Eric Hoffmann]" c="Eric Hoffmann"/>
              <i n="[CUSTOMER].[Customer Name].&amp;[Erica Bern]" c="Erica Bern"/>
              <i n="[CUSTOMER].[Customer Name].&amp;[Frank Preis]" c="Frank Preis"/>
              <i n="[CUSTOMER].[Customer Name].&amp;[Harold Engle]" c="Harold Engle"/>
              <i n="[CUSTOMER].[Customer Name].&amp;[Henry Goldwyn]" c="Henry Goldwyn"/>
              <i n="[CUSTOMER].[Customer Name].&amp;[Jack O'Briant]" c="Jack O'Briant"/>
              <i n="[CUSTOMER].[Customer Name].&amp;[Jason Klamczynski]" c="Jason Klamczynski"/>
              <i n="[CUSTOMER].[Customer Name].&amp;[Jeremy Farry]" c="Jeremy Farry"/>
              <i n="[CUSTOMER].[Customer Name].&amp;[Jonathan Doherty]" c="Jonathan Doherty"/>
              <i n="[CUSTOMER].[Customer Name].&amp;[Joy Bell-]" c="Joy Bell-"/>
              <i n="[CUSTOMER].[Customer Name].&amp;[Ken Black]" c="Ken Black"/>
              <i n="[CUSTOMER].[Customer Name].&amp;[Laura Armstrong]" c="Laura Armstrong"/>
              <i n="[CUSTOMER].[Customer Name].&amp;[Lena Radford]" c="Lena Radford"/>
              <i n="[CUSTOMER].[Customer Name].&amp;[Liz Carlisle]" c="Liz Carlisle"/>
              <i n="[CUSTOMER].[Customer Name].&amp;[Marc Crier]" c="Marc Crier"/>
              <i n="[CUSTOMER].[Customer Name].&amp;[Mark Packer]" c="Mark Packer"/>
              <i n="[CUSTOMER].[Customer Name].&amp;[Maureen Fritzler]" c="Maureen Fritzler"/>
              <i n="[CUSTOMER].[Customer Name].&amp;[Neoma Murray]" c="Neoma Murray"/>
              <i n="[CUSTOMER].[Customer Name].&amp;[Noel Staavos]" c="Noel Staavos"/>
              <i n="[CUSTOMER].[Customer Name].&amp;[Paul Gonzalez]" c="Paul Gonzalez"/>
              <i n="[CUSTOMER].[Customer Name].&amp;[Roy Collins]" c="Roy Collins"/>
              <i n="[CUSTOMER].[Customer Name].&amp;[Sample Company A]" c="Sample Company A"/>
              <i n="[CUSTOMER].[Customer Name].&amp;[Sanjit Engle]" c="Sanjit Engle"/>
              <i n="[CUSTOMER].[Customer Name].&amp;[Steven Cartwright]" c="Steven Cartwright"/>
              <i n="[CUSTOMER].[Customer Name].&amp;[Suzanne McNair]" c="Suzanne McNair"/>
              <i n="[CUSTOMER].[Customer Name].&amp;[Tamara Dahlen]" c="Tamara Dahlen"/>
              <i n="[CUSTOMER].[Customer Name].&amp;[Tim Brockman]" c="Tim Brockman"/>
              <i n="[CUSTOMER].[Customer Name].&amp;[Toby Braunhardt]" c="Toby Braunhardt"/>
              <i n="[CUSTOMER].[Customer Name].&amp;[Todd Boyes]" c="Todd Boyes"/>
              <i n="[CUSTOMER].[Customer Name].&amp;[Tracy Blumstein]" c="Tracy Blumstein"/>
              <i n="[CUSTOMER].[Customer Name].&amp;[Vivek Sundaresam]" c="Vivek Sundaresam"/>
              <i n="[CUSTOMER].[Customer Name].&amp;[William Brown]" c="William Brown"/>
            </range>
          </ranges>
        </level>
      </levels>
      <selections count="1">
        <selection n="[CUSTOMER].[Customer Name].[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8F9D51-0124-4093-9A10-7C95D13E4CD3}" sourceName="[PRODUCT].[Category]">
  <pivotTables>
    <pivotTable tabId="7" name="PivotTable14"/>
  </pivotTables>
  <data>
    <olap pivotCacheId="226346435">
      <levels count="2">
        <level uniqueName="[PRODUCT].[Category].[(All)]" sourceCaption="(All)" count="0"/>
        <level uniqueName="[PRODUCT].[Category].[Category]" sourceCaption="Category" count="4">
          <ranges>
            <range startItem="0">
              <i n="[PRODUCT].[Category].&amp;[Category]" c="Category"/>
              <i n="[PRODUCT].[Category].&amp;[Furniture]" c="Furniture"/>
              <i n="[PRODUCT].[Category].&amp;[Office Supplies]" c="Office Supplies"/>
              <i n="[PRODUCT].[Category].&amp;[Technology]" c="Technology"/>
            </range>
          </ranges>
        </level>
      </levels>
      <selections count="1">
        <selection n="[PRODUCT].[Categor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D73DAA07-6353-4DD5-AD49-DDB8A6134FC3}" sourceName="[CUSTOMER].[Customer Name]">
  <pivotTables>
    <pivotTable tabId="7" name="PivotTable2"/>
  </pivotTables>
  <data>
    <olap pivotCacheId="1549076541">
      <levels count="2">
        <level uniqueName="[CUSTOMER].[Customer Name].[(All)]" sourceCaption="(All)" count="0"/>
        <level uniqueName="[CUSTOMER].[Customer Name].[Customer Name]" sourceCaption="Customer Name" count="54">
          <ranges>
            <range startItem="0">
              <i n="[CUSTOMER].[Customer Name].&amp;" c="(blank)"/>
              <i n="[CUSTOMER].[Customer Name].&amp;[Adrian Barton]" c="Adrian Barton"/>
              <i n="[CUSTOMER].[Customer Name].&amp;[Aimee Bixby]" c="Aimee Bixby"/>
              <i n="[CUSTOMER].[Customer Name].&amp;[Anna Gayman]" c="Anna Gayman"/>
              <i n="[CUSTOMER].[Customer Name].&amp;[Anthony Johnson]" c="Anthony Johnson"/>
              <i n="[CUSTOMER].[Customer Name].&amp;[Ben Ferrer]" c="Ben Ferrer"/>
              <i n="[CUSTOMER].[Customer Name].&amp;[Ben Peterman]" c="Ben Peterman"/>
              <i n="[CUSTOMER].[Customer Name].&amp;[Bill Eplett]" c="Bill Eplett"/>
              <i n="[CUSTOMER].[Customer Name].&amp;[Bill Overfelt]" c="Bill Overfelt"/>
              <i n="[CUSTOMER].[Customer Name].&amp;[Bradley Talbott]" c="Bradley Talbott"/>
              <i n="[CUSTOMER].[Customer Name].&amp;[Brendan Murry]" c="Brendan Murry"/>
              <i n="[CUSTOMER].[Customer Name].&amp;[Carlos Meador]" c="Carlos Meador"/>
              <i n="[CUSTOMER].[Customer Name].&amp;[Christine Abelman]" c="Christine Abelman"/>
              <i n="[CUSTOMER].[Customer Name].&amp;[Christy Brittain]" c="Christy Brittain"/>
              <i n="[CUSTOMER].[Customer Name].&amp;[Chuck Clark]" c="Chuck Clark"/>
              <i n="[CUSTOMER].[Customer Name].&amp;[Claudia Bergmann]" c="Claudia Bergmann"/>
              <i n="[CUSTOMER].[Customer Name].&amp;[Cyma Kinney]" c="Cyma Kinney"/>
              <i n="[CUSTOMER].[Customer Name].&amp;[David Flashing]" c="David Flashing"/>
              <i n="[CUSTOMER].[Customer Name].&amp;[Dean percer]" c="Dean percer"/>
              <i n="[CUSTOMER].[Customer Name].&amp;[Deanra Eno]" c="Deanra Eno"/>
              <i n="[CUSTOMER].[Customer Name].&amp;[Dianna Wilson]" c="Dianna Wilson"/>
              <i n="[CUSTOMER].[Customer Name].&amp;[Dionis Lloyd]" c="Dionis Lloyd"/>
              <i n="[CUSTOMER].[Customer Name].&amp;[Eric Hoffmann]" c="Eric Hoffmann"/>
              <i n="[CUSTOMER].[Customer Name].&amp;[Erica Bern]" c="Erica Bern"/>
              <i n="[CUSTOMER].[Customer Name].&amp;[Frank Preis]" c="Frank Preis"/>
              <i n="[CUSTOMER].[Customer Name].&amp;[Harold Engle]" c="Harold Engle"/>
              <i n="[CUSTOMER].[Customer Name].&amp;[Henry Goldwyn]" c="Henry Goldwyn"/>
              <i n="[CUSTOMER].[Customer Name].&amp;[Jack O'Briant]" c="Jack O'Briant"/>
              <i n="[CUSTOMER].[Customer Name].&amp;[Jason Klamczynski]" c="Jason Klamczynski"/>
              <i n="[CUSTOMER].[Customer Name].&amp;[Jeremy Farry]" c="Jeremy Farry"/>
              <i n="[CUSTOMER].[Customer Name].&amp;[Jonathan Doherty]" c="Jonathan Doherty"/>
              <i n="[CUSTOMER].[Customer Name].&amp;[Joy Bell-]" c="Joy Bell-"/>
              <i n="[CUSTOMER].[Customer Name].&amp;[Ken Black]" c="Ken Black"/>
              <i n="[CUSTOMER].[Customer Name].&amp;[Laura Armstrong]" c="Laura Armstrong"/>
              <i n="[CUSTOMER].[Customer Name].&amp;[Lena Radford]" c="Lena Radford"/>
              <i n="[CUSTOMER].[Customer Name].&amp;[Liz Carlisle]" c="Liz Carlisle"/>
              <i n="[CUSTOMER].[Customer Name].&amp;[Marc Crier]" c="Marc Crier"/>
              <i n="[CUSTOMER].[Customer Name].&amp;[Mark Packer]" c="Mark Packer"/>
              <i n="[CUSTOMER].[Customer Name].&amp;[Maureen Fritzler]" c="Maureen Fritzler"/>
              <i n="[CUSTOMER].[Customer Name].&amp;[Neoma Murray]" c="Neoma Murray"/>
              <i n="[CUSTOMER].[Customer Name].&amp;[Noel Staavos]" c="Noel Staavos"/>
              <i n="[CUSTOMER].[Customer Name].&amp;[Paul Gonzalez]" c="Paul Gonzalez"/>
              <i n="[CUSTOMER].[Customer Name].&amp;[Roy Collins]" c="Roy Collins"/>
              <i n="[CUSTOMER].[Customer Name].&amp;[Sample Company A]" c="Sample Company A"/>
              <i n="[CUSTOMER].[Customer Name].&amp;[Sanjit Engle]" c="Sanjit Engle"/>
              <i n="[CUSTOMER].[Customer Name].&amp;[Steven Cartwright]" c="Steven Cartwright"/>
              <i n="[CUSTOMER].[Customer Name].&amp;[Suzanne McNair]" c="Suzanne McNair"/>
              <i n="[CUSTOMER].[Customer Name].&amp;[Tamara Dahlen]" c="Tamara Dahlen"/>
              <i n="[CUSTOMER].[Customer Name].&amp;[Tim Brockman]" c="Tim Brockman"/>
              <i n="[CUSTOMER].[Customer Name].&amp;[Toby Braunhardt]" c="Toby Braunhardt"/>
              <i n="[CUSTOMER].[Customer Name].&amp;[Todd Boyes]" c="Todd Boyes"/>
              <i n="[CUSTOMER].[Customer Name].&amp;[Tracy Blumstein]" c="Tracy Blumstein"/>
              <i n="[CUSTOMER].[Customer Name].&amp;[Vivek Sundaresam]" c="Vivek Sundaresam"/>
              <i n="[CUSTOMER].[Customer Name].&amp;[William Brown]" c="William Brown"/>
            </range>
          </ranges>
        </level>
      </levels>
      <selections count="1">
        <selection n="[CUSTOMER].[Customer Name].&amp;[Carlos Meador]"/>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EAD9B96-EB86-4172-ACC0-4D1FD611A92E}" sourceName="[PRODUCT].[Category]">
  <pivotTables>
    <pivotTable tabId="7" name="PivotTable2"/>
  </pivotTables>
  <data>
    <olap pivotCacheId="1549076541">
      <levels count="2">
        <level uniqueName="[PRODUCT].[Category].[(All)]" sourceCaption="(All)" count="0"/>
        <level uniqueName="[PRODUCT].[Category].[Category]" sourceCaption="Category" count="4">
          <ranges>
            <range startItem="0">
              <i n="[PRODUCT].[Category].&amp;[Category]" c="Category"/>
              <i n="[PRODUCT].[Category].&amp;[Furniture]" c="Furniture"/>
              <i n="[PRODUCT].[Category].&amp;[Office Supplies]" c="Office Supplies"/>
              <i n="[PRODUCT].[Category].&amp;[Technology]" c="Technology"/>
            </range>
          </ranges>
        </level>
      </levels>
      <selections count="1">
        <selection n="[PRODUCT].[Category].&amp;[Technology]"/>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stock" xr10:uid="{5719B23A-86EE-48C1-B078-5C0F3B671A6A}" sourceName="[INVETORY].[Current_stock]">
  <pivotTables>
    <pivotTable tabId="7" name="PivotTable9"/>
  </pivotTables>
  <data>
    <olap pivotCacheId="1549076541">
      <levels count="2">
        <level uniqueName="[INVETORY].[Current_stock].[(All)]" sourceCaption="(All)" count="0"/>
        <level uniqueName="[INVETORY].[Current_stock].[Current_stock]" sourceCaption="Current_stock" count="62">
          <ranges>
            <range startItem="0">
              <i n="[INVETORY].[Current_stock].&amp;[12]" c="12"/>
              <i n="[INVETORY].[Current_stock].&amp;[13]" c="13"/>
              <i n="[INVETORY].[Current_stock].&amp;[14]" c="14"/>
              <i n="[INVETORY].[Current_stock].&amp;[16]" c="16"/>
              <i n="[INVETORY].[Current_stock].&amp;[18]" c="18"/>
              <i n="[INVETORY].[Current_stock].&amp;[19]" c="19"/>
              <i n="[INVETORY].[Current_stock].&amp;[20]" c="20"/>
              <i n="[INVETORY].[Current_stock].&amp;[21]" c="21"/>
              <i n="[INVETORY].[Current_stock].&amp;[22]" c="22"/>
              <i n="[INVETORY].[Current_stock].&amp;[24]" c="24"/>
              <i n="[INVETORY].[Current_stock].&amp;[26]" c="26"/>
              <i n="[INVETORY].[Current_stock].&amp;[27]" c="27"/>
              <i n="[INVETORY].[Current_stock].&amp;[28]" c="28"/>
              <i n="[INVETORY].[Current_stock].&amp;[29]" c="29"/>
              <i n="[INVETORY].[Current_stock].&amp;[30]" c="30"/>
              <i n="[INVETORY].[Current_stock].&amp;[31]" c="31"/>
              <i n="[INVETORY].[Current_stock].&amp;[35]" c="35"/>
              <i n="[INVETORY].[Current_stock].&amp;[37]" c="37"/>
              <i n="[INVETORY].[Current_stock].&amp;[38]" c="38"/>
              <i n="[INVETORY].[Current_stock].&amp;[39]" c="39"/>
              <i n="[INVETORY].[Current_stock].&amp;[41]" c="41"/>
              <i n="[INVETORY].[Current_stock].&amp;[43]" c="43"/>
              <i n="[INVETORY].[Current_stock].&amp;[44]" c="44"/>
              <i n="[INVETORY].[Current_stock].&amp;[45]" c="45"/>
              <i n="[INVETORY].[Current_stock].&amp;[46]" c="46"/>
              <i n="[INVETORY].[Current_stock].&amp;[47]" c="47"/>
              <i n="[INVETORY].[Current_stock].&amp;[48]" c="48"/>
              <i n="[INVETORY].[Current_stock].&amp;[49]" c="49"/>
              <i n="[INVETORY].[Current_stock].&amp;[51]" c="51"/>
              <i n="[INVETORY].[Current_stock].&amp;[52]" c="52"/>
              <i n="[INVETORY].[Current_stock].&amp;[53]" c="53"/>
              <i n="[INVETORY].[Current_stock].&amp;[54]" c="54"/>
              <i n="[INVETORY].[Current_stock].&amp;[55]" c="55"/>
              <i n="[INVETORY].[Current_stock].&amp;[59]" c="59"/>
              <i n="[INVETORY].[Current_stock].&amp;[60]" c="60"/>
              <i n="[INVETORY].[Current_stock].&amp;[61]" c="61"/>
              <i n="[INVETORY].[Current_stock].&amp;[62]" c="62"/>
              <i n="[INVETORY].[Current_stock].&amp;[63]" c="63"/>
              <i n="[INVETORY].[Current_stock].&amp;[64]" c="64"/>
              <i n="[INVETORY].[Current_stock].&amp;[65]" c="65"/>
              <i n="[INVETORY].[Current_stock].&amp;[66]" c="66"/>
              <i n="[INVETORY].[Current_stock].&amp;[67]" c="67"/>
              <i n="[INVETORY].[Current_stock].&amp;[72]" c="72"/>
              <i n="[INVETORY].[Current_stock].&amp;[73]" c="73"/>
              <i n="[INVETORY].[Current_stock].&amp;[74]" c="74"/>
              <i n="[INVETORY].[Current_stock].&amp;[75]" c="75"/>
              <i n="[INVETORY].[Current_stock].&amp;[77]" c="77"/>
              <i n="[INVETORY].[Current_stock].&amp;[81]" c="81"/>
              <i n="[INVETORY].[Current_stock].&amp;[82]" c="82"/>
              <i n="[INVETORY].[Current_stock].&amp;[84]" c="84"/>
              <i n="[INVETORY].[Current_stock].&amp;[85]" c="85"/>
              <i n="[INVETORY].[Current_stock].&amp;[88]" c="88"/>
              <i n="[INVETORY].[Current_stock].&amp;[89]" c="89"/>
              <i n="[INVETORY].[Current_stock].&amp;[91]" c="91"/>
              <i n="[INVETORY].[Current_stock].&amp;[92]" c="92"/>
              <i n="[INVETORY].[Current_stock].&amp;[94]" c="94"/>
              <i n="[INVETORY].[Current_stock].&amp;[95]" c="95"/>
              <i n="[INVETORY].[Current_stock].&amp;[96]" c="96"/>
              <i n="[INVETORY].[Current_stock].&amp;[97]" c="97"/>
              <i n="[INVETORY].[Current_stock].&amp;[99]" c="99"/>
              <i n="[INVETORY].[Current_stock].&amp;[100]" c="100"/>
              <i n="[INVETORY].[Current_stock].&amp;" c="(blank)" nd="1"/>
            </range>
          </ranges>
        </level>
      </levels>
      <selections count="1">
        <selection n="[INVETORY].[Current_stock].&amp;[64]"/>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E01EA9F9-4EF6-467A-8EFC-D9217D609527}" sourceName="[INVETORY].[ProductID]">
  <pivotTables>
    <pivotTable tabId="7" name="PivotTable1"/>
  </pivotTables>
  <data>
    <olap pivotCacheId="1549076541">
      <levels count="2">
        <level uniqueName="[INVETORY].[ProductID].[(All)]" sourceCaption="(All)" count="0"/>
        <level uniqueName="[INVETORY].[ProductID].[ProductID]" sourceCaption="ProductID" count="99">
          <ranges>
            <range startItem="0">
              <i n="[INVETORY].[ProductID].&amp;[FUR-BO-10000468]" c="FUR-BO-10000468"/>
              <i n="[INVETORY].[ProductID].&amp;[FUR-BO-10002213]" c="FUR-BO-10002213"/>
              <i n="[INVETORY].[ProductID].&amp;[FUR-BO-10002545]" c="FUR-BO-10002545"/>
              <i n="[INVETORY].[ProductID].&amp;[FUR-BO-10004709]" c="FUR-BO-10004709"/>
              <i n="[INVETORY].[ProductID].&amp;[FUR-CH-10000015]" c="FUR-CH-10000015"/>
              <i n="[INVETORY].[ProductID].&amp;[FUR-CH-10000785]" c="FUR-CH-10000785"/>
              <i n="[INVETORY].[ProductID].&amp;[FUR-CH-10001190]" c="FUR-CH-10001190"/>
              <i n="[INVETORY].[ProductID].&amp;[FUR-CH-10004289]" c="FUR-CH-10004289"/>
              <i n="[INVETORY].[ProductID].&amp;[FUR-FU-10000010]" c="FUR-FU-10000010"/>
              <i n="[INVETORY].[ProductID].&amp;[FUR-FU-10000076]" c="FUR-FU-10000076"/>
              <i n="[INVETORY].[ProductID].&amp;[FUR-FU-10000719]" c="FUR-FU-10000719"/>
              <i n="[INVETORY].[ProductID].&amp;[FUR-FU-10000747]" c="FUR-FU-10000747"/>
              <i n="[INVETORY].[ProductID].&amp;[FUR-FU-10001475]" c="FUR-FU-10001475"/>
              <i n="[INVETORY].[ProductID].&amp;[FUR-FU-10001731]" c="FUR-FU-10001731"/>
              <i n="[INVETORY].[ProductID].&amp;[FUR-FU-10002088]" c="FUR-FU-10002088"/>
              <i n="[INVETORY].[ProductID].&amp;[FUR-FU-10002107]" c="FUR-FU-10002107"/>
              <i n="[INVETORY].[ProductID].&amp;[FUR-FU-10002268]" c="FUR-FU-10002268"/>
              <i n="[INVETORY].[ProductID].&amp;[FUR-FU-10002445]" c="FUR-FU-10002445"/>
              <i n="[INVETORY].[ProductID].&amp;[FUR-FU-10003374]" c="FUR-FU-10003374"/>
              <i n="[INVETORY].[ProductID].&amp;[FUR-FU-10003601]" c="FUR-FU-10003601"/>
              <i n="[INVETORY].[ProductID].&amp;[FUR-FU-10004017]" c="FUR-FU-10004017"/>
              <i n="[INVETORY].[ProductID].&amp;[FUR-FU-10004270]" c="FUR-FU-10004270"/>
              <i n="[INVETORY].[ProductID].&amp;[FUR-TA-10000617]" c="FUR-TA-10000617"/>
              <i n="[INVETORY].[ProductID].&amp;[FUR-TA-10001095]" c="FUR-TA-10001095"/>
              <i n="[INVETORY].[ProductID].&amp;[FUR-TA-10002903]" c="FUR-TA-10002903"/>
              <i n="[INVETORY].[ProductID].&amp;[FUR-TA-10004256]" c="FUR-TA-10004256"/>
              <i n="[INVETORY].[ProductID].&amp;[OFF-AP-10000692]" c="OFF-AP-10000692"/>
              <i n="[INVETORY].[ProductID].&amp;[OFF-AR-10000315]" c="OFF-AR-10000315"/>
              <i n="[INVETORY].[ProductID].&amp;[OFF-AR-10000588]" c="OFF-AR-10000588"/>
              <i n="[INVETORY].[ProductID].&amp;[OFF-AR-10001573]" c="OFF-AR-10001573"/>
              <i n="[INVETORY].[ProductID].&amp;[OFF-AR-10001955]" c="OFF-AR-10001955"/>
              <i n="[INVETORY].[ProductID].&amp;[OFF-AR-10003477]" c="OFF-AR-10003477"/>
              <i n="[INVETORY].[ProductID].&amp;[OFF-AR-10003696]" c="OFF-AR-10003696"/>
              <i n="[INVETORY].[ProductID].&amp;[OFF-AR-10003958]" c="OFF-AR-10003958"/>
              <i n="[INVETORY].[ProductID].&amp;[OFF-AR-10004078]" c="OFF-AR-10004078"/>
              <i n="[INVETORY].[ProductID].&amp;[OFF-BI-10000014]" c="OFF-BI-10000014"/>
              <i n="[INVETORY].[ProductID].&amp;[OFF-BI-10000285]" c="OFF-BI-10000285"/>
              <i n="[INVETORY].[ProductID].&amp;[OFF-BI-10000546]" c="OFF-BI-10000546"/>
              <i n="[INVETORY].[ProductID].&amp;[OFF-BI-10001460]" c="OFF-BI-10001460"/>
              <i n="[INVETORY].[ProductID].&amp;[OFF-BI-10001634]" c="OFF-BI-10001634"/>
              <i n="[INVETORY].[ProductID].&amp;[OFF-BI-10002026]" c="OFF-BI-10002026"/>
              <i n="[INVETORY].[ProductID].&amp;[OFF-BI-10002225]" c="OFF-BI-10002225"/>
              <i n="[INVETORY].[ProductID].&amp;[OFF-BI-10002557]" c="OFF-BI-10002557"/>
              <i n="[INVETORY].[ProductID].&amp;[OFF-BI-10003527]" c="OFF-BI-10003527"/>
              <i n="[INVETORY].[ProductID].&amp;[OFF-BI-10003676]" c="OFF-BI-10003676"/>
              <i n="[INVETORY].[ProductID].&amp;[OFF-BI-10004236]" c="OFF-BI-10004236"/>
              <i n="[INVETORY].[ProductID].&amp;[OFF-BI-10004364]" c="OFF-BI-10004364"/>
              <i n="[INVETORY].[ProductID].&amp;[OFF-BI-10004506]" c="OFF-BI-10004506"/>
              <i n="[INVETORY].[ProductID].&amp;[OFF-BI-10004781]" c="OFF-BI-10004781"/>
              <i n="[INVETORY].[ProductID].&amp;[OFF-EN-10001137]" c="OFF-EN-10001137"/>
              <i n="[INVETORY].[ProductID].&amp;[OFF-EN-10003040]" c="OFF-EN-10003040"/>
              <i n="[INVETORY].[ProductID].&amp;[OFF-EN-10003134]" c="OFF-EN-10003134"/>
              <i n="[INVETORY].[ProductID].&amp;[OFF-EN-10004483]" c="OFF-EN-10004483"/>
              <i n="[INVETORY].[ProductID].&amp;[OFF-FA-10003472]" c="OFF-FA-10003472"/>
              <i n="[INVETORY].[ProductID].&amp;[OFF-LA-10003498]" c="OFF-LA-10003498"/>
              <i n="[INVETORY].[ProductID].&amp;[OFF-LA-10004484]" c="OFF-LA-10004484"/>
              <i n="[INVETORY].[ProductID].&amp;[OFF-LA-10004689]" c="OFF-LA-10004689"/>
              <i n="[INVETORY].[ProductID].&amp;[OFF-PA-10000007]" c="OFF-PA-10000007"/>
              <i n="[INVETORY].[ProductID].&amp;[OFF-PA-10001033]" c="OFF-PA-10001033"/>
              <i n="[INVETORY].[ProductID].&amp;[OFF-PA-10001166]" c="OFF-PA-10001166"/>
              <i n="[INVETORY].[ProductID].&amp;[OFF-PA-10002254]" c="OFF-PA-10002254"/>
              <i n="[INVETORY].[ProductID].&amp;[OFF-PA-10002764]" c="OFF-PA-10002764"/>
              <i n="[INVETORY].[ProductID].&amp;[OFF-PA-10003656]" c="OFF-PA-10003656"/>
              <i n="[INVETORY].[ProductID].&amp;[OFF-PA-10003892]" c="OFF-PA-10003892"/>
              <i n="[INVETORY].[ProductID].&amp;[OFF-PA-10003936]" c="OFF-PA-10003936"/>
              <i n="[INVETORY].[ProductID].&amp;[OFF-PA-10003953]" c="OFF-PA-10003953"/>
              <i n="[INVETORY].[ProductID].&amp;[OFF-PA-10004039]" c="OFF-PA-10004039"/>
              <i n="[INVETORY].[ProductID].&amp;[OFF-PA-10004285]" c="OFF-PA-10004285"/>
              <i n="[INVETORY].[ProductID].&amp;[OFF-PA-10004621]" c="OFF-PA-10004621"/>
              <i n="[INVETORY].[ProductID].&amp;[OFF-ST-10000675]" c="OFF-ST-10000675"/>
              <i n="[INVETORY].[ProductID].&amp;[OFF-ST-10001526]" c="OFF-ST-10001526"/>
              <i n="[INVETORY].[ProductID].&amp;[OFF-ST-10002214]" c="OFF-ST-10002214"/>
              <i n="[INVETORY].[ProductID].&amp;[OFF-ST-10003692]" c="OFF-ST-10003692"/>
              <i n="[INVETORY].[ProductID].&amp;[OFF-ST-10003994]" c="OFF-ST-10003994"/>
              <i n="[INVETORY].[ProductID].&amp;[OFF-ST-10004337]" c="OFF-ST-10004337"/>
              <i n="[INVETORY].[ProductID].&amp;[TEC-AC-10000171]" c="TEC-AC-10000171"/>
              <i n="[INVETORY].[ProductID].&amp;[TEC-AC-10000420]" c="TEC-AC-10000420"/>
              <i n="[INVETORY].[ProductID].&amp;[TEC-AC-10000844]" c="TEC-AC-10000844"/>
              <i n="[INVETORY].[ProductID].&amp;[TEC-AC-10001142]" c="TEC-AC-10001142"/>
              <i n="[INVETORY].[ProductID].&amp;[TEC-AC-10001714]" c="TEC-AC-10001714"/>
              <i n="[INVETORY].[ProductID].&amp;[TEC-AC-10002049]" c="TEC-AC-10002049"/>
              <i n="[INVETORY].[ProductID].&amp;[TEC-AC-10002217]" c="TEC-AC-10002217"/>
              <i n="[INVETORY].[ProductID].&amp;[TEC-AC-10002335]" c="TEC-AC-10002335"/>
              <i n="[INVETORY].[ProductID].&amp;[TEC-AC-10002926]" c="TEC-AC-10002926"/>
              <i n="[INVETORY].[ProductID].&amp;[TEC-AC-10002942]" c="TEC-AC-10002942"/>
              <i n="[INVETORY].[ProductID].&amp;[TEC-AC-10003027]" c="TEC-AC-10003027"/>
              <i n="[INVETORY].[ProductID].&amp;[TEC-AC-10003628]" c="TEC-AC-10003628"/>
              <i n="[INVETORY].[ProductID].&amp;[TEC-CO-10000971]" c="TEC-CO-10000971"/>
              <i n="[INVETORY].[ProductID].&amp;[TEC-MA-10001127]" c="TEC-MA-10001127"/>
              <i n="[INVETORY].[ProductID].&amp;[TEC-PH-10000148]" c="TEC-PH-10000148"/>
              <i n="[INVETORY].[ProductID].&amp;[TEC-PH-10000455]" c="TEC-PH-10000455"/>
              <i n="[INVETORY].[ProductID].&amp;[TEC-PH-10002726]" c="TEC-PH-10002726"/>
              <i n="[INVETORY].[ProductID].&amp;[TEC-PH-10002890]" c="TEC-PH-10002890"/>
              <i n="[INVETORY].[ProductID].&amp;[TEC-PH-10002923]" c="TEC-PH-10002923"/>
              <i n="[INVETORY].[ProductID].&amp;[TEC-PH-10004080]" c="TEC-PH-10004080"/>
              <i n="[INVETORY].[ProductID].&amp;[TEC-PH-10004093]" c="TEC-PH-10004093"/>
              <i n="[INVETORY].[ProductID].&amp;[TEC-PH-10004120]" c="TEC-PH-10004120"/>
              <i n="[INVETORY].[ProductID].&amp;[TEC-PH-10004241]" c="TEC-PH-10004241"/>
              <i n="[INVETORY].[ProductID].&amp;" c="(blank)" nd="1"/>
            </range>
          </ranges>
        </level>
      </levels>
      <selections count="1">
        <selection n="[INVETORY].[ProductID].&amp;[OFF-BI-10002225]"/>
      </selections>
    </olap>
  </data>
  <extLst>
    <x:ext xmlns:x15="http://schemas.microsoft.com/office/spreadsheetml/2010/11/main" uri="{03082B11-2C62-411c-B77F-237D8FCFBE4C}">
      <x15:slicerCachePivotTables>
        <pivotTable tabId="4294967295" name="PivotChartTable2"/>
        <pivotTable tabId="4294967295" name="PivotChartTable3"/>
      </x15:slicerCachePivotTables>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8A569D8F-6D5B-4207-869E-AE2D426106DA}" sourceName="[PRODUCT].[Category]">
  <data>
    <olap pivotCacheId="1549076541">
      <levels count="2">
        <level uniqueName="[PRODUCT].[Category].[(All)]" sourceCaption="(All)" count="0"/>
        <level uniqueName="[PRODUCT].[Category].[Category]" sourceCaption="Category" count="4">
          <ranges>
            <range startItem="0">
              <i n="[PRODUCT].[Category].&amp;[Category]" c="Category"/>
              <i n="[PRODUCT].[Category].&amp;[Furniture]" c="Furniture"/>
              <i n="[PRODUCT].[Category].&amp;[Office Supplies]" c="Office Supplies"/>
              <i n="[PRODUCT].[Category].&amp;[Technology]" c="Technology"/>
            </range>
          </ranges>
        </level>
      </levels>
      <selections count="1">
        <selection n="[PRODUCT].[Category].&amp;[Category]"/>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89415CA3-5638-4FC9-9464-0CE8632E26A6}" sourceName="Years (Month)">
  <data>
    <tabular pivotCacheId="352466166">
      <items count="7">
        <i x="1"/>
        <i x="2" s="1"/>
        <i x="3"/>
        <i x="4"/>
        <i x="5"/>
        <i x="0" nd="1"/>
        <i x="6"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Month" xr10:uid="{CD063565-7CF0-4E57-9073-76F02D79D037}" sourceName="Quarters (Month)">
  <data>
    <tabular pivotCacheId="352466166">
      <items count="6">
        <i x="1"/>
        <i x="2"/>
        <i x="3"/>
        <i x="4"/>
        <i x="0" s="1"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D3D8C8DB-B94E-474B-AC9B-3BD1F17D73A4}" cache="Slicer_Product_ID" caption="Product ID" startItem="46" level="1" rowHeight="241300"/>
  <slicer name="Product Name" xr10:uid="{E63385A9-366E-41A8-870C-92C0395C948D}" cache="Slicer_Product_Name" caption="Product Name" level="1" rowHeight="241300"/>
  <slicer name="Month (Year)" xr10:uid="{4773BF63-BBC1-4382-8DEA-A37E8C023BFB}" cache="Slicer_Month__Year" caption="Month (Year)" level="1" rowHeight="241300"/>
  <slicer name="Segment" xr10:uid="{86A65E42-80F5-4124-B676-B64A1A2DBBF5}" cache="Slicer_Segment" caption="Segment" level="1" rowHeight="241300"/>
  <slicer name="State" xr10:uid="{23B427D1-C9DF-439B-A8E0-F63C6EAF2795}" cache="Slicer_State" caption="State" startItem="14" level="1" rowHeight="241300"/>
  <slicer name="Customer Name 1" xr10:uid="{FBF6373C-6B5C-4704-8574-042824B92D46}" cache="Slicer_Customer_Name" caption="Customer Name" startItem="28" level="1" rowHeight="241300"/>
  <slicer name="Category" xr10:uid="{41CBFAF9-BE1A-4DA7-8845-52355EC89B83}" cache="Slicer_Category" caption="Category" level="1" rowHeight="241300"/>
  <slicer name="Customer Name 3" xr10:uid="{A449ED4D-1B29-4E52-BBE4-1D093D32A0EF}" cache="Slicer_Customer_Name1" caption="Customer Name" startItem="7" level="1" rowHeight="241300"/>
  <slicer name="Category 2" xr10:uid="{41526D3A-E42E-4B1F-9A95-BD6BE27CE8D2}" cache="Slicer_Category1" caption="Category" level="1" rowHeight="241300"/>
  <slicer name="Current_stock" xr10:uid="{D0F03800-A929-4163-8DBE-3239DAE94FA1}" cache="Slicer_Current_stock" caption="Current_stock" startItem="37" level="1" rowHeight="241300"/>
  <slicer name="ProductID" xr10:uid="{98300E49-6234-4A18-9040-39B8D1E826BE}" cache="Slicer_ProductID" caption="ProductID" startItem="14"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Year) 1" xr10:uid="{3753D42D-6F94-4101-9ED5-16E3BF58995E}" cache="Slicer_Month__Year" caption="Month (Year)" level="1" rowHeight="241300"/>
  <slicer name="Segment 1" xr10:uid="{292021E6-78E2-4BEF-A086-F037EA37411C}" cache="Slicer_Segment" caption="Segment" level="1" rowHeight="241300"/>
  <slicer name="State 1" xr10:uid="{F7806866-937F-40AE-8AEC-411B61701B18}" cache="Slicer_State" caption="State" startItem="9" level="1" rowHeight="241300"/>
  <slicer name="Customer Name" xr10:uid="{B7A5965E-BE61-40F5-A5B2-B521ACBFC3DA}" cache="Slicer_Customer_Name" caption="Customer Name" startItem="21"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FD5792D7-C4A7-41FB-82C1-8A73524C2378}" cache="Slicer_Product_Name" caption="Product Name" startItem="16" level="1" rowHeight="241300"/>
  <slicer name="Month (Year) 2" xr10:uid="{48B13CEE-4364-459C-A1EE-A4C8EBE0C607}" cache="Slicer_Month__Year" caption="Month (Year)" startItem="1" level="1" rowHeight="241300"/>
  <slicer name="State 2" xr10:uid="{BB0CDB1D-2EC3-4CD7-A375-C3773D1C5F3E}" cache="Slicer_State" caption="State" startItem="3" level="1" rowHeight="241300"/>
  <slicer name="Category 1" xr10:uid="{118D93D0-9635-4C31-9254-183E41A0E92A}" cache="Slicer_Category" caption="Catego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902B589C-1BBE-418C-81C9-683404F5B84E}" cache="Slicer_Segment" caption="Segment" level="1" rowHeight="241300"/>
  <slicer name="Customer Name 2" xr10:uid="{D357F09A-31A5-48FB-B35B-5641AC6A6F55}" cache="Slicer_Customer_Name" caption="Customer Name" startItem="28"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_stock 1" xr10:uid="{FD5A48C2-4F54-41A2-B820-327671E20387}" cache="Slicer_Current_stock" caption="Current_stock" startItem="37" level="1" rowHeight="241300"/>
  <slicer name="ProductID 1" xr10:uid="{393BECFC-F21B-402A-BD9C-B05A6305836E}" cache="Slicer_ProductID" caption="ProductID" startItem="41" level="1" rowHeight="241300"/>
  <slicer name="Category 3" xr10:uid="{748887EE-BA3A-4EA7-B34E-E6EB8821EAC9}" cache="Slicer_Category3" caption="Category"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Month) 1" xr10:uid="{460682FD-64B9-4658-98BE-7C2A30418759}" cache="Slicer_Years__Month" caption="Years (Month)" style="SlicerStyleLight4" rowHeight="241300"/>
  <slicer name="Quarters (Month) 1" xr10:uid="{3C99CEB8-1F9D-411C-ADFC-C6A5FEACE789}" cache="Slicer_Quarters__Month" caption="Quarters (Month)" style="SlicerStyleLight4"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99ED39-23FE-40E2-9318-F84DFBD634B1}" name="ORDERS" displayName="ORDERS" ref="A1:G89" totalsRowShown="0" headerRowDxfId="50" dataDxfId="49">
  <autoFilter ref="A1:G89" xr:uid="{1099ED39-23FE-40E2-9318-F84DFBD634B1}"/>
  <tableColumns count="7">
    <tableColumn id="1" xr3:uid="{55230C86-FD8E-4685-9391-D059D90C42F8}" name="Order ID" dataDxfId="48"/>
    <tableColumn id="2" xr3:uid="{8EE2C784-E49F-460F-BFE3-C6E02EDFAD4F}" name="Order Date" dataDxfId="47"/>
    <tableColumn id="3" xr3:uid="{82C7E9A2-0065-4F15-A4FD-5309A1282210}" name="Customer ID" dataDxfId="46"/>
    <tableColumn id="4" xr3:uid="{1B73E49E-2D8A-40A5-A0FE-C567FB168909}" name="Product ID" dataDxfId="45"/>
    <tableColumn id="5" xr3:uid="{E8E381E9-5B88-4057-BF1C-7BC2280507C9}" name="Sales" dataDxfId="44"/>
    <tableColumn id="6" xr3:uid="{12A27432-B7BD-46D2-94AE-B31C33422463}" name="Quantity" dataDxfId="43"/>
    <tableColumn id="7" xr3:uid="{DC9FC6E2-C315-4A78-8985-00FEA0C0BA38}" name="Profit" dataDxfId="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01DDDC-4F76-4C55-80F9-B720A70B0CE4}" name="CUSTOMER" displayName="CUSTOMER" ref="A1:E78" totalsRowShown="0" headerRowDxfId="41" dataDxfId="40">
  <autoFilter ref="A1:E78" xr:uid="{4401DDDC-4F76-4C55-80F9-B720A70B0CE4}"/>
  <tableColumns count="5">
    <tableColumn id="1" xr3:uid="{F1083144-11B2-43CA-8D54-BB26B1C6F1E6}" name="Customer ID" dataDxfId="39"/>
    <tableColumn id="2" xr3:uid="{7C71CAC3-814F-4410-875B-80B47C3FCDA3}" name="Customer Name" dataDxfId="38"/>
    <tableColumn id="3" xr3:uid="{94685FAA-6F74-49D0-ACF9-E30D7AF27229}" name="Customer Name2" dataDxfId="37"/>
    <tableColumn id="4" xr3:uid="{391DD4FA-8344-457A-8778-07A868BDFBAA}" name="State" dataDxfId="36"/>
    <tableColumn id="5" xr3:uid="{F5E6BE1A-47F3-4A2C-83CE-BCC29499BD5D}" name="Seg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CE1B9D-5870-464D-B9D5-D4138A6D4E0C}" name="INVETORY" displayName="INVETORY" ref="A1:D99" totalsRowShown="0">
  <autoFilter ref="A1:D99" xr:uid="{A3CE1B9D-5870-464D-B9D5-D4138A6D4E0C}"/>
  <tableColumns count="4">
    <tableColumn id="1" xr3:uid="{27E5F874-E6A6-4F11-A392-A2850687C3C6}" name="ProductID" dataDxfId="35"/>
    <tableColumn id="2" xr3:uid="{42DBF045-6CB2-4501-B65B-985F6B6B9ACA}" name="Reorder_Level"/>
    <tableColumn id="3" xr3:uid="{C1FD2657-F3A3-47ED-9FDC-418C26953D72}" name="Current_stock"/>
    <tableColumn id="4" xr3:uid="{241F6000-B6C0-44E1-8238-8A16A1D1CC99}" name="Status">
      <calculatedColumnFormula>IF(INVETORY[[#Headers],[Current_stock]]&lt;INVETORY[[#Headers],[Reorder_Level]],"REORDER","OK")</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5E0115-9D95-4897-84BF-BFFA2B647395}" name="PRODUCT" displayName="PRODUCT" ref="A1:D101" totalsRowShown="0" headerRowDxfId="34" dataDxfId="33">
  <autoFilter ref="A1:D101" xr:uid="{4D5E0115-9D95-4897-84BF-BFFA2B647395}"/>
  <tableColumns count="4">
    <tableColumn id="1" xr3:uid="{B1640337-74DE-4AE7-A62B-6224847D2363}" name="Product ID" dataDxfId="32"/>
    <tableColumn id="2" xr3:uid="{FA1CA6C1-C898-493B-ACE7-CE96760BBB78}" name="Product Name" dataDxfId="31"/>
    <tableColumn id="3" xr3:uid="{A1F0B858-7C58-4AB7-B097-FE2760F381D5}" name="Category" dataDxfId="30"/>
    <tableColumn id="4" xr3:uid="{0BD65593-498E-4A7D-BE55-00C408106456}" name="Unit_Pric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BF06B6-75E6-4A44-927F-A799C0ACB4E5}" name="SALES" displayName="SALES" ref="A1:B100" totalsRowShown="0">
  <autoFilter ref="A1:B100" xr:uid="{42BF06B6-75E6-4A44-927F-A799C0ACB4E5}"/>
  <tableColumns count="2">
    <tableColumn id="1" xr3:uid="{CC7FEA21-2CF5-435B-A0F2-34288D8A1ED1}" name="Month" dataDxfId="29"/>
    <tableColumn id="2" xr3:uid="{07D03FB5-5F99-44FC-A15C-525429A8F748}" name="Target Sales" dataDxfId="2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9E8C9F8-494E-4170-AAC0-7A6FE56B0C62}" name="Table7" displayName="Table7" ref="A1:E140" totalsRowShown="0">
  <autoFilter ref="A1:E140" xr:uid="{F9E8C9F8-494E-4170-AAC0-7A6FE56B0C62}"/>
  <tableColumns count="5">
    <tableColumn id="1" xr3:uid="{36CB4F13-BCE0-423A-BD60-D33E0DCD80F8}" name="date_cfull"/>
    <tableColumn id="2" xr3:uid="{ECCD7AF5-6AD2-4C2D-8E59-1CB2F4A5924D}" name="date" dataDxfId="27"/>
    <tableColumn id="3" xr3:uid="{4ECAB5C1-4C0A-46DB-8268-2E29678F975C}" name="year"/>
    <tableColumn id="4" xr3:uid="{B9193390-567A-4289-A117-52F25CF20E28}" name="month">
      <calculatedColumnFormula>MONTH(B2)</calculatedColumnFormula>
    </tableColumn>
    <tableColumn id="5" xr3:uid="{D3C0601B-50D7-46CA-B14C-31D46C476660}" name="nam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BB388D-C734-477E-9169-CC051F1F73EE}" name="Table7_2" displayName="Table7_2" ref="A1:E140" tableType="queryTable" totalsRowShown="0">
  <autoFilter ref="A1:E140" xr:uid="{F2BB388D-C734-477E-9169-CC051F1F73EE}"/>
  <tableColumns count="5">
    <tableColumn id="1" xr3:uid="{6F0751CA-CD91-4BAD-A1D7-23AEE8755F4A}" uniqueName="1" name="date_full" queryTableFieldId="1"/>
    <tableColumn id="2" xr3:uid="{B3B7ECD2-7488-4E76-AC39-2E3681087972}" uniqueName="2" name="date" queryTableFieldId="2" dataDxfId="26"/>
    <tableColumn id="3" xr3:uid="{7CDA0C06-812B-4DE3-AC7E-D0F0F713798B}" uniqueName="3" name="year" queryTableFieldId="3"/>
    <tableColumn id="4" xr3:uid="{0B83798B-1929-417E-84CC-D347AC397B93}" uniqueName="4" name="month" queryTableFieldId="4"/>
    <tableColumn id="5" xr3:uid="{C1E374E2-5CC2-4F65-AC45-6DDD3D6E0FB8}" uniqueName="5" name="name" queryTableFieldId="5" dataDxf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microsoft.com/office/2007/relationships/slicer" Target="../slicers/slicer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drawing" Target="../drawings/drawing2.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E718-E787-4367-81B7-544641A47AB4}">
  <dimension ref="A1:G89"/>
  <sheetViews>
    <sheetView workbookViewId="0">
      <selection activeCell="B2" sqref="B2:B89"/>
    </sheetView>
  </sheetViews>
  <sheetFormatPr defaultRowHeight="14.5" x14ac:dyDescent="0.35"/>
  <cols>
    <col min="1" max="1" width="10.54296875" customWidth="1"/>
    <col min="2" max="2" width="12.81640625" customWidth="1"/>
    <col min="3" max="3" width="14" customWidth="1"/>
    <col min="4" max="4" width="17.453125" customWidth="1"/>
    <col min="6" max="6" width="10.81640625" customWidth="1"/>
  </cols>
  <sheetData>
    <row r="1" spans="1:7" x14ac:dyDescent="0.35">
      <c r="A1" s="1" t="s">
        <v>0</v>
      </c>
      <c r="B1" s="1" t="s">
        <v>1</v>
      </c>
      <c r="C1" s="1" t="s">
        <v>58</v>
      </c>
      <c r="D1" s="1" t="s">
        <v>112</v>
      </c>
      <c r="E1" s="1" t="s">
        <v>211</v>
      </c>
      <c r="F1" s="1" t="s">
        <v>212</v>
      </c>
      <c r="G1" s="1" t="s">
        <v>213</v>
      </c>
    </row>
    <row r="2" spans="1:7" x14ac:dyDescent="0.35">
      <c r="A2" s="1" t="s">
        <v>2</v>
      </c>
      <c r="B2" s="2">
        <v>43466</v>
      </c>
      <c r="C2" s="1" t="s">
        <v>59</v>
      </c>
      <c r="D2" s="1" t="s">
        <v>113</v>
      </c>
      <c r="E2" s="1">
        <v>73.94</v>
      </c>
      <c r="F2" s="1">
        <v>1</v>
      </c>
      <c r="G2" s="1">
        <v>28.2668</v>
      </c>
    </row>
    <row r="3" spans="1:7" x14ac:dyDescent="0.35">
      <c r="A3" s="1" t="s">
        <v>3</v>
      </c>
      <c r="B3" s="2">
        <v>43525</v>
      </c>
      <c r="C3" s="1" t="s">
        <v>60</v>
      </c>
      <c r="D3" s="1" t="s">
        <v>115</v>
      </c>
      <c r="E3" s="1">
        <v>114.46</v>
      </c>
      <c r="F3" s="1">
        <v>2</v>
      </c>
      <c r="G3" s="1">
        <v>28.614999999999998</v>
      </c>
    </row>
    <row r="4" spans="1:7" x14ac:dyDescent="0.35">
      <c r="A4" s="1" t="s">
        <v>4</v>
      </c>
      <c r="B4" s="2">
        <v>43556</v>
      </c>
      <c r="C4" s="1" t="s">
        <v>63</v>
      </c>
      <c r="D4" s="1" t="s">
        <v>121</v>
      </c>
      <c r="E4" s="1">
        <v>959.96799999999996</v>
      </c>
      <c r="F4" s="1">
        <v>4</v>
      </c>
      <c r="G4" s="1">
        <v>119.996</v>
      </c>
    </row>
    <row r="5" spans="1:7" x14ac:dyDescent="0.35">
      <c r="A5" s="1" t="s">
        <v>5</v>
      </c>
      <c r="B5" s="2">
        <v>43586</v>
      </c>
      <c r="C5" s="1" t="s">
        <v>65</v>
      </c>
      <c r="D5" s="1" t="s">
        <v>124</v>
      </c>
      <c r="E5" s="1">
        <v>191.47200000000001</v>
      </c>
      <c r="F5" s="1">
        <v>6</v>
      </c>
      <c r="G5" s="1">
        <v>40.687800000000003</v>
      </c>
    </row>
    <row r="6" spans="1:7" x14ac:dyDescent="0.35">
      <c r="A6" s="1" t="s">
        <v>6</v>
      </c>
      <c r="B6" s="2">
        <v>43647</v>
      </c>
      <c r="C6" s="1" t="s">
        <v>66</v>
      </c>
      <c r="D6" s="1" t="s">
        <v>127</v>
      </c>
      <c r="E6" s="1">
        <v>34.58</v>
      </c>
      <c r="F6" s="1">
        <v>1</v>
      </c>
      <c r="G6" s="1">
        <v>10.0282</v>
      </c>
    </row>
    <row r="7" spans="1:7" x14ac:dyDescent="0.35">
      <c r="A7" s="1" t="s">
        <v>7</v>
      </c>
      <c r="B7" s="2">
        <v>43678</v>
      </c>
      <c r="C7" s="1" t="s">
        <v>68</v>
      </c>
      <c r="D7" s="1" t="s">
        <v>130</v>
      </c>
      <c r="E7" s="1">
        <v>1565.88</v>
      </c>
      <c r="F7" s="1">
        <v>6</v>
      </c>
      <c r="G7" s="1">
        <v>407.12880000000001</v>
      </c>
    </row>
    <row r="8" spans="1:7" x14ac:dyDescent="0.35">
      <c r="A8" s="1" t="s">
        <v>8</v>
      </c>
      <c r="B8" s="2">
        <v>43709</v>
      </c>
      <c r="C8" s="1" t="s">
        <v>70</v>
      </c>
      <c r="D8" s="1" t="s">
        <v>135</v>
      </c>
      <c r="E8" s="1">
        <v>349.95</v>
      </c>
      <c r="F8" s="1">
        <v>5</v>
      </c>
      <c r="G8" s="1">
        <v>118.983</v>
      </c>
    </row>
    <row r="9" spans="1:7" x14ac:dyDescent="0.35">
      <c r="A9" s="1" t="s">
        <v>9</v>
      </c>
      <c r="B9" s="2">
        <v>43739</v>
      </c>
      <c r="C9" s="1" t="s">
        <v>72</v>
      </c>
      <c r="D9" s="1" t="s">
        <v>138</v>
      </c>
      <c r="E9" s="1">
        <v>79.92</v>
      </c>
      <c r="F9" s="1">
        <v>4</v>
      </c>
      <c r="G9" s="1">
        <v>34.365600000000001</v>
      </c>
    </row>
    <row r="10" spans="1:7" x14ac:dyDescent="0.35">
      <c r="A10" s="1" t="s">
        <v>10</v>
      </c>
      <c r="B10" s="2">
        <v>43770</v>
      </c>
      <c r="C10" s="1" t="s">
        <v>74</v>
      </c>
      <c r="D10" s="1" t="s">
        <v>141</v>
      </c>
      <c r="E10" s="1">
        <v>15.552</v>
      </c>
      <c r="F10" s="1">
        <v>3</v>
      </c>
      <c r="G10" s="1">
        <v>5.4432</v>
      </c>
    </row>
    <row r="11" spans="1:7" x14ac:dyDescent="0.35">
      <c r="A11" s="1" t="s">
        <v>11</v>
      </c>
      <c r="B11" s="11">
        <v>43478</v>
      </c>
      <c r="C11" s="1" t="s">
        <v>76</v>
      </c>
      <c r="D11" s="1" t="s">
        <v>145</v>
      </c>
      <c r="E11" s="1">
        <v>89.567999999999998</v>
      </c>
      <c r="F11" s="1">
        <v>2</v>
      </c>
      <c r="G11" s="1">
        <v>32.468400000000003</v>
      </c>
    </row>
    <row r="12" spans="1:7" x14ac:dyDescent="0.35">
      <c r="A12" s="1" t="s">
        <v>13</v>
      </c>
      <c r="B12" s="11">
        <v>43479</v>
      </c>
      <c r="C12" s="1" t="s">
        <v>77</v>
      </c>
      <c r="D12" s="1" t="s">
        <v>147</v>
      </c>
      <c r="E12" s="1">
        <v>52.34</v>
      </c>
      <c r="F12" s="1">
        <v>2</v>
      </c>
      <c r="G12" s="1">
        <v>24.599799999999998</v>
      </c>
    </row>
    <row r="13" spans="1:7" x14ac:dyDescent="0.35">
      <c r="A13" s="1" t="s">
        <v>15</v>
      </c>
      <c r="B13" s="11">
        <v>43480</v>
      </c>
      <c r="C13" s="1" t="s">
        <v>78</v>
      </c>
      <c r="D13" s="1" t="s">
        <v>150</v>
      </c>
      <c r="E13" s="1">
        <v>181.797</v>
      </c>
      <c r="F13" s="1">
        <v>1</v>
      </c>
      <c r="G13" s="1">
        <v>-15.582599999999999</v>
      </c>
    </row>
    <row r="14" spans="1:7" x14ac:dyDescent="0.35">
      <c r="A14" s="1" t="s">
        <v>16</v>
      </c>
      <c r="B14" s="11">
        <v>43481</v>
      </c>
      <c r="C14" s="1" t="s">
        <v>79</v>
      </c>
      <c r="D14" s="1" t="s">
        <v>151</v>
      </c>
      <c r="E14" s="1">
        <v>16.52</v>
      </c>
      <c r="F14" s="1">
        <v>4</v>
      </c>
      <c r="G14" s="1">
        <v>7.5991999999999997</v>
      </c>
    </row>
    <row r="15" spans="1:7" x14ac:dyDescent="0.35">
      <c r="A15" s="1" t="s">
        <v>17</v>
      </c>
      <c r="B15" s="11">
        <v>43482</v>
      </c>
      <c r="C15" s="1" t="s">
        <v>80</v>
      </c>
      <c r="D15" s="1" t="s">
        <v>154</v>
      </c>
      <c r="E15" s="1">
        <v>81.98</v>
      </c>
      <c r="F15" s="1">
        <v>2</v>
      </c>
      <c r="G15" s="1">
        <v>40.170200000000001</v>
      </c>
    </row>
    <row r="16" spans="1:7" x14ac:dyDescent="0.35">
      <c r="A16" s="1" t="s">
        <v>18</v>
      </c>
      <c r="B16" s="11">
        <v>43483</v>
      </c>
      <c r="C16" s="1" t="s">
        <v>81</v>
      </c>
      <c r="D16" s="1" t="s">
        <v>155</v>
      </c>
      <c r="E16" s="1">
        <v>11.648</v>
      </c>
      <c r="F16" s="1">
        <v>2</v>
      </c>
      <c r="G16" s="1">
        <v>4.2224000000000004</v>
      </c>
    </row>
    <row r="17" spans="1:7" x14ac:dyDescent="0.35">
      <c r="A17" s="1" t="s">
        <v>20</v>
      </c>
      <c r="B17" s="11">
        <v>43484</v>
      </c>
      <c r="C17" s="1" t="s">
        <v>82</v>
      </c>
      <c r="D17" s="1" t="s">
        <v>157</v>
      </c>
      <c r="E17" s="1">
        <v>322.58999999999997</v>
      </c>
      <c r="F17" s="1">
        <v>3</v>
      </c>
      <c r="G17" s="1">
        <v>64.518000000000001</v>
      </c>
    </row>
    <row r="18" spans="1:7" x14ac:dyDescent="0.35">
      <c r="A18" s="1" t="s">
        <v>22</v>
      </c>
      <c r="B18" s="11">
        <v>43485</v>
      </c>
      <c r="C18" s="1" t="s">
        <v>83</v>
      </c>
      <c r="D18" s="1" t="s">
        <v>160</v>
      </c>
      <c r="E18" s="1">
        <v>316</v>
      </c>
      <c r="F18" s="1">
        <v>4</v>
      </c>
      <c r="G18" s="1">
        <v>31.6</v>
      </c>
    </row>
    <row r="19" spans="1:7" x14ac:dyDescent="0.35">
      <c r="A19" s="1" t="s">
        <v>23</v>
      </c>
      <c r="B19" s="11">
        <v>43486</v>
      </c>
      <c r="C19" s="1" t="s">
        <v>84</v>
      </c>
      <c r="D19" s="1" t="s">
        <v>161</v>
      </c>
      <c r="E19" s="1">
        <v>153.56800000000001</v>
      </c>
      <c r="F19" s="1">
        <v>2</v>
      </c>
      <c r="G19" s="1">
        <v>-5.7587999999999999</v>
      </c>
    </row>
    <row r="20" spans="1:7" x14ac:dyDescent="0.35">
      <c r="A20" s="1" t="s">
        <v>25</v>
      </c>
      <c r="B20" s="11">
        <v>43487</v>
      </c>
      <c r="C20" s="1" t="s">
        <v>85</v>
      </c>
      <c r="D20" s="1" t="s">
        <v>163</v>
      </c>
      <c r="E20" s="1">
        <v>7.56</v>
      </c>
      <c r="F20" s="1">
        <v>6</v>
      </c>
      <c r="G20" s="1">
        <v>0.3024</v>
      </c>
    </row>
    <row r="21" spans="1:7" x14ac:dyDescent="0.35">
      <c r="A21" s="1" t="s">
        <v>27</v>
      </c>
      <c r="B21" s="11">
        <v>43488</v>
      </c>
      <c r="C21" s="1" t="s">
        <v>86</v>
      </c>
      <c r="D21" s="1" t="s">
        <v>164</v>
      </c>
      <c r="E21" s="1">
        <v>14.272</v>
      </c>
      <c r="F21" s="1">
        <v>8</v>
      </c>
      <c r="G21" s="1">
        <v>4.2816000000000001</v>
      </c>
    </row>
    <row r="22" spans="1:7" x14ac:dyDescent="0.35">
      <c r="A22" s="1" t="s">
        <v>28</v>
      </c>
      <c r="B22" s="11">
        <v>43489</v>
      </c>
      <c r="C22" s="1" t="s">
        <v>87</v>
      </c>
      <c r="D22" s="1" t="s">
        <v>168</v>
      </c>
      <c r="E22" s="1">
        <v>12.96</v>
      </c>
      <c r="F22" s="1">
        <v>2</v>
      </c>
      <c r="G22" s="1">
        <v>6.2207999999999997</v>
      </c>
    </row>
    <row r="23" spans="1:7" x14ac:dyDescent="0.35">
      <c r="A23" s="1" t="s">
        <v>29</v>
      </c>
      <c r="B23" s="11">
        <v>43490</v>
      </c>
      <c r="C23" s="1" t="s">
        <v>88</v>
      </c>
      <c r="D23" s="1" t="s">
        <v>169</v>
      </c>
      <c r="E23" s="1">
        <v>44.4</v>
      </c>
      <c r="F23" s="1">
        <v>3</v>
      </c>
      <c r="G23" s="1">
        <v>22.2</v>
      </c>
    </row>
    <row r="24" spans="1:7" x14ac:dyDescent="0.35">
      <c r="A24" s="1" t="s">
        <v>30</v>
      </c>
      <c r="B24" s="11">
        <v>43491</v>
      </c>
      <c r="C24" s="1" t="s">
        <v>89</v>
      </c>
      <c r="D24" s="1" t="s">
        <v>171</v>
      </c>
      <c r="E24" s="1">
        <v>110.376</v>
      </c>
      <c r="F24" s="1">
        <v>4</v>
      </c>
      <c r="G24" s="1">
        <v>-20.235600000000002</v>
      </c>
    </row>
    <row r="25" spans="1:7" x14ac:dyDescent="0.35">
      <c r="A25" s="1" t="s">
        <v>31</v>
      </c>
      <c r="B25" s="11">
        <v>43492</v>
      </c>
      <c r="C25" s="1" t="s">
        <v>90</v>
      </c>
      <c r="D25" s="1" t="s">
        <v>173</v>
      </c>
      <c r="E25" s="1">
        <v>26.335999999999999</v>
      </c>
      <c r="F25" s="1">
        <v>4</v>
      </c>
      <c r="G25" s="1">
        <v>9.2175999999999991</v>
      </c>
    </row>
    <row r="26" spans="1:7" x14ac:dyDescent="0.35">
      <c r="A26" s="1" t="s">
        <v>32</v>
      </c>
      <c r="B26" s="11">
        <v>43493</v>
      </c>
      <c r="C26" s="1" t="s">
        <v>91</v>
      </c>
      <c r="D26" s="1" t="s">
        <v>174</v>
      </c>
      <c r="E26" s="1">
        <v>59.99</v>
      </c>
      <c r="F26" s="1">
        <v>7</v>
      </c>
      <c r="G26" s="1">
        <v>21.596399999999999</v>
      </c>
    </row>
    <row r="27" spans="1:7" x14ac:dyDescent="0.35">
      <c r="A27" s="1" t="s">
        <v>34</v>
      </c>
      <c r="B27" s="11">
        <v>43494</v>
      </c>
      <c r="C27" s="1" t="s">
        <v>92</v>
      </c>
      <c r="D27" s="1" t="s">
        <v>175</v>
      </c>
      <c r="E27" s="1">
        <v>99.98</v>
      </c>
      <c r="F27" s="1">
        <v>2</v>
      </c>
      <c r="G27" s="1">
        <v>42.991399999999999</v>
      </c>
    </row>
    <row r="28" spans="1:7" x14ac:dyDescent="0.35">
      <c r="A28" s="1" t="s">
        <v>35</v>
      </c>
      <c r="B28" s="11">
        <v>43495</v>
      </c>
      <c r="C28" s="1" t="s">
        <v>93</v>
      </c>
      <c r="D28" s="1" t="s">
        <v>178</v>
      </c>
      <c r="E28" s="1">
        <v>31.36</v>
      </c>
      <c r="F28" s="1">
        <v>4</v>
      </c>
      <c r="G28" s="1">
        <v>15.68</v>
      </c>
    </row>
    <row r="29" spans="1:7" x14ac:dyDescent="0.35">
      <c r="A29" s="1" t="s">
        <v>37</v>
      </c>
      <c r="B29" s="11">
        <v>43496</v>
      </c>
      <c r="C29" s="1" t="s">
        <v>94</v>
      </c>
      <c r="D29" s="1" t="s">
        <v>179</v>
      </c>
      <c r="E29" s="1">
        <v>9.2100000000000009</v>
      </c>
      <c r="F29" s="1">
        <v>3</v>
      </c>
      <c r="G29" s="1">
        <v>2.3025000000000002</v>
      </c>
    </row>
    <row r="30" spans="1:7" x14ac:dyDescent="0.35">
      <c r="A30" s="1" t="s">
        <v>39</v>
      </c>
      <c r="B30" s="11">
        <v>43497</v>
      </c>
      <c r="C30" s="1" t="s">
        <v>95</v>
      </c>
      <c r="D30" s="1" t="s">
        <v>181</v>
      </c>
      <c r="E30" s="1">
        <v>43.12</v>
      </c>
      <c r="F30" s="1">
        <v>5</v>
      </c>
      <c r="G30" s="1">
        <v>15.092000000000001</v>
      </c>
    </row>
    <row r="31" spans="1:7" x14ac:dyDescent="0.35">
      <c r="A31" s="1" t="s">
        <v>40</v>
      </c>
      <c r="B31" s="11">
        <v>43498</v>
      </c>
      <c r="C31" s="1" t="s">
        <v>96</v>
      </c>
      <c r="D31" s="1" t="s">
        <v>186</v>
      </c>
      <c r="E31" s="1">
        <v>17.456</v>
      </c>
      <c r="F31" s="1">
        <v>2</v>
      </c>
      <c r="G31" s="1">
        <v>5.8914</v>
      </c>
    </row>
    <row r="32" spans="1:7" x14ac:dyDescent="0.35">
      <c r="A32" s="1" t="s">
        <v>42</v>
      </c>
      <c r="B32" s="11">
        <v>43499</v>
      </c>
      <c r="C32" s="1" t="s">
        <v>97</v>
      </c>
      <c r="D32" s="1" t="s">
        <v>187</v>
      </c>
      <c r="E32" s="1">
        <v>305.01</v>
      </c>
      <c r="F32" s="1">
        <v>9</v>
      </c>
      <c r="G32" s="1">
        <v>76.252499999999998</v>
      </c>
    </row>
    <row r="33" spans="1:7" x14ac:dyDescent="0.35">
      <c r="A33" s="1" t="s">
        <v>43</v>
      </c>
      <c r="B33" s="11">
        <v>43500</v>
      </c>
      <c r="C33" s="1" t="s">
        <v>98</v>
      </c>
      <c r="D33" s="1" t="s">
        <v>190</v>
      </c>
      <c r="E33" s="1">
        <v>435.16800000000001</v>
      </c>
      <c r="F33" s="1">
        <v>4</v>
      </c>
      <c r="G33" s="1">
        <v>-59.835599999999999</v>
      </c>
    </row>
    <row r="34" spans="1:7" x14ac:dyDescent="0.35">
      <c r="A34" s="1" t="s">
        <v>44</v>
      </c>
      <c r="B34" s="11">
        <v>43501</v>
      </c>
      <c r="C34" s="1" t="s">
        <v>99</v>
      </c>
      <c r="D34" s="1" t="s">
        <v>192</v>
      </c>
      <c r="E34" s="1">
        <v>156.512</v>
      </c>
      <c r="F34" s="1">
        <v>4</v>
      </c>
      <c r="G34" s="1">
        <v>52.822800000000001</v>
      </c>
    </row>
    <row r="35" spans="1:7" x14ac:dyDescent="0.35">
      <c r="A35" s="1" t="s">
        <v>45</v>
      </c>
      <c r="B35" s="11">
        <v>43502</v>
      </c>
      <c r="C35" s="1" t="s">
        <v>100</v>
      </c>
      <c r="D35" s="1" t="s">
        <v>193</v>
      </c>
      <c r="E35" s="1">
        <v>1439.9680000000001</v>
      </c>
      <c r="F35" s="1">
        <v>4</v>
      </c>
      <c r="G35" s="1">
        <v>143.99680000000001</v>
      </c>
    </row>
    <row r="36" spans="1:7" x14ac:dyDescent="0.35">
      <c r="A36" s="1" t="s">
        <v>46</v>
      </c>
      <c r="B36" s="11">
        <v>43503</v>
      </c>
      <c r="C36" s="1" t="s">
        <v>101</v>
      </c>
      <c r="D36" s="1" t="s">
        <v>196</v>
      </c>
      <c r="E36" s="1">
        <v>109.592</v>
      </c>
      <c r="F36" s="1">
        <v>1</v>
      </c>
      <c r="G36" s="1">
        <v>8.2194000000000003</v>
      </c>
    </row>
    <row r="37" spans="1:7" x14ac:dyDescent="0.35">
      <c r="A37" s="1" t="s">
        <v>48</v>
      </c>
      <c r="B37" s="11">
        <v>43504</v>
      </c>
      <c r="C37" s="1" t="s">
        <v>102</v>
      </c>
      <c r="D37" s="1" t="s">
        <v>198</v>
      </c>
      <c r="E37" s="1">
        <v>15.552</v>
      </c>
      <c r="F37" s="1">
        <v>3</v>
      </c>
      <c r="G37" s="1">
        <v>5.4432</v>
      </c>
    </row>
    <row r="38" spans="1:7" x14ac:dyDescent="0.35">
      <c r="A38" s="1" t="s">
        <v>49</v>
      </c>
      <c r="B38" s="11">
        <v>43505</v>
      </c>
      <c r="C38" s="1" t="s">
        <v>103</v>
      </c>
      <c r="D38" s="1" t="s">
        <v>199</v>
      </c>
      <c r="E38" s="1">
        <v>23.36</v>
      </c>
      <c r="F38" s="1">
        <v>2</v>
      </c>
      <c r="G38" s="1">
        <v>11.68</v>
      </c>
    </row>
    <row r="39" spans="1:7" x14ac:dyDescent="0.35">
      <c r="A39" s="1" t="s">
        <v>50</v>
      </c>
      <c r="B39" s="11">
        <v>43506</v>
      </c>
      <c r="C39" s="1" t="s">
        <v>104</v>
      </c>
      <c r="D39" s="1" t="s">
        <v>200</v>
      </c>
      <c r="E39" s="1">
        <v>1270.99</v>
      </c>
      <c r="F39" s="1">
        <v>1</v>
      </c>
      <c r="G39" s="1">
        <v>635.495</v>
      </c>
    </row>
    <row r="40" spans="1:7" x14ac:dyDescent="0.35">
      <c r="A40" s="1" t="s">
        <v>51</v>
      </c>
      <c r="B40" s="11">
        <v>43507</v>
      </c>
      <c r="C40" s="1" t="s">
        <v>105</v>
      </c>
      <c r="D40" s="1" t="s">
        <v>202</v>
      </c>
      <c r="E40" s="1">
        <v>56.45</v>
      </c>
      <c r="F40" s="1">
        <v>5</v>
      </c>
      <c r="G40" s="1">
        <v>14.677</v>
      </c>
    </row>
    <row r="41" spans="1:7" x14ac:dyDescent="0.35">
      <c r="A41" s="1" t="s">
        <v>52</v>
      </c>
      <c r="B41" s="11">
        <v>43508</v>
      </c>
      <c r="C41" s="1" t="s">
        <v>106</v>
      </c>
      <c r="D41" s="1" t="s">
        <v>203</v>
      </c>
      <c r="E41" s="1">
        <v>1105.52</v>
      </c>
      <c r="F41" s="1">
        <v>4</v>
      </c>
      <c r="G41" s="1">
        <v>48.539200000000001</v>
      </c>
    </row>
    <row r="42" spans="1:7" x14ac:dyDescent="0.35">
      <c r="A42" s="1" t="s">
        <v>53</v>
      </c>
      <c r="B42" s="11">
        <v>43509</v>
      </c>
      <c r="C42" s="1" t="s">
        <v>107</v>
      </c>
      <c r="D42" s="1" t="s">
        <v>204</v>
      </c>
      <c r="E42" s="1">
        <v>117.96</v>
      </c>
      <c r="F42" s="1">
        <v>2</v>
      </c>
      <c r="G42" s="1">
        <v>5.8979999999999997</v>
      </c>
    </row>
    <row r="43" spans="1:7" x14ac:dyDescent="0.35">
      <c r="A43" s="1" t="s">
        <v>54</v>
      </c>
      <c r="B43" s="11">
        <v>43510</v>
      </c>
      <c r="C43" s="1" t="s">
        <v>108</v>
      </c>
      <c r="D43" s="1" t="s">
        <v>205</v>
      </c>
      <c r="E43" s="1">
        <v>4749.95</v>
      </c>
      <c r="F43" s="1">
        <v>5</v>
      </c>
      <c r="G43" s="1">
        <v>2799.9839999999999</v>
      </c>
    </row>
    <row r="44" spans="1:7" x14ac:dyDescent="0.35">
      <c r="A44" s="1" t="s">
        <v>55</v>
      </c>
      <c r="B44" s="11">
        <v>43511</v>
      </c>
      <c r="C44" s="1" t="s">
        <v>109</v>
      </c>
      <c r="D44" s="1" t="s">
        <v>208</v>
      </c>
      <c r="E44" s="1">
        <v>73.784000000000006</v>
      </c>
      <c r="F44" s="1">
        <v>2</v>
      </c>
      <c r="G44" s="1">
        <v>-77.473200000000006</v>
      </c>
    </row>
    <row r="45" spans="1:7" x14ac:dyDescent="0.35">
      <c r="A45" s="1" t="s">
        <v>56</v>
      </c>
      <c r="B45" s="11">
        <v>43512</v>
      </c>
      <c r="C45" s="1" t="s">
        <v>110</v>
      </c>
      <c r="D45" s="1" t="s">
        <v>209</v>
      </c>
      <c r="E45" s="1">
        <v>866.4</v>
      </c>
      <c r="F45" s="1">
        <v>4</v>
      </c>
      <c r="G45" s="1">
        <v>225.26400000000001</v>
      </c>
    </row>
    <row r="46" spans="1:7" x14ac:dyDescent="0.35">
      <c r="A46" s="1" t="s">
        <v>57</v>
      </c>
      <c r="B46" s="11">
        <v>43513</v>
      </c>
      <c r="C46" s="1" t="s">
        <v>111</v>
      </c>
      <c r="D46" s="1" t="s">
        <v>210</v>
      </c>
      <c r="E46" s="1">
        <v>14.368</v>
      </c>
      <c r="F46" s="1">
        <v>2</v>
      </c>
      <c r="G46" s="1">
        <v>3.9512</v>
      </c>
    </row>
    <row r="47" spans="1:7" x14ac:dyDescent="0.35">
      <c r="A47" s="1"/>
      <c r="B47" s="11">
        <v>43514</v>
      </c>
      <c r="C47" s="1"/>
      <c r="D47" s="1"/>
      <c r="E47" s="1"/>
      <c r="F47" s="1"/>
      <c r="G47" s="1"/>
    </row>
    <row r="48" spans="1:7" x14ac:dyDescent="0.35">
      <c r="A48" s="1"/>
      <c r="B48" s="11">
        <v>43515</v>
      </c>
      <c r="C48" s="1"/>
      <c r="D48" s="1"/>
      <c r="E48" s="1"/>
      <c r="F48" s="1"/>
      <c r="G48" s="1"/>
    </row>
    <row r="49" spans="1:7" x14ac:dyDescent="0.35">
      <c r="A49" s="1"/>
      <c r="B49" s="11">
        <v>43516</v>
      </c>
      <c r="C49" s="1"/>
      <c r="D49" s="1"/>
      <c r="E49" s="1"/>
      <c r="F49" s="1"/>
      <c r="G49" s="1"/>
    </row>
    <row r="50" spans="1:7" x14ac:dyDescent="0.35">
      <c r="A50" s="1"/>
      <c r="B50" s="11">
        <v>43517</v>
      </c>
      <c r="C50" s="1"/>
      <c r="D50" s="1"/>
      <c r="E50" s="1"/>
      <c r="F50" s="1"/>
      <c r="G50" s="1"/>
    </row>
    <row r="51" spans="1:7" x14ac:dyDescent="0.35">
      <c r="A51" s="1"/>
      <c r="B51" s="11">
        <v>43518</v>
      </c>
      <c r="C51" s="1"/>
      <c r="D51" s="1"/>
      <c r="E51" s="1"/>
      <c r="F51" s="1"/>
      <c r="G51" s="1"/>
    </row>
    <row r="52" spans="1:7" x14ac:dyDescent="0.35">
      <c r="A52" s="1"/>
      <c r="B52" s="11">
        <v>43519</v>
      </c>
      <c r="C52" s="1"/>
      <c r="D52" s="1"/>
      <c r="E52" s="1"/>
      <c r="F52" s="1"/>
      <c r="G52" s="1"/>
    </row>
    <row r="53" spans="1:7" x14ac:dyDescent="0.35">
      <c r="A53" s="1"/>
      <c r="B53" s="11">
        <v>43520</v>
      </c>
      <c r="C53" s="1"/>
      <c r="D53" s="1"/>
      <c r="E53" s="1"/>
      <c r="F53" s="1"/>
      <c r="G53" s="1"/>
    </row>
    <row r="54" spans="1:7" x14ac:dyDescent="0.35">
      <c r="A54" s="1"/>
      <c r="B54" s="11">
        <v>43521</v>
      </c>
      <c r="C54" s="1"/>
      <c r="D54" s="1"/>
      <c r="E54" s="1"/>
      <c r="F54" s="1"/>
      <c r="G54" s="1"/>
    </row>
    <row r="55" spans="1:7" x14ac:dyDescent="0.35">
      <c r="A55" s="1"/>
      <c r="B55" s="11">
        <v>43522</v>
      </c>
      <c r="C55" s="1"/>
      <c r="D55" s="1"/>
      <c r="E55" s="1"/>
      <c r="F55" s="1"/>
      <c r="G55" s="1"/>
    </row>
    <row r="56" spans="1:7" x14ac:dyDescent="0.35">
      <c r="A56" s="1"/>
      <c r="B56" s="11">
        <v>43523</v>
      </c>
      <c r="C56" s="1"/>
      <c r="D56" s="1"/>
      <c r="E56" s="1"/>
      <c r="F56" s="1"/>
      <c r="G56" s="1"/>
    </row>
    <row r="57" spans="1:7" x14ac:dyDescent="0.35">
      <c r="A57" s="1"/>
      <c r="B57" s="11">
        <v>43524</v>
      </c>
      <c r="C57" s="1"/>
      <c r="D57" s="1"/>
      <c r="E57" s="1"/>
      <c r="F57" s="1"/>
      <c r="G57" s="1"/>
    </row>
    <row r="58" spans="1:7" x14ac:dyDescent="0.35">
      <c r="A58" s="1"/>
      <c r="B58" s="11">
        <v>43526</v>
      </c>
      <c r="C58" s="1"/>
      <c r="D58" s="1"/>
      <c r="E58" s="1"/>
      <c r="F58" s="1"/>
      <c r="G58" s="1"/>
    </row>
    <row r="59" spans="1:7" x14ac:dyDescent="0.35">
      <c r="A59" s="1"/>
      <c r="B59" s="11">
        <v>43527</v>
      </c>
      <c r="C59" s="1"/>
      <c r="D59" s="1"/>
      <c r="E59" s="1"/>
      <c r="F59" s="1"/>
      <c r="G59" s="1"/>
    </row>
    <row r="60" spans="1:7" x14ac:dyDescent="0.35">
      <c r="A60" s="1"/>
      <c r="B60" s="11">
        <v>43528</v>
      </c>
      <c r="C60" s="1"/>
      <c r="D60" s="1"/>
      <c r="E60" s="1"/>
      <c r="F60" s="1"/>
      <c r="G60" s="1"/>
    </row>
    <row r="61" spans="1:7" x14ac:dyDescent="0.35">
      <c r="A61" s="1"/>
      <c r="B61" s="11">
        <v>43529</v>
      </c>
      <c r="C61" s="1"/>
      <c r="D61" s="1"/>
      <c r="E61" s="1"/>
      <c r="F61" s="1"/>
      <c r="G61" s="1"/>
    </row>
    <row r="62" spans="1:7" x14ac:dyDescent="0.35">
      <c r="A62" s="1"/>
      <c r="B62" s="11">
        <v>43530</v>
      </c>
      <c r="C62" s="1"/>
      <c r="D62" s="1"/>
      <c r="E62" s="1"/>
      <c r="F62" s="1"/>
      <c r="G62" s="1"/>
    </row>
    <row r="63" spans="1:7" x14ac:dyDescent="0.35">
      <c r="A63" s="1"/>
      <c r="B63" s="11">
        <v>43531</v>
      </c>
      <c r="C63" s="1"/>
      <c r="D63" s="1"/>
      <c r="E63" s="1"/>
      <c r="F63" s="1"/>
      <c r="G63" s="1"/>
    </row>
    <row r="64" spans="1:7" x14ac:dyDescent="0.35">
      <c r="A64" s="1"/>
      <c r="B64" s="11">
        <v>43532</v>
      </c>
      <c r="C64" s="1"/>
      <c r="D64" s="1"/>
      <c r="E64" s="1"/>
      <c r="F64" s="1"/>
      <c r="G64" s="1"/>
    </row>
    <row r="65" spans="1:7" x14ac:dyDescent="0.35">
      <c r="A65" s="1"/>
      <c r="B65" s="11">
        <v>43533</v>
      </c>
      <c r="C65" s="1"/>
      <c r="D65" s="1"/>
      <c r="E65" s="1"/>
      <c r="F65" s="1"/>
      <c r="G65" s="1"/>
    </row>
    <row r="66" spans="1:7" x14ac:dyDescent="0.35">
      <c r="A66" s="1"/>
      <c r="B66" s="11">
        <v>43534</v>
      </c>
      <c r="C66" s="1"/>
      <c r="D66" s="1"/>
      <c r="E66" s="1"/>
      <c r="F66" s="1"/>
      <c r="G66" s="1"/>
    </row>
    <row r="67" spans="1:7" x14ac:dyDescent="0.35">
      <c r="A67" s="1"/>
      <c r="B67" s="11">
        <v>43535</v>
      </c>
      <c r="C67" s="1"/>
      <c r="D67" s="1"/>
      <c r="E67" s="1"/>
      <c r="F67" s="1"/>
      <c r="G67" s="1"/>
    </row>
    <row r="68" spans="1:7" x14ac:dyDescent="0.35">
      <c r="A68" s="1"/>
      <c r="B68" s="11">
        <v>43536</v>
      </c>
      <c r="C68" s="1"/>
      <c r="D68" s="1"/>
      <c r="E68" s="1"/>
      <c r="F68" s="1"/>
      <c r="G68" s="1"/>
    </row>
    <row r="69" spans="1:7" x14ac:dyDescent="0.35">
      <c r="A69" s="1"/>
      <c r="B69" s="11">
        <v>43537</v>
      </c>
      <c r="C69" s="1"/>
      <c r="D69" s="1"/>
      <c r="E69" s="1"/>
      <c r="F69" s="1"/>
      <c r="G69" s="1"/>
    </row>
    <row r="70" spans="1:7" x14ac:dyDescent="0.35">
      <c r="A70" s="1"/>
      <c r="B70" s="11">
        <v>43538</v>
      </c>
      <c r="C70" s="1"/>
      <c r="D70" s="1"/>
      <c r="E70" s="1"/>
      <c r="F70" s="1"/>
      <c r="G70" s="1"/>
    </row>
    <row r="71" spans="1:7" x14ac:dyDescent="0.35">
      <c r="A71" s="1"/>
      <c r="B71" s="11">
        <v>43539</v>
      </c>
      <c r="C71" s="1"/>
      <c r="D71" s="1"/>
      <c r="E71" s="1"/>
      <c r="F71" s="1"/>
      <c r="G71" s="1"/>
    </row>
    <row r="72" spans="1:7" x14ac:dyDescent="0.35">
      <c r="A72" s="1"/>
      <c r="B72" s="11">
        <v>43540</v>
      </c>
      <c r="C72" s="1"/>
      <c r="D72" s="1"/>
      <c r="E72" s="1"/>
      <c r="F72" s="1"/>
      <c r="G72" s="1"/>
    </row>
    <row r="73" spans="1:7" x14ac:dyDescent="0.35">
      <c r="A73" s="1"/>
      <c r="B73" s="11">
        <v>43541</v>
      </c>
      <c r="C73" s="1"/>
      <c r="D73" s="1"/>
      <c r="E73" s="1"/>
      <c r="F73" s="1"/>
      <c r="G73" s="1"/>
    </row>
    <row r="74" spans="1:7" x14ac:dyDescent="0.35">
      <c r="A74" s="1"/>
      <c r="B74" s="11">
        <v>43542</v>
      </c>
      <c r="C74" s="1"/>
      <c r="D74" s="1"/>
      <c r="E74" s="1"/>
      <c r="F74" s="1"/>
      <c r="G74" s="1"/>
    </row>
    <row r="75" spans="1:7" x14ac:dyDescent="0.35">
      <c r="A75" s="1"/>
      <c r="B75" s="11">
        <v>43543</v>
      </c>
      <c r="C75" s="1"/>
      <c r="D75" s="1"/>
      <c r="E75" s="1"/>
      <c r="F75" s="1"/>
      <c r="G75" s="1"/>
    </row>
    <row r="76" spans="1:7" x14ac:dyDescent="0.35">
      <c r="A76" s="1"/>
      <c r="B76" s="11">
        <v>43544</v>
      </c>
      <c r="C76" s="1"/>
      <c r="D76" s="1"/>
      <c r="E76" s="1"/>
      <c r="F76" s="1"/>
      <c r="G76" s="1"/>
    </row>
    <row r="77" spans="1:7" x14ac:dyDescent="0.35">
      <c r="A77" s="1"/>
      <c r="B77" s="11">
        <v>43545</v>
      </c>
      <c r="C77" s="1"/>
      <c r="D77" s="1"/>
      <c r="E77" s="1"/>
      <c r="F77" s="1"/>
      <c r="G77" s="1"/>
    </row>
    <row r="78" spans="1:7" x14ac:dyDescent="0.35">
      <c r="A78" s="1"/>
      <c r="B78" s="11">
        <v>43546</v>
      </c>
      <c r="C78" s="1"/>
      <c r="D78" s="1"/>
      <c r="E78" s="1"/>
      <c r="F78" s="1"/>
      <c r="G78" s="1"/>
    </row>
    <row r="79" spans="1:7" x14ac:dyDescent="0.35">
      <c r="A79" s="1"/>
      <c r="B79" s="11">
        <v>43547</v>
      </c>
      <c r="C79" s="1"/>
      <c r="D79" s="1"/>
      <c r="E79" s="1"/>
      <c r="F79" s="1"/>
      <c r="G79" s="1"/>
    </row>
    <row r="80" spans="1:7" x14ac:dyDescent="0.35">
      <c r="A80" s="1"/>
      <c r="B80" s="11">
        <v>43548</v>
      </c>
      <c r="C80" s="1"/>
      <c r="D80" s="1"/>
      <c r="E80" s="1"/>
      <c r="F80" s="1"/>
      <c r="G80" s="1"/>
    </row>
    <row r="81" spans="1:7" x14ac:dyDescent="0.35">
      <c r="A81" s="1"/>
      <c r="B81" s="11">
        <v>43549</v>
      </c>
      <c r="C81" s="1"/>
      <c r="D81" s="1"/>
      <c r="E81" s="1"/>
      <c r="F81" s="1"/>
      <c r="G81" s="1"/>
    </row>
    <row r="82" spans="1:7" x14ac:dyDescent="0.35">
      <c r="A82" s="1"/>
      <c r="B82" s="11">
        <v>43550</v>
      </c>
      <c r="C82" s="1"/>
      <c r="D82" s="1"/>
      <c r="E82" s="1"/>
      <c r="F82" s="1"/>
      <c r="G82" s="1"/>
    </row>
    <row r="83" spans="1:7" x14ac:dyDescent="0.35">
      <c r="A83" s="1"/>
      <c r="B83" s="11">
        <v>43551</v>
      </c>
      <c r="C83" s="1"/>
      <c r="D83" s="1"/>
      <c r="E83" s="1"/>
      <c r="F83" s="1"/>
      <c r="G83" s="1"/>
    </row>
    <row r="84" spans="1:7" x14ac:dyDescent="0.35">
      <c r="A84" s="1"/>
      <c r="B84" s="11">
        <v>43552</v>
      </c>
      <c r="C84" s="1"/>
      <c r="D84" s="1"/>
      <c r="E84" s="1"/>
      <c r="F84" s="1"/>
      <c r="G84" s="1"/>
    </row>
    <row r="85" spans="1:7" x14ac:dyDescent="0.35">
      <c r="A85" s="1"/>
      <c r="B85" s="11">
        <v>43553</v>
      </c>
      <c r="C85" s="1"/>
      <c r="D85" s="1"/>
      <c r="E85" s="1"/>
      <c r="F85" s="1"/>
      <c r="G85" s="1"/>
    </row>
    <row r="86" spans="1:7" x14ac:dyDescent="0.35">
      <c r="A86" s="1"/>
      <c r="B86" s="11">
        <v>43554</v>
      </c>
      <c r="C86" s="1"/>
      <c r="D86" s="1"/>
      <c r="E86" s="1"/>
      <c r="F86" s="1"/>
      <c r="G86" s="1"/>
    </row>
    <row r="87" spans="1:7" x14ac:dyDescent="0.35">
      <c r="A87" s="1"/>
      <c r="B87" s="11">
        <v>43555</v>
      </c>
      <c r="C87" s="1"/>
      <c r="D87" s="1"/>
      <c r="E87" s="1"/>
      <c r="F87" s="1"/>
      <c r="G87" s="1"/>
    </row>
    <row r="88" spans="1:7" x14ac:dyDescent="0.35">
      <c r="A88" s="1"/>
      <c r="B88" s="11">
        <v>43557</v>
      </c>
      <c r="C88" s="1"/>
      <c r="D88" s="1"/>
      <c r="E88" s="1"/>
      <c r="F88" s="1"/>
      <c r="G88" s="1"/>
    </row>
    <row r="89" spans="1:7" x14ac:dyDescent="0.35">
      <c r="A89" s="1"/>
      <c r="B89" s="11">
        <v>43558</v>
      </c>
      <c r="C89" s="1"/>
      <c r="D89" s="1"/>
      <c r="E89" s="1"/>
      <c r="F89" s="1"/>
      <c r="G8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2BCB-1364-443F-9D19-42B8C8DEAD28}">
  <dimension ref="A1:E78"/>
  <sheetViews>
    <sheetView topLeftCell="A4" workbookViewId="0">
      <selection sqref="A1:A1048576"/>
    </sheetView>
  </sheetViews>
  <sheetFormatPr defaultRowHeight="14.5" x14ac:dyDescent="0.35"/>
  <cols>
    <col min="1" max="1" width="11" customWidth="1"/>
    <col min="2" max="2" width="18.1796875" customWidth="1"/>
    <col min="3" max="3" width="11" customWidth="1"/>
    <col min="4" max="4" width="14" customWidth="1"/>
    <col min="5" max="5" width="12.7265625" customWidth="1"/>
  </cols>
  <sheetData>
    <row r="1" spans="1:5" x14ac:dyDescent="0.35">
      <c r="A1" s="1" t="s">
        <v>58</v>
      </c>
      <c r="B1" s="1" t="s">
        <v>214</v>
      </c>
      <c r="C1" s="1" t="s">
        <v>471</v>
      </c>
      <c r="D1" s="1" t="s">
        <v>268</v>
      </c>
      <c r="E1" t="s">
        <v>430</v>
      </c>
    </row>
    <row r="2" spans="1:5" x14ac:dyDescent="0.35">
      <c r="A2" s="1"/>
      <c r="B2" s="1"/>
      <c r="C2" s="1"/>
      <c r="D2" s="1"/>
    </row>
    <row r="3" spans="1:5" x14ac:dyDescent="0.35">
      <c r="A3" s="1" t="s">
        <v>59</v>
      </c>
      <c r="B3" s="1" t="s">
        <v>215</v>
      </c>
      <c r="C3" s="1" t="s">
        <v>269</v>
      </c>
      <c r="D3" s="1" t="s">
        <v>270</v>
      </c>
      <c r="E3" t="s">
        <v>431</v>
      </c>
    </row>
    <row r="4" spans="1:5" x14ac:dyDescent="0.35">
      <c r="A4" s="1" t="s">
        <v>59</v>
      </c>
      <c r="B4" s="1" t="s">
        <v>215</v>
      </c>
      <c r="C4" s="1" t="s">
        <v>269</v>
      </c>
      <c r="D4" s="1" t="s">
        <v>270</v>
      </c>
      <c r="E4" t="s">
        <v>432</v>
      </c>
    </row>
    <row r="5" spans="1:5" x14ac:dyDescent="0.35">
      <c r="A5" s="1" t="s">
        <v>60</v>
      </c>
      <c r="B5" s="1" t="s">
        <v>216</v>
      </c>
      <c r="C5" s="1" t="s">
        <v>271</v>
      </c>
      <c r="D5" s="1" t="s">
        <v>272</v>
      </c>
      <c r="E5" t="s">
        <v>432</v>
      </c>
    </row>
    <row r="6" spans="1:5" x14ac:dyDescent="0.35">
      <c r="A6" s="1" t="s">
        <v>61</v>
      </c>
      <c r="B6" s="1" t="s">
        <v>217</v>
      </c>
      <c r="C6" s="1" t="s">
        <v>273</v>
      </c>
      <c r="D6" s="1" t="s">
        <v>274</v>
      </c>
      <c r="E6" t="s">
        <v>431</v>
      </c>
    </row>
    <row r="7" spans="1:5" x14ac:dyDescent="0.35">
      <c r="A7" s="1" t="s">
        <v>61</v>
      </c>
      <c r="B7" s="1" t="s">
        <v>217</v>
      </c>
      <c r="C7" s="1" t="s">
        <v>273</v>
      </c>
      <c r="D7" s="1" t="s">
        <v>274</v>
      </c>
      <c r="E7" t="s">
        <v>433</v>
      </c>
    </row>
    <row r="8" spans="1:5" x14ac:dyDescent="0.35">
      <c r="A8" s="1" t="s">
        <v>61</v>
      </c>
      <c r="B8" s="1" t="s">
        <v>217</v>
      </c>
      <c r="C8" s="1" t="s">
        <v>273</v>
      </c>
      <c r="D8" s="1" t="s">
        <v>274</v>
      </c>
      <c r="E8" t="s">
        <v>432</v>
      </c>
    </row>
    <row r="9" spans="1:5" x14ac:dyDescent="0.35">
      <c r="A9" s="1" t="s">
        <v>62</v>
      </c>
      <c r="B9" s="1" t="s">
        <v>218</v>
      </c>
      <c r="C9" s="1" t="s">
        <v>275</v>
      </c>
      <c r="D9" s="1" t="s">
        <v>276</v>
      </c>
      <c r="E9" t="s">
        <v>432</v>
      </c>
    </row>
    <row r="10" spans="1:5" x14ac:dyDescent="0.35">
      <c r="A10" s="1" t="s">
        <v>62</v>
      </c>
      <c r="B10" s="1" t="s">
        <v>218</v>
      </c>
      <c r="C10" s="1" t="s">
        <v>275</v>
      </c>
      <c r="D10" s="1" t="s">
        <v>276</v>
      </c>
      <c r="E10" t="s">
        <v>431</v>
      </c>
    </row>
    <row r="11" spans="1:5" x14ac:dyDescent="0.35">
      <c r="A11" s="1" t="s">
        <v>63</v>
      </c>
      <c r="B11" s="1" t="s">
        <v>219</v>
      </c>
      <c r="C11" s="1" t="s">
        <v>277</v>
      </c>
      <c r="D11" s="1" t="s">
        <v>278</v>
      </c>
      <c r="E11" t="s">
        <v>431</v>
      </c>
    </row>
    <row r="12" spans="1:5" x14ac:dyDescent="0.35">
      <c r="A12" s="1" t="s">
        <v>64</v>
      </c>
      <c r="B12" s="1" t="s">
        <v>220</v>
      </c>
      <c r="C12" s="1" t="s">
        <v>279</v>
      </c>
      <c r="D12" s="1" t="s">
        <v>280</v>
      </c>
      <c r="E12" t="s">
        <v>431</v>
      </c>
    </row>
    <row r="13" spans="1:5" x14ac:dyDescent="0.35">
      <c r="A13" s="1" t="s">
        <v>65</v>
      </c>
      <c r="B13" s="1" t="s">
        <v>221</v>
      </c>
      <c r="C13" s="1" t="s">
        <v>281</v>
      </c>
      <c r="D13" s="1" t="s">
        <v>282</v>
      </c>
      <c r="E13" t="s">
        <v>433</v>
      </c>
    </row>
    <row r="14" spans="1:5" x14ac:dyDescent="0.35">
      <c r="A14" s="1" t="s">
        <v>65</v>
      </c>
      <c r="B14" s="1" t="s">
        <v>221</v>
      </c>
      <c r="C14" s="1" t="s">
        <v>281</v>
      </c>
      <c r="D14" s="1" t="s">
        <v>282</v>
      </c>
      <c r="E14" t="s">
        <v>431</v>
      </c>
    </row>
    <row r="15" spans="1:5" x14ac:dyDescent="0.35">
      <c r="A15" s="1" t="s">
        <v>66</v>
      </c>
      <c r="B15" s="1" t="s">
        <v>222</v>
      </c>
      <c r="C15" s="1" t="s">
        <v>283</v>
      </c>
      <c r="D15" s="1" t="s">
        <v>272</v>
      </c>
      <c r="E15" t="s">
        <v>431</v>
      </c>
    </row>
    <row r="16" spans="1:5" x14ac:dyDescent="0.35">
      <c r="A16" s="1" t="s">
        <v>67</v>
      </c>
      <c r="B16" s="1" t="s">
        <v>223</v>
      </c>
      <c r="C16" s="1" t="s">
        <v>284</v>
      </c>
      <c r="D16" s="1" t="s">
        <v>274</v>
      </c>
      <c r="E16" t="s">
        <v>431</v>
      </c>
    </row>
    <row r="17" spans="1:5" x14ac:dyDescent="0.35">
      <c r="A17" s="1" t="s">
        <v>67</v>
      </c>
      <c r="B17" s="1" t="s">
        <v>223</v>
      </c>
      <c r="C17" s="1" t="s">
        <v>284</v>
      </c>
      <c r="D17" s="1" t="s">
        <v>274</v>
      </c>
      <c r="E17" t="s">
        <v>433</v>
      </c>
    </row>
    <row r="18" spans="1:5" x14ac:dyDescent="0.35">
      <c r="A18" s="1" t="s">
        <v>68</v>
      </c>
      <c r="B18" s="1" t="s">
        <v>224</v>
      </c>
      <c r="C18" s="1" t="s">
        <v>285</v>
      </c>
      <c r="D18" s="1" t="s">
        <v>286</v>
      </c>
      <c r="E18" t="s">
        <v>433</v>
      </c>
    </row>
    <row r="19" spans="1:5" x14ac:dyDescent="0.35">
      <c r="A19" s="1" t="s">
        <v>69</v>
      </c>
      <c r="B19" s="1" t="s">
        <v>225</v>
      </c>
      <c r="C19" s="1" t="s">
        <v>287</v>
      </c>
      <c r="D19" s="1" t="s">
        <v>278</v>
      </c>
      <c r="E19" t="s">
        <v>431</v>
      </c>
    </row>
    <row r="20" spans="1:5" x14ac:dyDescent="0.35">
      <c r="A20" s="1" t="s">
        <v>70</v>
      </c>
      <c r="B20" s="1" t="s">
        <v>226</v>
      </c>
      <c r="C20" s="1" t="s">
        <v>288</v>
      </c>
      <c r="D20" s="1" t="s">
        <v>272</v>
      </c>
      <c r="E20" t="s">
        <v>431</v>
      </c>
    </row>
    <row r="21" spans="1:5" x14ac:dyDescent="0.35">
      <c r="A21" s="1" t="s">
        <v>70</v>
      </c>
      <c r="B21" s="1" t="s">
        <v>226</v>
      </c>
      <c r="C21" s="1" t="s">
        <v>288</v>
      </c>
      <c r="D21" s="1" t="s">
        <v>272</v>
      </c>
      <c r="E21" t="s">
        <v>433</v>
      </c>
    </row>
    <row r="22" spans="1:5" x14ac:dyDescent="0.35">
      <c r="A22" s="1" t="s">
        <v>71</v>
      </c>
      <c r="B22" s="1" t="s">
        <v>227</v>
      </c>
      <c r="C22" s="1" t="s">
        <v>289</v>
      </c>
      <c r="D22" s="1" t="s">
        <v>290</v>
      </c>
      <c r="E22" t="s">
        <v>431</v>
      </c>
    </row>
    <row r="23" spans="1:5" x14ac:dyDescent="0.35">
      <c r="A23" s="1" t="s">
        <v>72</v>
      </c>
      <c r="B23" s="1" t="s">
        <v>228</v>
      </c>
      <c r="C23" s="1" t="s">
        <v>291</v>
      </c>
      <c r="D23" s="1" t="s">
        <v>292</v>
      </c>
      <c r="E23" t="s">
        <v>431</v>
      </c>
    </row>
    <row r="24" spans="1:5" x14ac:dyDescent="0.35">
      <c r="A24" s="1" t="s">
        <v>73</v>
      </c>
      <c r="B24" s="1" t="s">
        <v>229</v>
      </c>
      <c r="C24" s="1" t="s">
        <v>293</v>
      </c>
      <c r="D24" s="1" t="s">
        <v>292</v>
      </c>
      <c r="E24" t="s">
        <v>431</v>
      </c>
    </row>
    <row r="25" spans="1:5" x14ac:dyDescent="0.35">
      <c r="A25" s="1" t="s">
        <v>74</v>
      </c>
      <c r="B25" s="1" t="s">
        <v>230</v>
      </c>
      <c r="C25" s="1" t="s">
        <v>294</v>
      </c>
      <c r="D25" s="1" t="s">
        <v>290</v>
      </c>
      <c r="E25" t="s">
        <v>433</v>
      </c>
    </row>
    <row r="26" spans="1:5" x14ac:dyDescent="0.35">
      <c r="A26" s="1" t="s">
        <v>74</v>
      </c>
      <c r="B26" s="1" t="s">
        <v>230</v>
      </c>
      <c r="C26" s="1" t="s">
        <v>294</v>
      </c>
      <c r="D26" s="1" t="s">
        <v>290</v>
      </c>
      <c r="E26" t="s">
        <v>431</v>
      </c>
    </row>
    <row r="27" spans="1:5" x14ac:dyDescent="0.35">
      <c r="A27" s="1" t="s">
        <v>75</v>
      </c>
      <c r="B27" s="1" t="s">
        <v>231</v>
      </c>
      <c r="C27" s="1" t="s">
        <v>295</v>
      </c>
      <c r="D27" s="1" t="s">
        <v>290</v>
      </c>
      <c r="E27" t="s">
        <v>431</v>
      </c>
    </row>
    <row r="28" spans="1:5" x14ac:dyDescent="0.35">
      <c r="A28" s="1" t="s">
        <v>76</v>
      </c>
      <c r="B28" s="1" t="s">
        <v>232</v>
      </c>
      <c r="C28" s="1" t="s">
        <v>296</v>
      </c>
      <c r="D28" s="1" t="s">
        <v>278</v>
      </c>
      <c r="E28" t="s">
        <v>433</v>
      </c>
    </row>
    <row r="29" spans="1:5" x14ac:dyDescent="0.35">
      <c r="A29" s="1" t="s">
        <v>76</v>
      </c>
      <c r="B29" s="1" t="s">
        <v>232</v>
      </c>
      <c r="C29" s="1" t="s">
        <v>296</v>
      </c>
      <c r="D29" s="1" t="s">
        <v>278</v>
      </c>
      <c r="E29" t="s">
        <v>432</v>
      </c>
    </row>
    <row r="30" spans="1:5" x14ac:dyDescent="0.35">
      <c r="A30" s="1" t="s">
        <v>77</v>
      </c>
      <c r="B30" s="1" t="s">
        <v>233</v>
      </c>
      <c r="C30" s="1" t="s">
        <v>297</v>
      </c>
      <c r="D30" s="1" t="s">
        <v>298</v>
      </c>
      <c r="E30" t="s">
        <v>433</v>
      </c>
    </row>
    <row r="31" spans="1:5" x14ac:dyDescent="0.35">
      <c r="A31" s="1" t="s">
        <v>77</v>
      </c>
      <c r="B31" s="1" t="s">
        <v>233</v>
      </c>
      <c r="C31" s="1" t="s">
        <v>297</v>
      </c>
      <c r="D31" s="1" t="s">
        <v>298</v>
      </c>
      <c r="E31" t="s">
        <v>432</v>
      </c>
    </row>
    <row r="32" spans="1:5" x14ac:dyDescent="0.35">
      <c r="A32" s="1" t="s">
        <v>78</v>
      </c>
      <c r="B32" s="1" t="s">
        <v>234</v>
      </c>
      <c r="C32" s="1" t="s">
        <v>299</v>
      </c>
      <c r="D32" s="1" t="s">
        <v>300</v>
      </c>
      <c r="E32" t="s">
        <v>431</v>
      </c>
    </row>
    <row r="33" spans="1:5" x14ac:dyDescent="0.35">
      <c r="A33" s="1" t="s">
        <v>79</v>
      </c>
      <c r="B33" s="1" t="s">
        <v>235</v>
      </c>
      <c r="C33" s="1" t="s">
        <v>301</v>
      </c>
      <c r="D33" s="1" t="s">
        <v>302</v>
      </c>
      <c r="E33" t="s">
        <v>431</v>
      </c>
    </row>
    <row r="34" spans="1:5" x14ac:dyDescent="0.35">
      <c r="A34" s="1" t="s">
        <v>80</v>
      </c>
      <c r="B34" s="1" t="s">
        <v>236</v>
      </c>
      <c r="C34" s="1" t="s">
        <v>301</v>
      </c>
      <c r="D34" s="1" t="s">
        <v>302</v>
      </c>
      <c r="E34" t="s">
        <v>431</v>
      </c>
    </row>
    <row r="35" spans="1:5" x14ac:dyDescent="0.35">
      <c r="A35" s="1" t="s">
        <v>81</v>
      </c>
      <c r="B35" s="1" t="s">
        <v>237</v>
      </c>
      <c r="C35" s="1" t="s">
        <v>271</v>
      </c>
      <c r="D35" s="1" t="s">
        <v>272</v>
      </c>
      <c r="E35" t="s">
        <v>431</v>
      </c>
    </row>
    <row r="36" spans="1:5" x14ac:dyDescent="0.35">
      <c r="A36" s="1" t="s">
        <v>82</v>
      </c>
      <c r="B36" s="1" t="s">
        <v>238</v>
      </c>
      <c r="C36" s="1" t="s">
        <v>296</v>
      </c>
      <c r="D36" s="1" t="s">
        <v>303</v>
      </c>
      <c r="E36" t="s">
        <v>432</v>
      </c>
    </row>
    <row r="37" spans="1:5" x14ac:dyDescent="0.35">
      <c r="A37" s="1" t="s">
        <v>82</v>
      </c>
      <c r="B37" s="1" t="s">
        <v>238</v>
      </c>
      <c r="C37" s="1" t="s">
        <v>296</v>
      </c>
      <c r="D37" s="1" t="s">
        <v>303</v>
      </c>
      <c r="E37" t="s">
        <v>431</v>
      </c>
    </row>
    <row r="38" spans="1:5" x14ac:dyDescent="0.35">
      <c r="A38" s="1" t="s">
        <v>83</v>
      </c>
      <c r="B38" s="1" t="s">
        <v>239</v>
      </c>
      <c r="C38" s="1" t="s">
        <v>295</v>
      </c>
      <c r="D38" s="1" t="s">
        <v>304</v>
      </c>
      <c r="E38" t="s">
        <v>433</v>
      </c>
    </row>
    <row r="39" spans="1:5" x14ac:dyDescent="0.35">
      <c r="A39" s="1" t="s">
        <v>84</v>
      </c>
      <c r="B39" s="1" t="s">
        <v>240</v>
      </c>
      <c r="C39" s="1" t="s">
        <v>305</v>
      </c>
      <c r="D39" s="1" t="s">
        <v>272</v>
      </c>
      <c r="E39" t="s">
        <v>432</v>
      </c>
    </row>
    <row r="40" spans="1:5" x14ac:dyDescent="0.35">
      <c r="A40" s="1" t="s">
        <v>84</v>
      </c>
      <c r="B40" s="1" t="s">
        <v>240</v>
      </c>
      <c r="C40" s="1" t="s">
        <v>305</v>
      </c>
      <c r="D40" s="1" t="s">
        <v>272</v>
      </c>
      <c r="E40" t="s">
        <v>431</v>
      </c>
    </row>
    <row r="41" spans="1:5" x14ac:dyDescent="0.35">
      <c r="A41" s="1" t="s">
        <v>85</v>
      </c>
      <c r="B41" s="1" t="s">
        <v>241</v>
      </c>
      <c r="C41" s="1" t="s">
        <v>306</v>
      </c>
      <c r="D41" s="1" t="s">
        <v>298</v>
      </c>
      <c r="E41" t="s">
        <v>433</v>
      </c>
    </row>
    <row r="42" spans="1:5" x14ac:dyDescent="0.35">
      <c r="A42" s="1" t="s">
        <v>86</v>
      </c>
      <c r="B42" s="1" t="s">
        <v>242</v>
      </c>
      <c r="C42" s="1" t="s">
        <v>307</v>
      </c>
      <c r="D42" s="1" t="s">
        <v>278</v>
      </c>
      <c r="E42" t="s">
        <v>433</v>
      </c>
    </row>
    <row r="43" spans="1:5" x14ac:dyDescent="0.35">
      <c r="A43" s="1" t="s">
        <v>65</v>
      </c>
      <c r="B43" s="1" t="s">
        <v>221</v>
      </c>
      <c r="C43" s="1" t="s">
        <v>291</v>
      </c>
      <c r="D43" s="1" t="s">
        <v>292</v>
      </c>
      <c r="E43" t="s">
        <v>432</v>
      </c>
    </row>
    <row r="44" spans="1:5" x14ac:dyDescent="0.35">
      <c r="A44" s="1" t="s">
        <v>87</v>
      </c>
      <c r="B44" s="1" t="s">
        <v>243</v>
      </c>
      <c r="C44" s="1" t="s">
        <v>291</v>
      </c>
      <c r="D44" s="1" t="s">
        <v>292</v>
      </c>
      <c r="E44" t="s">
        <v>431</v>
      </c>
    </row>
    <row r="45" spans="1:5" x14ac:dyDescent="0.35">
      <c r="A45" s="1" t="s">
        <v>88</v>
      </c>
      <c r="B45" s="1" t="s">
        <v>244</v>
      </c>
      <c r="C45" s="1" t="s">
        <v>305</v>
      </c>
      <c r="D45" s="1" t="s">
        <v>272</v>
      </c>
      <c r="E45" t="s">
        <v>431</v>
      </c>
    </row>
    <row r="46" spans="1:5" x14ac:dyDescent="0.35">
      <c r="A46" s="1" t="s">
        <v>89</v>
      </c>
      <c r="B46" s="1" t="s">
        <v>245</v>
      </c>
      <c r="C46" s="1" t="s">
        <v>308</v>
      </c>
      <c r="D46" s="1" t="s">
        <v>290</v>
      </c>
      <c r="E46" t="s">
        <v>431</v>
      </c>
    </row>
    <row r="47" spans="1:5" x14ac:dyDescent="0.35">
      <c r="A47" s="1" t="s">
        <v>90</v>
      </c>
      <c r="B47" s="1" t="s">
        <v>246</v>
      </c>
      <c r="C47" s="1" t="s">
        <v>301</v>
      </c>
      <c r="D47" s="1" t="s">
        <v>302</v>
      </c>
      <c r="E47" t="s">
        <v>433</v>
      </c>
    </row>
    <row r="48" spans="1:5" x14ac:dyDescent="0.35">
      <c r="A48" s="1" t="s">
        <v>91</v>
      </c>
      <c r="B48" s="1" t="s">
        <v>247</v>
      </c>
      <c r="C48" s="1" t="s">
        <v>271</v>
      </c>
      <c r="D48" s="1" t="s">
        <v>272</v>
      </c>
      <c r="E48" t="s">
        <v>433</v>
      </c>
    </row>
    <row r="49" spans="1:5" x14ac:dyDescent="0.35">
      <c r="A49" s="1" t="s">
        <v>92</v>
      </c>
      <c r="B49" s="1" t="s">
        <v>248</v>
      </c>
      <c r="C49" s="1" t="s">
        <v>309</v>
      </c>
      <c r="D49" s="1" t="s">
        <v>310</v>
      </c>
      <c r="E49" t="s">
        <v>433</v>
      </c>
    </row>
    <row r="50" spans="1:5" x14ac:dyDescent="0.35">
      <c r="A50" s="1" t="s">
        <v>92</v>
      </c>
      <c r="B50" s="1" t="s">
        <v>248</v>
      </c>
      <c r="C50" s="1" t="s">
        <v>309</v>
      </c>
      <c r="D50" s="1" t="s">
        <v>310</v>
      </c>
      <c r="E50" t="s">
        <v>431</v>
      </c>
    </row>
    <row r="51" spans="1:5" x14ac:dyDescent="0.35">
      <c r="A51" s="1" t="s">
        <v>93</v>
      </c>
      <c r="B51" s="1" t="s">
        <v>249</v>
      </c>
      <c r="C51" s="1" t="s">
        <v>311</v>
      </c>
      <c r="D51" s="1" t="s">
        <v>312</v>
      </c>
      <c r="E51" t="s">
        <v>431</v>
      </c>
    </row>
    <row r="52" spans="1:5" x14ac:dyDescent="0.35">
      <c r="A52" s="1" t="s">
        <v>94</v>
      </c>
      <c r="B52" s="1" t="s">
        <v>250</v>
      </c>
      <c r="C52" s="1" t="s">
        <v>313</v>
      </c>
      <c r="D52" s="1" t="s">
        <v>298</v>
      </c>
      <c r="E52" t="s">
        <v>431</v>
      </c>
    </row>
    <row r="53" spans="1:5" x14ac:dyDescent="0.35">
      <c r="A53" s="1" t="s">
        <v>94</v>
      </c>
      <c r="B53" s="1" t="s">
        <v>250</v>
      </c>
      <c r="C53" s="1" t="s">
        <v>313</v>
      </c>
      <c r="D53" s="1" t="s">
        <v>298</v>
      </c>
      <c r="E53" t="s">
        <v>433</v>
      </c>
    </row>
    <row r="54" spans="1:5" x14ac:dyDescent="0.35">
      <c r="A54" s="1" t="s">
        <v>95</v>
      </c>
      <c r="B54" s="1" t="s">
        <v>251</v>
      </c>
      <c r="C54" s="1" t="s">
        <v>301</v>
      </c>
      <c r="D54" s="1" t="s">
        <v>302</v>
      </c>
      <c r="E54" t="s">
        <v>432</v>
      </c>
    </row>
    <row r="55" spans="1:5" x14ac:dyDescent="0.35">
      <c r="A55" s="1" t="s">
        <v>95</v>
      </c>
      <c r="B55" s="1" t="s">
        <v>251</v>
      </c>
      <c r="C55" s="1" t="s">
        <v>301</v>
      </c>
      <c r="D55" s="1" t="s">
        <v>302</v>
      </c>
      <c r="E55" t="s">
        <v>433</v>
      </c>
    </row>
    <row r="56" spans="1:5" x14ac:dyDescent="0.35">
      <c r="A56" s="1" t="s">
        <v>95</v>
      </c>
      <c r="B56" s="1" t="s">
        <v>251</v>
      </c>
      <c r="C56" s="1" t="s">
        <v>301</v>
      </c>
      <c r="D56" s="1" t="s">
        <v>302</v>
      </c>
      <c r="E56" t="s">
        <v>431</v>
      </c>
    </row>
    <row r="57" spans="1:5" x14ac:dyDescent="0.35">
      <c r="A57" s="1" t="s">
        <v>93</v>
      </c>
      <c r="B57" s="1" t="s">
        <v>249</v>
      </c>
      <c r="C57" s="1" t="s">
        <v>271</v>
      </c>
      <c r="D57" s="1" t="s">
        <v>272</v>
      </c>
      <c r="E57" t="s">
        <v>432</v>
      </c>
    </row>
    <row r="58" spans="1:5" x14ac:dyDescent="0.35">
      <c r="A58" s="1" t="s">
        <v>96</v>
      </c>
      <c r="B58" s="1" t="s">
        <v>252</v>
      </c>
      <c r="C58" s="1" t="s">
        <v>314</v>
      </c>
      <c r="D58" s="1" t="s">
        <v>272</v>
      </c>
      <c r="E58" t="s">
        <v>431</v>
      </c>
    </row>
    <row r="59" spans="1:5" x14ac:dyDescent="0.35">
      <c r="A59" s="1" t="s">
        <v>97</v>
      </c>
      <c r="B59" s="1" t="s">
        <v>253</v>
      </c>
      <c r="C59" s="1" t="s">
        <v>314</v>
      </c>
      <c r="D59" s="1" t="s">
        <v>272</v>
      </c>
      <c r="E59" t="s">
        <v>431</v>
      </c>
    </row>
    <row r="60" spans="1:5" x14ac:dyDescent="0.35">
      <c r="A60" s="1" t="s">
        <v>97</v>
      </c>
      <c r="B60" s="1" t="s">
        <v>253</v>
      </c>
      <c r="C60" s="1" t="s">
        <v>314</v>
      </c>
      <c r="D60" s="1" t="s">
        <v>272</v>
      </c>
      <c r="E60" t="s">
        <v>432</v>
      </c>
    </row>
    <row r="61" spans="1:5" x14ac:dyDescent="0.35">
      <c r="A61" s="1" t="s">
        <v>98</v>
      </c>
      <c r="B61" s="1" t="s">
        <v>254</v>
      </c>
      <c r="C61" s="1" t="s">
        <v>291</v>
      </c>
      <c r="D61" s="1" t="s">
        <v>292</v>
      </c>
      <c r="E61" t="s">
        <v>431</v>
      </c>
    </row>
    <row r="62" spans="1:5" x14ac:dyDescent="0.35">
      <c r="A62" s="1" t="s">
        <v>98</v>
      </c>
      <c r="B62" s="1" t="s">
        <v>254</v>
      </c>
      <c r="C62" s="1" t="s">
        <v>291</v>
      </c>
      <c r="D62" s="1" t="s">
        <v>292</v>
      </c>
      <c r="E62" t="s">
        <v>432</v>
      </c>
    </row>
    <row r="63" spans="1:5" x14ac:dyDescent="0.35">
      <c r="A63" s="1" t="s">
        <v>99</v>
      </c>
      <c r="B63" s="1" t="s">
        <v>255</v>
      </c>
      <c r="C63" s="1" t="s">
        <v>315</v>
      </c>
      <c r="D63" s="1" t="s">
        <v>316</v>
      </c>
      <c r="E63" t="s">
        <v>432</v>
      </c>
    </row>
    <row r="64" spans="1:5" x14ac:dyDescent="0.35">
      <c r="A64" s="1" t="s">
        <v>100</v>
      </c>
      <c r="B64" s="1" t="s">
        <v>256</v>
      </c>
      <c r="C64" s="1" t="s">
        <v>317</v>
      </c>
      <c r="D64" s="1" t="s">
        <v>316</v>
      </c>
      <c r="E64" t="s">
        <v>433</v>
      </c>
    </row>
    <row r="65" spans="1:5" x14ac:dyDescent="0.35">
      <c r="A65" s="1" t="s">
        <v>100</v>
      </c>
      <c r="B65" s="1" t="s">
        <v>256</v>
      </c>
      <c r="C65" s="1" t="s">
        <v>317</v>
      </c>
      <c r="D65" s="1" t="s">
        <v>316</v>
      </c>
      <c r="E65" t="s">
        <v>432</v>
      </c>
    </row>
    <row r="66" spans="1:5" x14ac:dyDescent="0.35">
      <c r="A66" s="1" t="s">
        <v>101</v>
      </c>
      <c r="B66" s="1" t="s">
        <v>257</v>
      </c>
      <c r="C66" s="1" t="s">
        <v>271</v>
      </c>
      <c r="D66" s="1" t="s">
        <v>272</v>
      </c>
      <c r="E66" t="s">
        <v>431</v>
      </c>
    </row>
    <row r="67" spans="1:5" x14ac:dyDescent="0.35">
      <c r="A67" s="1" t="s">
        <v>101</v>
      </c>
      <c r="B67" s="1" t="s">
        <v>257</v>
      </c>
      <c r="C67" s="1" t="s">
        <v>271</v>
      </c>
      <c r="D67" s="1" t="s">
        <v>272</v>
      </c>
      <c r="E67" t="s">
        <v>433</v>
      </c>
    </row>
    <row r="68" spans="1:5" x14ac:dyDescent="0.35">
      <c r="A68" s="1" t="s">
        <v>102</v>
      </c>
      <c r="B68" s="1" t="s">
        <v>258</v>
      </c>
      <c r="C68" s="1" t="s">
        <v>318</v>
      </c>
      <c r="D68" s="1" t="s">
        <v>274</v>
      </c>
      <c r="E68" t="s">
        <v>431</v>
      </c>
    </row>
    <row r="69" spans="1:5" x14ac:dyDescent="0.35">
      <c r="A69" s="1" t="s">
        <v>103</v>
      </c>
      <c r="B69" s="1" t="s">
        <v>259</v>
      </c>
      <c r="C69" s="1" t="s">
        <v>319</v>
      </c>
      <c r="D69" s="1" t="s">
        <v>298</v>
      </c>
      <c r="E69" t="s">
        <v>433</v>
      </c>
    </row>
    <row r="70" spans="1:5" x14ac:dyDescent="0.35">
      <c r="A70" s="1" t="s">
        <v>104</v>
      </c>
      <c r="B70" s="1" t="s">
        <v>260</v>
      </c>
      <c r="C70" s="1" t="s">
        <v>320</v>
      </c>
      <c r="D70" s="1" t="s">
        <v>304</v>
      </c>
      <c r="E70" t="s">
        <v>432</v>
      </c>
    </row>
    <row r="71" spans="1:5" x14ac:dyDescent="0.35">
      <c r="A71" s="1" t="s">
        <v>105</v>
      </c>
      <c r="B71" s="1" t="s">
        <v>261</v>
      </c>
      <c r="C71" s="1" t="s">
        <v>321</v>
      </c>
      <c r="D71" s="1" t="s">
        <v>322</v>
      </c>
      <c r="E71" t="s">
        <v>431</v>
      </c>
    </row>
    <row r="72" spans="1:5" x14ac:dyDescent="0.35">
      <c r="A72" s="1" t="s">
        <v>106</v>
      </c>
      <c r="B72" s="1" t="s">
        <v>262</v>
      </c>
      <c r="C72" s="1" t="s">
        <v>271</v>
      </c>
      <c r="D72" s="1" t="s">
        <v>272</v>
      </c>
      <c r="E72" t="s">
        <v>431</v>
      </c>
    </row>
    <row r="73" spans="1:5" x14ac:dyDescent="0.35">
      <c r="A73" s="1" t="s">
        <v>107</v>
      </c>
      <c r="B73" s="1" t="s">
        <v>263</v>
      </c>
      <c r="C73" s="1" t="s">
        <v>301</v>
      </c>
      <c r="D73" s="1" t="s">
        <v>302</v>
      </c>
      <c r="E73" t="s">
        <v>431</v>
      </c>
    </row>
    <row r="74" spans="1:5" x14ac:dyDescent="0.35">
      <c r="A74" s="1" t="s">
        <v>108</v>
      </c>
      <c r="B74" s="1" t="s">
        <v>264</v>
      </c>
      <c r="C74" s="1" t="s">
        <v>321</v>
      </c>
      <c r="D74" s="1" t="s">
        <v>322</v>
      </c>
      <c r="E74" t="s">
        <v>431</v>
      </c>
    </row>
    <row r="75" spans="1:5" x14ac:dyDescent="0.35">
      <c r="A75" s="1" t="s">
        <v>108</v>
      </c>
      <c r="B75" s="1" t="s">
        <v>264</v>
      </c>
      <c r="C75" s="1" t="s">
        <v>321</v>
      </c>
      <c r="D75" s="1" t="s">
        <v>322</v>
      </c>
      <c r="E75" t="s">
        <v>433</v>
      </c>
    </row>
    <row r="76" spans="1:5" x14ac:dyDescent="0.35">
      <c r="A76" s="1" t="s">
        <v>109</v>
      </c>
      <c r="B76" s="1" t="s">
        <v>265</v>
      </c>
      <c r="C76" s="1" t="s">
        <v>323</v>
      </c>
      <c r="D76" s="1" t="s">
        <v>274</v>
      </c>
      <c r="E76" t="s">
        <v>433</v>
      </c>
    </row>
    <row r="77" spans="1:5" x14ac:dyDescent="0.35">
      <c r="A77" s="1" t="s">
        <v>110</v>
      </c>
      <c r="B77" s="1" t="s">
        <v>266</v>
      </c>
      <c r="C77" s="1" t="s">
        <v>324</v>
      </c>
      <c r="D77" s="1" t="s">
        <v>325</v>
      </c>
      <c r="E77" t="s">
        <v>432</v>
      </c>
    </row>
    <row r="78" spans="1:5" x14ac:dyDescent="0.35">
      <c r="A78" s="1" t="s">
        <v>111</v>
      </c>
      <c r="B78" s="1" t="s">
        <v>267</v>
      </c>
      <c r="C78" s="1" t="s">
        <v>326</v>
      </c>
      <c r="D78" s="1" t="s">
        <v>327</v>
      </c>
      <c r="E78" t="s">
        <v>431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D8B69-8979-483D-9B19-FA4D0E06F24D}">
  <dimension ref="A1:D99"/>
  <sheetViews>
    <sheetView workbookViewId="0">
      <selection activeCell="E2" sqref="E2"/>
    </sheetView>
  </sheetViews>
  <sheetFormatPr defaultRowHeight="14.5" x14ac:dyDescent="0.35"/>
  <cols>
    <col min="1" max="1" width="18.1796875" customWidth="1"/>
    <col min="2" max="2" width="16" customWidth="1"/>
    <col min="3" max="3" width="15.453125" customWidth="1"/>
  </cols>
  <sheetData>
    <row r="1" spans="1:4" x14ac:dyDescent="0.35">
      <c r="A1" s="1" t="s">
        <v>468</v>
      </c>
      <c r="B1" t="s">
        <v>466</v>
      </c>
      <c r="C1" t="s">
        <v>467</v>
      </c>
      <c r="D1" t="s">
        <v>533</v>
      </c>
    </row>
    <row r="2" spans="1:4" x14ac:dyDescent="0.35">
      <c r="A2" s="1" t="s">
        <v>113</v>
      </c>
      <c r="B2">
        <v>72</v>
      </c>
      <c r="C2">
        <v>22</v>
      </c>
      <c r="D2" t="str">
        <f>IF(INVETORY[[#Headers],[Current_stock]]&lt;INVETORY[[#Headers],[Reorder_Level]],"REORDER","OK")</f>
        <v>REORDER</v>
      </c>
    </row>
    <row r="3" spans="1:4" x14ac:dyDescent="0.35">
      <c r="A3" s="1" t="s">
        <v>114</v>
      </c>
      <c r="B3">
        <v>38</v>
      </c>
      <c r="C3">
        <v>30</v>
      </c>
      <c r="D3" t="str">
        <f>IF(INVETORY[[#Headers],[Current_stock]]&lt;INVETORY[[#Headers],[Reorder_Level]],"REORDER","OK")</f>
        <v>REORDER</v>
      </c>
    </row>
    <row r="4" spans="1:4" x14ac:dyDescent="0.35">
      <c r="A4" s="1" t="s">
        <v>115</v>
      </c>
      <c r="B4">
        <v>59</v>
      </c>
      <c r="C4">
        <v>12</v>
      </c>
      <c r="D4" t="str">
        <f>IF(INVETORY[[#Headers],[Current_stock]]&lt;INVETORY[[#Headers],[Reorder_Level]],"REORDER","OK")</f>
        <v>REORDER</v>
      </c>
    </row>
    <row r="5" spans="1:4" x14ac:dyDescent="0.35">
      <c r="A5" s="1" t="s">
        <v>116</v>
      </c>
      <c r="B5">
        <v>30</v>
      </c>
      <c r="C5">
        <v>37</v>
      </c>
      <c r="D5" t="str">
        <f>IF(INVETORY[[#Headers],[Current_stock]]&lt;INVETORY[[#Headers],[Reorder_Level]],"REORDER","OK")</f>
        <v>REORDER</v>
      </c>
    </row>
    <row r="6" spans="1:4" x14ac:dyDescent="0.35">
      <c r="A6" s="1" t="s">
        <v>117</v>
      </c>
      <c r="B6">
        <v>33</v>
      </c>
      <c r="C6">
        <v>55</v>
      </c>
      <c r="D6" t="str">
        <f>IF(INVETORY[[#Headers],[Current_stock]]&lt;INVETORY[[#Headers],[Reorder_Level]],"REORDER","OK")</f>
        <v>REORDER</v>
      </c>
    </row>
    <row r="7" spans="1:4" x14ac:dyDescent="0.35">
      <c r="A7" s="1" t="s">
        <v>118</v>
      </c>
      <c r="B7">
        <v>52</v>
      </c>
      <c r="C7">
        <v>96</v>
      </c>
      <c r="D7" t="str">
        <f>IF(INVETORY[[#Headers],[Current_stock]]&lt;INVETORY[[#Headers],[Reorder_Level]],"REORDER","OK")</f>
        <v>REORDER</v>
      </c>
    </row>
    <row r="8" spans="1:4" x14ac:dyDescent="0.35">
      <c r="A8" s="1" t="s">
        <v>119</v>
      </c>
      <c r="B8">
        <v>90</v>
      </c>
      <c r="C8">
        <v>44</v>
      </c>
      <c r="D8" t="str">
        <f>IF(INVETORY[[#Headers],[Current_stock]]&lt;INVETORY[[#Headers],[Reorder_Level]],"REORDER","OK")</f>
        <v>REORDER</v>
      </c>
    </row>
    <row r="9" spans="1:4" x14ac:dyDescent="0.35">
      <c r="A9" s="1" t="s">
        <v>120</v>
      </c>
      <c r="B9">
        <v>84</v>
      </c>
      <c r="C9">
        <v>91</v>
      </c>
      <c r="D9" t="str">
        <f>IF(INVETORY[[#Headers],[Current_stock]]&lt;INVETORY[[#Headers],[Reorder_Level]],"REORDER","OK")</f>
        <v>REORDER</v>
      </c>
    </row>
    <row r="10" spans="1:4" x14ac:dyDescent="0.35">
      <c r="A10" s="1" t="s">
        <v>121</v>
      </c>
      <c r="B10">
        <v>10</v>
      </c>
      <c r="C10">
        <v>43</v>
      </c>
      <c r="D10" t="str">
        <f>IF(INVETORY[[#Headers],[Current_stock]]&lt;INVETORY[[#Headers],[Reorder_Level]],"REORDER","OK")</f>
        <v>REORDER</v>
      </c>
    </row>
    <row r="11" spans="1:4" x14ac:dyDescent="0.35">
      <c r="A11" s="1" t="s">
        <v>122</v>
      </c>
      <c r="B11">
        <v>81</v>
      </c>
      <c r="C11">
        <v>62</v>
      </c>
      <c r="D11" t="str">
        <f>IF(INVETORY[[#Headers],[Current_stock]]&lt;INVETORY[[#Headers],[Reorder_Level]],"REORDER","OK")</f>
        <v>REORDER</v>
      </c>
    </row>
    <row r="12" spans="1:4" x14ac:dyDescent="0.35">
      <c r="A12" s="1" t="s">
        <v>123</v>
      </c>
      <c r="B12">
        <v>98</v>
      </c>
      <c r="C12">
        <v>91</v>
      </c>
      <c r="D12" t="str">
        <f>IF(INVETORY[[#Headers],[Current_stock]]&lt;INVETORY[[#Headers],[Reorder_Level]],"REORDER","OK")</f>
        <v>REORDER</v>
      </c>
    </row>
    <row r="13" spans="1:4" x14ac:dyDescent="0.35">
      <c r="A13" s="1" t="s">
        <v>124</v>
      </c>
      <c r="B13">
        <v>79</v>
      </c>
      <c r="C13">
        <v>26</v>
      </c>
      <c r="D13" t="str">
        <f>IF(INVETORY[[#Headers],[Current_stock]]&lt;INVETORY[[#Headers],[Reorder_Level]],"REORDER","OK")</f>
        <v>REORDER</v>
      </c>
    </row>
    <row r="14" spans="1:4" x14ac:dyDescent="0.35">
      <c r="A14" s="1" t="s">
        <v>125</v>
      </c>
      <c r="B14">
        <v>50</v>
      </c>
      <c r="C14">
        <v>95</v>
      </c>
      <c r="D14" t="str">
        <f>IF(INVETORY[[#Headers],[Current_stock]]&lt;INVETORY[[#Headers],[Reorder_Level]],"REORDER","OK")</f>
        <v>REORDER</v>
      </c>
    </row>
    <row r="15" spans="1:4" x14ac:dyDescent="0.35">
      <c r="A15" s="1" t="s">
        <v>126</v>
      </c>
      <c r="B15">
        <v>26</v>
      </c>
      <c r="C15">
        <v>54</v>
      </c>
      <c r="D15" t="str">
        <f>IF(INVETORY[[#Headers],[Current_stock]]&lt;INVETORY[[#Headers],[Reorder_Level]],"REORDER","OK")</f>
        <v>REORDER</v>
      </c>
    </row>
    <row r="16" spans="1:4" x14ac:dyDescent="0.35">
      <c r="A16" s="1" t="s">
        <v>127</v>
      </c>
      <c r="B16">
        <v>13</v>
      </c>
      <c r="C16">
        <v>94</v>
      </c>
      <c r="D16" t="str">
        <f>IF(INVETORY[[#Headers],[Current_stock]]&lt;INVETORY[[#Headers],[Reorder_Level]],"REORDER","OK")</f>
        <v>REORDER</v>
      </c>
    </row>
    <row r="17" spans="1:4" x14ac:dyDescent="0.35">
      <c r="A17" s="1" t="s">
        <v>128</v>
      </c>
      <c r="B17">
        <v>93</v>
      </c>
      <c r="C17">
        <v>27</v>
      </c>
      <c r="D17" t="str">
        <f>IF(INVETORY[[#Headers],[Current_stock]]&lt;INVETORY[[#Headers],[Reorder_Level]],"REORDER","OK")</f>
        <v>REORDER</v>
      </c>
    </row>
    <row r="18" spans="1:4" x14ac:dyDescent="0.35">
      <c r="A18" s="1" t="s">
        <v>129</v>
      </c>
      <c r="B18">
        <v>49</v>
      </c>
      <c r="C18">
        <v>49</v>
      </c>
      <c r="D18" t="str">
        <f>IF(INVETORY[[#Headers],[Current_stock]]&lt;INVETORY[[#Headers],[Reorder_Level]],"REORDER","OK")</f>
        <v>REORDER</v>
      </c>
    </row>
    <row r="19" spans="1:4" x14ac:dyDescent="0.35">
      <c r="A19" s="1" t="s">
        <v>130</v>
      </c>
      <c r="B19">
        <v>93</v>
      </c>
      <c r="C19">
        <v>55</v>
      </c>
      <c r="D19" t="str">
        <f>IF(INVETORY[[#Headers],[Current_stock]]&lt;INVETORY[[#Headers],[Reorder_Level]],"REORDER","OK")</f>
        <v>REORDER</v>
      </c>
    </row>
    <row r="20" spans="1:4" x14ac:dyDescent="0.35">
      <c r="A20" s="1" t="s">
        <v>131</v>
      </c>
      <c r="B20">
        <v>61</v>
      </c>
      <c r="C20">
        <v>65</v>
      </c>
      <c r="D20" t="str">
        <f>IF(INVETORY[[#Headers],[Current_stock]]&lt;INVETORY[[#Headers],[Reorder_Level]],"REORDER","OK")</f>
        <v>REORDER</v>
      </c>
    </row>
    <row r="21" spans="1:4" x14ac:dyDescent="0.35">
      <c r="A21" s="1" t="s">
        <v>132</v>
      </c>
      <c r="B21">
        <v>70</v>
      </c>
      <c r="C21">
        <v>72</v>
      </c>
      <c r="D21" t="str">
        <f>IF(INVETORY[[#Headers],[Current_stock]]&lt;INVETORY[[#Headers],[Reorder_Level]],"REORDER","OK")</f>
        <v>REORDER</v>
      </c>
    </row>
    <row r="22" spans="1:4" x14ac:dyDescent="0.35">
      <c r="A22" s="1" t="s">
        <v>133</v>
      </c>
      <c r="B22">
        <v>73</v>
      </c>
      <c r="C22">
        <v>49</v>
      </c>
      <c r="D22" t="str">
        <f>IF(INVETORY[[#Headers],[Current_stock]]&lt;INVETORY[[#Headers],[Reorder_Level]],"REORDER","OK")</f>
        <v>REORDER</v>
      </c>
    </row>
    <row r="23" spans="1:4" x14ac:dyDescent="0.35">
      <c r="A23" s="1" t="s">
        <v>134</v>
      </c>
      <c r="B23">
        <v>99</v>
      </c>
      <c r="C23">
        <v>81</v>
      </c>
      <c r="D23" t="str">
        <f>IF(INVETORY[[#Headers],[Current_stock]]&lt;INVETORY[[#Headers],[Reorder_Level]],"REORDER","OK")</f>
        <v>REORDER</v>
      </c>
    </row>
    <row r="24" spans="1:4" x14ac:dyDescent="0.35">
      <c r="A24" s="1" t="s">
        <v>135</v>
      </c>
      <c r="B24">
        <v>46</v>
      </c>
      <c r="C24">
        <v>88</v>
      </c>
      <c r="D24" t="str">
        <f>IF(INVETORY[[#Headers],[Current_stock]]&lt;INVETORY[[#Headers],[Reorder_Level]],"REORDER","OK")</f>
        <v>REORDER</v>
      </c>
    </row>
    <row r="25" spans="1:4" x14ac:dyDescent="0.35">
      <c r="A25" s="1" t="s">
        <v>136</v>
      </c>
      <c r="B25">
        <v>4</v>
      </c>
      <c r="C25">
        <v>63</v>
      </c>
      <c r="D25" t="str">
        <f>IF(INVETORY[[#Headers],[Current_stock]]&lt;INVETORY[[#Headers],[Reorder_Level]],"REORDER","OK")</f>
        <v>REORDER</v>
      </c>
    </row>
    <row r="26" spans="1:4" x14ac:dyDescent="0.35">
      <c r="A26" s="1" t="s">
        <v>137</v>
      </c>
      <c r="B26">
        <v>43</v>
      </c>
      <c r="C26">
        <v>31</v>
      </c>
      <c r="D26" t="str">
        <f>IF(INVETORY[[#Headers],[Current_stock]]&lt;INVETORY[[#Headers],[Reorder_Level]],"REORDER","OK")</f>
        <v>REORDER</v>
      </c>
    </row>
    <row r="27" spans="1:4" x14ac:dyDescent="0.35">
      <c r="A27" s="1" t="s">
        <v>138</v>
      </c>
      <c r="B27">
        <v>88</v>
      </c>
      <c r="C27">
        <v>97</v>
      </c>
      <c r="D27" t="str">
        <f>IF(INVETORY[[#Headers],[Current_stock]]&lt;INVETORY[[#Headers],[Reorder_Level]],"REORDER","OK")</f>
        <v>REORDER</v>
      </c>
    </row>
    <row r="28" spans="1:4" x14ac:dyDescent="0.35">
      <c r="A28" s="1" t="s">
        <v>139</v>
      </c>
      <c r="B28">
        <v>87</v>
      </c>
      <c r="C28">
        <v>72</v>
      </c>
      <c r="D28" t="str">
        <f>IF(INVETORY[[#Headers],[Current_stock]]&lt;INVETORY[[#Headers],[Reorder_Level]],"REORDER","OK")</f>
        <v>REORDER</v>
      </c>
    </row>
    <row r="29" spans="1:4" x14ac:dyDescent="0.35">
      <c r="A29" s="1" t="s">
        <v>140</v>
      </c>
      <c r="B29">
        <v>9</v>
      </c>
      <c r="C29">
        <v>16</v>
      </c>
      <c r="D29" t="str">
        <f>IF(INVETORY[[#Headers],[Current_stock]]&lt;INVETORY[[#Headers],[Reorder_Level]],"REORDER","OK")</f>
        <v>REORDER</v>
      </c>
    </row>
    <row r="30" spans="1:4" x14ac:dyDescent="0.35">
      <c r="A30" s="1" t="s">
        <v>141</v>
      </c>
      <c r="B30">
        <v>20</v>
      </c>
      <c r="C30">
        <v>77</v>
      </c>
      <c r="D30" t="str">
        <f>IF(INVETORY[[#Headers],[Current_stock]]&lt;INVETORY[[#Headers],[Reorder_Level]],"REORDER","OK")</f>
        <v>REORDER</v>
      </c>
    </row>
    <row r="31" spans="1:4" x14ac:dyDescent="0.35">
      <c r="A31" s="1" t="s">
        <v>142</v>
      </c>
      <c r="B31">
        <v>36</v>
      </c>
      <c r="C31">
        <v>19</v>
      </c>
      <c r="D31" t="str">
        <f>IF(INVETORY[[#Headers],[Current_stock]]&lt;INVETORY[[#Headers],[Reorder_Level]],"REORDER","OK")</f>
        <v>REORDER</v>
      </c>
    </row>
    <row r="32" spans="1:4" x14ac:dyDescent="0.35">
      <c r="A32" s="1" t="s">
        <v>143</v>
      </c>
      <c r="B32">
        <v>52</v>
      </c>
      <c r="C32">
        <v>18</v>
      </c>
      <c r="D32" t="str">
        <f>IF(INVETORY[[#Headers],[Current_stock]]&lt;INVETORY[[#Headers],[Reorder_Level]],"REORDER","OK")</f>
        <v>REORDER</v>
      </c>
    </row>
    <row r="33" spans="1:4" x14ac:dyDescent="0.35">
      <c r="A33" s="1" t="s">
        <v>144</v>
      </c>
      <c r="B33">
        <v>48</v>
      </c>
      <c r="C33">
        <v>47</v>
      </c>
      <c r="D33" t="str">
        <f>IF(INVETORY[[#Headers],[Current_stock]]&lt;INVETORY[[#Headers],[Reorder_Level]],"REORDER","OK")</f>
        <v>REORDER</v>
      </c>
    </row>
    <row r="34" spans="1:4" x14ac:dyDescent="0.35">
      <c r="A34" s="1" t="s">
        <v>145</v>
      </c>
      <c r="B34">
        <v>45</v>
      </c>
      <c r="C34">
        <v>77</v>
      </c>
      <c r="D34" t="str">
        <f>IF(INVETORY[[#Headers],[Current_stock]]&lt;INVETORY[[#Headers],[Reorder_Level]],"REORDER","OK")</f>
        <v>REORDER</v>
      </c>
    </row>
    <row r="35" spans="1:4" x14ac:dyDescent="0.35">
      <c r="A35" s="1" t="s">
        <v>146</v>
      </c>
      <c r="B35">
        <v>28</v>
      </c>
      <c r="C35">
        <v>46</v>
      </c>
      <c r="D35" t="str">
        <f>IF(INVETORY[[#Headers],[Current_stock]]&lt;INVETORY[[#Headers],[Reorder_Level]],"REORDER","OK")</f>
        <v>REORDER</v>
      </c>
    </row>
    <row r="36" spans="1:4" x14ac:dyDescent="0.35">
      <c r="A36" s="1" t="s">
        <v>147</v>
      </c>
      <c r="B36">
        <v>22</v>
      </c>
      <c r="C36">
        <v>39</v>
      </c>
      <c r="D36" t="str">
        <f>IF(INVETORY[[#Headers],[Current_stock]]&lt;INVETORY[[#Headers],[Reorder_Level]],"REORDER","OK")</f>
        <v>REORDER</v>
      </c>
    </row>
    <row r="37" spans="1:4" x14ac:dyDescent="0.35">
      <c r="A37" s="1" t="s">
        <v>148</v>
      </c>
      <c r="B37">
        <v>69</v>
      </c>
      <c r="C37">
        <v>75</v>
      </c>
      <c r="D37" t="str">
        <f>IF(INVETORY[[#Headers],[Current_stock]]&lt;INVETORY[[#Headers],[Reorder_Level]],"REORDER","OK")</f>
        <v>REORDER</v>
      </c>
    </row>
    <row r="38" spans="1:4" x14ac:dyDescent="0.35">
      <c r="A38" s="1" t="s">
        <v>149</v>
      </c>
      <c r="B38">
        <v>48</v>
      </c>
      <c r="C38">
        <v>48</v>
      </c>
      <c r="D38" t="str">
        <f>IF(INVETORY[[#Headers],[Current_stock]]&lt;INVETORY[[#Headers],[Reorder_Level]],"REORDER","OK")</f>
        <v>REORDER</v>
      </c>
    </row>
    <row r="39" spans="1:4" x14ac:dyDescent="0.35">
      <c r="A39" s="1" t="s">
        <v>150</v>
      </c>
      <c r="B39">
        <v>90</v>
      </c>
      <c r="C39">
        <v>61</v>
      </c>
      <c r="D39" t="str">
        <f>IF(INVETORY[[#Headers],[Current_stock]]&lt;INVETORY[[#Headers],[Reorder_Level]],"REORDER","OK")</f>
        <v>REORDER</v>
      </c>
    </row>
    <row r="40" spans="1:4" x14ac:dyDescent="0.35">
      <c r="A40" s="1" t="s">
        <v>151</v>
      </c>
      <c r="B40">
        <v>90</v>
      </c>
      <c r="C40">
        <v>60</v>
      </c>
      <c r="D40" t="str">
        <f>IF(INVETORY[[#Headers],[Current_stock]]&lt;INVETORY[[#Headers],[Reorder_Level]],"REORDER","OK")</f>
        <v>REORDER</v>
      </c>
    </row>
    <row r="41" spans="1:4" x14ac:dyDescent="0.35">
      <c r="A41" s="1" t="s">
        <v>152</v>
      </c>
      <c r="B41">
        <v>55</v>
      </c>
      <c r="C41">
        <v>24</v>
      </c>
      <c r="D41" t="str">
        <f>IF(INVETORY[[#Headers],[Current_stock]]&lt;INVETORY[[#Headers],[Reorder_Level]],"REORDER","OK")</f>
        <v>REORDER</v>
      </c>
    </row>
    <row r="42" spans="1:4" x14ac:dyDescent="0.35">
      <c r="A42" s="1" t="s">
        <v>153</v>
      </c>
      <c r="B42">
        <v>7</v>
      </c>
      <c r="C42">
        <v>12</v>
      </c>
      <c r="D42" t="str">
        <f>IF(INVETORY[[#Headers],[Current_stock]]&lt;INVETORY[[#Headers],[Reorder_Level]],"REORDER","OK")</f>
        <v>REORDER</v>
      </c>
    </row>
    <row r="43" spans="1:4" x14ac:dyDescent="0.35">
      <c r="A43" s="1" t="s">
        <v>154</v>
      </c>
      <c r="B43">
        <v>13</v>
      </c>
      <c r="C43">
        <v>84</v>
      </c>
      <c r="D43" t="str">
        <f>IF(INVETORY[[#Headers],[Current_stock]]&lt;INVETORY[[#Headers],[Reorder_Level]],"REORDER","OK")</f>
        <v>REORDER</v>
      </c>
    </row>
    <row r="44" spans="1:4" x14ac:dyDescent="0.35">
      <c r="A44" s="1" t="s">
        <v>155</v>
      </c>
      <c r="B44">
        <v>100</v>
      </c>
      <c r="C44">
        <v>51</v>
      </c>
      <c r="D44" t="str">
        <f>IF(INVETORY[[#Headers],[Current_stock]]&lt;INVETORY[[#Headers],[Reorder_Level]],"REORDER","OK")</f>
        <v>REORDER</v>
      </c>
    </row>
    <row r="45" spans="1:4" x14ac:dyDescent="0.35">
      <c r="A45" s="1" t="s">
        <v>156</v>
      </c>
      <c r="B45">
        <v>36</v>
      </c>
      <c r="C45">
        <v>65</v>
      </c>
      <c r="D45" t="str">
        <f>IF(INVETORY[[#Headers],[Current_stock]]&lt;INVETORY[[#Headers],[Reorder_Level]],"REORDER","OK")</f>
        <v>REORDER</v>
      </c>
    </row>
    <row r="46" spans="1:4" x14ac:dyDescent="0.35">
      <c r="A46" s="1" t="s">
        <v>157</v>
      </c>
      <c r="B46">
        <v>88</v>
      </c>
      <c r="C46">
        <v>67</v>
      </c>
      <c r="D46" t="str">
        <f>IF(INVETORY[[#Headers],[Current_stock]]&lt;INVETORY[[#Headers],[Reorder_Level]],"REORDER","OK")</f>
        <v>REORDER</v>
      </c>
    </row>
    <row r="47" spans="1:4" x14ac:dyDescent="0.35">
      <c r="A47" s="1" t="s">
        <v>158</v>
      </c>
      <c r="B47">
        <v>74</v>
      </c>
      <c r="C47">
        <v>14</v>
      </c>
      <c r="D47" t="str">
        <f>IF(INVETORY[[#Headers],[Current_stock]]&lt;INVETORY[[#Headers],[Reorder_Level]],"REORDER","OK")</f>
        <v>REORDER</v>
      </c>
    </row>
    <row r="48" spans="1:4" x14ac:dyDescent="0.35">
      <c r="A48" s="1" t="s">
        <v>159</v>
      </c>
      <c r="B48">
        <v>24</v>
      </c>
      <c r="C48">
        <v>45</v>
      </c>
      <c r="D48" t="str">
        <f>IF(INVETORY[[#Headers],[Current_stock]]&lt;INVETORY[[#Headers],[Reorder_Level]],"REORDER","OK")</f>
        <v>REORDER</v>
      </c>
    </row>
    <row r="49" spans="1:4" x14ac:dyDescent="0.35">
      <c r="A49" s="1" t="s">
        <v>160</v>
      </c>
      <c r="B49">
        <v>46</v>
      </c>
      <c r="C49">
        <v>92</v>
      </c>
      <c r="D49" t="str">
        <f>IF(INVETORY[[#Headers],[Current_stock]]&lt;INVETORY[[#Headers],[Reorder_Level]],"REORDER","OK")</f>
        <v>REORDER</v>
      </c>
    </row>
    <row r="50" spans="1:4" x14ac:dyDescent="0.35">
      <c r="A50" s="1" t="s">
        <v>161</v>
      </c>
      <c r="B50">
        <v>84</v>
      </c>
      <c r="C50">
        <v>41</v>
      </c>
      <c r="D50" t="str">
        <f>IF(INVETORY[[#Headers],[Current_stock]]&lt;INVETORY[[#Headers],[Reorder_Level]],"REORDER","OK")</f>
        <v>REORDER</v>
      </c>
    </row>
    <row r="51" spans="1:4" x14ac:dyDescent="0.35">
      <c r="A51" s="1" t="s">
        <v>162</v>
      </c>
      <c r="B51">
        <v>36</v>
      </c>
      <c r="C51">
        <v>41</v>
      </c>
      <c r="D51" t="str">
        <f>IF(INVETORY[[#Headers],[Current_stock]]&lt;INVETORY[[#Headers],[Reorder_Level]],"REORDER","OK")</f>
        <v>REORDER</v>
      </c>
    </row>
    <row r="52" spans="1:4" x14ac:dyDescent="0.35">
      <c r="A52" s="1" t="s">
        <v>163</v>
      </c>
      <c r="B52">
        <v>45</v>
      </c>
      <c r="C52">
        <v>85</v>
      </c>
      <c r="D52" t="str">
        <f>IF(INVETORY[[#Headers],[Current_stock]]&lt;INVETORY[[#Headers],[Reorder_Level]],"REORDER","OK")</f>
        <v>REORDER</v>
      </c>
    </row>
    <row r="53" spans="1:4" x14ac:dyDescent="0.35">
      <c r="A53" s="1" t="s">
        <v>164</v>
      </c>
      <c r="B53">
        <v>80</v>
      </c>
      <c r="C53">
        <v>44</v>
      </c>
      <c r="D53" t="str">
        <f>IF(INVETORY[[#Headers],[Current_stock]]&lt;INVETORY[[#Headers],[Reorder_Level]],"REORDER","OK")</f>
        <v>REORDER</v>
      </c>
    </row>
    <row r="54" spans="1:4" x14ac:dyDescent="0.35">
      <c r="A54" s="1" t="s">
        <v>165</v>
      </c>
      <c r="B54">
        <v>87</v>
      </c>
      <c r="C54">
        <v>92</v>
      </c>
      <c r="D54" t="str">
        <f>IF(INVETORY[[#Headers],[Current_stock]]&lt;INVETORY[[#Headers],[Reorder_Level]],"REORDER","OK")</f>
        <v>REORDER</v>
      </c>
    </row>
    <row r="55" spans="1:4" x14ac:dyDescent="0.35">
      <c r="A55" s="1" t="s">
        <v>166</v>
      </c>
      <c r="B55">
        <v>89</v>
      </c>
      <c r="C55">
        <v>62</v>
      </c>
      <c r="D55" t="str">
        <f>IF(INVETORY[[#Headers],[Current_stock]]&lt;INVETORY[[#Headers],[Reorder_Level]],"REORDER","OK")</f>
        <v>REORDER</v>
      </c>
    </row>
    <row r="56" spans="1:4" x14ac:dyDescent="0.35">
      <c r="A56" s="1" t="s">
        <v>167</v>
      </c>
      <c r="B56">
        <v>18</v>
      </c>
      <c r="C56">
        <v>26</v>
      </c>
      <c r="D56" t="str">
        <f>IF(INVETORY[[#Headers],[Current_stock]]&lt;INVETORY[[#Headers],[Reorder_Level]],"REORDER","OK")</f>
        <v>REORDER</v>
      </c>
    </row>
    <row r="57" spans="1:4" x14ac:dyDescent="0.35">
      <c r="A57" s="1" t="s">
        <v>168</v>
      </c>
      <c r="B57">
        <v>78</v>
      </c>
      <c r="C57">
        <v>59</v>
      </c>
      <c r="D57" t="str">
        <f>IF(INVETORY[[#Headers],[Current_stock]]&lt;INVETORY[[#Headers],[Reorder_Level]],"REORDER","OK")</f>
        <v>REORDER</v>
      </c>
    </row>
    <row r="58" spans="1:4" x14ac:dyDescent="0.35">
      <c r="A58" s="1" t="s">
        <v>169</v>
      </c>
      <c r="B58">
        <v>37</v>
      </c>
      <c r="C58">
        <v>88</v>
      </c>
      <c r="D58" t="str">
        <f>IF(INVETORY[[#Headers],[Current_stock]]&lt;INVETORY[[#Headers],[Reorder_Level]],"REORDER","OK")</f>
        <v>REORDER</v>
      </c>
    </row>
    <row r="59" spans="1:4" x14ac:dyDescent="0.35">
      <c r="A59" s="1" t="s">
        <v>170</v>
      </c>
      <c r="B59">
        <v>59</v>
      </c>
      <c r="C59">
        <v>91</v>
      </c>
      <c r="D59" t="str">
        <f>IF(INVETORY[[#Headers],[Current_stock]]&lt;INVETORY[[#Headers],[Reorder_Level]],"REORDER","OK")</f>
        <v>REORDER</v>
      </c>
    </row>
    <row r="60" spans="1:4" x14ac:dyDescent="0.35">
      <c r="A60" s="1" t="s">
        <v>171</v>
      </c>
      <c r="B60">
        <v>17</v>
      </c>
      <c r="C60">
        <v>28</v>
      </c>
      <c r="D60" t="str">
        <f>IF(INVETORY[[#Headers],[Current_stock]]&lt;INVETORY[[#Headers],[Reorder_Level]],"REORDER","OK")</f>
        <v>REORDER</v>
      </c>
    </row>
    <row r="61" spans="1:4" x14ac:dyDescent="0.35">
      <c r="A61" s="1" t="s">
        <v>172</v>
      </c>
      <c r="B61">
        <v>60</v>
      </c>
      <c r="C61">
        <v>51</v>
      </c>
      <c r="D61" t="str">
        <f>IF(INVETORY[[#Headers],[Current_stock]]&lt;INVETORY[[#Headers],[Reorder_Level]],"REORDER","OK")</f>
        <v>REORDER</v>
      </c>
    </row>
    <row r="62" spans="1:4" x14ac:dyDescent="0.35">
      <c r="A62" s="1" t="s">
        <v>173</v>
      </c>
      <c r="B62">
        <v>27</v>
      </c>
      <c r="C62">
        <v>46</v>
      </c>
      <c r="D62" t="str">
        <f>IF(INVETORY[[#Headers],[Current_stock]]&lt;INVETORY[[#Headers],[Reorder_Level]],"REORDER","OK")</f>
        <v>REORDER</v>
      </c>
    </row>
    <row r="63" spans="1:4" x14ac:dyDescent="0.35">
      <c r="A63" s="1" t="s">
        <v>174</v>
      </c>
      <c r="B63">
        <v>65</v>
      </c>
      <c r="C63">
        <v>82</v>
      </c>
      <c r="D63" t="str">
        <f>IF(INVETORY[[#Headers],[Current_stock]]&lt;INVETORY[[#Headers],[Reorder_Level]],"REORDER","OK")</f>
        <v>REORDER</v>
      </c>
    </row>
    <row r="64" spans="1:4" x14ac:dyDescent="0.35">
      <c r="A64" s="1" t="s">
        <v>175</v>
      </c>
      <c r="B64">
        <v>92</v>
      </c>
      <c r="C64">
        <v>100</v>
      </c>
      <c r="D64" t="str">
        <f>IF(INVETORY[[#Headers],[Current_stock]]&lt;INVETORY[[#Headers],[Reorder_Level]],"REORDER","OK")</f>
        <v>REORDER</v>
      </c>
    </row>
    <row r="65" spans="1:4" x14ac:dyDescent="0.35">
      <c r="A65" s="1" t="s">
        <v>176</v>
      </c>
      <c r="B65">
        <v>53</v>
      </c>
      <c r="C65">
        <v>51</v>
      </c>
      <c r="D65" t="str">
        <f>IF(INVETORY[[#Headers],[Current_stock]]&lt;INVETORY[[#Headers],[Reorder_Level]],"REORDER","OK")</f>
        <v>REORDER</v>
      </c>
    </row>
    <row r="66" spans="1:4" x14ac:dyDescent="0.35">
      <c r="A66" s="1" t="s">
        <v>177</v>
      </c>
      <c r="B66">
        <v>43</v>
      </c>
      <c r="C66">
        <v>61</v>
      </c>
      <c r="D66" t="str">
        <f>IF(INVETORY[[#Headers],[Current_stock]]&lt;INVETORY[[#Headers],[Reorder_Level]],"REORDER","OK")</f>
        <v>REORDER</v>
      </c>
    </row>
    <row r="67" spans="1:4" x14ac:dyDescent="0.35">
      <c r="A67" s="1" t="s">
        <v>178</v>
      </c>
      <c r="B67">
        <v>87</v>
      </c>
      <c r="C67">
        <v>99</v>
      </c>
      <c r="D67" t="str">
        <f>IF(INVETORY[[#Headers],[Current_stock]]&lt;INVETORY[[#Headers],[Reorder_Level]],"REORDER","OK")</f>
        <v>REORDER</v>
      </c>
    </row>
    <row r="68" spans="1:4" x14ac:dyDescent="0.35">
      <c r="A68" s="1" t="s">
        <v>179</v>
      </c>
      <c r="B68">
        <v>60</v>
      </c>
      <c r="C68">
        <v>13</v>
      </c>
      <c r="D68" t="str">
        <f>IF(INVETORY[[#Headers],[Current_stock]]&lt;INVETORY[[#Headers],[Reorder_Level]],"REORDER","OK")</f>
        <v>REORDER</v>
      </c>
    </row>
    <row r="69" spans="1:4" x14ac:dyDescent="0.35">
      <c r="A69" s="1" t="s">
        <v>180</v>
      </c>
      <c r="B69">
        <v>63</v>
      </c>
      <c r="C69">
        <v>45</v>
      </c>
      <c r="D69" t="str">
        <f>IF(INVETORY[[#Headers],[Current_stock]]&lt;INVETORY[[#Headers],[Reorder_Level]],"REORDER","OK")</f>
        <v>REORDER</v>
      </c>
    </row>
    <row r="70" spans="1:4" x14ac:dyDescent="0.35">
      <c r="A70" s="1" t="s">
        <v>181</v>
      </c>
      <c r="B70">
        <v>87</v>
      </c>
      <c r="C70">
        <v>73</v>
      </c>
      <c r="D70" t="str">
        <f>IF(INVETORY[[#Headers],[Current_stock]]&lt;INVETORY[[#Headers],[Reorder_Level]],"REORDER","OK")</f>
        <v>REORDER</v>
      </c>
    </row>
    <row r="71" spans="1:4" x14ac:dyDescent="0.35">
      <c r="A71" s="1" t="s">
        <v>182</v>
      </c>
      <c r="B71">
        <v>21</v>
      </c>
      <c r="C71">
        <v>39</v>
      </c>
      <c r="D71" t="str">
        <f>IF(INVETORY[[#Headers],[Current_stock]]&lt;INVETORY[[#Headers],[Reorder_Level]],"REORDER","OK")</f>
        <v>REORDER</v>
      </c>
    </row>
    <row r="72" spans="1:4" x14ac:dyDescent="0.35">
      <c r="A72" s="1" t="s">
        <v>183</v>
      </c>
      <c r="B72">
        <v>72</v>
      </c>
      <c r="C72">
        <v>29</v>
      </c>
      <c r="D72" t="str">
        <f>IF(INVETORY[[#Headers],[Current_stock]]&lt;INVETORY[[#Headers],[Reorder_Level]],"REORDER","OK")</f>
        <v>REORDER</v>
      </c>
    </row>
    <row r="73" spans="1:4" x14ac:dyDescent="0.35">
      <c r="A73" s="1" t="s">
        <v>184</v>
      </c>
      <c r="B73">
        <v>60</v>
      </c>
      <c r="C73">
        <v>12</v>
      </c>
      <c r="D73" t="str">
        <f>IF(INVETORY[[#Headers],[Current_stock]]&lt;INVETORY[[#Headers],[Reorder_Level]],"REORDER","OK")</f>
        <v>REORDER</v>
      </c>
    </row>
    <row r="74" spans="1:4" x14ac:dyDescent="0.35">
      <c r="A74" s="1" t="s">
        <v>185</v>
      </c>
      <c r="B74">
        <v>33</v>
      </c>
      <c r="C74">
        <v>96</v>
      </c>
      <c r="D74" t="str">
        <f>IF(INVETORY[[#Headers],[Current_stock]]&lt;INVETORY[[#Headers],[Reorder_Level]],"REORDER","OK")</f>
        <v>REORDER</v>
      </c>
    </row>
    <row r="75" spans="1:4" x14ac:dyDescent="0.35">
      <c r="A75" s="1" t="s">
        <v>186</v>
      </c>
      <c r="B75">
        <v>92</v>
      </c>
      <c r="C75">
        <v>35</v>
      </c>
      <c r="D75" t="str">
        <f>IF(INVETORY[[#Headers],[Current_stock]]&lt;INVETORY[[#Headers],[Reorder_Level]],"REORDER","OK")</f>
        <v>REORDER</v>
      </c>
    </row>
    <row r="76" spans="1:4" x14ac:dyDescent="0.35">
      <c r="A76" s="1" t="s">
        <v>187</v>
      </c>
      <c r="B76">
        <v>34</v>
      </c>
      <c r="C76">
        <v>89</v>
      </c>
      <c r="D76" t="str">
        <f>IF(INVETORY[[#Headers],[Current_stock]]&lt;INVETORY[[#Headers],[Reorder_Level]],"REORDER","OK")</f>
        <v>REORDER</v>
      </c>
    </row>
    <row r="77" spans="1:4" x14ac:dyDescent="0.35">
      <c r="A77" s="1" t="s">
        <v>188</v>
      </c>
      <c r="B77">
        <v>36</v>
      </c>
      <c r="C77">
        <v>60</v>
      </c>
      <c r="D77" t="str">
        <f>IF(INVETORY[[#Headers],[Current_stock]]&lt;INVETORY[[#Headers],[Reorder_Level]],"REORDER","OK")</f>
        <v>REORDER</v>
      </c>
    </row>
    <row r="78" spans="1:4" x14ac:dyDescent="0.35">
      <c r="A78" s="1" t="s">
        <v>189</v>
      </c>
      <c r="B78">
        <v>34</v>
      </c>
      <c r="C78">
        <v>20</v>
      </c>
      <c r="D78" t="str">
        <f>IF(INVETORY[[#Headers],[Current_stock]]&lt;INVETORY[[#Headers],[Reorder_Level]],"REORDER","OK")</f>
        <v>REORDER</v>
      </c>
    </row>
    <row r="79" spans="1:4" x14ac:dyDescent="0.35">
      <c r="A79" s="1" t="s">
        <v>190</v>
      </c>
      <c r="B79">
        <v>40</v>
      </c>
      <c r="C79">
        <v>28</v>
      </c>
      <c r="D79" t="str">
        <f>IF(INVETORY[[#Headers],[Current_stock]]&lt;INVETORY[[#Headers],[Reorder_Level]],"REORDER","OK")</f>
        <v>REORDER</v>
      </c>
    </row>
    <row r="80" spans="1:4" x14ac:dyDescent="0.35">
      <c r="A80" s="1" t="s">
        <v>191</v>
      </c>
      <c r="B80">
        <v>55</v>
      </c>
      <c r="C80">
        <v>20</v>
      </c>
      <c r="D80" t="str">
        <f>IF(INVETORY[[#Headers],[Current_stock]]&lt;INVETORY[[#Headers],[Reorder_Level]],"REORDER","OK")</f>
        <v>REORDER</v>
      </c>
    </row>
    <row r="81" spans="1:4" x14ac:dyDescent="0.35">
      <c r="A81" s="1" t="s">
        <v>192</v>
      </c>
      <c r="B81">
        <v>93</v>
      </c>
      <c r="C81">
        <v>38</v>
      </c>
      <c r="D81" t="str">
        <f>IF(INVETORY[[#Headers],[Current_stock]]&lt;INVETORY[[#Headers],[Reorder_Level]],"REORDER","OK")</f>
        <v>REORDER</v>
      </c>
    </row>
    <row r="82" spans="1:4" x14ac:dyDescent="0.35">
      <c r="A82" s="1" t="s">
        <v>193</v>
      </c>
      <c r="B82">
        <v>1</v>
      </c>
      <c r="C82">
        <v>99</v>
      </c>
      <c r="D82" t="str">
        <f>IF(INVETORY[[#Headers],[Current_stock]]&lt;INVETORY[[#Headers],[Reorder_Level]],"REORDER","OK")</f>
        <v>REORDER</v>
      </c>
    </row>
    <row r="83" spans="1:4" x14ac:dyDescent="0.35">
      <c r="A83" s="1" t="s">
        <v>194</v>
      </c>
      <c r="B83">
        <v>52</v>
      </c>
      <c r="C83">
        <v>92</v>
      </c>
      <c r="D83" t="str">
        <f>IF(INVETORY[[#Headers],[Current_stock]]&lt;INVETORY[[#Headers],[Reorder_Level]],"REORDER","OK")</f>
        <v>REORDER</v>
      </c>
    </row>
    <row r="84" spans="1:4" x14ac:dyDescent="0.35">
      <c r="A84" s="1" t="s">
        <v>195</v>
      </c>
      <c r="B84">
        <v>29</v>
      </c>
      <c r="C84">
        <v>41</v>
      </c>
      <c r="D84" t="str">
        <f>IF(INVETORY[[#Headers],[Current_stock]]&lt;INVETORY[[#Headers],[Reorder_Level]],"REORDER","OK")</f>
        <v>REORDER</v>
      </c>
    </row>
    <row r="85" spans="1:4" x14ac:dyDescent="0.35">
      <c r="A85" s="1" t="s">
        <v>196</v>
      </c>
      <c r="B85">
        <v>67</v>
      </c>
      <c r="C85">
        <v>44</v>
      </c>
      <c r="D85" t="str">
        <f>IF(INVETORY[[#Headers],[Current_stock]]&lt;INVETORY[[#Headers],[Reorder_Level]],"REORDER","OK")</f>
        <v>REORDER</v>
      </c>
    </row>
    <row r="86" spans="1:4" x14ac:dyDescent="0.35">
      <c r="A86" s="1" t="s">
        <v>197</v>
      </c>
      <c r="B86">
        <v>7</v>
      </c>
      <c r="C86">
        <v>47</v>
      </c>
      <c r="D86" t="str">
        <f>IF(INVETORY[[#Headers],[Current_stock]]&lt;INVETORY[[#Headers],[Reorder_Level]],"REORDER","OK")</f>
        <v>REORDER</v>
      </c>
    </row>
    <row r="87" spans="1:4" x14ac:dyDescent="0.35">
      <c r="A87" s="1" t="s">
        <v>198</v>
      </c>
      <c r="B87">
        <v>63</v>
      </c>
      <c r="C87">
        <v>21</v>
      </c>
      <c r="D87" t="str">
        <f>IF(INVETORY[[#Headers],[Current_stock]]&lt;INVETORY[[#Headers],[Reorder_Level]],"REORDER","OK")</f>
        <v>REORDER</v>
      </c>
    </row>
    <row r="88" spans="1:4" x14ac:dyDescent="0.35">
      <c r="A88" s="1" t="s">
        <v>199</v>
      </c>
      <c r="B88">
        <v>33</v>
      </c>
      <c r="C88">
        <v>85</v>
      </c>
      <c r="D88" t="str">
        <f>IF(INVETORY[[#Headers],[Current_stock]]&lt;INVETORY[[#Headers],[Reorder_Level]],"REORDER","OK")</f>
        <v>REORDER</v>
      </c>
    </row>
    <row r="89" spans="1:4" x14ac:dyDescent="0.35">
      <c r="A89" s="1" t="s">
        <v>200</v>
      </c>
      <c r="B89">
        <v>4</v>
      </c>
      <c r="C89">
        <v>29</v>
      </c>
      <c r="D89" t="str">
        <f>IF(INVETORY[[#Headers],[Current_stock]]&lt;INVETORY[[#Headers],[Reorder_Level]],"REORDER","OK")</f>
        <v>REORDER</v>
      </c>
    </row>
    <row r="90" spans="1:4" x14ac:dyDescent="0.35">
      <c r="A90" s="1" t="s">
        <v>201</v>
      </c>
      <c r="B90">
        <v>21</v>
      </c>
      <c r="C90">
        <v>64</v>
      </c>
      <c r="D90" t="str">
        <f>IF(INVETORY[[#Headers],[Current_stock]]&lt;INVETORY[[#Headers],[Reorder_Level]],"REORDER","OK")</f>
        <v>REORDER</v>
      </c>
    </row>
    <row r="91" spans="1:4" x14ac:dyDescent="0.35">
      <c r="A91" s="1" t="s">
        <v>202</v>
      </c>
      <c r="B91">
        <v>40</v>
      </c>
      <c r="C91">
        <v>66</v>
      </c>
      <c r="D91" t="str">
        <f>IF(INVETORY[[#Headers],[Current_stock]]&lt;INVETORY[[#Headers],[Reorder_Level]],"REORDER","OK")</f>
        <v>REORDER</v>
      </c>
    </row>
    <row r="92" spans="1:4" x14ac:dyDescent="0.35">
      <c r="A92" s="1" t="s">
        <v>203</v>
      </c>
      <c r="B92">
        <v>81</v>
      </c>
      <c r="C92">
        <v>75</v>
      </c>
      <c r="D92" t="str">
        <f>IF(INVETORY[[#Headers],[Current_stock]]&lt;INVETORY[[#Headers],[Reorder_Level]],"REORDER","OK")</f>
        <v>REORDER</v>
      </c>
    </row>
    <row r="93" spans="1:4" x14ac:dyDescent="0.35">
      <c r="A93" s="1" t="s">
        <v>204</v>
      </c>
      <c r="B93">
        <v>63</v>
      </c>
      <c r="C93">
        <v>53</v>
      </c>
      <c r="D93" t="str">
        <f>IF(INVETORY[[#Headers],[Current_stock]]&lt;INVETORY[[#Headers],[Reorder_Level]],"REORDER","OK")</f>
        <v>REORDER</v>
      </c>
    </row>
    <row r="94" spans="1:4" x14ac:dyDescent="0.35">
      <c r="A94" s="1" t="s">
        <v>205</v>
      </c>
      <c r="B94">
        <v>63</v>
      </c>
      <c r="C94">
        <v>43</v>
      </c>
      <c r="D94" t="str">
        <f>IF(INVETORY[[#Headers],[Current_stock]]&lt;INVETORY[[#Headers],[Reorder_Level]],"REORDER","OK")</f>
        <v>REORDER</v>
      </c>
    </row>
    <row r="95" spans="1:4" x14ac:dyDescent="0.35">
      <c r="A95" s="1" t="s">
        <v>206</v>
      </c>
      <c r="B95">
        <v>30</v>
      </c>
      <c r="C95">
        <v>74</v>
      </c>
      <c r="D95" t="str">
        <f>IF(INVETORY[[#Headers],[Current_stock]]&lt;INVETORY[[#Headers],[Reorder_Level]],"REORDER","OK")</f>
        <v>REORDER</v>
      </c>
    </row>
    <row r="96" spans="1:4" x14ac:dyDescent="0.35">
      <c r="A96" s="1" t="s">
        <v>207</v>
      </c>
      <c r="B96">
        <v>22</v>
      </c>
      <c r="C96">
        <v>27</v>
      </c>
      <c r="D96" t="str">
        <f>IF(INVETORY[[#Headers],[Current_stock]]&lt;INVETORY[[#Headers],[Reorder_Level]],"REORDER","OK")</f>
        <v>REORDER</v>
      </c>
    </row>
    <row r="97" spans="1:4" x14ac:dyDescent="0.35">
      <c r="A97" s="1" t="s">
        <v>208</v>
      </c>
      <c r="B97">
        <v>73</v>
      </c>
      <c r="C97">
        <v>91</v>
      </c>
      <c r="D97" t="str">
        <f>IF(INVETORY[[#Headers],[Current_stock]]&lt;INVETORY[[#Headers],[Reorder_Level]],"REORDER","OK")</f>
        <v>REORDER</v>
      </c>
    </row>
    <row r="98" spans="1:4" x14ac:dyDescent="0.35">
      <c r="A98" s="1" t="s">
        <v>209</v>
      </c>
      <c r="B98">
        <v>81</v>
      </c>
      <c r="C98">
        <v>52</v>
      </c>
      <c r="D98" t="str">
        <f>IF(INVETORY[[#Headers],[Current_stock]]&lt;INVETORY[[#Headers],[Reorder_Level]],"REORDER","OK")</f>
        <v>REORDER</v>
      </c>
    </row>
    <row r="99" spans="1:4" x14ac:dyDescent="0.35">
      <c r="A99" s="1" t="s">
        <v>210</v>
      </c>
      <c r="B99">
        <v>66</v>
      </c>
      <c r="C99">
        <v>43</v>
      </c>
      <c r="D99" t="str">
        <f>IF(INVETORY[[#Headers],[Current_stock]]&lt;INVETORY[[#Headers],[Reorder_Level]],"REORDER","OK")</f>
        <v>REORDER</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93D2-ACD5-4CA2-8873-CE4E9DD70D87}">
  <dimension ref="A1:D101"/>
  <sheetViews>
    <sheetView tabSelected="1" workbookViewId="0">
      <selection activeCell="F9" sqref="F9"/>
    </sheetView>
  </sheetViews>
  <sheetFormatPr defaultRowHeight="14.5" x14ac:dyDescent="0.35"/>
  <cols>
    <col min="1" max="1" width="17.81640625" customWidth="1"/>
    <col min="2" max="2" width="61.1796875" customWidth="1"/>
    <col min="3" max="3" width="15.1796875" customWidth="1"/>
    <col min="4" max="4" width="11" customWidth="1"/>
  </cols>
  <sheetData>
    <row r="1" spans="1:4" x14ac:dyDescent="0.35">
      <c r="A1" s="1" t="s">
        <v>112</v>
      </c>
      <c r="B1" s="1" t="s">
        <v>328</v>
      </c>
      <c r="C1" s="1" t="s">
        <v>426</v>
      </c>
      <c r="D1" t="s">
        <v>434</v>
      </c>
    </row>
    <row r="2" spans="1:4" x14ac:dyDescent="0.35">
      <c r="A2" s="1"/>
      <c r="B2" s="1" t="s">
        <v>328</v>
      </c>
      <c r="C2" s="1" t="s">
        <v>426</v>
      </c>
    </row>
    <row r="3" spans="1:4" x14ac:dyDescent="0.35">
      <c r="A3" s="1" t="s">
        <v>113</v>
      </c>
      <c r="B3" s="1" t="s">
        <v>329</v>
      </c>
      <c r="C3" s="1" t="s">
        <v>427</v>
      </c>
      <c r="D3" t="s">
        <v>435</v>
      </c>
    </row>
    <row r="4" spans="1:4" x14ac:dyDescent="0.35">
      <c r="A4" s="1" t="s">
        <v>113</v>
      </c>
      <c r="B4" s="1" t="s">
        <v>329</v>
      </c>
      <c r="C4" s="1" t="s">
        <v>427</v>
      </c>
      <c r="D4" t="s">
        <v>436</v>
      </c>
    </row>
    <row r="5" spans="1:4" x14ac:dyDescent="0.35">
      <c r="A5" s="1" t="s">
        <v>114</v>
      </c>
      <c r="B5" s="1" t="s">
        <v>330</v>
      </c>
      <c r="C5" s="1" t="s">
        <v>428</v>
      </c>
      <c r="D5" t="s">
        <v>437</v>
      </c>
    </row>
    <row r="6" spans="1:4" x14ac:dyDescent="0.35">
      <c r="A6" s="1" t="s">
        <v>115</v>
      </c>
      <c r="B6" s="1" t="s">
        <v>331</v>
      </c>
      <c r="C6" s="1" t="s">
        <v>429</v>
      </c>
      <c r="D6" t="s">
        <v>438</v>
      </c>
    </row>
    <row r="7" spans="1:4" x14ac:dyDescent="0.35">
      <c r="A7" s="1" t="s">
        <v>116</v>
      </c>
      <c r="B7" s="1" t="s">
        <v>332</v>
      </c>
      <c r="C7" s="1" t="s">
        <v>428</v>
      </c>
      <c r="D7" t="s">
        <v>439</v>
      </c>
    </row>
    <row r="8" spans="1:4" x14ac:dyDescent="0.35">
      <c r="A8" s="1" t="s">
        <v>117</v>
      </c>
      <c r="B8" s="1" t="s">
        <v>333</v>
      </c>
      <c r="C8" s="1" t="s">
        <v>428</v>
      </c>
      <c r="D8" t="s">
        <v>440</v>
      </c>
    </row>
    <row r="9" spans="1:4" x14ac:dyDescent="0.35">
      <c r="A9" s="1" t="s">
        <v>118</v>
      </c>
      <c r="B9" s="1" t="s">
        <v>334</v>
      </c>
      <c r="C9" s="1" t="s">
        <v>428</v>
      </c>
      <c r="D9" t="s">
        <v>441</v>
      </c>
    </row>
    <row r="10" spans="1:4" x14ac:dyDescent="0.35">
      <c r="A10" s="1" t="s">
        <v>119</v>
      </c>
      <c r="B10" s="1" t="s">
        <v>335</v>
      </c>
      <c r="C10" s="1" t="s">
        <v>427</v>
      </c>
      <c r="D10" t="s">
        <v>441</v>
      </c>
    </row>
    <row r="11" spans="1:4" x14ac:dyDescent="0.35">
      <c r="A11" s="1" t="s">
        <v>120</v>
      </c>
      <c r="B11" s="1" t="s">
        <v>336</v>
      </c>
      <c r="C11" s="1" t="s">
        <v>429</v>
      </c>
      <c r="D11" t="s">
        <v>442</v>
      </c>
    </row>
    <row r="12" spans="1:4" x14ac:dyDescent="0.35">
      <c r="A12" s="1" t="s">
        <v>121</v>
      </c>
      <c r="B12" s="1" t="s">
        <v>337</v>
      </c>
      <c r="C12" s="1" t="s">
        <v>428</v>
      </c>
      <c r="D12" t="s">
        <v>443</v>
      </c>
    </row>
    <row r="13" spans="1:4" x14ac:dyDescent="0.35">
      <c r="A13" s="1" t="s">
        <v>122</v>
      </c>
      <c r="B13" s="1" t="s">
        <v>338</v>
      </c>
      <c r="C13" s="1" t="s">
        <v>429</v>
      </c>
      <c r="D13" t="s">
        <v>444</v>
      </c>
    </row>
    <row r="14" spans="1:4" x14ac:dyDescent="0.35">
      <c r="A14" s="1" t="s">
        <v>123</v>
      </c>
      <c r="B14" s="1" t="s">
        <v>339</v>
      </c>
      <c r="C14" s="1" t="s">
        <v>429</v>
      </c>
      <c r="D14" t="s">
        <v>445</v>
      </c>
    </row>
    <row r="15" spans="1:4" x14ac:dyDescent="0.35">
      <c r="A15" s="1" t="s">
        <v>124</v>
      </c>
      <c r="B15" s="1" t="s">
        <v>340</v>
      </c>
      <c r="C15" s="1" t="s">
        <v>428</v>
      </c>
      <c r="D15" t="s">
        <v>442</v>
      </c>
    </row>
    <row r="16" spans="1:4" x14ac:dyDescent="0.35">
      <c r="A16" s="1" t="s">
        <v>125</v>
      </c>
      <c r="B16" s="1" t="s">
        <v>341</v>
      </c>
      <c r="C16" s="1" t="s">
        <v>429</v>
      </c>
      <c r="D16" t="s">
        <v>439</v>
      </c>
    </row>
    <row r="17" spans="1:4" x14ac:dyDescent="0.35">
      <c r="A17" s="1" t="s">
        <v>126</v>
      </c>
      <c r="B17" s="1" t="s">
        <v>342</v>
      </c>
      <c r="C17" s="1" t="s">
        <v>428</v>
      </c>
      <c r="D17" t="s">
        <v>437</v>
      </c>
    </row>
    <row r="18" spans="1:4" x14ac:dyDescent="0.35">
      <c r="A18" s="1" t="s">
        <v>127</v>
      </c>
      <c r="B18" s="1" t="s">
        <v>343</v>
      </c>
      <c r="C18" s="1" t="s">
        <v>429</v>
      </c>
      <c r="D18" t="s">
        <v>446</v>
      </c>
    </row>
    <row r="19" spans="1:4" x14ac:dyDescent="0.35">
      <c r="A19" s="1" t="s">
        <v>128</v>
      </c>
      <c r="B19" s="1" t="s">
        <v>344</v>
      </c>
      <c r="C19" s="1" t="s">
        <v>427</v>
      </c>
      <c r="D19" t="s">
        <v>438</v>
      </c>
    </row>
    <row r="20" spans="1:4" x14ac:dyDescent="0.35">
      <c r="A20" s="1" t="s">
        <v>129</v>
      </c>
      <c r="B20" s="1" t="s">
        <v>345</v>
      </c>
      <c r="C20" s="1" t="s">
        <v>429</v>
      </c>
      <c r="D20" t="s">
        <v>447</v>
      </c>
    </row>
    <row r="21" spans="1:4" x14ac:dyDescent="0.35">
      <c r="A21" s="1" t="s">
        <v>130</v>
      </c>
      <c r="B21" s="1" t="s">
        <v>346</v>
      </c>
      <c r="C21" s="1" t="s">
        <v>427</v>
      </c>
      <c r="D21" t="s">
        <v>436</v>
      </c>
    </row>
    <row r="22" spans="1:4" x14ac:dyDescent="0.35">
      <c r="A22" s="1" t="s">
        <v>131</v>
      </c>
      <c r="B22" s="1" t="s">
        <v>347</v>
      </c>
      <c r="C22" s="1" t="s">
        <v>429</v>
      </c>
      <c r="D22" t="s">
        <v>445</v>
      </c>
    </row>
    <row r="23" spans="1:4" x14ac:dyDescent="0.35">
      <c r="A23" s="1" t="s">
        <v>132</v>
      </c>
      <c r="B23" s="1" t="s">
        <v>348</v>
      </c>
      <c r="C23" s="1" t="s">
        <v>429</v>
      </c>
      <c r="D23" t="s">
        <v>441</v>
      </c>
    </row>
    <row r="24" spans="1:4" x14ac:dyDescent="0.35">
      <c r="A24" s="1" t="s">
        <v>133</v>
      </c>
      <c r="B24" s="1" t="s">
        <v>349</v>
      </c>
      <c r="C24" s="1" t="s">
        <v>429</v>
      </c>
      <c r="D24" t="s">
        <v>448</v>
      </c>
    </row>
    <row r="25" spans="1:4" x14ac:dyDescent="0.35">
      <c r="A25" s="1" t="s">
        <v>134</v>
      </c>
      <c r="B25" s="1" t="s">
        <v>350</v>
      </c>
      <c r="C25" s="1" t="s">
        <v>428</v>
      </c>
      <c r="D25" t="s">
        <v>445</v>
      </c>
    </row>
    <row r="26" spans="1:4" x14ac:dyDescent="0.35">
      <c r="A26" s="1" t="s">
        <v>135</v>
      </c>
      <c r="B26" s="1" t="s">
        <v>351</v>
      </c>
      <c r="C26" s="1" t="s">
        <v>428</v>
      </c>
      <c r="D26" t="s">
        <v>443</v>
      </c>
    </row>
    <row r="27" spans="1:4" x14ac:dyDescent="0.35">
      <c r="A27" s="1" t="s">
        <v>136</v>
      </c>
      <c r="B27" s="1" t="s">
        <v>352</v>
      </c>
      <c r="C27" s="1" t="s">
        <v>428</v>
      </c>
      <c r="D27" t="s">
        <v>448</v>
      </c>
    </row>
    <row r="28" spans="1:4" x14ac:dyDescent="0.35">
      <c r="A28" s="1" t="s">
        <v>137</v>
      </c>
      <c r="B28" s="1" t="s">
        <v>353</v>
      </c>
      <c r="C28" s="1" t="s">
        <v>427</v>
      </c>
      <c r="D28" t="s">
        <v>438</v>
      </c>
    </row>
    <row r="29" spans="1:4" x14ac:dyDescent="0.35">
      <c r="A29" s="1" t="s">
        <v>138</v>
      </c>
      <c r="B29" s="1" t="s">
        <v>354</v>
      </c>
      <c r="C29" s="1" t="s">
        <v>427</v>
      </c>
      <c r="D29" t="s">
        <v>449</v>
      </c>
    </row>
    <row r="30" spans="1:4" x14ac:dyDescent="0.35">
      <c r="A30" s="1" t="s">
        <v>139</v>
      </c>
      <c r="B30" s="1" t="s">
        <v>355</v>
      </c>
      <c r="C30" s="1" t="s">
        <v>428</v>
      </c>
      <c r="D30" t="s">
        <v>437</v>
      </c>
    </row>
    <row r="31" spans="1:4" x14ac:dyDescent="0.35">
      <c r="A31" s="1" t="s">
        <v>140</v>
      </c>
      <c r="B31" s="1" t="s">
        <v>356</v>
      </c>
      <c r="C31" s="1" t="s">
        <v>427</v>
      </c>
      <c r="D31" t="s">
        <v>450</v>
      </c>
    </row>
    <row r="32" spans="1:4" x14ac:dyDescent="0.35">
      <c r="A32" s="1" t="s">
        <v>141</v>
      </c>
      <c r="B32" s="1" t="s">
        <v>357</v>
      </c>
      <c r="C32" s="1" t="s">
        <v>429</v>
      </c>
      <c r="D32" t="s">
        <v>435</v>
      </c>
    </row>
    <row r="33" spans="1:4" x14ac:dyDescent="0.35">
      <c r="A33" s="1" t="s">
        <v>142</v>
      </c>
      <c r="B33" s="1" t="s">
        <v>358</v>
      </c>
      <c r="C33" s="1" t="s">
        <v>429</v>
      </c>
      <c r="D33" t="s">
        <v>440</v>
      </c>
    </row>
    <row r="34" spans="1:4" x14ac:dyDescent="0.35">
      <c r="A34" s="1" t="s">
        <v>143</v>
      </c>
      <c r="B34" s="1" t="s">
        <v>359</v>
      </c>
      <c r="C34" s="1" t="s">
        <v>428</v>
      </c>
      <c r="D34" t="s">
        <v>451</v>
      </c>
    </row>
    <row r="35" spans="1:4" x14ac:dyDescent="0.35">
      <c r="A35" s="1" t="s">
        <v>112</v>
      </c>
      <c r="B35" s="1" t="s">
        <v>328</v>
      </c>
      <c r="C35" s="1" t="s">
        <v>426</v>
      </c>
      <c r="D35" t="s">
        <v>434</v>
      </c>
    </row>
    <row r="36" spans="1:4" x14ac:dyDescent="0.35">
      <c r="A36" s="1" t="s">
        <v>145</v>
      </c>
      <c r="B36" s="1" t="s">
        <v>360</v>
      </c>
      <c r="C36" s="1" t="s">
        <v>429</v>
      </c>
      <c r="D36" t="s">
        <v>452</v>
      </c>
    </row>
    <row r="37" spans="1:4" x14ac:dyDescent="0.35">
      <c r="A37" s="1" t="s">
        <v>146</v>
      </c>
      <c r="B37" s="1" t="s">
        <v>361</v>
      </c>
      <c r="C37" s="1" t="s">
        <v>427</v>
      </c>
      <c r="D37" t="s">
        <v>453</v>
      </c>
    </row>
    <row r="38" spans="1:4" x14ac:dyDescent="0.35">
      <c r="A38" s="1" t="s">
        <v>147</v>
      </c>
      <c r="B38" s="1" t="s">
        <v>362</v>
      </c>
      <c r="C38" s="1" t="s">
        <v>429</v>
      </c>
      <c r="D38" t="s">
        <v>445</v>
      </c>
    </row>
    <row r="39" spans="1:4" x14ac:dyDescent="0.35">
      <c r="A39" s="1" t="s">
        <v>148</v>
      </c>
      <c r="B39" s="1" t="s">
        <v>363</v>
      </c>
      <c r="C39" s="1" t="s">
        <v>429</v>
      </c>
      <c r="D39" t="s">
        <v>435</v>
      </c>
    </row>
    <row r="40" spans="1:4" x14ac:dyDescent="0.35">
      <c r="A40" s="1" t="s">
        <v>149</v>
      </c>
      <c r="B40" s="1" t="s">
        <v>364</v>
      </c>
      <c r="C40" s="1" t="s">
        <v>428</v>
      </c>
      <c r="D40" t="s">
        <v>454</v>
      </c>
    </row>
    <row r="41" spans="1:4" x14ac:dyDescent="0.35">
      <c r="A41" s="1" t="s">
        <v>150</v>
      </c>
      <c r="B41" s="1" t="s">
        <v>365</v>
      </c>
      <c r="C41" s="1" t="s">
        <v>427</v>
      </c>
      <c r="D41" t="s">
        <v>441</v>
      </c>
    </row>
    <row r="42" spans="1:4" x14ac:dyDescent="0.35">
      <c r="A42" s="1" t="s">
        <v>151</v>
      </c>
      <c r="B42" s="1" t="s">
        <v>366</v>
      </c>
      <c r="C42" s="1" t="s">
        <v>429</v>
      </c>
      <c r="D42" t="s">
        <v>442</v>
      </c>
    </row>
    <row r="43" spans="1:4" x14ac:dyDescent="0.35">
      <c r="A43" s="1" t="s">
        <v>152</v>
      </c>
      <c r="B43" s="1" t="s">
        <v>367</v>
      </c>
      <c r="C43" s="1" t="s">
        <v>429</v>
      </c>
      <c r="D43" t="s">
        <v>450</v>
      </c>
    </row>
    <row r="44" spans="1:4" x14ac:dyDescent="0.35">
      <c r="A44" s="1" t="s">
        <v>153</v>
      </c>
      <c r="B44" s="1" t="s">
        <v>368</v>
      </c>
      <c r="C44" s="1" t="s">
        <v>429</v>
      </c>
      <c r="D44" t="s">
        <v>455</v>
      </c>
    </row>
    <row r="45" spans="1:4" x14ac:dyDescent="0.35">
      <c r="A45" s="1" t="s">
        <v>154</v>
      </c>
      <c r="B45" s="1" t="s">
        <v>369</v>
      </c>
      <c r="C45" s="1" t="s">
        <v>429</v>
      </c>
      <c r="D45" t="s">
        <v>456</v>
      </c>
    </row>
    <row r="46" spans="1:4" x14ac:dyDescent="0.35">
      <c r="A46" s="1" t="s">
        <v>155</v>
      </c>
      <c r="B46" s="1" t="s">
        <v>370</v>
      </c>
      <c r="C46" s="1" t="s">
        <v>429</v>
      </c>
      <c r="D46" t="s">
        <v>442</v>
      </c>
    </row>
    <row r="47" spans="1:4" x14ac:dyDescent="0.35">
      <c r="A47" s="1" t="s">
        <v>156</v>
      </c>
      <c r="B47" s="1" t="s">
        <v>371</v>
      </c>
      <c r="C47" s="1" t="s">
        <v>428</v>
      </c>
      <c r="D47" t="s">
        <v>451</v>
      </c>
    </row>
    <row r="48" spans="1:4" x14ac:dyDescent="0.35">
      <c r="A48" s="1" t="s">
        <v>157</v>
      </c>
      <c r="B48" s="1" t="s">
        <v>372</v>
      </c>
      <c r="C48" s="1" t="s">
        <v>427</v>
      </c>
      <c r="D48" t="s">
        <v>438</v>
      </c>
    </row>
    <row r="49" spans="1:4" x14ac:dyDescent="0.35">
      <c r="A49" s="1" t="s">
        <v>158</v>
      </c>
      <c r="B49" s="1" t="s">
        <v>373</v>
      </c>
      <c r="C49" s="1" t="s">
        <v>428</v>
      </c>
      <c r="D49" t="s">
        <v>438</v>
      </c>
    </row>
    <row r="50" spans="1:4" x14ac:dyDescent="0.35">
      <c r="A50" s="1" t="s">
        <v>159</v>
      </c>
      <c r="B50" s="1" t="s">
        <v>374</v>
      </c>
      <c r="C50" s="1" t="s">
        <v>428</v>
      </c>
      <c r="D50" t="s">
        <v>437</v>
      </c>
    </row>
    <row r="51" spans="1:4" x14ac:dyDescent="0.35">
      <c r="A51" s="1" t="s">
        <v>160</v>
      </c>
      <c r="B51" s="1" t="s">
        <v>375</v>
      </c>
      <c r="C51" s="1" t="s">
        <v>428</v>
      </c>
      <c r="D51" t="s">
        <v>450</v>
      </c>
    </row>
    <row r="52" spans="1:4" x14ac:dyDescent="0.35">
      <c r="A52" s="1" t="s">
        <v>161</v>
      </c>
      <c r="B52" s="1" t="s">
        <v>376</v>
      </c>
      <c r="C52" s="1" t="s">
        <v>427</v>
      </c>
      <c r="D52" t="s">
        <v>439</v>
      </c>
    </row>
    <row r="53" spans="1:4" x14ac:dyDescent="0.35">
      <c r="A53" s="1" t="s">
        <v>162</v>
      </c>
      <c r="B53" s="1" t="s">
        <v>377</v>
      </c>
      <c r="C53" s="1" t="s">
        <v>427</v>
      </c>
      <c r="D53" t="s">
        <v>435</v>
      </c>
    </row>
    <row r="54" spans="1:4" x14ac:dyDescent="0.35">
      <c r="A54" s="1" t="s">
        <v>163</v>
      </c>
      <c r="B54" s="1" t="s">
        <v>378</v>
      </c>
      <c r="C54" s="1" t="s">
        <v>429</v>
      </c>
      <c r="D54" t="s">
        <v>442</v>
      </c>
    </row>
    <row r="55" spans="1:4" x14ac:dyDescent="0.35">
      <c r="A55" s="1" t="s">
        <v>164</v>
      </c>
      <c r="B55" s="1" t="s">
        <v>379</v>
      </c>
      <c r="C55" s="1" t="s">
        <v>427</v>
      </c>
      <c r="D55" t="s">
        <v>457</v>
      </c>
    </row>
    <row r="56" spans="1:4" x14ac:dyDescent="0.35">
      <c r="A56" s="1" t="s">
        <v>165</v>
      </c>
      <c r="B56" s="1" t="s">
        <v>380</v>
      </c>
      <c r="C56" s="1" t="s">
        <v>427</v>
      </c>
      <c r="D56" t="s">
        <v>441</v>
      </c>
    </row>
    <row r="57" spans="1:4" x14ac:dyDescent="0.35">
      <c r="A57" s="1" t="s">
        <v>166</v>
      </c>
      <c r="B57" s="1" t="s">
        <v>381</v>
      </c>
      <c r="C57" s="1" t="s">
        <v>429</v>
      </c>
      <c r="D57" t="s">
        <v>448</v>
      </c>
    </row>
    <row r="58" spans="1:4" x14ac:dyDescent="0.35">
      <c r="A58" s="1" t="s">
        <v>167</v>
      </c>
      <c r="B58" s="1" t="s">
        <v>382</v>
      </c>
      <c r="C58" s="1" t="s">
        <v>427</v>
      </c>
      <c r="D58" t="s">
        <v>441</v>
      </c>
    </row>
    <row r="59" spans="1:4" x14ac:dyDescent="0.35">
      <c r="A59" s="1" t="s">
        <v>168</v>
      </c>
      <c r="B59" s="1" t="s">
        <v>383</v>
      </c>
      <c r="C59" s="1" t="s">
        <v>429</v>
      </c>
      <c r="D59" t="s">
        <v>435</v>
      </c>
    </row>
    <row r="60" spans="1:4" x14ac:dyDescent="0.35">
      <c r="A60" s="1" t="s">
        <v>169</v>
      </c>
      <c r="B60" s="1" t="s">
        <v>384</v>
      </c>
      <c r="C60" s="1" t="s">
        <v>429</v>
      </c>
      <c r="D60" t="s">
        <v>458</v>
      </c>
    </row>
    <row r="61" spans="1:4" x14ac:dyDescent="0.35">
      <c r="A61" s="1" t="s">
        <v>170</v>
      </c>
      <c r="B61" s="1" t="s">
        <v>385</v>
      </c>
      <c r="C61" s="1" t="s">
        <v>429</v>
      </c>
      <c r="D61" t="s">
        <v>437</v>
      </c>
    </row>
    <row r="62" spans="1:4" x14ac:dyDescent="0.35">
      <c r="A62" s="1" t="s">
        <v>171</v>
      </c>
      <c r="B62" s="1" t="s">
        <v>386</v>
      </c>
      <c r="C62" s="1" t="s">
        <v>428</v>
      </c>
      <c r="D62" t="s">
        <v>437</v>
      </c>
    </row>
    <row r="63" spans="1:4" x14ac:dyDescent="0.35">
      <c r="A63" s="1" t="s">
        <v>172</v>
      </c>
      <c r="B63" s="1" t="s">
        <v>387</v>
      </c>
      <c r="C63" s="1" t="s">
        <v>428</v>
      </c>
      <c r="D63" t="s">
        <v>438</v>
      </c>
    </row>
    <row r="64" spans="1:4" x14ac:dyDescent="0.35">
      <c r="A64" s="1" t="s">
        <v>173</v>
      </c>
      <c r="B64" s="1" t="s">
        <v>388</v>
      </c>
      <c r="C64" s="1" t="s">
        <v>429</v>
      </c>
      <c r="D64" t="s">
        <v>450</v>
      </c>
    </row>
    <row r="65" spans="1:4" x14ac:dyDescent="0.35">
      <c r="A65" s="1" t="s">
        <v>174</v>
      </c>
      <c r="B65" s="1" t="s">
        <v>389</v>
      </c>
      <c r="C65" s="1" t="s">
        <v>427</v>
      </c>
      <c r="D65" t="s">
        <v>459</v>
      </c>
    </row>
    <row r="66" spans="1:4" x14ac:dyDescent="0.35">
      <c r="A66" s="1" t="s">
        <v>175</v>
      </c>
      <c r="B66" s="1" t="s">
        <v>390</v>
      </c>
      <c r="C66" s="1" t="s">
        <v>428</v>
      </c>
      <c r="D66" t="s">
        <v>437</v>
      </c>
    </row>
    <row r="67" spans="1:4" x14ac:dyDescent="0.35">
      <c r="A67" s="1" t="s">
        <v>176</v>
      </c>
      <c r="B67" s="1" t="s">
        <v>391</v>
      </c>
      <c r="C67" s="1" t="s">
        <v>429</v>
      </c>
      <c r="D67" t="s">
        <v>437</v>
      </c>
    </row>
    <row r="68" spans="1:4" x14ac:dyDescent="0.35">
      <c r="A68" s="1" t="s">
        <v>177</v>
      </c>
      <c r="B68" s="1" t="s">
        <v>392</v>
      </c>
      <c r="C68" s="1" t="s">
        <v>429</v>
      </c>
      <c r="D68" t="s">
        <v>456</v>
      </c>
    </row>
    <row r="69" spans="1:4" x14ac:dyDescent="0.35">
      <c r="A69" s="1" t="s">
        <v>178</v>
      </c>
      <c r="B69" s="1" t="s">
        <v>393</v>
      </c>
      <c r="C69" s="1" t="s">
        <v>429</v>
      </c>
      <c r="D69" t="s">
        <v>460</v>
      </c>
    </row>
    <row r="70" spans="1:4" x14ac:dyDescent="0.35">
      <c r="A70" s="1" t="s">
        <v>179</v>
      </c>
      <c r="B70" s="1" t="s">
        <v>394</v>
      </c>
      <c r="C70" s="1" t="s">
        <v>429</v>
      </c>
      <c r="D70" t="s">
        <v>461</v>
      </c>
    </row>
    <row r="71" spans="1:4" x14ac:dyDescent="0.35">
      <c r="A71" s="1" t="s">
        <v>180</v>
      </c>
      <c r="B71" s="1" t="s">
        <v>395</v>
      </c>
      <c r="C71" s="1" t="s">
        <v>429</v>
      </c>
      <c r="D71" t="s">
        <v>446</v>
      </c>
    </row>
    <row r="72" spans="1:4" x14ac:dyDescent="0.35">
      <c r="A72" s="1" t="s">
        <v>181</v>
      </c>
      <c r="B72" s="1" t="s">
        <v>396</v>
      </c>
      <c r="C72" s="1" t="s">
        <v>429</v>
      </c>
      <c r="D72" t="s">
        <v>439</v>
      </c>
    </row>
    <row r="73" spans="1:4" x14ac:dyDescent="0.35">
      <c r="A73" s="1" t="s">
        <v>182</v>
      </c>
      <c r="B73" s="1" t="s">
        <v>397</v>
      </c>
      <c r="C73" s="1" t="s">
        <v>427</v>
      </c>
      <c r="D73" t="s">
        <v>442</v>
      </c>
    </row>
    <row r="74" spans="1:4" x14ac:dyDescent="0.35">
      <c r="A74" s="1" t="s">
        <v>183</v>
      </c>
      <c r="B74" s="1" t="s">
        <v>398</v>
      </c>
      <c r="C74" s="1" t="s">
        <v>427</v>
      </c>
      <c r="D74" t="s">
        <v>448</v>
      </c>
    </row>
    <row r="75" spans="1:4" x14ac:dyDescent="0.35">
      <c r="A75" s="1" t="s">
        <v>184</v>
      </c>
      <c r="B75" s="1" t="s">
        <v>399</v>
      </c>
      <c r="C75" s="1" t="s">
        <v>429</v>
      </c>
      <c r="D75" t="s">
        <v>439</v>
      </c>
    </row>
    <row r="76" spans="1:4" x14ac:dyDescent="0.35">
      <c r="A76" s="1" t="s">
        <v>185</v>
      </c>
      <c r="B76" s="1" t="s">
        <v>400</v>
      </c>
      <c r="C76" s="1" t="s">
        <v>429</v>
      </c>
      <c r="D76" t="s">
        <v>459</v>
      </c>
    </row>
    <row r="77" spans="1:4" x14ac:dyDescent="0.35">
      <c r="A77" s="1" t="s">
        <v>186</v>
      </c>
      <c r="B77" s="1" t="s">
        <v>401</v>
      </c>
      <c r="C77" s="1" t="s">
        <v>429</v>
      </c>
      <c r="D77" t="s">
        <v>445</v>
      </c>
    </row>
    <row r="78" spans="1:4" x14ac:dyDescent="0.35">
      <c r="A78" s="1" t="s">
        <v>187</v>
      </c>
      <c r="B78" s="1" t="s">
        <v>402</v>
      </c>
      <c r="C78" s="1" t="s">
        <v>429</v>
      </c>
      <c r="D78" t="s">
        <v>437</v>
      </c>
    </row>
    <row r="79" spans="1:4" x14ac:dyDescent="0.35">
      <c r="A79" s="1" t="s">
        <v>188</v>
      </c>
      <c r="B79" s="1" t="s">
        <v>403</v>
      </c>
      <c r="C79" s="1" t="s">
        <v>429</v>
      </c>
      <c r="D79" t="s">
        <v>435</v>
      </c>
    </row>
    <row r="80" spans="1:4" x14ac:dyDescent="0.35">
      <c r="A80" s="1" t="s">
        <v>189</v>
      </c>
      <c r="B80" s="1" t="s">
        <v>404</v>
      </c>
      <c r="C80" s="1" t="s">
        <v>429</v>
      </c>
      <c r="D80" t="s">
        <v>435</v>
      </c>
    </row>
    <row r="81" spans="1:4" x14ac:dyDescent="0.35">
      <c r="A81" s="1" t="s">
        <v>190</v>
      </c>
      <c r="B81" s="1" t="s">
        <v>405</v>
      </c>
      <c r="C81" s="1" t="s">
        <v>427</v>
      </c>
      <c r="D81" t="s">
        <v>462</v>
      </c>
    </row>
    <row r="82" spans="1:4" x14ac:dyDescent="0.35">
      <c r="A82" s="1" t="s">
        <v>191</v>
      </c>
      <c r="B82" s="1" t="s">
        <v>406</v>
      </c>
      <c r="C82" s="1" t="s">
        <v>427</v>
      </c>
      <c r="D82" t="s">
        <v>441</v>
      </c>
    </row>
    <row r="83" spans="1:4" x14ac:dyDescent="0.35">
      <c r="A83" s="1" t="s">
        <v>192</v>
      </c>
      <c r="B83" s="1" t="s">
        <v>407</v>
      </c>
      <c r="C83" s="1" t="s">
        <v>429</v>
      </c>
      <c r="D83" t="s">
        <v>437</v>
      </c>
    </row>
    <row r="84" spans="1:4" x14ac:dyDescent="0.35">
      <c r="A84" s="1" t="s">
        <v>193</v>
      </c>
      <c r="B84" s="1" t="s">
        <v>408</v>
      </c>
      <c r="C84" s="1" t="s">
        <v>428</v>
      </c>
      <c r="D84" t="s">
        <v>442</v>
      </c>
    </row>
    <row r="85" spans="1:4" x14ac:dyDescent="0.35">
      <c r="A85" s="1" t="s">
        <v>194</v>
      </c>
      <c r="B85" s="1" t="s">
        <v>409</v>
      </c>
      <c r="C85" s="1" t="s">
        <v>429</v>
      </c>
      <c r="D85" t="s">
        <v>441</v>
      </c>
    </row>
    <row r="86" spans="1:4" x14ac:dyDescent="0.35">
      <c r="A86" s="1" t="s">
        <v>195</v>
      </c>
      <c r="B86" s="1" t="s">
        <v>410</v>
      </c>
      <c r="C86" s="1" t="s">
        <v>427</v>
      </c>
      <c r="D86" t="s">
        <v>463</v>
      </c>
    </row>
    <row r="87" spans="1:4" x14ac:dyDescent="0.35">
      <c r="A87" s="1" t="s">
        <v>196</v>
      </c>
      <c r="B87" s="1" t="s">
        <v>411</v>
      </c>
      <c r="C87" s="1" t="s">
        <v>428</v>
      </c>
      <c r="D87" t="s">
        <v>437</v>
      </c>
    </row>
    <row r="88" spans="1:4" x14ac:dyDescent="0.35">
      <c r="A88" s="1" t="s">
        <v>197</v>
      </c>
      <c r="B88" s="1" t="s">
        <v>412</v>
      </c>
      <c r="C88" s="1" t="s">
        <v>429</v>
      </c>
      <c r="D88" t="s">
        <v>445</v>
      </c>
    </row>
    <row r="89" spans="1:4" x14ac:dyDescent="0.35">
      <c r="A89" s="1" t="s">
        <v>198</v>
      </c>
      <c r="B89" s="1" t="s">
        <v>413</v>
      </c>
      <c r="C89" s="1" t="s">
        <v>429</v>
      </c>
      <c r="D89" t="s">
        <v>438</v>
      </c>
    </row>
    <row r="90" spans="1:4" x14ac:dyDescent="0.35">
      <c r="A90" s="1" t="s">
        <v>199</v>
      </c>
      <c r="B90" s="1" t="s">
        <v>414</v>
      </c>
      <c r="C90" s="1" t="s">
        <v>429</v>
      </c>
      <c r="D90" t="s">
        <v>461</v>
      </c>
    </row>
    <row r="91" spans="1:4" x14ac:dyDescent="0.35">
      <c r="A91" s="1" t="s">
        <v>200</v>
      </c>
      <c r="B91" s="1" t="s">
        <v>415</v>
      </c>
      <c r="C91" s="1" t="s">
        <v>429</v>
      </c>
      <c r="D91" t="s">
        <v>447</v>
      </c>
    </row>
    <row r="92" spans="1:4" x14ac:dyDescent="0.35">
      <c r="A92" s="1" t="s">
        <v>201</v>
      </c>
      <c r="B92" s="1" t="s">
        <v>416</v>
      </c>
      <c r="C92" s="1" t="s">
        <v>429</v>
      </c>
      <c r="D92" t="s">
        <v>439</v>
      </c>
    </row>
    <row r="93" spans="1:4" x14ac:dyDescent="0.35">
      <c r="A93" s="1" t="s">
        <v>202</v>
      </c>
      <c r="B93" s="1" t="s">
        <v>417</v>
      </c>
      <c r="C93" s="1" t="s">
        <v>429</v>
      </c>
      <c r="D93" t="s">
        <v>464</v>
      </c>
    </row>
    <row r="94" spans="1:4" x14ac:dyDescent="0.35">
      <c r="A94" s="1" t="s">
        <v>203</v>
      </c>
      <c r="B94" s="1" t="s">
        <v>418</v>
      </c>
      <c r="C94" s="1" t="s">
        <v>429</v>
      </c>
      <c r="D94" t="s">
        <v>450</v>
      </c>
    </row>
    <row r="95" spans="1:4" x14ac:dyDescent="0.35">
      <c r="A95" s="1" t="s">
        <v>204</v>
      </c>
      <c r="B95" s="1" t="s">
        <v>419</v>
      </c>
      <c r="C95" s="1" t="s">
        <v>429</v>
      </c>
      <c r="D95" t="s">
        <v>453</v>
      </c>
    </row>
    <row r="96" spans="1:4" x14ac:dyDescent="0.35">
      <c r="A96" s="1" t="s">
        <v>205</v>
      </c>
      <c r="B96" s="1" t="s">
        <v>420</v>
      </c>
      <c r="C96" s="1" t="s">
        <v>428</v>
      </c>
      <c r="D96" t="s">
        <v>461</v>
      </c>
    </row>
    <row r="97" spans="1:4" x14ac:dyDescent="0.35">
      <c r="A97" s="1" t="s">
        <v>206</v>
      </c>
      <c r="B97" s="1" t="s">
        <v>421</v>
      </c>
      <c r="C97" s="1" t="s">
        <v>429</v>
      </c>
      <c r="D97" t="s">
        <v>442</v>
      </c>
    </row>
    <row r="98" spans="1:4" x14ac:dyDescent="0.35">
      <c r="A98" s="1" t="s">
        <v>207</v>
      </c>
      <c r="B98" s="1" t="s">
        <v>422</v>
      </c>
      <c r="C98" s="1" t="s">
        <v>427</v>
      </c>
      <c r="D98" t="s">
        <v>446</v>
      </c>
    </row>
    <row r="99" spans="1:4" x14ac:dyDescent="0.35">
      <c r="A99" s="1" t="s">
        <v>208</v>
      </c>
      <c r="B99" s="1" t="s">
        <v>423</v>
      </c>
      <c r="C99" s="1" t="s">
        <v>427</v>
      </c>
      <c r="D99" t="s">
        <v>465</v>
      </c>
    </row>
    <row r="100" spans="1:4" x14ac:dyDescent="0.35">
      <c r="A100" s="1" t="s">
        <v>209</v>
      </c>
      <c r="B100" s="1" t="s">
        <v>424</v>
      </c>
      <c r="C100" s="1" t="s">
        <v>427</v>
      </c>
      <c r="D100" t="s">
        <v>445</v>
      </c>
    </row>
    <row r="101" spans="1:4" x14ac:dyDescent="0.35">
      <c r="A101" s="1" t="s">
        <v>210</v>
      </c>
      <c r="B101" s="1" t="s">
        <v>425</v>
      </c>
      <c r="C101" s="1" t="s">
        <v>427</v>
      </c>
      <c r="D101" t="s">
        <v>441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96E2-D367-478F-AF52-EDBE4C6D3F60}">
  <dimension ref="A1:B101"/>
  <sheetViews>
    <sheetView workbookViewId="0">
      <selection activeCell="E10" sqref="E10"/>
    </sheetView>
  </sheetViews>
  <sheetFormatPr defaultRowHeight="14.5" x14ac:dyDescent="0.35"/>
  <cols>
    <col min="1" max="1" width="12.1796875" customWidth="1"/>
    <col min="2" max="2" width="13.7265625" customWidth="1"/>
  </cols>
  <sheetData>
    <row r="1" spans="1:2" x14ac:dyDescent="0.35">
      <c r="A1" s="3" t="s">
        <v>469</v>
      </c>
      <c r="B1" s="5" t="s">
        <v>470</v>
      </c>
    </row>
    <row r="2" spans="1:2" x14ac:dyDescent="0.35">
      <c r="A2" s="6">
        <v>43101</v>
      </c>
      <c r="B2" s="4">
        <v>45000</v>
      </c>
    </row>
    <row r="3" spans="1:2" x14ac:dyDescent="0.35">
      <c r="A3" s="6">
        <v>43132</v>
      </c>
      <c r="B3" s="4">
        <v>47000</v>
      </c>
    </row>
    <row r="4" spans="1:2" x14ac:dyDescent="0.35">
      <c r="A4" s="6">
        <v>43160</v>
      </c>
      <c r="B4" s="4">
        <v>49000</v>
      </c>
    </row>
    <row r="5" spans="1:2" x14ac:dyDescent="0.35">
      <c r="A5" s="6">
        <v>43191</v>
      </c>
      <c r="B5" s="4">
        <v>52000</v>
      </c>
    </row>
    <row r="6" spans="1:2" x14ac:dyDescent="0.35">
      <c r="A6" s="6">
        <v>43221</v>
      </c>
      <c r="B6" s="4">
        <v>54000</v>
      </c>
    </row>
    <row r="7" spans="1:2" x14ac:dyDescent="0.35">
      <c r="A7" s="6">
        <v>43252</v>
      </c>
      <c r="B7" s="4">
        <v>56000</v>
      </c>
    </row>
    <row r="8" spans="1:2" x14ac:dyDescent="0.35">
      <c r="A8" s="6">
        <v>43282</v>
      </c>
      <c r="B8" s="4">
        <v>58000</v>
      </c>
    </row>
    <row r="9" spans="1:2" x14ac:dyDescent="0.35">
      <c r="A9" s="6">
        <v>43313</v>
      </c>
      <c r="B9" s="4">
        <v>60000</v>
      </c>
    </row>
    <row r="10" spans="1:2" x14ac:dyDescent="0.35">
      <c r="A10" s="6">
        <v>43344</v>
      </c>
      <c r="B10" s="4">
        <v>62000</v>
      </c>
    </row>
    <row r="11" spans="1:2" x14ac:dyDescent="0.35">
      <c r="A11" s="6">
        <v>43374</v>
      </c>
      <c r="B11" s="4">
        <v>64000</v>
      </c>
    </row>
    <row r="12" spans="1:2" x14ac:dyDescent="0.35">
      <c r="A12" s="6">
        <v>43405</v>
      </c>
      <c r="B12" s="4">
        <v>66000</v>
      </c>
    </row>
    <row r="13" spans="1:2" x14ac:dyDescent="0.35">
      <c r="A13" s="6">
        <v>43435</v>
      </c>
      <c r="B13" s="4">
        <v>68000</v>
      </c>
    </row>
    <row r="14" spans="1:2" x14ac:dyDescent="0.35">
      <c r="A14" s="6">
        <v>43466</v>
      </c>
      <c r="B14" s="4">
        <v>50000</v>
      </c>
    </row>
    <row r="15" spans="1:2" x14ac:dyDescent="0.35">
      <c r="A15" s="6">
        <v>43497</v>
      </c>
      <c r="B15" s="4">
        <v>52000</v>
      </c>
    </row>
    <row r="16" spans="1:2" x14ac:dyDescent="0.35">
      <c r="A16" s="6">
        <v>43525</v>
      </c>
      <c r="B16" s="4">
        <v>54000</v>
      </c>
    </row>
    <row r="17" spans="1:2" x14ac:dyDescent="0.35">
      <c r="A17" s="6">
        <v>43556</v>
      </c>
      <c r="B17" s="4">
        <v>56000</v>
      </c>
    </row>
    <row r="18" spans="1:2" x14ac:dyDescent="0.35">
      <c r="A18" s="6">
        <v>43586</v>
      </c>
      <c r="B18" s="4">
        <v>58000</v>
      </c>
    </row>
    <row r="19" spans="1:2" x14ac:dyDescent="0.35">
      <c r="A19" s="6">
        <v>43617</v>
      </c>
      <c r="B19" s="4">
        <v>60000</v>
      </c>
    </row>
    <row r="20" spans="1:2" x14ac:dyDescent="0.35">
      <c r="A20" s="6">
        <v>43647</v>
      </c>
      <c r="B20" s="4">
        <v>62000</v>
      </c>
    </row>
    <row r="21" spans="1:2" x14ac:dyDescent="0.35">
      <c r="A21" s="6">
        <v>43678</v>
      </c>
      <c r="B21" s="4">
        <v>64000</v>
      </c>
    </row>
    <row r="22" spans="1:2" x14ac:dyDescent="0.35">
      <c r="A22" s="6">
        <v>43709</v>
      </c>
      <c r="B22" s="4">
        <v>66000</v>
      </c>
    </row>
    <row r="23" spans="1:2" x14ac:dyDescent="0.35">
      <c r="A23" s="6">
        <v>43739</v>
      </c>
      <c r="B23" s="4">
        <v>68000</v>
      </c>
    </row>
    <row r="24" spans="1:2" x14ac:dyDescent="0.35">
      <c r="A24" s="6">
        <v>43770</v>
      </c>
      <c r="B24" s="4">
        <v>70000</v>
      </c>
    </row>
    <row r="25" spans="1:2" x14ac:dyDescent="0.35">
      <c r="A25" s="6">
        <v>43800</v>
      </c>
      <c r="B25" s="4">
        <v>72000</v>
      </c>
    </row>
    <row r="26" spans="1:2" x14ac:dyDescent="0.35">
      <c r="A26" s="6">
        <v>43831</v>
      </c>
      <c r="B26" s="4">
        <v>55000</v>
      </c>
    </row>
    <row r="27" spans="1:2" x14ac:dyDescent="0.35">
      <c r="A27" s="6">
        <v>43862</v>
      </c>
      <c r="B27" s="4">
        <v>57000</v>
      </c>
    </row>
    <row r="28" spans="1:2" x14ac:dyDescent="0.35">
      <c r="A28" s="6">
        <v>43891</v>
      </c>
      <c r="B28" s="4">
        <v>59000</v>
      </c>
    </row>
    <row r="29" spans="1:2" x14ac:dyDescent="0.35">
      <c r="A29" s="6">
        <v>43922</v>
      </c>
      <c r="B29" s="4">
        <v>61000</v>
      </c>
    </row>
    <row r="30" spans="1:2" x14ac:dyDescent="0.35">
      <c r="A30" s="6">
        <v>43952</v>
      </c>
      <c r="B30" s="4">
        <v>63000</v>
      </c>
    </row>
    <row r="31" spans="1:2" x14ac:dyDescent="0.35">
      <c r="A31" s="6">
        <v>43983</v>
      </c>
      <c r="B31" s="4">
        <v>65000</v>
      </c>
    </row>
    <row r="32" spans="1:2" x14ac:dyDescent="0.35">
      <c r="A32" s="6">
        <v>44013</v>
      </c>
      <c r="B32" s="4">
        <v>67000</v>
      </c>
    </row>
    <row r="33" spans="1:2" x14ac:dyDescent="0.35">
      <c r="A33" s="6">
        <v>44044</v>
      </c>
      <c r="B33" s="4">
        <v>69000</v>
      </c>
    </row>
    <row r="34" spans="1:2" x14ac:dyDescent="0.35">
      <c r="A34" s="6">
        <v>44075</v>
      </c>
      <c r="B34" s="4">
        <v>71000</v>
      </c>
    </row>
    <row r="35" spans="1:2" x14ac:dyDescent="0.35">
      <c r="A35" s="6">
        <v>44105</v>
      </c>
      <c r="B35" s="4">
        <v>73000</v>
      </c>
    </row>
    <row r="36" spans="1:2" x14ac:dyDescent="0.35">
      <c r="A36" s="6">
        <v>44136</v>
      </c>
      <c r="B36" s="4">
        <v>75000</v>
      </c>
    </row>
    <row r="37" spans="1:2" x14ac:dyDescent="0.35">
      <c r="A37" s="6">
        <v>44166</v>
      </c>
      <c r="B37" s="4">
        <v>77000</v>
      </c>
    </row>
    <row r="38" spans="1:2" x14ac:dyDescent="0.35">
      <c r="A38" s="6">
        <v>44197</v>
      </c>
      <c r="B38" s="4">
        <v>60000</v>
      </c>
    </row>
    <row r="39" spans="1:2" x14ac:dyDescent="0.35">
      <c r="A39" s="6">
        <v>44228</v>
      </c>
      <c r="B39" s="4">
        <v>62000</v>
      </c>
    </row>
    <row r="40" spans="1:2" x14ac:dyDescent="0.35">
      <c r="A40" s="6">
        <v>44256</v>
      </c>
      <c r="B40" s="4">
        <v>64000</v>
      </c>
    </row>
    <row r="41" spans="1:2" x14ac:dyDescent="0.35">
      <c r="A41" s="6">
        <v>44287</v>
      </c>
      <c r="B41" s="4">
        <v>66000</v>
      </c>
    </row>
    <row r="42" spans="1:2" x14ac:dyDescent="0.35">
      <c r="A42" s="6">
        <v>44317</v>
      </c>
      <c r="B42" s="4">
        <v>68000</v>
      </c>
    </row>
    <row r="43" spans="1:2" x14ac:dyDescent="0.35">
      <c r="A43" s="6">
        <v>44348</v>
      </c>
      <c r="B43" s="4">
        <v>70000</v>
      </c>
    </row>
    <row r="44" spans="1:2" x14ac:dyDescent="0.35">
      <c r="A44" s="6">
        <v>44378</v>
      </c>
      <c r="B44" s="4">
        <v>72000</v>
      </c>
    </row>
    <row r="45" spans="1:2" x14ac:dyDescent="0.35">
      <c r="A45" s="6">
        <v>44409</v>
      </c>
      <c r="B45" s="4">
        <v>74000</v>
      </c>
    </row>
    <row r="46" spans="1:2" x14ac:dyDescent="0.35">
      <c r="A46" s="6">
        <v>44440</v>
      </c>
      <c r="B46" s="4">
        <v>76000</v>
      </c>
    </row>
    <row r="47" spans="1:2" x14ac:dyDescent="0.35">
      <c r="A47" s="6">
        <v>44470</v>
      </c>
      <c r="B47" s="4">
        <v>78000</v>
      </c>
    </row>
    <row r="48" spans="1:2" x14ac:dyDescent="0.35">
      <c r="A48" s="6">
        <v>44501</v>
      </c>
      <c r="B48" s="4">
        <v>80000</v>
      </c>
    </row>
    <row r="49" spans="1:2" x14ac:dyDescent="0.35">
      <c r="A49" s="6">
        <v>44531</v>
      </c>
      <c r="B49" s="4">
        <v>82000</v>
      </c>
    </row>
    <row r="50" spans="1:2" x14ac:dyDescent="0.35">
      <c r="A50" s="6">
        <v>44562</v>
      </c>
      <c r="B50" s="4">
        <v>65000</v>
      </c>
    </row>
    <row r="51" spans="1:2" x14ac:dyDescent="0.35">
      <c r="A51" s="6">
        <v>44593</v>
      </c>
      <c r="B51" s="4">
        <v>67000</v>
      </c>
    </row>
    <row r="52" spans="1:2" x14ac:dyDescent="0.35">
      <c r="A52" s="6">
        <v>44621</v>
      </c>
      <c r="B52" s="4">
        <v>69000</v>
      </c>
    </row>
    <row r="53" spans="1:2" x14ac:dyDescent="0.35">
      <c r="A53" s="6">
        <v>44652</v>
      </c>
      <c r="B53" s="4">
        <v>71000</v>
      </c>
    </row>
    <row r="54" spans="1:2" x14ac:dyDescent="0.35">
      <c r="A54" s="6">
        <v>44682</v>
      </c>
      <c r="B54" s="4">
        <v>73000</v>
      </c>
    </row>
    <row r="55" spans="1:2" x14ac:dyDescent="0.35">
      <c r="A55" s="6">
        <v>44713</v>
      </c>
      <c r="B55" s="4">
        <v>75000</v>
      </c>
    </row>
    <row r="56" spans="1:2" x14ac:dyDescent="0.35">
      <c r="A56" s="6">
        <v>44743</v>
      </c>
      <c r="B56" s="4">
        <v>77000</v>
      </c>
    </row>
    <row r="57" spans="1:2" x14ac:dyDescent="0.35">
      <c r="A57" s="6">
        <v>44774</v>
      </c>
      <c r="B57" s="4">
        <v>79000</v>
      </c>
    </row>
    <row r="58" spans="1:2" x14ac:dyDescent="0.35">
      <c r="A58" s="6">
        <v>44805</v>
      </c>
      <c r="B58" s="4">
        <v>81000</v>
      </c>
    </row>
    <row r="59" spans="1:2" x14ac:dyDescent="0.35">
      <c r="A59" s="6">
        <v>44835</v>
      </c>
      <c r="B59" s="4">
        <v>83000</v>
      </c>
    </row>
    <row r="60" spans="1:2" x14ac:dyDescent="0.35">
      <c r="A60" s="6">
        <v>44866</v>
      </c>
      <c r="B60" s="4">
        <v>85000</v>
      </c>
    </row>
    <row r="61" spans="1:2" x14ac:dyDescent="0.35">
      <c r="A61" s="6">
        <v>44896</v>
      </c>
      <c r="B61" s="4">
        <v>87000</v>
      </c>
    </row>
    <row r="62" spans="1:2" x14ac:dyDescent="0.35">
      <c r="A62" s="6">
        <v>44927</v>
      </c>
      <c r="B62" s="4">
        <v>70000</v>
      </c>
    </row>
    <row r="63" spans="1:2" x14ac:dyDescent="0.35">
      <c r="A63" s="6">
        <v>44958</v>
      </c>
      <c r="B63" s="4">
        <v>72000</v>
      </c>
    </row>
    <row r="64" spans="1:2" x14ac:dyDescent="0.35">
      <c r="A64" s="6">
        <v>44986</v>
      </c>
      <c r="B64" s="4">
        <v>74000</v>
      </c>
    </row>
    <row r="65" spans="1:2" x14ac:dyDescent="0.35">
      <c r="A65" s="6">
        <v>45017</v>
      </c>
      <c r="B65" s="4">
        <v>76000</v>
      </c>
    </row>
    <row r="66" spans="1:2" x14ac:dyDescent="0.35">
      <c r="A66" s="6">
        <v>45047</v>
      </c>
      <c r="B66" s="4">
        <v>78000</v>
      </c>
    </row>
    <row r="67" spans="1:2" x14ac:dyDescent="0.35">
      <c r="A67" s="6">
        <v>45078</v>
      </c>
      <c r="B67" s="4">
        <v>80000</v>
      </c>
    </row>
    <row r="68" spans="1:2" x14ac:dyDescent="0.35">
      <c r="A68" s="6">
        <v>45108</v>
      </c>
      <c r="B68" s="4">
        <v>82000</v>
      </c>
    </row>
    <row r="69" spans="1:2" x14ac:dyDescent="0.35">
      <c r="A69" s="6">
        <v>45139</v>
      </c>
      <c r="B69" s="4">
        <v>84000</v>
      </c>
    </row>
    <row r="70" spans="1:2" x14ac:dyDescent="0.35">
      <c r="A70" s="6">
        <v>45170</v>
      </c>
      <c r="B70" s="4">
        <v>86000</v>
      </c>
    </row>
    <row r="71" spans="1:2" x14ac:dyDescent="0.35">
      <c r="A71" s="6">
        <v>45200</v>
      </c>
      <c r="B71" s="4">
        <v>88000</v>
      </c>
    </row>
    <row r="72" spans="1:2" x14ac:dyDescent="0.35">
      <c r="A72" s="6">
        <v>45231</v>
      </c>
      <c r="B72" s="4">
        <v>90000</v>
      </c>
    </row>
    <row r="73" spans="1:2" x14ac:dyDescent="0.35">
      <c r="A73" s="6">
        <v>45261</v>
      </c>
      <c r="B73" s="4">
        <v>92000</v>
      </c>
    </row>
    <row r="74" spans="1:2" x14ac:dyDescent="0.35">
      <c r="A74" s="6">
        <v>45292</v>
      </c>
      <c r="B74" s="4">
        <v>75000</v>
      </c>
    </row>
    <row r="75" spans="1:2" x14ac:dyDescent="0.35">
      <c r="A75" s="6">
        <v>45323</v>
      </c>
      <c r="B75" s="4">
        <v>77000</v>
      </c>
    </row>
    <row r="76" spans="1:2" x14ac:dyDescent="0.35">
      <c r="A76" s="6">
        <v>45352</v>
      </c>
      <c r="B76" s="4">
        <v>79000</v>
      </c>
    </row>
    <row r="77" spans="1:2" x14ac:dyDescent="0.35">
      <c r="A77" s="6">
        <v>45383</v>
      </c>
      <c r="B77" s="4">
        <v>81000</v>
      </c>
    </row>
    <row r="78" spans="1:2" x14ac:dyDescent="0.35">
      <c r="A78" s="6">
        <v>45413</v>
      </c>
      <c r="B78" s="4">
        <v>83000</v>
      </c>
    </row>
    <row r="79" spans="1:2" x14ac:dyDescent="0.35">
      <c r="A79" s="6">
        <v>45444</v>
      </c>
      <c r="B79" s="4">
        <v>85000</v>
      </c>
    </row>
    <row r="80" spans="1:2" x14ac:dyDescent="0.35">
      <c r="A80" s="6">
        <v>45474</v>
      </c>
      <c r="B80" s="4">
        <v>87000</v>
      </c>
    </row>
    <row r="81" spans="1:2" x14ac:dyDescent="0.35">
      <c r="A81" s="6">
        <v>45505</v>
      </c>
      <c r="B81" s="4">
        <v>89000</v>
      </c>
    </row>
    <row r="82" spans="1:2" x14ac:dyDescent="0.35">
      <c r="A82" s="6">
        <v>45536</v>
      </c>
      <c r="B82" s="4">
        <v>91000</v>
      </c>
    </row>
    <row r="83" spans="1:2" x14ac:dyDescent="0.35">
      <c r="A83" s="6">
        <v>45566</v>
      </c>
      <c r="B83" s="4">
        <v>93000</v>
      </c>
    </row>
    <row r="84" spans="1:2" x14ac:dyDescent="0.35">
      <c r="A84" s="6">
        <v>45597</v>
      </c>
      <c r="B84" s="4">
        <v>95000</v>
      </c>
    </row>
    <row r="85" spans="1:2" x14ac:dyDescent="0.35">
      <c r="A85" s="6">
        <v>45627</v>
      </c>
      <c r="B85" s="4">
        <v>97000</v>
      </c>
    </row>
    <row r="86" spans="1:2" x14ac:dyDescent="0.35">
      <c r="A86" s="6">
        <v>45658</v>
      </c>
      <c r="B86" s="4">
        <v>80000</v>
      </c>
    </row>
    <row r="87" spans="1:2" x14ac:dyDescent="0.35">
      <c r="A87" s="6">
        <v>45689</v>
      </c>
      <c r="B87" s="4">
        <v>82000</v>
      </c>
    </row>
    <row r="88" spans="1:2" x14ac:dyDescent="0.35">
      <c r="A88" s="6">
        <v>45717</v>
      </c>
      <c r="B88" s="4">
        <v>84000</v>
      </c>
    </row>
    <row r="89" spans="1:2" x14ac:dyDescent="0.35">
      <c r="A89" s="6">
        <v>45748</v>
      </c>
      <c r="B89" s="4">
        <v>86000</v>
      </c>
    </row>
    <row r="90" spans="1:2" x14ac:dyDescent="0.35">
      <c r="A90" s="6">
        <v>45778</v>
      </c>
      <c r="B90" s="4">
        <v>88000</v>
      </c>
    </row>
    <row r="91" spans="1:2" x14ac:dyDescent="0.35">
      <c r="A91" s="6">
        <v>45809</v>
      </c>
      <c r="B91" s="4">
        <v>90000</v>
      </c>
    </row>
    <row r="92" spans="1:2" x14ac:dyDescent="0.35">
      <c r="A92" s="6">
        <v>45839</v>
      </c>
      <c r="B92" s="4">
        <v>92000</v>
      </c>
    </row>
    <row r="93" spans="1:2" x14ac:dyDescent="0.35">
      <c r="A93" s="6">
        <v>45870</v>
      </c>
      <c r="B93" s="4">
        <v>94000</v>
      </c>
    </row>
    <row r="94" spans="1:2" x14ac:dyDescent="0.35">
      <c r="A94" s="6">
        <v>45901</v>
      </c>
      <c r="B94" s="4">
        <v>96000</v>
      </c>
    </row>
    <row r="95" spans="1:2" x14ac:dyDescent="0.35">
      <c r="A95" s="6">
        <v>45931</v>
      </c>
      <c r="B95" s="4">
        <v>98000</v>
      </c>
    </row>
    <row r="96" spans="1:2" x14ac:dyDescent="0.35">
      <c r="A96" s="6">
        <v>45962</v>
      </c>
      <c r="B96" s="4">
        <v>100000</v>
      </c>
    </row>
    <row r="97" spans="1:2" x14ac:dyDescent="0.35">
      <c r="A97" s="6">
        <v>45992</v>
      </c>
      <c r="B97" s="4">
        <v>102000</v>
      </c>
    </row>
    <row r="98" spans="1:2" x14ac:dyDescent="0.35">
      <c r="A98" s="6">
        <v>46023</v>
      </c>
      <c r="B98" s="4">
        <v>104000</v>
      </c>
    </row>
    <row r="99" spans="1:2" x14ac:dyDescent="0.35">
      <c r="A99" s="6">
        <v>46054</v>
      </c>
      <c r="B99" s="4">
        <v>106000</v>
      </c>
    </row>
    <row r="100" spans="1:2" x14ac:dyDescent="0.35">
      <c r="A100" s="6">
        <v>46082</v>
      </c>
      <c r="B100" s="4">
        <v>108000</v>
      </c>
    </row>
    <row r="101" spans="1:2" x14ac:dyDescent="0.35">
      <c r="A101" s="6"/>
      <c r="B101"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3375-F37F-4432-BF6B-BE0C8F22FB91}">
  <dimension ref="A1:E140"/>
  <sheetViews>
    <sheetView topLeftCell="A2" workbookViewId="0">
      <selection activeCell="D2" sqref="D2"/>
    </sheetView>
  </sheetViews>
  <sheetFormatPr defaultRowHeight="14.5" x14ac:dyDescent="0.35"/>
  <cols>
    <col min="1" max="1" width="11.1796875" customWidth="1"/>
    <col min="2" max="2" width="10.453125" bestFit="1" customWidth="1"/>
  </cols>
  <sheetData>
    <row r="1" spans="1:5" x14ac:dyDescent="0.35">
      <c r="A1" t="s">
        <v>496</v>
      </c>
      <c r="B1" t="s">
        <v>472</v>
      </c>
      <c r="C1" t="s">
        <v>475</v>
      </c>
      <c r="D1" t="s">
        <v>474</v>
      </c>
      <c r="E1" t="s">
        <v>476</v>
      </c>
    </row>
    <row r="2" spans="1:5" x14ac:dyDescent="0.35">
      <c r="A2" s="7">
        <v>43466</v>
      </c>
      <c r="B2" s="11">
        <v>43466</v>
      </c>
      <c r="C2">
        <f t="shared" ref="C2:C33" si="0">YEAR(B3)</f>
        <v>2019</v>
      </c>
      <c r="D2">
        <f t="shared" ref="D2:D33" si="1">MONTH(B2)</f>
        <v>1</v>
      </c>
      <c r="E2" t="str">
        <f t="shared" ref="E2:E16" si="2">TEXT(A2,"MMMM")</f>
        <v>January</v>
      </c>
    </row>
    <row r="3" spans="1:5" x14ac:dyDescent="0.35">
      <c r="A3" s="8">
        <v>43525</v>
      </c>
      <c r="B3" s="11">
        <v>43467</v>
      </c>
      <c r="C3">
        <f t="shared" si="0"/>
        <v>2019</v>
      </c>
      <c r="D3">
        <f t="shared" si="1"/>
        <v>1</v>
      </c>
      <c r="E3" t="str">
        <f t="shared" si="2"/>
        <v>March</v>
      </c>
    </row>
    <row r="4" spans="1:5" x14ac:dyDescent="0.35">
      <c r="A4" s="7">
        <v>43525</v>
      </c>
      <c r="B4" s="11">
        <v>43468</v>
      </c>
      <c r="C4">
        <f t="shared" si="0"/>
        <v>2019</v>
      </c>
      <c r="D4">
        <f t="shared" si="1"/>
        <v>1</v>
      </c>
      <c r="E4" t="str">
        <f t="shared" si="2"/>
        <v>March</v>
      </c>
    </row>
    <row r="5" spans="1:5" x14ac:dyDescent="0.35">
      <c r="A5" s="8">
        <v>43525</v>
      </c>
      <c r="B5" s="11">
        <v>43469</v>
      </c>
      <c r="C5">
        <f t="shared" si="0"/>
        <v>2019</v>
      </c>
      <c r="D5">
        <f t="shared" si="1"/>
        <v>1</v>
      </c>
      <c r="E5" t="str">
        <f t="shared" si="2"/>
        <v>March</v>
      </c>
    </row>
    <row r="6" spans="1:5" x14ac:dyDescent="0.35">
      <c r="A6" s="7">
        <v>43556</v>
      </c>
      <c r="B6" s="11">
        <v>43470</v>
      </c>
      <c r="C6">
        <f t="shared" si="0"/>
        <v>2019</v>
      </c>
      <c r="D6">
        <f t="shared" si="1"/>
        <v>1</v>
      </c>
      <c r="E6" t="str">
        <f t="shared" si="2"/>
        <v>April</v>
      </c>
    </row>
    <row r="7" spans="1:5" x14ac:dyDescent="0.35">
      <c r="A7" s="8">
        <v>43556</v>
      </c>
      <c r="B7" s="11">
        <v>43471</v>
      </c>
      <c r="C7">
        <f t="shared" si="0"/>
        <v>2019</v>
      </c>
      <c r="D7">
        <f t="shared" si="1"/>
        <v>1</v>
      </c>
      <c r="E7" t="str">
        <f t="shared" si="2"/>
        <v>April</v>
      </c>
    </row>
    <row r="8" spans="1:5" x14ac:dyDescent="0.35">
      <c r="A8" s="7">
        <v>43586</v>
      </c>
      <c r="B8" s="11">
        <v>43472</v>
      </c>
      <c r="C8">
        <f t="shared" si="0"/>
        <v>2019</v>
      </c>
      <c r="D8">
        <f t="shared" si="1"/>
        <v>1</v>
      </c>
      <c r="E8" t="str">
        <f t="shared" si="2"/>
        <v>May</v>
      </c>
    </row>
    <row r="9" spans="1:5" x14ac:dyDescent="0.35">
      <c r="A9" s="8">
        <v>43647</v>
      </c>
      <c r="B9" s="11">
        <v>43473</v>
      </c>
      <c r="C9">
        <f t="shared" si="0"/>
        <v>2019</v>
      </c>
      <c r="D9">
        <f t="shared" si="1"/>
        <v>1</v>
      </c>
      <c r="E9" t="str">
        <f t="shared" si="2"/>
        <v>July</v>
      </c>
    </row>
    <row r="10" spans="1:5" x14ac:dyDescent="0.35">
      <c r="A10" s="7">
        <v>43647</v>
      </c>
      <c r="B10" s="11">
        <v>43474</v>
      </c>
      <c r="C10">
        <f t="shared" si="0"/>
        <v>2019</v>
      </c>
      <c r="D10">
        <f t="shared" si="1"/>
        <v>1</v>
      </c>
      <c r="E10" t="str">
        <f t="shared" si="2"/>
        <v>July</v>
      </c>
    </row>
    <row r="11" spans="1:5" x14ac:dyDescent="0.35">
      <c r="A11" s="8">
        <v>43678</v>
      </c>
      <c r="B11" s="11">
        <v>43475</v>
      </c>
      <c r="C11">
        <f t="shared" si="0"/>
        <v>2019</v>
      </c>
      <c r="D11">
        <f t="shared" si="1"/>
        <v>1</v>
      </c>
      <c r="E11" t="str">
        <f t="shared" si="2"/>
        <v>August</v>
      </c>
    </row>
    <row r="12" spans="1:5" x14ac:dyDescent="0.35">
      <c r="A12" s="7">
        <v>43678</v>
      </c>
      <c r="B12" s="11">
        <v>43476</v>
      </c>
      <c r="C12">
        <f t="shared" si="0"/>
        <v>2019</v>
      </c>
      <c r="D12">
        <f t="shared" si="1"/>
        <v>1</v>
      </c>
      <c r="E12" t="str">
        <f t="shared" si="2"/>
        <v>August</v>
      </c>
    </row>
    <row r="13" spans="1:5" x14ac:dyDescent="0.35">
      <c r="A13" s="8">
        <v>43709</v>
      </c>
      <c r="B13" s="11">
        <v>43477</v>
      </c>
      <c r="C13">
        <f t="shared" si="0"/>
        <v>2019</v>
      </c>
      <c r="D13">
        <f t="shared" si="1"/>
        <v>1</v>
      </c>
      <c r="E13" t="str">
        <f t="shared" si="2"/>
        <v>September</v>
      </c>
    </row>
    <row r="14" spans="1:5" x14ac:dyDescent="0.35">
      <c r="A14" s="7">
        <v>43709</v>
      </c>
      <c r="B14" s="11">
        <v>43478</v>
      </c>
      <c r="C14">
        <f t="shared" si="0"/>
        <v>2019</v>
      </c>
      <c r="D14">
        <f t="shared" si="1"/>
        <v>1</v>
      </c>
      <c r="E14" t="str">
        <f t="shared" si="2"/>
        <v>September</v>
      </c>
    </row>
    <row r="15" spans="1:5" x14ac:dyDescent="0.35">
      <c r="A15" s="8">
        <v>43739</v>
      </c>
      <c r="B15" s="11">
        <v>43479</v>
      </c>
      <c r="C15">
        <f t="shared" si="0"/>
        <v>2019</v>
      </c>
      <c r="D15">
        <f t="shared" si="1"/>
        <v>1</v>
      </c>
      <c r="E15" t="str">
        <f t="shared" si="2"/>
        <v>October</v>
      </c>
    </row>
    <row r="16" spans="1:5" x14ac:dyDescent="0.35">
      <c r="A16" s="7">
        <v>43739</v>
      </c>
      <c r="B16" s="11">
        <v>43480</v>
      </c>
      <c r="C16">
        <f t="shared" si="0"/>
        <v>2019</v>
      </c>
      <c r="D16">
        <f t="shared" si="1"/>
        <v>1</v>
      </c>
      <c r="E16" t="str">
        <f t="shared" si="2"/>
        <v>October</v>
      </c>
    </row>
    <row r="17" spans="1:5" x14ac:dyDescent="0.35">
      <c r="A17" s="8">
        <v>43770</v>
      </c>
      <c r="B17" s="11">
        <v>43481</v>
      </c>
      <c r="C17">
        <f t="shared" si="0"/>
        <v>2019</v>
      </c>
      <c r="D17">
        <f t="shared" si="1"/>
        <v>1</v>
      </c>
      <c r="E17" t="str">
        <f>TEXT(A2,"MMMM")</f>
        <v>January</v>
      </c>
    </row>
    <row r="18" spans="1:5" x14ac:dyDescent="0.35">
      <c r="A18" s="7">
        <v>43770</v>
      </c>
      <c r="B18" s="11">
        <v>43482</v>
      </c>
      <c r="C18">
        <f t="shared" si="0"/>
        <v>2019</v>
      </c>
      <c r="D18">
        <f t="shared" si="1"/>
        <v>1</v>
      </c>
      <c r="E18" t="str">
        <f>TEXT(A2,"MMMM")</f>
        <v>January</v>
      </c>
    </row>
    <row r="19" spans="1:5" x14ac:dyDescent="0.35">
      <c r="A19" s="9" t="s">
        <v>12</v>
      </c>
      <c r="B19" s="11">
        <v>43483</v>
      </c>
      <c r="C19">
        <f t="shared" si="0"/>
        <v>2019</v>
      </c>
      <c r="D19">
        <f t="shared" si="1"/>
        <v>1</v>
      </c>
      <c r="E19" t="str">
        <f t="shared" ref="E19:E32" si="3">TEXT(A2,"MMMM")</f>
        <v>January</v>
      </c>
    </row>
    <row r="20" spans="1:5" x14ac:dyDescent="0.35">
      <c r="A20" s="10" t="s">
        <v>14</v>
      </c>
      <c r="B20" s="11">
        <v>43484</v>
      </c>
      <c r="C20">
        <f t="shared" si="0"/>
        <v>2019</v>
      </c>
      <c r="D20">
        <f t="shared" si="1"/>
        <v>1</v>
      </c>
      <c r="E20" t="str">
        <f t="shared" si="3"/>
        <v>March</v>
      </c>
    </row>
    <row r="21" spans="1:5" x14ac:dyDescent="0.35">
      <c r="A21" s="9" t="s">
        <v>14</v>
      </c>
      <c r="B21" s="11">
        <v>43485</v>
      </c>
      <c r="C21">
        <f t="shared" si="0"/>
        <v>2019</v>
      </c>
      <c r="D21">
        <f t="shared" si="1"/>
        <v>1</v>
      </c>
      <c r="E21" t="str">
        <f t="shared" si="3"/>
        <v>March</v>
      </c>
    </row>
    <row r="22" spans="1:5" x14ac:dyDescent="0.35">
      <c r="A22" s="10" t="s">
        <v>14</v>
      </c>
      <c r="B22" s="11">
        <v>43486</v>
      </c>
      <c r="C22">
        <f t="shared" si="0"/>
        <v>2019</v>
      </c>
      <c r="D22">
        <f t="shared" si="1"/>
        <v>1</v>
      </c>
      <c r="E22" t="str">
        <f t="shared" si="3"/>
        <v>March</v>
      </c>
    </row>
    <row r="23" spans="1:5" x14ac:dyDescent="0.35">
      <c r="A23" s="9" t="s">
        <v>14</v>
      </c>
      <c r="B23" s="11">
        <v>43487</v>
      </c>
      <c r="C23">
        <f t="shared" si="0"/>
        <v>2019</v>
      </c>
      <c r="D23">
        <f t="shared" si="1"/>
        <v>1</v>
      </c>
      <c r="E23" t="str">
        <f t="shared" si="3"/>
        <v>April</v>
      </c>
    </row>
    <row r="24" spans="1:5" x14ac:dyDescent="0.35">
      <c r="A24" s="10" t="s">
        <v>19</v>
      </c>
      <c r="B24" s="11">
        <v>43488</v>
      </c>
      <c r="C24">
        <f t="shared" si="0"/>
        <v>2019</v>
      </c>
      <c r="D24">
        <f t="shared" si="1"/>
        <v>1</v>
      </c>
      <c r="E24" t="str">
        <f t="shared" si="3"/>
        <v>April</v>
      </c>
    </row>
    <row r="25" spans="1:5" x14ac:dyDescent="0.35">
      <c r="A25" s="9" t="s">
        <v>21</v>
      </c>
      <c r="B25" s="11">
        <v>43489</v>
      </c>
      <c r="C25">
        <f t="shared" si="0"/>
        <v>2019</v>
      </c>
      <c r="D25">
        <f t="shared" si="1"/>
        <v>1</v>
      </c>
      <c r="E25" t="str">
        <f t="shared" si="3"/>
        <v>May</v>
      </c>
    </row>
    <row r="26" spans="1:5" x14ac:dyDescent="0.35">
      <c r="A26" s="10" t="s">
        <v>21</v>
      </c>
      <c r="B26" s="11">
        <v>43490</v>
      </c>
      <c r="C26">
        <f t="shared" si="0"/>
        <v>2019</v>
      </c>
      <c r="D26">
        <f t="shared" si="1"/>
        <v>1</v>
      </c>
      <c r="E26" t="str">
        <f t="shared" si="3"/>
        <v>July</v>
      </c>
    </row>
    <row r="27" spans="1:5" x14ac:dyDescent="0.35">
      <c r="A27" s="9" t="s">
        <v>24</v>
      </c>
      <c r="B27" s="11">
        <v>43491</v>
      </c>
      <c r="C27">
        <f t="shared" si="0"/>
        <v>2019</v>
      </c>
      <c r="D27">
        <f t="shared" si="1"/>
        <v>1</v>
      </c>
      <c r="E27" t="str">
        <f t="shared" si="3"/>
        <v>July</v>
      </c>
    </row>
    <row r="28" spans="1:5" x14ac:dyDescent="0.35">
      <c r="A28" s="10" t="s">
        <v>26</v>
      </c>
      <c r="B28" s="11">
        <v>43492</v>
      </c>
      <c r="C28">
        <f t="shared" si="0"/>
        <v>2019</v>
      </c>
      <c r="D28">
        <f t="shared" si="1"/>
        <v>1</v>
      </c>
      <c r="E28" t="str">
        <f t="shared" si="3"/>
        <v>August</v>
      </c>
    </row>
    <row r="29" spans="1:5" x14ac:dyDescent="0.35">
      <c r="A29" s="9" t="s">
        <v>26</v>
      </c>
      <c r="B29" s="11">
        <v>43493</v>
      </c>
      <c r="C29">
        <f t="shared" si="0"/>
        <v>2019</v>
      </c>
      <c r="D29">
        <f t="shared" si="1"/>
        <v>1</v>
      </c>
      <c r="E29" t="str">
        <f t="shared" si="3"/>
        <v>August</v>
      </c>
    </row>
    <row r="30" spans="1:5" x14ac:dyDescent="0.35">
      <c r="A30" s="10" t="s">
        <v>26</v>
      </c>
      <c r="B30" s="11">
        <v>43494</v>
      </c>
      <c r="C30">
        <f t="shared" si="0"/>
        <v>2019</v>
      </c>
      <c r="D30">
        <f t="shared" si="1"/>
        <v>1</v>
      </c>
      <c r="E30" t="str">
        <f t="shared" si="3"/>
        <v>September</v>
      </c>
    </row>
    <row r="31" spans="1:5" x14ac:dyDescent="0.35">
      <c r="A31" s="9" t="s">
        <v>26</v>
      </c>
      <c r="B31" s="11">
        <v>43495</v>
      </c>
      <c r="C31">
        <f t="shared" si="0"/>
        <v>2019</v>
      </c>
      <c r="D31">
        <f t="shared" si="1"/>
        <v>1</v>
      </c>
      <c r="E31" t="str">
        <f t="shared" si="3"/>
        <v>September</v>
      </c>
    </row>
    <row r="32" spans="1:5" x14ac:dyDescent="0.35">
      <c r="A32" s="10" t="s">
        <v>26</v>
      </c>
      <c r="B32" s="11">
        <v>43496</v>
      </c>
      <c r="C32">
        <f t="shared" si="0"/>
        <v>2019</v>
      </c>
      <c r="D32">
        <f t="shared" si="1"/>
        <v>1</v>
      </c>
      <c r="E32" t="str">
        <f t="shared" si="3"/>
        <v>October</v>
      </c>
    </row>
    <row r="33" spans="1:4" x14ac:dyDescent="0.35">
      <c r="A33" s="9" t="s">
        <v>26</v>
      </c>
      <c r="B33" s="11">
        <v>43497</v>
      </c>
      <c r="C33">
        <f t="shared" si="0"/>
        <v>2019</v>
      </c>
      <c r="D33">
        <f t="shared" si="1"/>
        <v>2</v>
      </c>
    </row>
    <row r="34" spans="1:4" x14ac:dyDescent="0.35">
      <c r="A34" s="10" t="s">
        <v>33</v>
      </c>
      <c r="B34" s="11">
        <v>43498</v>
      </c>
      <c r="C34">
        <f t="shared" ref="C34:C65" si="4">YEAR(B35)</f>
        <v>2019</v>
      </c>
      <c r="D34">
        <f t="shared" ref="D34:D65" si="5">MONTH(B34)</f>
        <v>2</v>
      </c>
    </row>
    <row r="35" spans="1:4" x14ac:dyDescent="0.35">
      <c r="A35" s="9" t="s">
        <v>33</v>
      </c>
      <c r="B35" s="11">
        <v>43499</v>
      </c>
      <c r="C35">
        <f t="shared" si="4"/>
        <v>2019</v>
      </c>
      <c r="D35">
        <f t="shared" si="5"/>
        <v>2</v>
      </c>
    </row>
    <row r="36" spans="1:4" x14ac:dyDescent="0.35">
      <c r="A36" s="10" t="s">
        <v>36</v>
      </c>
      <c r="B36" s="11">
        <v>43500</v>
      </c>
      <c r="C36">
        <f t="shared" si="4"/>
        <v>2019</v>
      </c>
      <c r="D36">
        <f t="shared" si="5"/>
        <v>2</v>
      </c>
    </row>
    <row r="37" spans="1:4" x14ac:dyDescent="0.35">
      <c r="A37" s="9" t="s">
        <v>38</v>
      </c>
      <c r="B37" s="11">
        <v>43501</v>
      </c>
      <c r="C37">
        <f t="shared" si="4"/>
        <v>2019</v>
      </c>
      <c r="D37">
        <f t="shared" si="5"/>
        <v>2</v>
      </c>
    </row>
    <row r="38" spans="1:4" x14ac:dyDescent="0.35">
      <c r="A38" s="10" t="s">
        <v>38</v>
      </c>
      <c r="B38" s="11">
        <v>43502</v>
      </c>
      <c r="C38">
        <f t="shared" si="4"/>
        <v>2019</v>
      </c>
      <c r="D38">
        <f t="shared" si="5"/>
        <v>2</v>
      </c>
    </row>
    <row r="39" spans="1:4" x14ac:dyDescent="0.35">
      <c r="A39" s="9" t="s">
        <v>41</v>
      </c>
      <c r="B39" s="11">
        <v>43503</v>
      </c>
      <c r="C39">
        <f t="shared" si="4"/>
        <v>2019</v>
      </c>
      <c r="D39">
        <f t="shared" si="5"/>
        <v>2</v>
      </c>
    </row>
    <row r="40" spans="1:4" x14ac:dyDescent="0.35">
      <c r="A40" s="10" t="s">
        <v>41</v>
      </c>
      <c r="B40" s="11">
        <v>43504</v>
      </c>
      <c r="C40">
        <f t="shared" si="4"/>
        <v>2019</v>
      </c>
      <c r="D40">
        <f t="shared" si="5"/>
        <v>2</v>
      </c>
    </row>
    <row r="41" spans="1:4" x14ac:dyDescent="0.35">
      <c r="A41" s="9" t="s">
        <v>41</v>
      </c>
      <c r="B41" s="11">
        <v>43505</v>
      </c>
      <c r="C41">
        <f t="shared" si="4"/>
        <v>2019</v>
      </c>
      <c r="D41">
        <f t="shared" si="5"/>
        <v>2</v>
      </c>
    </row>
    <row r="42" spans="1:4" x14ac:dyDescent="0.35">
      <c r="A42" s="10" t="s">
        <v>41</v>
      </c>
      <c r="B42" s="11">
        <v>43506</v>
      </c>
      <c r="C42">
        <f t="shared" si="4"/>
        <v>2019</v>
      </c>
      <c r="D42">
        <f t="shared" si="5"/>
        <v>2</v>
      </c>
    </row>
    <row r="43" spans="1:4" x14ac:dyDescent="0.35">
      <c r="A43" s="9" t="s">
        <v>41</v>
      </c>
      <c r="B43" s="11">
        <v>43507</v>
      </c>
      <c r="C43">
        <f t="shared" si="4"/>
        <v>2019</v>
      </c>
      <c r="D43">
        <f t="shared" si="5"/>
        <v>2</v>
      </c>
    </row>
    <row r="44" spans="1:4" x14ac:dyDescent="0.35">
      <c r="A44" s="10" t="s">
        <v>47</v>
      </c>
      <c r="B44" s="11">
        <v>43508</v>
      </c>
      <c r="C44">
        <f t="shared" si="4"/>
        <v>2019</v>
      </c>
      <c r="D44">
        <f t="shared" si="5"/>
        <v>2</v>
      </c>
    </row>
    <row r="45" spans="1:4" x14ac:dyDescent="0.35">
      <c r="A45" s="9" t="s">
        <v>47</v>
      </c>
      <c r="B45" s="11">
        <v>43509</v>
      </c>
      <c r="C45">
        <f t="shared" si="4"/>
        <v>2019</v>
      </c>
      <c r="D45">
        <f t="shared" si="5"/>
        <v>2</v>
      </c>
    </row>
    <row r="46" spans="1:4" x14ac:dyDescent="0.35">
      <c r="A46" s="10" t="s">
        <v>47</v>
      </c>
      <c r="B46" s="11">
        <v>43510</v>
      </c>
      <c r="C46">
        <f t="shared" si="4"/>
        <v>2019</v>
      </c>
      <c r="D46">
        <f t="shared" si="5"/>
        <v>2</v>
      </c>
    </row>
    <row r="47" spans="1:4" x14ac:dyDescent="0.35">
      <c r="A47" s="9" t="s">
        <v>47</v>
      </c>
      <c r="B47" s="11">
        <v>43511</v>
      </c>
      <c r="C47">
        <f t="shared" si="4"/>
        <v>2019</v>
      </c>
      <c r="D47">
        <f t="shared" si="5"/>
        <v>2</v>
      </c>
    </row>
    <row r="48" spans="1:4" x14ac:dyDescent="0.35">
      <c r="A48" s="7">
        <v>43467</v>
      </c>
      <c r="B48" s="11">
        <v>43512</v>
      </c>
      <c r="C48">
        <f t="shared" si="4"/>
        <v>2019</v>
      </c>
      <c r="D48">
        <f t="shared" si="5"/>
        <v>2</v>
      </c>
    </row>
    <row r="49" spans="1:4" x14ac:dyDescent="0.35">
      <c r="A49" s="8">
        <v>43467</v>
      </c>
      <c r="B49" s="11">
        <v>43513</v>
      </c>
      <c r="C49">
        <f t="shared" si="4"/>
        <v>2019</v>
      </c>
      <c r="D49">
        <f t="shared" si="5"/>
        <v>2</v>
      </c>
    </row>
    <row r="50" spans="1:4" x14ac:dyDescent="0.35">
      <c r="A50" s="7">
        <v>43498</v>
      </c>
      <c r="B50" s="11">
        <v>43514</v>
      </c>
      <c r="C50">
        <f t="shared" si="4"/>
        <v>2019</v>
      </c>
      <c r="D50">
        <f t="shared" si="5"/>
        <v>2</v>
      </c>
    </row>
    <row r="51" spans="1:4" x14ac:dyDescent="0.35">
      <c r="A51" s="8">
        <v>43498</v>
      </c>
      <c r="B51" s="11">
        <v>43515</v>
      </c>
      <c r="C51">
        <f t="shared" si="4"/>
        <v>2019</v>
      </c>
      <c r="D51">
        <f t="shared" si="5"/>
        <v>2</v>
      </c>
    </row>
    <row r="52" spans="1:4" x14ac:dyDescent="0.35">
      <c r="A52" s="7">
        <v>43498</v>
      </c>
      <c r="B52" s="11">
        <v>43516</v>
      </c>
      <c r="C52">
        <f t="shared" si="4"/>
        <v>2019</v>
      </c>
      <c r="D52">
        <f t="shared" si="5"/>
        <v>2</v>
      </c>
    </row>
    <row r="53" spans="1:4" x14ac:dyDescent="0.35">
      <c r="A53" s="8">
        <v>43526</v>
      </c>
      <c r="B53" s="11">
        <v>43517</v>
      </c>
      <c r="C53">
        <f t="shared" si="4"/>
        <v>2019</v>
      </c>
      <c r="D53">
        <f t="shared" si="5"/>
        <v>2</v>
      </c>
    </row>
    <row r="54" spans="1:4" x14ac:dyDescent="0.35">
      <c r="A54" s="7">
        <v>43557</v>
      </c>
      <c r="B54" s="11">
        <v>43518</v>
      </c>
      <c r="C54">
        <f t="shared" si="4"/>
        <v>2019</v>
      </c>
      <c r="D54">
        <f t="shared" si="5"/>
        <v>2</v>
      </c>
    </row>
    <row r="55" spans="1:4" x14ac:dyDescent="0.35">
      <c r="B55" s="11">
        <v>43519</v>
      </c>
      <c r="C55">
        <f t="shared" si="4"/>
        <v>2019</v>
      </c>
      <c r="D55">
        <f t="shared" si="5"/>
        <v>2</v>
      </c>
    </row>
    <row r="56" spans="1:4" x14ac:dyDescent="0.35">
      <c r="B56" s="11">
        <v>43520</v>
      </c>
      <c r="C56">
        <f t="shared" si="4"/>
        <v>2019</v>
      </c>
      <c r="D56">
        <f t="shared" si="5"/>
        <v>2</v>
      </c>
    </row>
    <row r="57" spans="1:4" x14ac:dyDescent="0.35">
      <c r="B57" s="11">
        <v>43521</v>
      </c>
      <c r="C57">
        <f t="shared" si="4"/>
        <v>2019</v>
      </c>
      <c r="D57">
        <f t="shared" si="5"/>
        <v>2</v>
      </c>
    </row>
    <row r="58" spans="1:4" x14ac:dyDescent="0.35">
      <c r="B58" s="11">
        <v>43522</v>
      </c>
      <c r="C58">
        <f t="shared" si="4"/>
        <v>2019</v>
      </c>
      <c r="D58">
        <f t="shared" si="5"/>
        <v>2</v>
      </c>
    </row>
    <row r="59" spans="1:4" x14ac:dyDescent="0.35">
      <c r="B59" s="11">
        <v>43523</v>
      </c>
      <c r="C59">
        <f t="shared" si="4"/>
        <v>2019</v>
      </c>
      <c r="D59">
        <f t="shared" si="5"/>
        <v>2</v>
      </c>
    </row>
    <row r="60" spans="1:4" x14ac:dyDescent="0.35">
      <c r="B60" s="11">
        <v>43524</v>
      </c>
      <c r="C60">
        <f t="shared" si="4"/>
        <v>2019</v>
      </c>
      <c r="D60">
        <f t="shared" si="5"/>
        <v>2</v>
      </c>
    </row>
    <row r="61" spans="1:4" x14ac:dyDescent="0.35">
      <c r="B61" s="11">
        <v>43525</v>
      </c>
      <c r="C61">
        <f t="shared" si="4"/>
        <v>2019</v>
      </c>
      <c r="D61">
        <f t="shared" si="5"/>
        <v>3</v>
      </c>
    </row>
    <row r="62" spans="1:4" x14ac:dyDescent="0.35">
      <c r="B62" s="11">
        <v>43526</v>
      </c>
      <c r="C62">
        <f t="shared" si="4"/>
        <v>2019</v>
      </c>
      <c r="D62">
        <f t="shared" si="5"/>
        <v>3</v>
      </c>
    </row>
    <row r="63" spans="1:4" x14ac:dyDescent="0.35">
      <c r="B63" s="11">
        <v>43527</v>
      </c>
      <c r="C63">
        <f t="shared" si="4"/>
        <v>2019</v>
      </c>
      <c r="D63">
        <f t="shared" si="5"/>
        <v>3</v>
      </c>
    </row>
    <row r="64" spans="1:4" x14ac:dyDescent="0.35">
      <c r="B64" s="11">
        <v>43528</v>
      </c>
      <c r="C64">
        <f t="shared" si="4"/>
        <v>2019</v>
      </c>
      <c r="D64">
        <f t="shared" si="5"/>
        <v>3</v>
      </c>
    </row>
    <row r="65" spans="2:4" x14ac:dyDescent="0.35">
      <c r="B65" s="11">
        <v>43529</v>
      </c>
      <c r="C65">
        <f t="shared" si="4"/>
        <v>2019</v>
      </c>
      <c r="D65">
        <f t="shared" si="5"/>
        <v>3</v>
      </c>
    </row>
    <row r="66" spans="2:4" x14ac:dyDescent="0.35">
      <c r="B66" s="11">
        <v>43530</v>
      </c>
      <c r="C66">
        <f t="shared" ref="C66:C97" si="6">YEAR(B67)</f>
        <v>2019</v>
      </c>
      <c r="D66">
        <f t="shared" ref="D66:D97" si="7">MONTH(B66)</f>
        <v>3</v>
      </c>
    </row>
    <row r="67" spans="2:4" x14ac:dyDescent="0.35">
      <c r="B67" s="11">
        <v>43531</v>
      </c>
      <c r="C67">
        <f t="shared" si="6"/>
        <v>2019</v>
      </c>
      <c r="D67">
        <f t="shared" si="7"/>
        <v>3</v>
      </c>
    </row>
    <row r="68" spans="2:4" x14ac:dyDescent="0.35">
      <c r="B68" s="11">
        <v>43532</v>
      </c>
      <c r="C68">
        <f t="shared" si="6"/>
        <v>2019</v>
      </c>
      <c r="D68">
        <f t="shared" si="7"/>
        <v>3</v>
      </c>
    </row>
    <row r="69" spans="2:4" x14ac:dyDescent="0.35">
      <c r="B69" s="11">
        <v>43533</v>
      </c>
      <c r="C69">
        <f t="shared" si="6"/>
        <v>2019</v>
      </c>
      <c r="D69">
        <f t="shared" si="7"/>
        <v>3</v>
      </c>
    </row>
    <row r="70" spans="2:4" x14ac:dyDescent="0.35">
      <c r="B70" s="11">
        <v>43534</v>
      </c>
      <c r="C70">
        <f t="shared" si="6"/>
        <v>2019</v>
      </c>
      <c r="D70">
        <f t="shared" si="7"/>
        <v>3</v>
      </c>
    </row>
    <row r="71" spans="2:4" x14ac:dyDescent="0.35">
      <c r="B71" s="11">
        <v>43535</v>
      </c>
      <c r="C71">
        <f t="shared" si="6"/>
        <v>2019</v>
      </c>
      <c r="D71">
        <f t="shared" si="7"/>
        <v>3</v>
      </c>
    </row>
    <row r="72" spans="2:4" x14ac:dyDescent="0.35">
      <c r="B72" s="11">
        <v>43536</v>
      </c>
      <c r="C72">
        <f t="shared" si="6"/>
        <v>2019</v>
      </c>
      <c r="D72">
        <f t="shared" si="7"/>
        <v>3</v>
      </c>
    </row>
    <row r="73" spans="2:4" x14ac:dyDescent="0.35">
      <c r="B73" s="11">
        <v>43537</v>
      </c>
      <c r="C73">
        <f t="shared" si="6"/>
        <v>2019</v>
      </c>
      <c r="D73">
        <f t="shared" si="7"/>
        <v>3</v>
      </c>
    </row>
    <row r="74" spans="2:4" x14ac:dyDescent="0.35">
      <c r="B74" s="11">
        <v>43538</v>
      </c>
      <c r="C74">
        <f t="shared" si="6"/>
        <v>2019</v>
      </c>
      <c r="D74">
        <f t="shared" si="7"/>
        <v>3</v>
      </c>
    </row>
    <row r="75" spans="2:4" x14ac:dyDescent="0.35">
      <c r="B75" s="11">
        <v>43539</v>
      </c>
      <c r="C75">
        <f t="shared" si="6"/>
        <v>2019</v>
      </c>
      <c r="D75">
        <f t="shared" si="7"/>
        <v>3</v>
      </c>
    </row>
    <row r="76" spans="2:4" x14ac:dyDescent="0.35">
      <c r="B76" s="11">
        <v>43540</v>
      </c>
      <c r="C76">
        <f t="shared" si="6"/>
        <v>2019</v>
      </c>
      <c r="D76">
        <f t="shared" si="7"/>
        <v>3</v>
      </c>
    </row>
    <row r="77" spans="2:4" x14ac:dyDescent="0.35">
      <c r="B77" s="11">
        <v>43541</v>
      </c>
      <c r="C77">
        <f t="shared" si="6"/>
        <v>2019</v>
      </c>
      <c r="D77">
        <f t="shared" si="7"/>
        <v>3</v>
      </c>
    </row>
    <row r="78" spans="2:4" x14ac:dyDescent="0.35">
      <c r="B78" s="11">
        <v>43542</v>
      </c>
      <c r="C78">
        <f t="shared" si="6"/>
        <v>2019</v>
      </c>
      <c r="D78">
        <f t="shared" si="7"/>
        <v>3</v>
      </c>
    </row>
    <row r="79" spans="2:4" x14ac:dyDescent="0.35">
      <c r="B79" s="11">
        <v>43543</v>
      </c>
      <c r="C79">
        <f t="shared" si="6"/>
        <v>2019</v>
      </c>
      <c r="D79">
        <f t="shared" si="7"/>
        <v>3</v>
      </c>
    </row>
    <row r="80" spans="2:4" x14ac:dyDescent="0.35">
      <c r="B80" s="11">
        <v>43544</v>
      </c>
      <c r="C80">
        <f t="shared" si="6"/>
        <v>2019</v>
      </c>
      <c r="D80">
        <f t="shared" si="7"/>
        <v>3</v>
      </c>
    </row>
    <row r="81" spans="2:4" x14ac:dyDescent="0.35">
      <c r="B81" s="11">
        <v>43545</v>
      </c>
      <c r="C81">
        <f t="shared" si="6"/>
        <v>2019</v>
      </c>
      <c r="D81">
        <f t="shared" si="7"/>
        <v>3</v>
      </c>
    </row>
    <row r="82" spans="2:4" x14ac:dyDescent="0.35">
      <c r="B82" s="11">
        <v>43546</v>
      </c>
      <c r="C82">
        <f t="shared" si="6"/>
        <v>2019</v>
      </c>
      <c r="D82">
        <f t="shared" si="7"/>
        <v>3</v>
      </c>
    </row>
    <row r="83" spans="2:4" x14ac:dyDescent="0.35">
      <c r="B83" s="11">
        <v>43547</v>
      </c>
      <c r="C83">
        <f t="shared" si="6"/>
        <v>2019</v>
      </c>
      <c r="D83">
        <f t="shared" si="7"/>
        <v>3</v>
      </c>
    </row>
    <row r="84" spans="2:4" x14ac:dyDescent="0.35">
      <c r="B84" s="11">
        <v>43548</v>
      </c>
      <c r="C84">
        <f t="shared" si="6"/>
        <v>2019</v>
      </c>
      <c r="D84">
        <f t="shared" si="7"/>
        <v>3</v>
      </c>
    </row>
    <row r="85" spans="2:4" x14ac:dyDescent="0.35">
      <c r="B85" s="11">
        <v>43549</v>
      </c>
      <c r="C85">
        <f t="shared" si="6"/>
        <v>2019</v>
      </c>
      <c r="D85">
        <f t="shared" si="7"/>
        <v>3</v>
      </c>
    </row>
    <row r="86" spans="2:4" x14ac:dyDescent="0.35">
      <c r="B86" s="11">
        <v>43550</v>
      </c>
      <c r="C86">
        <f t="shared" si="6"/>
        <v>2019</v>
      </c>
      <c r="D86">
        <f t="shared" si="7"/>
        <v>3</v>
      </c>
    </row>
    <row r="87" spans="2:4" x14ac:dyDescent="0.35">
      <c r="B87" s="11">
        <v>43551</v>
      </c>
      <c r="C87">
        <f t="shared" si="6"/>
        <v>2019</v>
      </c>
      <c r="D87">
        <f t="shared" si="7"/>
        <v>3</v>
      </c>
    </row>
    <row r="88" spans="2:4" x14ac:dyDescent="0.35">
      <c r="B88" s="11">
        <v>43552</v>
      </c>
      <c r="C88">
        <f t="shared" si="6"/>
        <v>2019</v>
      </c>
      <c r="D88">
        <f t="shared" si="7"/>
        <v>3</v>
      </c>
    </row>
    <row r="89" spans="2:4" x14ac:dyDescent="0.35">
      <c r="B89" s="11">
        <v>43553</v>
      </c>
      <c r="C89">
        <f t="shared" si="6"/>
        <v>2019</v>
      </c>
      <c r="D89">
        <f t="shared" si="7"/>
        <v>3</v>
      </c>
    </row>
    <row r="90" spans="2:4" x14ac:dyDescent="0.35">
      <c r="B90" s="11">
        <v>43554</v>
      </c>
      <c r="C90">
        <f t="shared" si="6"/>
        <v>2019</v>
      </c>
      <c r="D90">
        <f t="shared" si="7"/>
        <v>3</v>
      </c>
    </row>
    <row r="91" spans="2:4" x14ac:dyDescent="0.35">
      <c r="B91" s="11">
        <v>43555</v>
      </c>
      <c r="C91">
        <f t="shared" si="6"/>
        <v>2019</v>
      </c>
      <c r="D91">
        <f t="shared" si="7"/>
        <v>3</v>
      </c>
    </row>
    <row r="92" spans="2:4" x14ac:dyDescent="0.35">
      <c r="B92" s="11">
        <v>43556</v>
      </c>
      <c r="C92">
        <f t="shared" si="6"/>
        <v>2019</v>
      </c>
      <c r="D92">
        <f t="shared" si="7"/>
        <v>4</v>
      </c>
    </row>
    <row r="93" spans="2:4" x14ac:dyDescent="0.35">
      <c r="B93" s="11">
        <v>43557</v>
      </c>
      <c r="C93">
        <f t="shared" si="6"/>
        <v>2019</v>
      </c>
      <c r="D93">
        <f t="shared" si="7"/>
        <v>4</v>
      </c>
    </row>
    <row r="94" spans="2:4" x14ac:dyDescent="0.35">
      <c r="B94" s="11">
        <v>43558</v>
      </c>
      <c r="C94">
        <f t="shared" si="6"/>
        <v>2019</v>
      </c>
      <c r="D94">
        <f t="shared" si="7"/>
        <v>4</v>
      </c>
    </row>
    <row r="95" spans="2:4" x14ac:dyDescent="0.35">
      <c r="B95" s="11">
        <v>43559</v>
      </c>
      <c r="C95">
        <f t="shared" si="6"/>
        <v>2019</v>
      </c>
      <c r="D95">
        <f t="shared" si="7"/>
        <v>4</v>
      </c>
    </row>
    <row r="96" spans="2:4" x14ac:dyDescent="0.35">
      <c r="B96" s="11">
        <v>43560</v>
      </c>
      <c r="C96">
        <f t="shared" si="6"/>
        <v>2019</v>
      </c>
      <c r="D96">
        <f t="shared" si="7"/>
        <v>4</v>
      </c>
    </row>
    <row r="97" spans="2:4" x14ac:dyDescent="0.35">
      <c r="B97" s="11">
        <v>43561</v>
      </c>
      <c r="C97">
        <f t="shared" si="6"/>
        <v>2019</v>
      </c>
      <c r="D97">
        <f t="shared" si="7"/>
        <v>4</v>
      </c>
    </row>
    <row r="98" spans="2:4" x14ac:dyDescent="0.35">
      <c r="B98" s="11">
        <v>43562</v>
      </c>
      <c r="C98">
        <f t="shared" ref="C98:C129" si="8">YEAR(B99)</f>
        <v>2019</v>
      </c>
      <c r="D98">
        <f t="shared" ref="D98:D129" si="9">MONTH(B98)</f>
        <v>4</v>
      </c>
    </row>
    <row r="99" spans="2:4" x14ac:dyDescent="0.35">
      <c r="B99" s="11">
        <v>43563</v>
      </c>
      <c r="C99">
        <f t="shared" si="8"/>
        <v>2019</v>
      </c>
      <c r="D99">
        <f t="shared" si="9"/>
        <v>4</v>
      </c>
    </row>
    <row r="100" spans="2:4" x14ac:dyDescent="0.35">
      <c r="B100" s="11">
        <v>43564</v>
      </c>
      <c r="C100">
        <f t="shared" si="8"/>
        <v>2019</v>
      </c>
      <c r="D100">
        <f t="shared" si="9"/>
        <v>4</v>
      </c>
    </row>
    <row r="101" spans="2:4" x14ac:dyDescent="0.35">
      <c r="B101" s="11">
        <v>43565</v>
      </c>
      <c r="C101">
        <f t="shared" si="8"/>
        <v>2019</v>
      </c>
      <c r="D101">
        <f t="shared" si="9"/>
        <v>4</v>
      </c>
    </row>
    <row r="102" spans="2:4" x14ac:dyDescent="0.35">
      <c r="B102" s="11">
        <v>43566</v>
      </c>
      <c r="C102">
        <f t="shared" si="8"/>
        <v>2019</v>
      </c>
      <c r="D102">
        <f t="shared" si="9"/>
        <v>4</v>
      </c>
    </row>
    <row r="103" spans="2:4" x14ac:dyDescent="0.35">
      <c r="B103" s="11">
        <v>43567</v>
      </c>
      <c r="C103">
        <f t="shared" si="8"/>
        <v>2019</v>
      </c>
      <c r="D103">
        <f t="shared" si="9"/>
        <v>4</v>
      </c>
    </row>
    <row r="104" spans="2:4" x14ac:dyDescent="0.35">
      <c r="B104" s="11">
        <v>43568</v>
      </c>
      <c r="C104">
        <f t="shared" si="8"/>
        <v>2019</v>
      </c>
      <c r="D104">
        <f t="shared" si="9"/>
        <v>4</v>
      </c>
    </row>
    <row r="105" spans="2:4" x14ac:dyDescent="0.35">
      <c r="B105" s="11">
        <v>43569</v>
      </c>
      <c r="C105">
        <f t="shared" si="8"/>
        <v>2019</v>
      </c>
      <c r="D105">
        <f t="shared" si="9"/>
        <v>4</v>
      </c>
    </row>
    <row r="106" spans="2:4" x14ac:dyDescent="0.35">
      <c r="B106" s="11">
        <v>43570</v>
      </c>
      <c r="C106">
        <f t="shared" si="8"/>
        <v>2019</v>
      </c>
      <c r="D106">
        <f t="shared" si="9"/>
        <v>4</v>
      </c>
    </row>
    <row r="107" spans="2:4" x14ac:dyDescent="0.35">
      <c r="B107" s="11">
        <v>43571</v>
      </c>
      <c r="C107">
        <f t="shared" si="8"/>
        <v>2019</v>
      </c>
      <c r="D107">
        <f t="shared" si="9"/>
        <v>4</v>
      </c>
    </row>
    <row r="108" spans="2:4" x14ac:dyDescent="0.35">
      <c r="B108" s="11">
        <v>43572</v>
      </c>
      <c r="C108">
        <f t="shared" si="8"/>
        <v>2019</v>
      </c>
      <c r="D108">
        <f t="shared" si="9"/>
        <v>4</v>
      </c>
    </row>
    <row r="109" spans="2:4" x14ac:dyDescent="0.35">
      <c r="B109" s="11">
        <v>43573</v>
      </c>
      <c r="C109">
        <f t="shared" si="8"/>
        <v>2019</v>
      </c>
      <c r="D109">
        <f t="shared" si="9"/>
        <v>4</v>
      </c>
    </row>
    <row r="110" spans="2:4" x14ac:dyDescent="0.35">
      <c r="B110" s="11">
        <v>43574</v>
      </c>
      <c r="C110">
        <f t="shared" si="8"/>
        <v>2019</v>
      </c>
      <c r="D110">
        <f t="shared" si="9"/>
        <v>4</v>
      </c>
    </row>
    <row r="111" spans="2:4" x14ac:dyDescent="0.35">
      <c r="B111" s="11">
        <v>43575</v>
      </c>
      <c r="C111">
        <f t="shared" si="8"/>
        <v>2019</v>
      </c>
      <c r="D111">
        <f t="shared" si="9"/>
        <v>4</v>
      </c>
    </row>
    <row r="112" spans="2:4" x14ac:dyDescent="0.35">
      <c r="B112" s="11">
        <v>43576</v>
      </c>
      <c r="C112">
        <f t="shared" si="8"/>
        <v>2019</v>
      </c>
      <c r="D112">
        <f t="shared" si="9"/>
        <v>4</v>
      </c>
    </row>
    <row r="113" spans="2:4" x14ac:dyDescent="0.35">
      <c r="B113" s="11">
        <v>43577</v>
      </c>
      <c r="C113">
        <f t="shared" si="8"/>
        <v>2019</v>
      </c>
      <c r="D113">
        <f t="shared" si="9"/>
        <v>4</v>
      </c>
    </row>
    <row r="114" spans="2:4" x14ac:dyDescent="0.35">
      <c r="B114" s="11">
        <v>43578</v>
      </c>
      <c r="C114">
        <f t="shared" si="8"/>
        <v>2019</v>
      </c>
      <c r="D114">
        <f t="shared" si="9"/>
        <v>4</v>
      </c>
    </row>
    <row r="115" spans="2:4" x14ac:dyDescent="0.35">
      <c r="B115" s="11">
        <v>43579</v>
      </c>
      <c r="C115">
        <f t="shared" si="8"/>
        <v>2019</v>
      </c>
      <c r="D115">
        <f t="shared" si="9"/>
        <v>4</v>
      </c>
    </row>
    <row r="116" spans="2:4" x14ac:dyDescent="0.35">
      <c r="B116" s="11">
        <v>43580</v>
      </c>
      <c r="C116">
        <f t="shared" si="8"/>
        <v>2019</v>
      </c>
      <c r="D116">
        <f t="shared" si="9"/>
        <v>4</v>
      </c>
    </row>
    <row r="117" spans="2:4" x14ac:dyDescent="0.35">
      <c r="B117" s="11">
        <v>43581</v>
      </c>
      <c r="C117">
        <f t="shared" si="8"/>
        <v>2019</v>
      </c>
      <c r="D117">
        <f t="shared" si="9"/>
        <v>4</v>
      </c>
    </row>
    <row r="118" spans="2:4" x14ac:dyDescent="0.35">
      <c r="B118" s="11">
        <v>43582</v>
      </c>
      <c r="C118">
        <f t="shared" si="8"/>
        <v>2019</v>
      </c>
      <c r="D118">
        <f t="shared" si="9"/>
        <v>4</v>
      </c>
    </row>
    <row r="119" spans="2:4" x14ac:dyDescent="0.35">
      <c r="B119" s="11">
        <v>43583</v>
      </c>
      <c r="C119">
        <f t="shared" si="8"/>
        <v>2019</v>
      </c>
      <c r="D119">
        <f t="shared" si="9"/>
        <v>4</v>
      </c>
    </row>
    <row r="120" spans="2:4" x14ac:dyDescent="0.35">
      <c r="B120" s="11">
        <v>43584</v>
      </c>
      <c r="C120">
        <f t="shared" si="8"/>
        <v>2019</v>
      </c>
      <c r="D120">
        <f t="shared" si="9"/>
        <v>4</v>
      </c>
    </row>
    <row r="121" spans="2:4" x14ac:dyDescent="0.35">
      <c r="B121" s="11">
        <v>43585</v>
      </c>
      <c r="C121">
        <f t="shared" si="8"/>
        <v>2019</v>
      </c>
      <c r="D121">
        <f t="shared" si="9"/>
        <v>4</v>
      </c>
    </row>
    <row r="122" spans="2:4" x14ac:dyDescent="0.35">
      <c r="B122" s="11">
        <v>43586</v>
      </c>
      <c r="C122">
        <f t="shared" si="8"/>
        <v>2019</v>
      </c>
      <c r="D122">
        <f t="shared" si="9"/>
        <v>5</v>
      </c>
    </row>
    <row r="123" spans="2:4" x14ac:dyDescent="0.35">
      <c r="B123" s="11">
        <v>43587</v>
      </c>
      <c r="C123">
        <f t="shared" si="8"/>
        <v>2019</v>
      </c>
      <c r="D123">
        <f t="shared" si="9"/>
        <v>5</v>
      </c>
    </row>
    <row r="124" spans="2:4" x14ac:dyDescent="0.35">
      <c r="B124" s="11">
        <v>43588</v>
      </c>
      <c r="C124">
        <f t="shared" si="8"/>
        <v>2019</v>
      </c>
      <c r="D124">
        <f t="shared" si="9"/>
        <v>5</v>
      </c>
    </row>
    <row r="125" spans="2:4" x14ac:dyDescent="0.35">
      <c r="B125" s="11">
        <v>43589</v>
      </c>
      <c r="C125">
        <f t="shared" si="8"/>
        <v>2019</v>
      </c>
      <c r="D125">
        <f t="shared" si="9"/>
        <v>5</v>
      </c>
    </row>
    <row r="126" spans="2:4" x14ac:dyDescent="0.35">
      <c r="B126" s="11">
        <v>43590</v>
      </c>
      <c r="C126">
        <f t="shared" si="8"/>
        <v>2019</v>
      </c>
      <c r="D126">
        <f t="shared" si="9"/>
        <v>5</v>
      </c>
    </row>
    <row r="127" spans="2:4" x14ac:dyDescent="0.35">
      <c r="B127" s="11">
        <v>43591</v>
      </c>
      <c r="C127">
        <f t="shared" si="8"/>
        <v>2019</v>
      </c>
      <c r="D127">
        <f t="shared" si="9"/>
        <v>5</v>
      </c>
    </row>
    <row r="128" spans="2:4" x14ac:dyDescent="0.35">
      <c r="B128" s="11">
        <v>43592</v>
      </c>
      <c r="C128">
        <f t="shared" si="8"/>
        <v>2019</v>
      </c>
      <c r="D128">
        <f t="shared" si="9"/>
        <v>5</v>
      </c>
    </row>
    <row r="129" spans="2:4" x14ac:dyDescent="0.35">
      <c r="B129" s="11">
        <v>43593</v>
      </c>
      <c r="C129">
        <f t="shared" si="8"/>
        <v>2019</v>
      </c>
      <c r="D129">
        <f t="shared" si="9"/>
        <v>5</v>
      </c>
    </row>
    <row r="130" spans="2:4" x14ac:dyDescent="0.35">
      <c r="B130" s="11">
        <v>43594</v>
      </c>
      <c r="C130">
        <f t="shared" ref="C130:C139" si="10">YEAR(B131)</f>
        <v>2019</v>
      </c>
      <c r="D130">
        <f t="shared" ref="D130:D140" si="11">MONTH(B130)</f>
        <v>5</v>
      </c>
    </row>
    <row r="131" spans="2:4" x14ac:dyDescent="0.35">
      <c r="B131" s="11">
        <v>43595</v>
      </c>
      <c r="C131">
        <f t="shared" si="10"/>
        <v>2019</v>
      </c>
      <c r="D131">
        <f t="shared" si="11"/>
        <v>5</v>
      </c>
    </row>
    <row r="132" spans="2:4" x14ac:dyDescent="0.35">
      <c r="B132" s="11">
        <v>43596</v>
      </c>
      <c r="C132">
        <f t="shared" si="10"/>
        <v>2019</v>
      </c>
      <c r="D132">
        <f t="shared" si="11"/>
        <v>5</v>
      </c>
    </row>
    <row r="133" spans="2:4" x14ac:dyDescent="0.35">
      <c r="B133" s="11">
        <v>43597</v>
      </c>
      <c r="C133">
        <f t="shared" si="10"/>
        <v>2019</v>
      </c>
      <c r="D133">
        <f t="shared" si="11"/>
        <v>5</v>
      </c>
    </row>
    <row r="134" spans="2:4" x14ac:dyDescent="0.35">
      <c r="B134" s="11">
        <v>43598</v>
      </c>
      <c r="C134">
        <f t="shared" si="10"/>
        <v>2019</v>
      </c>
      <c r="D134">
        <f t="shared" si="11"/>
        <v>5</v>
      </c>
    </row>
    <row r="135" spans="2:4" x14ac:dyDescent="0.35">
      <c r="B135" s="11">
        <v>43599</v>
      </c>
      <c r="C135">
        <f t="shared" si="10"/>
        <v>2019</v>
      </c>
      <c r="D135">
        <f t="shared" si="11"/>
        <v>5</v>
      </c>
    </row>
    <row r="136" spans="2:4" x14ac:dyDescent="0.35">
      <c r="B136" s="11">
        <v>43600</v>
      </c>
      <c r="C136">
        <f t="shared" si="10"/>
        <v>2019</v>
      </c>
      <c r="D136">
        <f t="shared" si="11"/>
        <v>5</v>
      </c>
    </row>
    <row r="137" spans="2:4" x14ac:dyDescent="0.35">
      <c r="B137" s="11">
        <v>43601</v>
      </c>
      <c r="C137">
        <f t="shared" si="10"/>
        <v>2019</v>
      </c>
      <c r="D137">
        <f t="shared" si="11"/>
        <v>5</v>
      </c>
    </row>
    <row r="138" spans="2:4" x14ac:dyDescent="0.35">
      <c r="B138" s="11">
        <v>43602</v>
      </c>
      <c r="C138">
        <f t="shared" si="10"/>
        <v>2019</v>
      </c>
      <c r="D138">
        <f t="shared" si="11"/>
        <v>5</v>
      </c>
    </row>
    <row r="139" spans="2:4" x14ac:dyDescent="0.35">
      <c r="B139" s="11">
        <v>43603</v>
      </c>
      <c r="C139">
        <f t="shared" si="10"/>
        <v>2019</v>
      </c>
      <c r="D139">
        <f t="shared" si="11"/>
        <v>5</v>
      </c>
    </row>
    <row r="140" spans="2:4" x14ac:dyDescent="0.35">
      <c r="B140" s="11">
        <v>43604</v>
      </c>
      <c r="C140">
        <v>2019</v>
      </c>
      <c r="D140">
        <f t="shared" si="11"/>
        <v>5</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031B-7BAF-4F24-B1DD-14A5D7C08275}">
  <dimension ref="A1:E140"/>
  <sheetViews>
    <sheetView workbookViewId="0">
      <selection activeCell="G3" sqref="G3"/>
    </sheetView>
  </sheetViews>
  <sheetFormatPr defaultRowHeight="14.5" x14ac:dyDescent="0.35"/>
  <cols>
    <col min="1" max="1" width="18.26953125" bestFit="1" customWidth="1"/>
    <col min="2" max="2" width="15.54296875" bestFit="1" customWidth="1"/>
    <col min="3" max="3" width="7.1796875" bestFit="1" customWidth="1"/>
    <col min="5" max="5" width="10.81640625" bestFit="1" customWidth="1"/>
  </cols>
  <sheetData>
    <row r="1" spans="1:5" x14ac:dyDescent="0.35">
      <c r="A1" t="s">
        <v>473</v>
      </c>
      <c r="B1" t="s">
        <v>472</v>
      </c>
      <c r="C1" t="s">
        <v>475</v>
      </c>
      <c r="D1" t="s">
        <v>474</v>
      </c>
      <c r="E1" t="s">
        <v>476</v>
      </c>
    </row>
    <row r="2" spans="1:5" x14ac:dyDescent="0.35">
      <c r="B2" s="15">
        <v>43519</v>
      </c>
      <c r="C2">
        <v>2019</v>
      </c>
      <c r="D2">
        <v>2</v>
      </c>
      <c r="E2" t="str">
        <f>TEXT(Table7_2[[#This Row],[date]],"mmmm")</f>
        <v>February</v>
      </c>
    </row>
    <row r="3" spans="1:5" x14ac:dyDescent="0.35">
      <c r="B3" s="15">
        <v>43520</v>
      </c>
      <c r="C3">
        <v>2019</v>
      </c>
      <c r="D3">
        <v>2</v>
      </c>
      <c r="E3" t="str">
        <f>TEXT(Table7_2[[#This Row],[date]],"mmmm")</f>
        <v>February</v>
      </c>
    </row>
    <row r="4" spans="1:5" x14ac:dyDescent="0.35">
      <c r="B4" s="15">
        <v>43521</v>
      </c>
      <c r="C4">
        <v>2019</v>
      </c>
      <c r="D4">
        <v>2</v>
      </c>
      <c r="E4" t="str">
        <f>TEXT(Table7_2[[#This Row],[date]],"mmmm")</f>
        <v>February</v>
      </c>
    </row>
    <row r="5" spans="1:5" x14ac:dyDescent="0.35">
      <c r="B5" s="15">
        <v>43522</v>
      </c>
      <c r="C5">
        <v>2019</v>
      </c>
      <c r="D5">
        <v>2</v>
      </c>
      <c r="E5" t="str">
        <f>TEXT(Table7_2[[#This Row],[date]],"mmmm")</f>
        <v>February</v>
      </c>
    </row>
    <row r="6" spans="1:5" x14ac:dyDescent="0.35">
      <c r="B6" s="15">
        <v>43523</v>
      </c>
      <c r="C6">
        <v>2019</v>
      </c>
      <c r="D6">
        <v>2</v>
      </c>
      <c r="E6" t="str">
        <f>TEXT(Table7_2[[#This Row],[date]],"mmmm")</f>
        <v>February</v>
      </c>
    </row>
    <row r="7" spans="1:5" x14ac:dyDescent="0.35">
      <c r="B7" s="15">
        <v>43524</v>
      </c>
      <c r="C7">
        <v>2019</v>
      </c>
      <c r="D7">
        <v>2</v>
      </c>
      <c r="E7" t="str">
        <f>TEXT(Table7_2[[#This Row],[date]],"mmmm")</f>
        <v>February</v>
      </c>
    </row>
    <row r="8" spans="1:5" x14ac:dyDescent="0.35">
      <c r="B8" s="15">
        <v>43525</v>
      </c>
      <c r="C8">
        <v>2019</v>
      </c>
      <c r="D8">
        <v>3</v>
      </c>
      <c r="E8" t="str">
        <f>TEXT(Table7_2[[#This Row],[date]],"mmmm")</f>
        <v>March</v>
      </c>
    </row>
    <row r="9" spans="1:5" x14ac:dyDescent="0.35">
      <c r="B9" s="15">
        <v>43526</v>
      </c>
      <c r="C9">
        <v>2019</v>
      </c>
      <c r="D9">
        <v>3</v>
      </c>
      <c r="E9" t="str">
        <f>TEXT(Table7_2[[#This Row],[date]],"mmmm")</f>
        <v>March</v>
      </c>
    </row>
    <row r="10" spans="1:5" x14ac:dyDescent="0.35">
      <c r="B10" s="15">
        <v>43527</v>
      </c>
      <c r="C10">
        <v>2019</v>
      </c>
      <c r="D10">
        <v>3</v>
      </c>
      <c r="E10" t="str">
        <f>TEXT(Table7_2[[#This Row],[date]],"mmmm")</f>
        <v>March</v>
      </c>
    </row>
    <row r="11" spans="1:5" x14ac:dyDescent="0.35">
      <c r="B11" s="15">
        <v>43528</v>
      </c>
      <c r="C11">
        <v>2019</v>
      </c>
      <c r="D11">
        <v>3</v>
      </c>
      <c r="E11" t="str">
        <f>TEXT(Table7_2[[#This Row],[date]],"mmmm")</f>
        <v>March</v>
      </c>
    </row>
    <row r="12" spans="1:5" x14ac:dyDescent="0.35">
      <c r="B12" s="15">
        <v>43529</v>
      </c>
      <c r="C12">
        <v>2019</v>
      </c>
      <c r="D12">
        <v>3</v>
      </c>
      <c r="E12" t="str">
        <f>TEXT(Table7_2[[#This Row],[date]],"mmmm")</f>
        <v>March</v>
      </c>
    </row>
    <row r="13" spans="1:5" x14ac:dyDescent="0.35">
      <c r="B13" s="15">
        <v>43530</v>
      </c>
      <c r="C13">
        <v>2019</v>
      </c>
      <c r="D13">
        <v>3</v>
      </c>
      <c r="E13" t="str">
        <f>TEXT(Table7_2[[#This Row],[date]],"mmmm")</f>
        <v>March</v>
      </c>
    </row>
    <row r="14" spans="1:5" x14ac:dyDescent="0.35">
      <c r="B14" s="15">
        <v>43531</v>
      </c>
      <c r="C14">
        <v>2019</v>
      </c>
      <c r="D14">
        <v>3</v>
      </c>
      <c r="E14" t="str">
        <f>TEXT(Table7_2[[#This Row],[date]],"mmmm")</f>
        <v>March</v>
      </c>
    </row>
    <row r="15" spans="1:5" x14ac:dyDescent="0.35">
      <c r="B15" s="15">
        <v>43532</v>
      </c>
      <c r="C15">
        <v>2019</v>
      </c>
      <c r="D15">
        <v>3</v>
      </c>
      <c r="E15" t="str">
        <f>TEXT(Table7_2[[#This Row],[date]],"mmmm")</f>
        <v>March</v>
      </c>
    </row>
    <row r="16" spans="1:5" x14ac:dyDescent="0.35">
      <c r="B16" s="15">
        <v>43533</v>
      </c>
      <c r="C16">
        <v>2019</v>
      </c>
      <c r="D16">
        <v>3</v>
      </c>
      <c r="E16" t="str">
        <f>TEXT(Table7_2[[#This Row],[date]],"mmmm")</f>
        <v>March</v>
      </c>
    </row>
    <row r="17" spans="2:5" x14ac:dyDescent="0.35">
      <c r="B17" s="15">
        <v>43534</v>
      </c>
      <c r="C17">
        <v>2019</v>
      </c>
      <c r="D17">
        <v>3</v>
      </c>
      <c r="E17" t="str">
        <f>TEXT(Table7_2[[#This Row],[date]],"mmmm")</f>
        <v>March</v>
      </c>
    </row>
    <row r="18" spans="2:5" x14ac:dyDescent="0.35">
      <c r="B18" s="15">
        <v>43535</v>
      </c>
      <c r="C18">
        <v>2019</v>
      </c>
      <c r="D18">
        <v>3</v>
      </c>
      <c r="E18" t="str">
        <f>TEXT(Table7_2[[#This Row],[date]],"mmmm")</f>
        <v>March</v>
      </c>
    </row>
    <row r="19" spans="2:5" x14ac:dyDescent="0.35">
      <c r="B19" s="15">
        <v>43536</v>
      </c>
      <c r="C19">
        <v>2019</v>
      </c>
      <c r="D19">
        <v>3</v>
      </c>
      <c r="E19" t="str">
        <f>TEXT(Table7_2[[#This Row],[date]],"mmmm")</f>
        <v>March</v>
      </c>
    </row>
    <row r="20" spans="2:5" x14ac:dyDescent="0.35">
      <c r="B20" s="15">
        <v>43537</v>
      </c>
      <c r="C20">
        <v>2019</v>
      </c>
      <c r="D20">
        <v>3</v>
      </c>
      <c r="E20" t="str">
        <f>TEXT(Table7_2[[#This Row],[date]],"mmmm")</f>
        <v>March</v>
      </c>
    </row>
    <row r="21" spans="2:5" x14ac:dyDescent="0.35">
      <c r="B21" s="15">
        <v>43538</v>
      </c>
      <c r="C21">
        <v>2019</v>
      </c>
      <c r="D21">
        <v>3</v>
      </c>
      <c r="E21" t="str">
        <f>TEXT(Table7_2[[#This Row],[date]],"mmmm")</f>
        <v>March</v>
      </c>
    </row>
    <row r="22" spans="2:5" x14ac:dyDescent="0.35">
      <c r="B22" s="15">
        <v>43539</v>
      </c>
      <c r="C22">
        <v>2019</v>
      </c>
      <c r="D22">
        <v>3</v>
      </c>
      <c r="E22" t="str">
        <f>TEXT(Table7_2[[#This Row],[date]],"mmmm")</f>
        <v>March</v>
      </c>
    </row>
    <row r="23" spans="2:5" x14ac:dyDescent="0.35">
      <c r="B23" s="15">
        <v>43540</v>
      </c>
      <c r="C23">
        <v>2019</v>
      </c>
      <c r="D23">
        <v>3</v>
      </c>
      <c r="E23" t="str">
        <f>TEXT(Table7_2[[#This Row],[date]],"mmmm")</f>
        <v>March</v>
      </c>
    </row>
    <row r="24" spans="2:5" x14ac:dyDescent="0.35">
      <c r="B24" s="15">
        <v>43541</v>
      </c>
      <c r="C24">
        <v>2019</v>
      </c>
      <c r="D24">
        <v>3</v>
      </c>
      <c r="E24" t="str">
        <f>TEXT(Table7_2[[#This Row],[date]],"mmmm")</f>
        <v>March</v>
      </c>
    </row>
    <row r="25" spans="2:5" x14ac:dyDescent="0.35">
      <c r="B25" s="15">
        <v>43542</v>
      </c>
      <c r="C25">
        <v>2019</v>
      </c>
      <c r="D25">
        <v>3</v>
      </c>
      <c r="E25" t="str">
        <f>TEXT(Table7_2[[#This Row],[date]],"mmmm")</f>
        <v>March</v>
      </c>
    </row>
    <row r="26" spans="2:5" x14ac:dyDescent="0.35">
      <c r="B26" s="15">
        <v>43543</v>
      </c>
      <c r="C26">
        <v>2019</v>
      </c>
      <c r="D26">
        <v>3</v>
      </c>
      <c r="E26" t="str">
        <f>TEXT(Table7_2[[#This Row],[date]],"mmmm")</f>
        <v>March</v>
      </c>
    </row>
    <row r="27" spans="2:5" x14ac:dyDescent="0.35">
      <c r="B27" s="15">
        <v>43544</v>
      </c>
      <c r="C27">
        <v>2019</v>
      </c>
      <c r="D27">
        <v>3</v>
      </c>
      <c r="E27" t="str">
        <f>TEXT(Table7_2[[#This Row],[date]],"mmmm")</f>
        <v>March</v>
      </c>
    </row>
    <row r="28" spans="2:5" x14ac:dyDescent="0.35">
      <c r="B28" s="15">
        <v>43545</v>
      </c>
      <c r="C28">
        <v>2019</v>
      </c>
      <c r="D28">
        <v>3</v>
      </c>
      <c r="E28" t="str">
        <f>TEXT(Table7_2[[#This Row],[date]],"mmmm")</f>
        <v>March</v>
      </c>
    </row>
    <row r="29" spans="2:5" x14ac:dyDescent="0.35">
      <c r="B29" s="15">
        <v>43546</v>
      </c>
      <c r="C29">
        <v>2019</v>
      </c>
      <c r="D29">
        <v>3</v>
      </c>
      <c r="E29" t="str">
        <f>TEXT(Table7_2[[#This Row],[date]],"mmmm")</f>
        <v>March</v>
      </c>
    </row>
    <row r="30" spans="2:5" x14ac:dyDescent="0.35">
      <c r="B30" s="15">
        <v>43547</v>
      </c>
      <c r="C30">
        <v>2019</v>
      </c>
      <c r="D30">
        <v>3</v>
      </c>
      <c r="E30" t="str">
        <f>TEXT(Table7_2[[#This Row],[date]],"mmmm")</f>
        <v>March</v>
      </c>
    </row>
    <row r="31" spans="2:5" x14ac:dyDescent="0.35">
      <c r="B31" s="15">
        <v>43548</v>
      </c>
      <c r="C31">
        <v>2019</v>
      </c>
      <c r="D31">
        <v>3</v>
      </c>
      <c r="E31" t="str">
        <f>TEXT(Table7_2[[#This Row],[date]],"mmmm")</f>
        <v>March</v>
      </c>
    </row>
    <row r="32" spans="2:5" x14ac:dyDescent="0.35">
      <c r="B32" s="15">
        <v>43549</v>
      </c>
      <c r="C32">
        <v>2019</v>
      </c>
      <c r="D32">
        <v>3</v>
      </c>
      <c r="E32" t="str">
        <f>TEXT(Table7_2[[#This Row],[date]],"mmmm")</f>
        <v>March</v>
      </c>
    </row>
    <row r="33" spans="2:5" x14ac:dyDescent="0.35">
      <c r="B33" s="15">
        <v>43550</v>
      </c>
      <c r="C33">
        <v>2019</v>
      </c>
      <c r="D33">
        <v>3</v>
      </c>
      <c r="E33" t="str">
        <f>TEXT(Table7_2[[#This Row],[date]],"mmmm")</f>
        <v>March</v>
      </c>
    </row>
    <row r="34" spans="2:5" x14ac:dyDescent="0.35">
      <c r="B34" s="15">
        <v>43551</v>
      </c>
      <c r="C34">
        <v>2019</v>
      </c>
      <c r="D34">
        <v>3</v>
      </c>
      <c r="E34" t="str">
        <f>TEXT(Table7_2[[#This Row],[date]],"mmmm")</f>
        <v>March</v>
      </c>
    </row>
    <row r="35" spans="2:5" x14ac:dyDescent="0.35">
      <c r="B35" s="15">
        <v>43552</v>
      </c>
      <c r="C35">
        <v>2019</v>
      </c>
      <c r="D35">
        <v>3</v>
      </c>
      <c r="E35" t="str">
        <f>TEXT(Table7_2[[#This Row],[date]],"mmmm")</f>
        <v>March</v>
      </c>
    </row>
    <row r="36" spans="2:5" x14ac:dyDescent="0.35">
      <c r="B36" s="15">
        <v>43553</v>
      </c>
      <c r="C36">
        <v>2019</v>
      </c>
      <c r="D36">
        <v>3</v>
      </c>
      <c r="E36" t="str">
        <f>TEXT(Table7_2[[#This Row],[date]],"mmmm")</f>
        <v>March</v>
      </c>
    </row>
    <row r="37" spans="2:5" x14ac:dyDescent="0.35">
      <c r="B37" s="15">
        <v>43554</v>
      </c>
      <c r="C37">
        <v>2019</v>
      </c>
      <c r="D37">
        <v>3</v>
      </c>
      <c r="E37" t="str">
        <f>TEXT(Table7_2[[#This Row],[date]],"mmmm")</f>
        <v>March</v>
      </c>
    </row>
    <row r="38" spans="2:5" x14ac:dyDescent="0.35">
      <c r="B38" s="15">
        <v>43555</v>
      </c>
      <c r="C38">
        <v>2019</v>
      </c>
      <c r="D38">
        <v>3</v>
      </c>
      <c r="E38" t="str">
        <f>TEXT(Table7_2[[#This Row],[date]],"mmmm")</f>
        <v>March</v>
      </c>
    </row>
    <row r="39" spans="2:5" x14ac:dyDescent="0.35">
      <c r="B39" s="15">
        <v>43556</v>
      </c>
      <c r="C39">
        <v>2019</v>
      </c>
      <c r="D39">
        <v>4</v>
      </c>
      <c r="E39" t="str">
        <f>TEXT(Table7_2[[#This Row],[date]],"mmmm")</f>
        <v>April</v>
      </c>
    </row>
    <row r="40" spans="2:5" x14ac:dyDescent="0.35">
      <c r="B40" s="15">
        <v>43557</v>
      </c>
      <c r="C40">
        <v>2019</v>
      </c>
      <c r="D40">
        <v>4</v>
      </c>
      <c r="E40" t="str">
        <f>TEXT(Table7_2[[#This Row],[date]],"mmmm")</f>
        <v>April</v>
      </c>
    </row>
    <row r="41" spans="2:5" x14ac:dyDescent="0.35">
      <c r="B41" s="15">
        <v>43558</v>
      </c>
      <c r="C41">
        <v>2019</v>
      </c>
      <c r="D41">
        <v>4</v>
      </c>
      <c r="E41" t="str">
        <f>TEXT(Table7_2[[#This Row],[date]],"mmmm")</f>
        <v>April</v>
      </c>
    </row>
    <row r="42" spans="2:5" x14ac:dyDescent="0.35">
      <c r="B42" s="15">
        <v>43559</v>
      </c>
      <c r="C42">
        <v>2019</v>
      </c>
      <c r="D42">
        <v>4</v>
      </c>
      <c r="E42" t="str">
        <f>TEXT(Table7_2[[#This Row],[date]],"mmmm")</f>
        <v>April</v>
      </c>
    </row>
    <row r="43" spans="2:5" x14ac:dyDescent="0.35">
      <c r="B43" s="15">
        <v>43560</v>
      </c>
      <c r="C43">
        <v>2019</v>
      </c>
      <c r="D43">
        <v>4</v>
      </c>
      <c r="E43" t="str">
        <f>TEXT(Table7_2[[#This Row],[date]],"mmmm")</f>
        <v>April</v>
      </c>
    </row>
    <row r="44" spans="2:5" x14ac:dyDescent="0.35">
      <c r="B44" s="15">
        <v>43561</v>
      </c>
      <c r="C44">
        <v>2019</v>
      </c>
      <c r="D44">
        <v>4</v>
      </c>
      <c r="E44" t="str">
        <f>TEXT(Table7_2[[#This Row],[date]],"mmmm")</f>
        <v>April</v>
      </c>
    </row>
    <row r="45" spans="2:5" x14ac:dyDescent="0.35">
      <c r="B45" s="15">
        <v>43562</v>
      </c>
      <c r="C45">
        <v>2019</v>
      </c>
      <c r="D45">
        <v>4</v>
      </c>
      <c r="E45" t="str">
        <f>TEXT(Table7_2[[#This Row],[date]],"mmmm")</f>
        <v>April</v>
      </c>
    </row>
    <row r="46" spans="2:5" x14ac:dyDescent="0.35">
      <c r="B46" s="15">
        <v>43563</v>
      </c>
      <c r="C46">
        <v>2019</v>
      </c>
      <c r="D46">
        <v>4</v>
      </c>
      <c r="E46" t="str">
        <f>TEXT(Table7_2[[#This Row],[date]],"mmmm")</f>
        <v>April</v>
      </c>
    </row>
    <row r="47" spans="2:5" x14ac:dyDescent="0.35">
      <c r="B47" s="15">
        <v>43564</v>
      </c>
      <c r="C47">
        <v>2019</v>
      </c>
      <c r="D47">
        <v>4</v>
      </c>
      <c r="E47" t="str">
        <f>TEXT(Table7_2[[#This Row],[date]],"mmmm")</f>
        <v>April</v>
      </c>
    </row>
    <row r="48" spans="2:5" x14ac:dyDescent="0.35">
      <c r="B48" s="15">
        <v>43565</v>
      </c>
      <c r="C48">
        <v>2019</v>
      </c>
      <c r="D48">
        <v>4</v>
      </c>
      <c r="E48" t="str">
        <f>TEXT(Table7_2[[#This Row],[date]],"mmmm")</f>
        <v>April</v>
      </c>
    </row>
    <row r="49" spans="2:5" x14ac:dyDescent="0.35">
      <c r="B49" s="15">
        <v>43566</v>
      </c>
      <c r="C49">
        <v>2019</v>
      </c>
      <c r="D49">
        <v>4</v>
      </c>
      <c r="E49" t="str">
        <f>TEXT(Table7_2[[#This Row],[date]],"mmmm")</f>
        <v>April</v>
      </c>
    </row>
    <row r="50" spans="2:5" x14ac:dyDescent="0.35">
      <c r="B50" s="15">
        <v>43567</v>
      </c>
      <c r="C50">
        <v>2019</v>
      </c>
      <c r="D50">
        <v>4</v>
      </c>
      <c r="E50" t="str">
        <f>TEXT(Table7_2[[#This Row],[date]],"mmmm")</f>
        <v>April</v>
      </c>
    </row>
    <row r="51" spans="2:5" x14ac:dyDescent="0.35">
      <c r="B51" s="15">
        <v>43568</v>
      </c>
      <c r="C51">
        <v>2019</v>
      </c>
      <c r="D51">
        <v>4</v>
      </c>
      <c r="E51" t="str">
        <f>TEXT(Table7_2[[#This Row],[date]],"mmmm")</f>
        <v>April</v>
      </c>
    </row>
    <row r="52" spans="2:5" x14ac:dyDescent="0.35">
      <c r="B52" s="15">
        <v>43569</v>
      </c>
      <c r="C52">
        <v>2019</v>
      </c>
      <c r="D52">
        <v>4</v>
      </c>
      <c r="E52" t="str">
        <f>TEXT(Table7_2[[#This Row],[date]],"mmmm")</f>
        <v>April</v>
      </c>
    </row>
    <row r="53" spans="2:5" x14ac:dyDescent="0.35">
      <c r="B53" s="15">
        <v>43570</v>
      </c>
      <c r="C53">
        <v>2019</v>
      </c>
      <c r="D53">
        <v>4</v>
      </c>
      <c r="E53" t="str">
        <f>TEXT(Table7_2[[#This Row],[date]],"mmmm")</f>
        <v>April</v>
      </c>
    </row>
    <row r="54" spans="2:5" x14ac:dyDescent="0.35">
      <c r="B54" s="15">
        <v>43571</v>
      </c>
      <c r="C54">
        <v>2019</v>
      </c>
      <c r="D54">
        <v>4</v>
      </c>
      <c r="E54" t="str">
        <f>TEXT(Table7_2[[#This Row],[date]],"mmmm")</f>
        <v>April</v>
      </c>
    </row>
    <row r="55" spans="2:5" x14ac:dyDescent="0.35">
      <c r="B55" s="15">
        <v>43572</v>
      </c>
      <c r="C55">
        <v>2019</v>
      </c>
      <c r="D55">
        <v>4</v>
      </c>
      <c r="E55" t="str">
        <f>TEXT(Table7_2[[#This Row],[date]],"mmmm")</f>
        <v>April</v>
      </c>
    </row>
    <row r="56" spans="2:5" x14ac:dyDescent="0.35">
      <c r="B56" s="15">
        <v>43573</v>
      </c>
      <c r="C56">
        <v>2019</v>
      </c>
      <c r="D56">
        <v>4</v>
      </c>
      <c r="E56" t="str">
        <f>TEXT(Table7_2[[#This Row],[date]],"mmmm")</f>
        <v>April</v>
      </c>
    </row>
    <row r="57" spans="2:5" x14ac:dyDescent="0.35">
      <c r="B57" s="15">
        <v>43574</v>
      </c>
      <c r="C57">
        <v>2019</v>
      </c>
      <c r="D57">
        <v>4</v>
      </c>
      <c r="E57" t="str">
        <f>TEXT(Table7_2[[#This Row],[date]],"mmmm")</f>
        <v>April</v>
      </c>
    </row>
    <row r="58" spans="2:5" x14ac:dyDescent="0.35">
      <c r="B58" s="15">
        <v>43575</v>
      </c>
      <c r="C58">
        <v>2019</v>
      </c>
      <c r="D58">
        <v>4</v>
      </c>
      <c r="E58" t="str">
        <f>TEXT(Table7_2[[#This Row],[date]],"mmmm")</f>
        <v>April</v>
      </c>
    </row>
    <row r="59" spans="2:5" x14ac:dyDescent="0.35">
      <c r="B59" s="15">
        <v>43576</v>
      </c>
      <c r="C59">
        <v>2019</v>
      </c>
      <c r="D59">
        <v>4</v>
      </c>
      <c r="E59" t="str">
        <f>TEXT(Table7_2[[#This Row],[date]],"mmmm")</f>
        <v>April</v>
      </c>
    </row>
    <row r="60" spans="2:5" x14ac:dyDescent="0.35">
      <c r="B60" s="15">
        <v>43577</v>
      </c>
      <c r="C60">
        <v>2019</v>
      </c>
      <c r="D60">
        <v>4</v>
      </c>
      <c r="E60" t="str">
        <f>TEXT(Table7_2[[#This Row],[date]],"mmmm")</f>
        <v>April</v>
      </c>
    </row>
    <row r="61" spans="2:5" x14ac:dyDescent="0.35">
      <c r="B61" s="15">
        <v>43578</v>
      </c>
      <c r="C61">
        <v>2019</v>
      </c>
      <c r="D61">
        <v>4</v>
      </c>
      <c r="E61" t="str">
        <f>TEXT(Table7_2[[#This Row],[date]],"mmmm")</f>
        <v>April</v>
      </c>
    </row>
    <row r="62" spans="2:5" x14ac:dyDescent="0.35">
      <c r="B62" s="15">
        <v>43579</v>
      </c>
      <c r="C62">
        <v>2019</v>
      </c>
      <c r="D62">
        <v>4</v>
      </c>
      <c r="E62" t="str">
        <f>TEXT(Table7_2[[#This Row],[date]],"mmmm")</f>
        <v>April</v>
      </c>
    </row>
    <row r="63" spans="2:5" x14ac:dyDescent="0.35">
      <c r="B63" s="15">
        <v>43580</v>
      </c>
      <c r="C63">
        <v>2019</v>
      </c>
      <c r="D63">
        <v>4</v>
      </c>
      <c r="E63" t="str">
        <f>TEXT(Table7_2[[#This Row],[date]],"mmmm")</f>
        <v>April</v>
      </c>
    </row>
    <row r="64" spans="2:5" x14ac:dyDescent="0.35">
      <c r="B64" s="15">
        <v>43581</v>
      </c>
      <c r="C64">
        <v>2019</v>
      </c>
      <c r="D64">
        <v>4</v>
      </c>
      <c r="E64" t="str">
        <f>TEXT(Table7_2[[#This Row],[date]],"mmmm")</f>
        <v>April</v>
      </c>
    </row>
    <row r="65" spans="2:5" x14ac:dyDescent="0.35">
      <c r="B65" s="15">
        <v>43582</v>
      </c>
      <c r="C65">
        <v>2019</v>
      </c>
      <c r="D65">
        <v>4</v>
      </c>
      <c r="E65" t="str">
        <f>TEXT(Table7_2[[#This Row],[date]],"mmmm")</f>
        <v>April</v>
      </c>
    </row>
    <row r="66" spans="2:5" x14ac:dyDescent="0.35">
      <c r="B66" s="15">
        <v>43583</v>
      </c>
      <c r="C66">
        <v>2019</v>
      </c>
      <c r="D66">
        <v>4</v>
      </c>
      <c r="E66" t="str">
        <f>TEXT(Table7_2[[#This Row],[date]],"mmmm")</f>
        <v>April</v>
      </c>
    </row>
    <row r="67" spans="2:5" x14ac:dyDescent="0.35">
      <c r="B67" s="15">
        <v>43584</v>
      </c>
      <c r="C67">
        <v>2019</v>
      </c>
      <c r="D67">
        <v>4</v>
      </c>
      <c r="E67" t="str">
        <f>TEXT(Table7_2[[#This Row],[date]],"mmmm")</f>
        <v>April</v>
      </c>
    </row>
    <row r="68" spans="2:5" x14ac:dyDescent="0.35">
      <c r="B68" s="15">
        <v>43585</v>
      </c>
      <c r="C68">
        <v>2019</v>
      </c>
      <c r="D68">
        <v>4</v>
      </c>
      <c r="E68" t="str">
        <f>TEXT(Table7_2[[#This Row],[date]],"mmmm")</f>
        <v>April</v>
      </c>
    </row>
    <row r="69" spans="2:5" x14ac:dyDescent="0.35">
      <c r="B69" s="15">
        <v>43586</v>
      </c>
      <c r="C69">
        <v>2019</v>
      </c>
      <c r="D69">
        <v>5</v>
      </c>
      <c r="E69" t="str">
        <f>TEXT(Table7_2[[#This Row],[date]],"mmmm")</f>
        <v>May</v>
      </c>
    </row>
    <row r="70" spans="2:5" x14ac:dyDescent="0.35">
      <c r="B70" s="15">
        <v>43587</v>
      </c>
      <c r="C70">
        <v>2019</v>
      </c>
      <c r="D70">
        <v>5</v>
      </c>
      <c r="E70" t="str">
        <f>TEXT(Table7_2[[#This Row],[date]],"mmmm")</f>
        <v>May</v>
      </c>
    </row>
    <row r="71" spans="2:5" x14ac:dyDescent="0.35">
      <c r="B71" s="15">
        <v>43588</v>
      </c>
      <c r="C71">
        <v>2019</v>
      </c>
      <c r="D71">
        <v>5</v>
      </c>
      <c r="E71" t="str">
        <f>TEXT(Table7_2[[#This Row],[date]],"mmmm")</f>
        <v>May</v>
      </c>
    </row>
    <row r="72" spans="2:5" x14ac:dyDescent="0.35">
      <c r="B72" s="15">
        <v>43589</v>
      </c>
      <c r="C72">
        <v>2019</v>
      </c>
      <c r="D72">
        <v>5</v>
      </c>
      <c r="E72" t="str">
        <f>TEXT(Table7_2[[#This Row],[date]],"mmmm")</f>
        <v>May</v>
      </c>
    </row>
    <row r="73" spans="2:5" x14ac:dyDescent="0.35">
      <c r="B73" s="15">
        <v>43590</v>
      </c>
      <c r="C73">
        <v>2019</v>
      </c>
      <c r="D73">
        <v>5</v>
      </c>
      <c r="E73" t="str">
        <f>TEXT(Table7_2[[#This Row],[date]],"mmmm")</f>
        <v>May</v>
      </c>
    </row>
    <row r="74" spans="2:5" x14ac:dyDescent="0.35">
      <c r="B74" s="15">
        <v>43591</v>
      </c>
      <c r="C74">
        <v>2019</v>
      </c>
      <c r="D74">
        <v>5</v>
      </c>
      <c r="E74" t="str">
        <f>TEXT(Table7_2[[#This Row],[date]],"mmmm")</f>
        <v>May</v>
      </c>
    </row>
    <row r="75" spans="2:5" x14ac:dyDescent="0.35">
      <c r="B75" s="15">
        <v>43592</v>
      </c>
      <c r="C75">
        <v>2019</v>
      </c>
      <c r="D75">
        <v>5</v>
      </c>
      <c r="E75" t="str">
        <f>TEXT(Table7_2[[#This Row],[date]],"mmmm")</f>
        <v>May</v>
      </c>
    </row>
    <row r="76" spans="2:5" x14ac:dyDescent="0.35">
      <c r="B76" s="15">
        <v>43593</v>
      </c>
      <c r="C76">
        <v>2019</v>
      </c>
      <c r="D76">
        <v>5</v>
      </c>
      <c r="E76" t="str">
        <f>TEXT(Table7_2[[#This Row],[date]],"mmmm")</f>
        <v>May</v>
      </c>
    </row>
    <row r="77" spans="2:5" x14ac:dyDescent="0.35">
      <c r="B77" s="15">
        <v>43594</v>
      </c>
      <c r="C77">
        <v>2019</v>
      </c>
      <c r="D77">
        <v>5</v>
      </c>
      <c r="E77" t="str">
        <f>TEXT(Table7_2[[#This Row],[date]],"mmmm")</f>
        <v>May</v>
      </c>
    </row>
    <row r="78" spans="2:5" x14ac:dyDescent="0.35">
      <c r="B78" s="15">
        <v>43595</v>
      </c>
      <c r="C78">
        <v>2019</v>
      </c>
      <c r="D78">
        <v>5</v>
      </c>
      <c r="E78" t="str">
        <f>TEXT(Table7_2[[#This Row],[date]],"mmmm")</f>
        <v>May</v>
      </c>
    </row>
    <row r="79" spans="2:5" x14ac:dyDescent="0.35">
      <c r="B79" s="15">
        <v>43596</v>
      </c>
      <c r="C79">
        <v>2019</v>
      </c>
      <c r="D79">
        <v>5</v>
      </c>
      <c r="E79" t="str">
        <f>TEXT(Table7_2[[#This Row],[date]],"mmmm")</f>
        <v>May</v>
      </c>
    </row>
    <row r="80" spans="2:5" x14ac:dyDescent="0.35">
      <c r="B80" s="15">
        <v>43597</v>
      </c>
      <c r="C80">
        <v>2019</v>
      </c>
      <c r="D80">
        <v>5</v>
      </c>
      <c r="E80" t="str">
        <f>TEXT(Table7_2[[#This Row],[date]],"mmmm")</f>
        <v>May</v>
      </c>
    </row>
    <row r="81" spans="1:5" x14ac:dyDescent="0.35">
      <c r="B81" s="15">
        <v>43598</v>
      </c>
      <c r="C81">
        <v>2019</v>
      </c>
      <c r="D81">
        <v>5</v>
      </c>
      <c r="E81" t="str">
        <f>TEXT(Table7_2[[#This Row],[date]],"mmmm")</f>
        <v>May</v>
      </c>
    </row>
    <row r="82" spans="1:5" x14ac:dyDescent="0.35">
      <c r="B82" s="15">
        <v>43599</v>
      </c>
      <c r="C82">
        <v>2019</v>
      </c>
      <c r="D82">
        <v>5</v>
      </c>
      <c r="E82" t="str">
        <f>TEXT(Table7_2[[#This Row],[date]],"mmmm")</f>
        <v>May</v>
      </c>
    </row>
    <row r="83" spans="1:5" x14ac:dyDescent="0.35">
      <c r="B83" s="15">
        <v>43600</v>
      </c>
      <c r="C83">
        <v>2019</v>
      </c>
      <c r="D83">
        <v>5</v>
      </c>
      <c r="E83" t="str">
        <f>TEXT(Table7_2[[#This Row],[date]],"mmmm")</f>
        <v>May</v>
      </c>
    </row>
    <row r="84" spans="1:5" x14ac:dyDescent="0.35">
      <c r="B84" s="15">
        <v>43601</v>
      </c>
      <c r="C84">
        <v>2019</v>
      </c>
      <c r="D84">
        <v>5</v>
      </c>
      <c r="E84" t="str">
        <f>TEXT(Table7_2[[#This Row],[date]],"mmmm")</f>
        <v>May</v>
      </c>
    </row>
    <row r="85" spans="1:5" x14ac:dyDescent="0.35">
      <c r="B85" s="15">
        <v>43602</v>
      </c>
      <c r="C85">
        <v>2019</v>
      </c>
      <c r="D85">
        <v>5</v>
      </c>
      <c r="E85" t="str">
        <f>TEXT(Table7_2[[#This Row],[date]],"mmmm")</f>
        <v>May</v>
      </c>
    </row>
    <row r="86" spans="1:5" x14ac:dyDescent="0.35">
      <c r="B86" s="15">
        <v>43603</v>
      </c>
      <c r="C86">
        <v>2019</v>
      </c>
      <c r="D86">
        <v>5</v>
      </c>
      <c r="E86" t="str">
        <f>TEXT(Table7_2[[#This Row],[date]],"mmmm")</f>
        <v>May</v>
      </c>
    </row>
    <row r="87" spans="1:5" x14ac:dyDescent="0.35">
      <c r="B87" s="15">
        <v>43604</v>
      </c>
      <c r="C87">
        <v>2019</v>
      </c>
      <c r="D87">
        <v>5</v>
      </c>
      <c r="E87" t="str">
        <f>TEXT(Table7_2[[#This Row],[date]],"mmmm")</f>
        <v>May</v>
      </c>
    </row>
    <row r="88" spans="1:5" x14ac:dyDescent="0.35">
      <c r="A88" t="s">
        <v>26</v>
      </c>
      <c r="B88" s="15">
        <v>43497</v>
      </c>
      <c r="C88">
        <v>2019</v>
      </c>
      <c r="D88">
        <v>2</v>
      </c>
      <c r="E88" t="str">
        <f>TEXT(Table7_2[[#This Row],[date]],"mmmm")</f>
        <v>February</v>
      </c>
    </row>
    <row r="89" spans="1:5" x14ac:dyDescent="0.35">
      <c r="A89" t="s">
        <v>33</v>
      </c>
      <c r="B89" s="15">
        <v>43498</v>
      </c>
      <c r="C89">
        <v>2019</v>
      </c>
      <c r="D89">
        <v>2</v>
      </c>
      <c r="E89" t="str">
        <f>TEXT(Table7_2[[#This Row],[date]],"mmmm")</f>
        <v>February</v>
      </c>
    </row>
    <row r="90" spans="1:5" x14ac:dyDescent="0.35">
      <c r="A90" t="s">
        <v>33</v>
      </c>
      <c r="B90" s="15">
        <v>43499</v>
      </c>
      <c r="C90">
        <v>2019</v>
      </c>
      <c r="D90">
        <v>2</v>
      </c>
      <c r="E90" t="str">
        <f>TEXT(Table7_2[[#This Row],[date]],"mmmm")</f>
        <v>February</v>
      </c>
    </row>
    <row r="91" spans="1:5" x14ac:dyDescent="0.35">
      <c r="A91" t="s">
        <v>36</v>
      </c>
      <c r="B91" s="15">
        <v>43500</v>
      </c>
      <c r="C91">
        <v>2019</v>
      </c>
      <c r="D91">
        <v>2</v>
      </c>
      <c r="E91" t="str">
        <f>TEXT(Table7_2[[#This Row],[date]],"mmmm")</f>
        <v>February</v>
      </c>
    </row>
    <row r="92" spans="1:5" x14ac:dyDescent="0.35">
      <c r="A92" t="s">
        <v>38</v>
      </c>
      <c r="B92" s="15">
        <v>43501</v>
      </c>
      <c r="C92">
        <v>2019</v>
      </c>
      <c r="D92">
        <v>2</v>
      </c>
      <c r="E92" t="str">
        <f>TEXT(Table7_2[[#This Row],[date]],"mmmm")</f>
        <v>February</v>
      </c>
    </row>
    <row r="93" spans="1:5" x14ac:dyDescent="0.35">
      <c r="A93" t="s">
        <v>38</v>
      </c>
      <c r="B93" s="15">
        <v>43502</v>
      </c>
      <c r="C93">
        <v>2019</v>
      </c>
      <c r="D93">
        <v>2</v>
      </c>
      <c r="E93" t="str">
        <f>TEXT(Table7_2[[#This Row],[date]],"mmmm")</f>
        <v>February</v>
      </c>
    </row>
    <row r="94" spans="1:5" x14ac:dyDescent="0.35">
      <c r="A94" t="s">
        <v>41</v>
      </c>
      <c r="B94" s="15">
        <v>43503</v>
      </c>
      <c r="C94">
        <v>2019</v>
      </c>
      <c r="D94">
        <v>2</v>
      </c>
      <c r="E94" t="str">
        <f>TEXT(Table7_2[[#This Row],[date]],"mmmm")</f>
        <v>February</v>
      </c>
    </row>
    <row r="95" spans="1:5" x14ac:dyDescent="0.35">
      <c r="A95" t="s">
        <v>41</v>
      </c>
      <c r="B95" s="15">
        <v>43504</v>
      </c>
      <c r="C95">
        <v>2019</v>
      </c>
      <c r="D95">
        <v>2</v>
      </c>
      <c r="E95" t="str">
        <f>TEXT(Table7_2[[#This Row],[date]],"mmmm")</f>
        <v>February</v>
      </c>
    </row>
    <row r="96" spans="1:5" x14ac:dyDescent="0.35">
      <c r="A96" t="s">
        <v>41</v>
      </c>
      <c r="B96" s="15">
        <v>43505</v>
      </c>
      <c r="C96">
        <v>2019</v>
      </c>
      <c r="D96">
        <v>2</v>
      </c>
      <c r="E96" t="str">
        <f>TEXT(Table7_2[[#This Row],[date]],"mmmm")</f>
        <v>February</v>
      </c>
    </row>
    <row r="97" spans="1:5" x14ac:dyDescent="0.35">
      <c r="A97" t="s">
        <v>41</v>
      </c>
      <c r="B97" s="15">
        <v>43506</v>
      </c>
      <c r="C97">
        <v>2019</v>
      </c>
      <c r="D97">
        <v>2</v>
      </c>
      <c r="E97" t="str">
        <f>TEXT(Table7_2[[#This Row],[date]],"mmmm")</f>
        <v>February</v>
      </c>
    </row>
    <row r="98" spans="1:5" x14ac:dyDescent="0.35">
      <c r="A98" t="s">
        <v>41</v>
      </c>
      <c r="B98" s="15">
        <v>43507</v>
      </c>
      <c r="C98">
        <v>2019</v>
      </c>
      <c r="D98">
        <v>2</v>
      </c>
      <c r="E98" t="str">
        <f>TEXT(Table7_2[[#This Row],[date]],"mmmm")</f>
        <v>February</v>
      </c>
    </row>
    <row r="99" spans="1:5" x14ac:dyDescent="0.35">
      <c r="A99" t="s">
        <v>47</v>
      </c>
      <c r="B99" s="15">
        <v>43508</v>
      </c>
      <c r="C99">
        <v>2019</v>
      </c>
      <c r="D99">
        <v>2</v>
      </c>
      <c r="E99" t="str">
        <f>TEXT(Table7_2[[#This Row],[date]],"mmmm")</f>
        <v>February</v>
      </c>
    </row>
    <row r="100" spans="1:5" x14ac:dyDescent="0.35">
      <c r="A100" t="s">
        <v>47</v>
      </c>
      <c r="B100" s="15">
        <v>43509</v>
      </c>
      <c r="C100">
        <v>2019</v>
      </c>
      <c r="D100">
        <v>2</v>
      </c>
      <c r="E100" t="str">
        <f>TEXT(Table7_2[[#This Row],[date]],"mmmm")</f>
        <v>February</v>
      </c>
    </row>
    <row r="101" spans="1:5" x14ac:dyDescent="0.35">
      <c r="A101" t="s">
        <v>47</v>
      </c>
      <c r="B101" s="15">
        <v>43510</v>
      </c>
      <c r="C101">
        <v>2019</v>
      </c>
      <c r="D101">
        <v>2</v>
      </c>
      <c r="E101" t="str">
        <f>TEXT(Table7_2[[#This Row],[date]],"mmmm")</f>
        <v>February</v>
      </c>
    </row>
    <row r="102" spans="1:5" x14ac:dyDescent="0.35">
      <c r="A102" t="s">
        <v>47</v>
      </c>
      <c r="B102" s="15">
        <v>43511</v>
      </c>
      <c r="C102">
        <v>2019</v>
      </c>
      <c r="D102">
        <v>2</v>
      </c>
      <c r="E102" t="str">
        <f>TEXT(Table7_2[[#This Row],[date]],"mmmm")</f>
        <v>February</v>
      </c>
    </row>
    <row r="103" spans="1:5" x14ac:dyDescent="0.35">
      <c r="A103" t="s">
        <v>482</v>
      </c>
      <c r="B103" s="15">
        <v>43512</v>
      </c>
      <c r="C103">
        <v>2019</v>
      </c>
      <c r="D103">
        <v>2</v>
      </c>
      <c r="E103" t="str">
        <f>TEXT(Table7_2[[#This Row],[date]],"mmmm")</f>
        <v>February</v>
      </c>
    </row>
    <row r="104" spans="1:5" x14ac:dyDescent="0.35">
      <c r="A104" t="s">
        <v>482</v>
      </c>
      <c r="B104" s="15">
        <v>43513</v>
      </c>
      <c r="C104">
        <v>2019</v>
      </c>
      <c r="D104">
        <v>2</v>
      </c>
      <c r="E104" t="str">
        <f>TEXT(Table7_2[[#This Row],[date]],"mmmm")</f>
        <v>February</v>
      </c>
    </row>
    <row r="105" spans="1:5" x14ac:dyDescent="0.35">
      <c r="A105" t="s">
        <v>483</v>
      </c>
      <c r="B105" s="15">
        <v>43514</v>
      </c>
      <c r="C105">
        <v>2019</v>
      </c>
      <c r="D105">
        <v>2</v>
      </c>
      <c r="E105" t="str">
        <f>TEXT(Table7_2[[#This Row],[date]],"mmmm")</f>
        <v>February</v>
      </c>
    </row>
    <row r="106" spans="1:5" x14ac:dyDescent="0.35">
      <c r="A106" t="s">
        <v>483</v>
      </c>
      <c r="B106" s="15">
        <v>43515</v>
      </c>
      <c r="C106">
        <v>2019</v>
      </c>
      <c r="D106">
        <v>2</v>
      </c>
      <c r="E106" t="str">
        <f>TEXT(Table7_2[[#This Row],[date]],"mmmm")</f>
        <v>February</v>
      </c>
    </row>
    <row r="107" spans="1:5" x14ac:dyDescent="0.35">
      <c r="A107" t="s">
        <v>483</v>
      </c>
      <c r="B107" s="15">
        <v>43516</v>
      </c>
      <c r="C107">
        <v>2019</v>
      </c>
      <c r="D107">
        <v>2</v>
      </c>
      <c r="E107" t="str">
        <f>TEXT(Table7_2[[#This Row],[date]],"mmmm")</f>
        <v>February</v>
      </c>
    </row>
    <row r="108" spans="1:5" x14ac:dyDescent="0.35">
      <c r="A108" t="s">
        <v>484</v>
      </c>
      <c r="B108" s="15">
        <v>43517</v>
      </c>
      <c r="C108">
        <v>2019</v>
      </c>
      <c r="D108">
        <v>2</v>
      </c>
      <c r="E108" t="str">
        <f>TEXT(Table7_2[[#This Row],[date]],"mmmm")</f>
        <v>February</v>
      </c>
    </row>
    <row r="109" spans="1:5" x14ac:dyDescent="0.35">
      <c r="A109" t="s">
        <v>485</v>
      </c>
      <c r="B109" s="15">
        <v>43518</v>
      </c>
      <c r="C109">
        <v>2019</v>
      </c>
      <c r="D109">
        <v>2</v>
      </c>
      <c r="E109" t="str">
        <f>TEXT(Table7_2[[#This Row],[date]],"mmmm")</f>
        <v>February</v>
      </c>
    </row>
    <row r="110" spans="1:5" x14ac:dyDescent="0.35">
      <c r="A110" t="s">
        <v>486</v>
      </c>
      <c r="B110" s="15">
        <v>43466</v>
      </c>
      <c r="C110">
        <v>2019</v>
      </c>
      <c r="D110">
        <v>1</v>
      </c>
      <c r="E110" t="str">
        <f>TEXT(Table7_2[[#This Row],[date]],"mmmm")</f>
        <v>January</v>
      </c>
    </row>
    <row r="111" spans="1:5" x14ac:dyDescent="0.35">
      <c r="A111" t="s">
        <v>487</v>
      </c>
      <c r="B111" s="15">
        <v>43467</v>
      </c>
      <c r="C111">
        <v>2019</v>
      </c>
      <c r="D111">
        <v>1</v>
      </c>
      <c r="E111" t="str">
        <f>TEXT(Table7_2[[#This Row],[date]],"mmmm")</f>
        <v>January</v>
      </c>
    </row>
    <row r="112" spans="1:5" x14ac:dyDescent="0.35">
      <c r="A112" t="s">
        <v>487</v>
      </c>
      <c r="B112" s="15">
        <v>43468</v>
      </c>
      <c r="C112">
        <v>2019</v>
      </c>
      <c r="D112">
        <v>1</v>
      </c>
      <c r="E112" t="str">
        <f>TEXT(Table7_2[[#This Row],[date]],"mmmm")</f>
        <v>January</v>
      </c>
    </row>
    <row r="113" spans="1:5" x14ac:dyDescent="0.35">
      <c r="A113" t="s">
        <v>487</v>
      </c>
      <c r="B113" s="15">
        <v>43469</v>
      </c>
      <c r="C113">
        <v>2019</v>
      </c>
      <c r="D113">
        <v>1</v>
      </c>
      <c r="E113" t="str">
        <f>TEXT(Table7_2[[#This Row],[date]],"mmmm")</f>
        <v>January</v>
      </c>
    </row>
    <row r="114" spans="1:5" x14ac:dyDescent="0.35">
      <c r="A114" t="s">
        <v>488</v>
      </c>
      <c r="B114" s="15">
        <v>43470</v>
      </c>
      <c r="C114">
        <v>2019</v>
      </c>
      <c r="D114">
        <v>1</v>
      </c>
      <c r="E114" t="str">
        <f>TEXT(Table7_2[[#This Row],[date]],"mmmm")</f>
        <v>January</v>
      </c>
    </row>
    <row r="115" spans="1:5" x14ac:dyDescent="0.35">
      <c r="A115" t="s">
        <v>488</v>
      </c>
      <c r="B115" s="15">
        <v>43471</v>
      </c>
      <c r="C115">
        <v>2019</v>
      </c>
      <c r="D115">
        <v>1</v>
      </c>
      <c r="E115" t="str">
        <f>TEXT(Table7_2[[#This Row],[date]],"mmmm")</f>
        <v>January</v>
      </c>
    </row>
    <row r="116" spans="1:5" x14ac:dyDescent="0.35">
      <c r="A116" t="s">
        <v>489</v>
      </c>
      <c r="B116" s="15">
        <v>43472</v>
      </c>
      <c r="C116">
        <v>2019</v>
      </c>
      <c r="D116">
        <v>1</v>
      </c>
      <c r="E116" t="str">
        <f>TEXT(Table7_2[[#This Row],[date]],"mmmm")</f>
        <v>January</v>
      </c>
    </row>
    <row r="117" spans="1:5" x14ac:dyDescent="0.35">
      <c r="A117" t="s">
        <v>491</v>
      </c>
      <c r="B117" s="15">
        <v>43473</v>
      </c>
      <c r="C117">
        <v>2019</v>
      </c>
      <c r="D117">
        <v>1</v>
      </c>
      <c r="E117" t="str">
        <f>TEXT(Table7_2[[#This Row],[date]],"mmmm")</f>
        <v>January</v>
      </c>
    </row>
    <row r="118" spans="1:5" x14ac:dyDescent="0.35">
      <c r="A118" t="s">
        <v>491</v>
      </c>
      <c r="B118" s="15">
        <v>43474</v>
      </c>
      <c r="C118">
        <v>2019</v>
      </c>
      <c r="D118">
        <v>1</v>
      </c>
      <c r="E118" t="str">
        <f>TEXT(Table7_2[[#This Row],[date]],"mmmm")</f>
        <v>January</v>
      </c>
    </row>
    <row r="119" spans="1:5" x14ac:dyDescent="0.35">
      <c r="A119" t="s">
        <v>492</v>
      </c>
      <c r="B119" s="15">
        <v>43475</v>
      </c>
      <c r="C119">
        <v>2019</v>
      </c>
      <c r="D119">
        <v>1</v>
      </c>
      <c r="E119" t="str">
        <f>TEXT(Table7_2[[#This Row],[date]],"mmmm")</f>
        <v>January</v>
      </c>
    </row>
    <row r="120" spans="1:5" x14ac:dyDescent="0.35">
      <c r="A120" t="s">
        <v>492</v>
      </c>
      <c r="B120" s="15">
        <v>43476</v>
      </c>
      <c r="C120">
        <v>2019</v>
      </c>
      <c r="D120">
        <v>1</v>
      </c>
      <c r="E120" t="str">
        <f>TEXT(Table7_2[[#This Row],[date]],"mmmm")</f>
        <v>January</v>
      </c>
    </row>
    <row r="121" spans="1:5" x14ac:dyDescent="0.35">
      <c r="A121" t="s">
        <v>493</v>
      </c>
      <c r="B121" s="15">
        <v>43477</v>
      </c>
      <c r="C121">
        <v>2019</v>
      </c>
      <c r="D121">
        <v>1</v>
      </c>
      <c r="E121" t="str">
        <f>TEXT(Table7_2[[#This Row],[date]],"mmmm")</f>
        <v>January</v>
      </c>
    </row>
    <row r="122" spans="1:5" x14ac:dyDescent="0.35">
      <c r="A122" t="s">
        <v>493</v>
      </c>
      <c r="B122" s="15">
        <v>43478</v>
      </c>
      <c r="C122">
        <v>2019</v>
      </c>
      <c r="D122">
        <v>1</v>
      </c>
      <c r="E122" t="str">
        <f>TEXT(Table7_2[[#This Row],[date]],"mmmm")</f>
        <v>January</v>
      </c>
    </row>
    <row r="123" spans="1:5" x14ac:dyDescent="0.35">
      <c r="A123" t="s">
        <v>494</v>
      </c>
      <c r="B123" s="15">
        <v>43479</v>
      </c>
      <c r="C123">
        <v>2019</v>
      </c>
      <c r="D123">
        <v>1</v>
      </c>
      <c r="E123" t="str">
        <f>TEXT(Table7_2[[#This Row],[date]],"mmmm")</f>
        <v>January</v>
      </c>
    </row>
    <row r="124" spans="1:5" x14ac:dyDescent="0.35">
      <c r="A124" t="s">
        <v>494</v>
      </c>
      <c r="B124" s="15">
        <v>43480</v>
      </c>
      <c r="C124">
        <v>2019</v>
      </c>
      <c r="D124">
        <v>1</v>
      </c>
      <c r="E124" t="str">
        <f>TEXT(Table7_2[[#This Row],[date]],"mmmm")</f>
        <v>January</v>
      </c>
    </row>
    <row r="125" spans="1:5" x14ac:dyDescent="0.35">
      <c r="A125" t="s">
        <v>495</v>
      </c>
      <c r="B125" s="15">
        <v>43481</v>
      </c>
      <c r="C125">
        <v>2019</v>
      </c>
      <c r="D125">
        <v>1</v>
      </c>
      <c r="E125" t="str">
        <f>TEXT(Table7_2[[#This Row],[date]],"mmmm")</f>
        <v>January</v>
      </c>
    </row>
    <row r="126" spans="1:5" x14ac:dyDescent="0.35">
      <c r="A126" t="s">
        <v>495</v>
      </c>
      <c r="B126" s="15">
        <v>43482</v>
      </c>
      <c r="C126">
        <v>2019</v>
      </c>
      <c r="D126">
        <v>1</v>
      </c>
      <c r="E126" t="str">
        <f>TEXT(Table7_2[[#This Row],[date]],"mmmm")</f>
        <v>January</v>
      </c>
    </row>
    <row r="127" spans="1:5" x14ac:dyDescent="0.35">
      <c r="A127" t="s">
        <v>12</v>
      </c>
      <c r="B127" s="15">
        <v>43483</v>
      </c>
      <c r="C127">
        <v>2019</v>
      </c>
      <c r="D127">
        <v>1</v>
      </c>
      <c r="E127" t="str">
        <f>TEXT(Table7_2[[#This Row],[date]],"mmmm")</f>
        <v>January</v>
      </c>
    </row>
    <row r="128" spans="1:5" x14ac:dyDescent="0.35">
      <c r="A128" t="s">
        <v>14</v>
      </c>
      <c r="B128" s="15">
        <v>43484</v>
      </c>
      <c r="C128">
        <v>2019</v>
      </c>
      <c r="D128">
        <v>1</v>
      </c>
      <c r="E128" t="str">
        <f>TEXT(Table7_2[[#This Row],[date]],"mmmm")</f>
        <v>January</v>
      </c>
    </row>
    <row r="129" spans="1:5" x14ac:dyDescent="0.35">
      <c r="A129" t="s">
        <v>14</v>
      </c>
      <c r="B129" s="15">
        <v>43485</v>
      </c>
      <c r="C129">
        <v>2019</v>
      </c>
      <c r="D129">
        <v>1</v>
      </c>
      <c r="E129" t="str">
        <f>TEXT(Table7_2[[#This Row],[date]],"mmmm")</f>
        <v>January</v>
      </c>
    </row>
    <row r="130" spans="1:5" x14ac:dyDescent="0.35">
      <c r="A130" t="s">
        <v>14</v>
      </c>
      <c r="B130" s="15">
        <v>43486</v>
      </c>
      <c r="C130">
        <v>2019</v>
      </c>
      <c r="D130">
        <v>1</v>
      </c>
      <c r="E130" t="str">
        <f>TEXT(Table7_2[[#This Row],[date]],"mmmm")</f>
        <v>January</v>
      </c>
    </row>
    <row r="131" spans="1:5" x14ac:dyDescent="0.35">
      <c r="A131" t="s">
        <v>14</v>
      </c>
      <c r="B131" s="15">
        <v>43487</v>
      </c>
      <c r="C131">
        <v>2019</v>
      </c>
      <c r="D131">
        <v>1</v>
      </c>
      <c r="E131" t="str">
        <f>TEXT(Table7_2[[#This Row],[date]],"mmmm")</f>
        <v>January</v>
      </c>
    </row>
    <row r="132" spans="1:5" x14ac:dyDescent="0.35">
      <c r="A132" t="s">
        <v>19</v>
      </c>
      <c r="B132" s="15">
        <v>43488</v>
      </c>
      <c r="C132">
        <v>2019</v>
      </c>
      <c r="D132">
        <v>1</v>
      </c>
      <c r="E132" t="str">
        <f>TEXT(Table7_2[[#This Row],[date]],"mmmm")</f>
        <v>January</v>
      </c>
    </row>
    <row r="133" spans="1:5" x14ac:dyDescent="0.35">
      <c r="A133" t="s">
        <v>21</v>
      </c>
      <c r="B133" s="15">
        <v>43489</v>
      </c>
      <c r="C133">
        <v>2019</v>
      </c>
      <c r="D133">
        <v>1</v>
      </c>
      <c r="E133" t="str">
        <f>TEXT(Table7_2[[#This Row],[date]],"mmmm")</f>
        <v>January</v>
      </c>
    </row>
    <row r="134" spans="1:5" x14ac:dyDescent="0.35">
      <c r="A134" t="s">
        <v>21</v>
      </c>
      <c r="B134" s="15">
        <v>43490</v>
      </c>
      <c r="C134">
        <v>2019</v>
      </c>
      <c r="D134">
        <v>1</v>
      </c>
      <c r="E134" t="str">
        <f>TEXT(Table7_2[[#This Row],[date]],"mmmm")</f>
        <v>January</v>
      </c>
    </row>
    <row r="135" spans="1:5" x14ac:dyDescent="0.35">
      <c r="A135" t="s">
        <v>24</v>
      </c>
      <c r="B135" s="15">
        <v>43491</v>
      </c>
      <c r="C135">
        <v>2019</v>
      </c>
      <c r="D135">
        <v>1</v>
      </c>
      <c r="E135" t="str">
        <f>TEXT(Table7_2[[#This Row],[date]],"mmmm")</f>
        <v>January</v>
      </c>
    </row>
    <row r="136" spans="1:5" x14ac:dyDescent="0.35">
      <c r="A136" t="s">
        <v>26</v>
      </c>
      <c r="B136" s="15">
        <v>43492</v>
      </c>
      <c r="C136">
        <v>2019</v>
      </c>
      <c r="D136">
        <v>1</v>
      </c>
      <c r="E136" t="str">
        <f>TEXT(Table7_2[[#This Row],[date]],"mmmm")</f>
        <v>January</v>
      </c>
    </row>
    <row r="137" spans="1:5" x14ac:dyDescent="0.35">
      <c r="A137" t="s">
        <v>26</v>
      </c>
      <c r="B137" s="15">
        <v>43493</v>
      </c>
      <c r="C137">
        <v>2019</v>
      </c>
      <c r="D137">
        <v>1</v>
      </c>
      <c r="E137" t="str">
        <f>TEXT(Table7_2[[#This Row],[date]],"mmmm")</f>
        <v>January</v>
      </c>
    </row>
    <row r="138" spans="1:5" x14ac:dyDescent="0.35">
      <c r="A138" t="s">
        <v>26</v>
      </c>
      <c r="B138" s="15">
        <v>43494</v>
      </c>
      <c r="C138">
        <v>2019</v>
      </c>
      <c r="D138">
        <v>1</v>
      </c>
      <c r="E138" t="str">
        <f>TEXT(Table7_2[[#This Row],[date]],"mmmm")</f>
        <v>January</v>
      </c>
    </row>
    <row r="139" spans="1:5" x14ac:dyDescent="0.35">
      <c r="A139" t="s">
        <v>26</v>
      </c>
      <c r="B139" s="15">
        <v>43495</v>
      </c>
      <c r="C139">
        <v>2019</v>
      </c>
      <c r="D139">
        <v>1</v>
      </c>
      <c r="E139" t="str">
        <f>TEXT(Table7_2[[#This Row],[date]],"mmmm")</f>
        <v>January</v>
      </c>
    </row>
    <row r="140" spans="1:5" x14ac:dyDescent="0.35">
      <c r="A140" t="s">
        <v>26</v>
      </c>
      <c r="B140" s="15">
        <v>43496</v>
      </c>
      <c r="C140">
        <v>2019</v>
      </c>
      <c r="D140">
        <v>1</v>
      </c>
      <c r="E140" t="str">
        <f>TEXT(Table7_2[[#This Row],[date]],"mmmm")</f>
        <v>January</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3AB54-2B8E-4052-9705-C339D458BE34}">
  <dimension ref="D7:BR291"/>
  <sheetViews>
    <sheetView topLeftCell="AB215" zoomScale="30" workbookViewId="0">
      <selection activeCell="Z55" sqref="Z55"/>
    </sheetView>
  </sheetViews>
  <sheetFormatPr defaultRowHeight="14.5" x14ac:dyDescent="0.35"/>
  <cols>
    <col min="4" max="4" width="59.54296875" bestFit="1" customWidth="1"/>
    <col min="5" max="5" width="12.1796875" bestFit="1" customWidth="1"/>
    <col min="8" max="8" width="13.1796875" bestFit="1" customWidth="1"/>
    <col min="9" max="9" width="12.1796875" bestFit="1" customWidth="1"/>
    <col min="10" max="10" width="15.7265625" bestFit="1" customWidth="1"/>
    <col min="11" max="11" width="20.1796875" bestFit="1" customWidth="1"/>
    <col min="12" max="12" width="19.1796875" bestFit="1" customWidth="1"/>
    <col min="13" max="13" width="7" bestFit="1" customWidth="1"/>
    <col min="14" max="14" width="6" bestFit="1" customWidth="1"/>
    <col min="15" max="15" width="16.7265625" bestFit="1" customWidth="1"/>
    <col min="16" max="16" width="16.26953125" bestFit="1" customWidth="1"/>
    <col min="17" max="17" width="13.26953125" bestFit="1" customWidth="1"/>
    <col min="18" max="18" width="12.1796875" bestFit="1" customWidth="1"/>
    <col min="19" max="19" width="13.453125" bestFit="1" customWidth="1"/>
    <col min="20" max="20" width="16.453125" bestFit="1" customWidth="1"/>
    <col min="21" max="21" width="10.26953125" bestFit="1" customWidth="1"/>
    <col min="22" max="22" width="13.7265625" bestFit="1" customWidth="1"/>
    <col min="23" max="23" width="10" bestFit="1" customWidth="1"/>
    <col min="24" max="24" width="11.7265625" bestFit="1" customWidth="1"/>
    <col min="25" max="25" width="14.54296875" bestFit="1" customWidth="1"/>
    <col min="26" max="26" width="14.453125" bestFit="1" customWidth="1"/>
    <col min="27" max="27" width="14" bestFit="1" customWidth="1"/>
    <col min="28" max="28" width="17.7265625" bestFit="1" customWidth="1"/>
    <col min="29" max="29" width="14.26953125" bestFit="1" customWidth="1"/>
    <col min="30" max="30" width="11.1796875" bestFit="1" customWidth="1"/>
    <col min="31" max="31" width="17.26953125" bestFit="1" customWidth="1"/>
    <col min="32" max="32" width="12.453125" bestFit="1" customWidth="1"/>
    <col min="33" max="33" width="13.81640625" bestFit="1" customWidth="1"/>
    <col min="34" max="34" width="11.7265625" bestFit="1" customWidth="1"/>
    <col min="35" max="35" width="11" bestFit="1" customWidth="1"/>
    <col min="36" max="36" width="14" bestFit="1" customWidth="1"/>
    <col min="37" max="37" width="11.7265625" bestFit="1" customWidth="1"/>
    <col min="38" max="38" width="13.54296875" bestFit="1" customWidth="1"/>
    <col min="39" max="39" width="10" bestFit="1" customWidth="1"/>
    <col min="40" max="40" width="10.7265625" bestFit="1" customWidth="1"/>
    <col min="41" max="41" width="12.1796875" bestFit="1" customWidth="1"/>
    <col min="42" max="42" width="14.81640625" bestFit="1" customWidth="1"/>
    <col min="43" max="43" width="12.26953125" bestFit="1" customWidth="1"/>
    <col min="44" max="44" width="17.26953125" bestFit="1" customWidth="1"/>
    <col min="45" max="45" width="12.26953125" bestFit="1" customWidth="1"/>
    <col min="46" max="46" width="16.7265625" bestFit="1" customWidth="1"/>
    <col min="47" max="48" width="10" bestFit="1" customWidth="1"/>
    <col min="49" max="49" width="15.54296875" bestFit="1" customWidth="1"/>
    <col min="50" max="50" width="12.54296875" bestFit="1" customWidth="1"/>
    <col min="51" max="51" width="10.26953125" bestFit="1" customWidth="1"/>
    <col min="52" max="52" width="10.1796875" bestFit="1" customWidth="1"/>
    <col min="53" max="53" width="11.81640625" bestFit="1" customWidth="1"/>
    <col min="54" max="54" width="16" bestFit="1" customWidth="1"/>
    <col min="55" max="55" width="14.453125" bestFit="1" customWidth="1"/>
    <col min="56" max="56" width="12.453125" bestFit="1" customWidth="1"/>
    <col min="57" max="57" width="13.54296875" bestFit="1" customWidth="1"/>
    <col min="58" max="58" width="10.7265625" bestFit="1" customWidth="1"/>
    <col min="59" max="59" width="18.26953125" bestFit="1" customWidth="1"/>
    <col min="60" max="60" width="11.26953125" bestFit="1" customWidth="1"/>
    <col min="61" max="61" width="17" bestFit="1" customWidth="1"/>
    <col min="62" max="62" width="15.453125" bestFit="1" customWidth="1"/>
    <col min="63" max="63" width="14.26953125" bestFit="1" customWidth="1"/>
    <col min="64" max="64" width="13.54296875" bestFit="1" customWidth="1"/>
    <col min="65" max="65" width="15.7265625" bestFit="1" customWidth="1"/>
    <col min="66" max="66" width="11.1796875" bestFit="1" customWidth="1"/>
    <col min="67" max="67" width="15.1796875" bestFit="1" customWidth="1"/>
    <col min="68" max="68" width="17.54296875" bestFit="1" customWidth="1"/>
    <col min="69" max="69" width="14.26953125" bestFit="1" customWidth="1"/>
    <col min="70" max="70" width="11.26953125" bestFit="1" customWidth="1"/>
    <col min="71" max="131" width="10.453125" bestFit="1" customWidth="1"/>
    <col min="132" max="132" width="11.26953125" bestFit="1" customWidth="1"/>
  </cols>
  <sheetData>
    <row r="7" spans="20:20" x14ac:dyDescent="0.35">
      <c r="T7" s="12"/>
    </row>
    <row r="35" spans="15:70" x14ac:dyDescent="0.35">
      <c r="P35" t="s">
        <v>497</v>
      </c>
    </row>
    <row r="36" spans="15:70" x14ac:dyDescent="0.35">
      <c r="O36" s="13" t="s">
        <v>477</v>
      </c>
      <c r="P36" s="13" t="s">
        <v>481</v>
      </c>
    </row>
    <row r="37" spans="15:70" x14ac:dyDescent="0.35">
      <c r="O37" s="13" t="s">
        <v>478</v>
      </c>
      <c r="P37" t="s">
        <v>479</v>
      </c>
      <c r="Q37" t="s">
        <v>263</v>
      </c>
      <c r="R37" t="s">
        <v>258</v>
      </c>
      <c r="S37" t="s">
        <v>232</v>
      </c>
      <c r="T37" t="s">
        <v>221</v>
      </c>
      <c r="U37" t="s">
        <v>260</v>
      </c>
      <c r="V37" t="s">
        <v>220</v>
      </c>
      <c r="W37" t="s">
        <v>236</v>
      </c>
      <c r="X37" t="s">
        <v>218</v>
      </c>
      <c r="Y37" t="s">
        <v>245</v>
      </c>
      <c r="Z37" t="s">
        <v>215</v>
      </c>
      <c r="AA37" t="s">
        <v>242</v>
      </c>
      <c r="AB37" t="s">
        <v>217</v>
      </c>
      <c r="AC37" t="s">
        <v>247</v>
      </c>
      <c r="AD37" t="s">
        <v>238</v>
      </c>
      <c r="AE37" t="s">
        <v>248</v>
      </c>
      <c r="AF37" t="s">
        <v>261</v>
      </c>
      <c r="AG37" t="s">
        <v>256</v>
      </c>
      <c r="AH37" t="s">
        <v>233</v>
      </c>
      <c r="AI37" t="s">
        <v>230</v>
      </c>
      <c r="AJ37" t="s">
        <v>222</v>
      </c>
      <c r="AK37" t="s">
        <v>239</v>
      </c>
      <c r="AL37" t="s">
        <v>237</v>
      </c>
      <c r="AM37" t="s">
        <v>219</v>
      </c>
      <c r="AN37" t="s">
        <v>244</v>
      </c>
      <c r="AO37" t="s">
        <v>255</v>
      </c>
      <c r="AP37" t="s">
        <v>249</v>
      </c>
      <c r="AQ37" t="s">
        <v>224</v>
      </c>
      <c r="AR37" t="s">
        <v>259</v>
      </c>
      <c r="AS37" t="s">
        <v>252</v>
      </c>
      <c r="AT37" t="s">
        <v>251</v>
      </c>
      <c r="AU37" t="s">
        <v>229</v>
      </c>
      <c r="AV37" t="s">
        <v>228</v>
      </c>
      <c r="AW37" t="s">
        <v>226</v>
      </c>
      <c r="AX37" t="s">
        <v>216</v>
      </c>
      <c r="AY37" t="s">
        <v>266</v>
      </c>
      <c r="AZ37" t="s">
        <v>243</v>
      </c>
      <c r="BA37" t="s">
        <v>231</v>
      </c>
      <c r="BB37" t="s">
        <v>227</v>
      </c>
      <c r="BC37" t="s">
        <v>223</v>
      </c>
      <c r="BD37" t="s">
        <v>265</v>
      </c>
      <c r="BE37" t="s">
        <v>241</v>
      </c>
      <c r="BF37" t="s">
        <v>234</v>
      </c>
      <c r="BG37" t="s">
        <v>257</v>
      </c>
      <c r="BH37" t="s">
        <v>264</v>
      </c>
      <c r="BI37" t="s">
        <v>253</v>
      </c>
      <c r="BJ37" t="s">
        <v>262</v>
      </c>
      <c r="BK37" t="s">
        <v>240</v>
      </c>
      <c r="BL37" t="s">
        <v>254</v>
      </c>
      <c r="BM37" t="s">
        <v>246</v>
      </c>
      <c r="BN37" t="s">
        <v>250</v>
      </c>
      <c r="BO37" t="s">
        <v>267</v>
      </c>
      <c r="BP37" t="s">
        <v>225</v>
      </c>
      <c r="BQ37" t="s">
        <v>235</v>
      </c>
      <c r="BR37" t="s">
        <v>480</v>
      </c>
    </row>
    <row r="38" spans="15:70" x14ac:dyDescent="0.35">
      <c r="O38" s="14" t="s">
        <v>130</v>
      </c>
      <c r="P38">
        <v>1565.88</v>
      </c>
      <c r="Q38">
        <v>1565.88</v>
      </c>
      <c r="R38">
        <v>1565.88</v>
      </c>
      <c r="S38">
        <v>1565.88</v>
      </c>
      <c r="T38">
        <v>1565.88</v>
      </c>
      <c r="U38">
        <v>1565.88</v>
      </c>
      <c r="V38">
        <v>1565.88</v>
      </c>
      <c r="W38">
        <v>1565.88</v>
      </c>
      <c r="X38">
        <v>1565.88</v>
      </c>
      <c r="Y38">
        <v>1565.88</v>
      </c>
      <c r="Z38">
        <v>1565.88</v>
      </c>
      <c r="AA38">
        <v>1565.88</v>
      </c>
      <c r="AB38">
        <v>1565.88</v>
      </c>
      <c r="AC38">
        <v>1565.88</v>
      </c>
      <c r="AD38">
        <v>1565.88</v>
      </c>
      <c r="AE38">
        <v>1565.88</v>
      </c>
      <c r="AF38">
        <v>1565.88</v>
      </c>
      <c r="AG38">
        <v>1565.88</v>
      </c>
      <c r="AH38">
        <v>1565.88</v>
      </c>
      <c r="AI38">
        <v>1565.88</v>
      </c>
      <c r="AJ38">
        <v>1565.88</v>
      </c>
      <c r="AK38">
        <v>1565.88</v>
      </c>
      <c r="AL38">
        <v>1565.88</v>
      </c>
      <c r="AM38">
        <v>1565.88</v>
      </c>
      <c r="AN38">
        <v>1565.88</v>
      </c>
      <c r="AO38">
        <v>1565.88</v>
      </c>
      <c r="AP38">
        <v>1565.88</v>
      </c>
      <c r="AQ38">
        <v>1565.88</v>
      </c>
      <c r="AR38">
        <v>1565.88</v>
      </c>
      <c r="AS38">
        <v>1565.88</v>
      </c>
      <c r="AT38">
        <v>1565.88</v>
      </c>
      <c r="AU38">
        <v>1565.88</v>
      </c>
      <c r="AV38">
        <v>1565.88</v>
      </c>
      <c r="AW38">
        <v>1565.88</v>
      </c>
      <c r="AX38">
        <v>1565.88</v>
      </c>
      <c r="AY38">
        <v>1565.88</v>
      </c>
      <c r="AZ38">
        <v>1565.88</v>
      </c>
      <c r="BA38">
        <v>1565.88</v>
      </c>
      <c r="BB38">
        <v>1565.88</v>
      </c>
      <c r="BC38">
        <v>1565.88</v>
      </c>
      <c r="BD38">
        <v>1565.88</v>
      </c>
      <c r="BE38">
        <v>1565.88</v>
      </c>
      <c r="BF38">
        <v>1565.88</v>
      </c>
      <c r="BG38">
        <v>1565.88</v>
      </c>
      <c r="BH38">
        <v>1565.88</v>
      </c>
      <c r="BI38">
        <v>1565.88</v>
      </c>
      <c r="BJ38">
        <v>1565.88</v>
      </c>
      <c r="BK38">
        <v>1565.88</v>
      </c>
      <c r="BL38">
        <v>1565.88</v>
      </c>
      <c r="BM38">
        <v>1565.88</v>
      </c>
      <c r="BN38">
        <v>1565.88</v>
      </c>
      <c r="BO38">
        <v>1565.88</v>
      </c>
      <c r="BP38">
        <v>1565.88</v>
      </c>
      <c r="BQ38">
        <v>1565.88</v>
      </c>
      <c r="BR38">
        <v>1565.88</v>
      </c>
    </row>
    <row r="39" spans="15:70" x14ac:dyDescent="0.35">
      <c r="O39" s="14" t="s">
        <v>113</v>
      </c>
      <c r="P39">
        <v>73.94</v>
      </c>
      <c r="Q39">
        <v>73.94</v>
      </c>
      <c r="R39">
        <v>73.94</v>
      </c>
      <c r="S39">
        <v>73.94</v>
      </c>
      <c r="T39">
        <v>73.94</v>
      </c>
      <c r="U39">
        <v>73.94</v>
      </c>
      <c r="V39">
        <v>73.94</v>
      </c>
      <c r="W39">
        <v>73.94</v>
      </c>
      <c r="X39">
        <v>73.94</v>
      </c>
      <c r="Y39">
        <v>73.94</v>
      </c>
      <c r="Z39">
        <v>73.94</v>
      </c>
      <c r="AA39">
        <v>73.94</v>
      </c>
      <c r="AB39">
        <v>73.94</v>
      </c>
      <c r="AC39">
        <v>73.94</v>
      </c>
      <c r="AD39">
        <v>73.94</v>
      </c>
      <c r="AE39">
        <v>73.94</v>
      </c>
      <c r="AF39">
        <v>73.94</v>
      </c>
      <c r="AG39">
        <v>73.94</v>
      </c>
      <c r="AH39">
        <v>73.94</v>
      </c>
      <c r="AI39">
        <v>73.94</v>
      </c>
      <c r="AJ39">
        <v>73.94</v>
      </c>
      <c r="AK39">
        <v>73.94</v>
      </c>
      <c r="AL39">
        <v>73.94</v>
      </c>
      <c r="AM39">
        <v>73.94</v>
      </c>
      <c r="AN39">
        <v>73.94</v>
      </c>
      <c r="AO39">
        <v>73.94</v>
      </c>
      <c r="AP39">
        <v>73.94</v>
      </c>
      <c r="AQ39">
        <v>73.94</v>
      </c>
      <c r="AR39">
        <v>73.94</v>
      </c>
      <c r="AS39">
        <v>73.94</v>
      </c>
      <c r="AT39">
        <v>73.94</v>
      </c>
      <c r="AU39">
        <v>73.94</v>
      </c>
      <c r="AV39">
        <v>73.94</v>
      </c>
      <c r="AW39">
        <v>73.94</v>
      </c>
      <c r="AX39">
        <v>73.94</v>
      </c>
      <c r="AY39">
        <v>73.94</v>
      </c>
      <c r="AZ39">
        <v>73.94</v>
      </c>
      <c r="BA39">
        <v>73.94</v>
      </c>
      <c r="BB39">
        <v>73.94</v>
      </c>
      <c r="BC39">
        <v>73.94</v>
      </c>
      <c r="BD39">
        <v>73.94</v>
      </c>
      <c r="BE39">
        <v>73.94</v>
      </c>
      <c r="BF39">
        <v>73.94</v>
      </c>
      <c r="BG39">
        <v>73.94</v>
      </c>
      <c r="BH39">
        <v>73.94</v>
      </c>
      <c r="BI39">
        <v>73.94</v>
      </c>
      <c r="BJ39">
        <v>73.94</v>
      </c>
      <c r="BK39">
        <v>73.94</v>
      </c>
      <c r="BL39">
        <v>73.94</v>
      </c>
      <c r="BM39">
        <v>73.94</v>
      </c>
      <c r="BN39">
        <v>73.94</v>
      </c>
      <c r="BO39">
        <v>73.94</v>
      </c>
      <c r="BP39">
        <v>73.94</v>
      </c>
      <c r="BQ39">
        <v>73.94</v>
      </c>
      <c r="BR39">
        <v>73.94</v>
      </c>
    </row>
    <row r="40" spans="15:70" x14ac:dyDescent="0.35">
      <c r="O40" s="14" t="s">
        <v>209</v>
      </c>
      <c r="P40">
        <v>866.4</v>
      </c>
      <c r="Q40">
        <v>866.4</v>
      </c>
      <c r="R40">
        <v>866.4</v>
      </c>
      <c r="S40">
        <v>866.4</v>
      </c>
      <c r="T40">
        <v>866.4</v>
      </c>
      <c r="U40">
        <v>866.4</v>
      </c>
      <c r="V40">
        <v>866.4</v>
      </c>
      <c r="W40">
        <v>866.4</v>
      </c>
      <c r="X40">
        <v>866.4</v>
      </c>
      <c r="Y40">
        <v>866.4</v>
      </c>
      <c r="Z40">
        <v>866.4</v>
      </c>
      <c r="AA40">
        <v>866.4</v>
      </c>
      <c r="AB40">
        <v>866.4</v>
      </c>
      <c r="AC40">
        <v>866.4</v>
      </c>
      <c r="AD40">
        <v>866.4</v>
      </c>
      <c r="AE40">
        <v>866.4</v>
      </c>
      <c r="AF40">
        <v>866.4</v>
      </c>
      <c r="AG40">
        <v>866.4</v>
      </c>
      <c r="AH40">
        <v>866.4</v>
      </c>
      <c r="AI40">
        <v>866.4</v>
      </c>
      <c r="AJ40">
        <v>866.4</v>
      </c>
      <c r="AK40">
        <v>866.4</v>
      </c>
      <c r="AL40">
        <v>866.4</v>
      </c>
      <c r="AM40">
        <v>866.4</v>
      </c>
      <c r="AN40">
        <v>866.4</v>
      </c>
      <c r="AO40">
        <v>866.4</v>
      </c>
      <c r="AP40">
        <v>866.4</v>
      </c>
      <c r="AQ40">
        <v>866.4</v>
      </c>
      <c r="AR40">
        <v>866.4</v>
      </c>
      <c r="AS40">
        <v>866.4</v>
      </c>
      <c r="AT40">
        <v>866.4</v>
      </c>
      <c r="AU40">
        <v>866.4</v>
      </c>
      <c r="AV40">
        <v>866.4</v>
      </c>
      <c r="AW40">
        <v>866.4</v>
      </c>
      <c r="AX40">
        <v>866.4</v>
      </c>
      <c r="AY40">
        <v>866.4</v>
      </c>
      <c r="AZ40">
        <v>866.4</v>
      </c>
      <c r="BA40">
        <v>866.4</v>
      </c>
      <c r="BB40">
        <v>866.4</v>
      </c>
      <c r="BC40">
        <v>866.4</v>
      </c>
      <c r="BD40">
        <v>866.4</v>
      </c>
      <c r="BE40">
        <v>866.4</v>
      </c>
      <c r="BF40">
        <v>866.4</v>
      </c>
      <c r="BG40">
        <v>866.4</v>
      </c>
      <c r="BH40">
        <v>866.4</v>
      </c>
      <c r="BI40">
        <v>866.4</v>
      </c>
      <c r="BJ40">
        <v>866.4</v>
      </c>
      <c r="BK40">
        <v>866.4</v>
      </c>
      <c r="BL40">
        <v>866.4</v>
      </c>
      <c r="BM40">
        <v>866.4</v>
      </c>
      <c r="BN40">
        <v>866.4</v>
      </c>
      <c r="BO40">
        <v>866.4</v>
      </c>
      <c r="BP40">
        <v>866.4</v>
      </c>
      <c r="BQ40">
        <v>866.4</v>
      </c>
      <c r="BR40">
        <v>866.4</v>
      </c>
    </row>
    <row r="41" spans="15:70" x14ac:dyDescent="0.35">
      <c r="O41" s="14" t="s">
        <v>190</v>
      </c>
      <c r="P41">
        <v>435.16800000000001</v>
      </c>
      <c r="Q41">
        <v>435.16800000000001</v>
      </c>
      <c r="R41">
        <v>435.16800000000001</v>
      </c>
      <c r="S41">
        <v>435.16800000000001</v>
      </c>
      <c r="T41">
        <v>435.16800000000001</v>
      </c>
      <c r="U41">
        <v>435.16800000000001</v>
      </c>
      <c r="V41">
        <v>435.16800000000001</v>
      </c>
      <c r="W41">
        <v>435.16800000000001</v>
      </c>
      <c r="X41">
        <v>435.16800000000001</v>
      </c>
      <c r="Y41">
        <v>435.16800000000001</v>
      </c>
      <c r="Z41">
        <v>435.16800000000001</v>
      </c>
      <c r="AA41">
        <v>435.16800000000001</v>
      </c>
      <c r="AB41">
        <v>435.16800000000001</v>
      </c>
      <c r="AC41">
        <v>435.16800000000001</v>
      </c>
      <c r="AD41">
        <v>435.16800000000001</v>
      </c>
      <c r="AE41">
        <v>435.16800000000001</v>
      </c>
      <c r="AF41">
        <v>435.16800000000001</v>
      </c>
      <c r="AG41">
        <v>435.16800000000001</v>
      </c>
      <c r="AH41">
        <v>435.16800000000001</v>
      </c>
      <c r="AI41">
        <v>435.16800000000001</v>
      </c>
      <c r="AJ41">
        <v>435.16800000000001</v>
      </c>
      <c r="AK41">
        <v>435.16800000000001</v>
      </c>
      <c r="AL41">
        <v>435.16800000000001</v>
      </c>
      <c r="AM41">
        <v>435.16800000000001</v>
      </c>
      <c r="AN41">
        <v>435.16800000000001</v>
      </c>
      <c r="AO41">
        <v>435.16800000000001</v>
      </c>
      <c r="AP41">
        <v>435.16800000000001</v>
      </c>
      <c r="AQ41">
        <v>435.16800000000001</v>
      </c>
      <c r="AR41">
        <v>435.16800000000001</v>
      </c>
      <c r="AS41">
        <v>435.16800000000001</v>
      </c>
      <c r="AT41">
        <v>435.16800000000001</v>
      </c>
      <c r="AU41">
        <v>435.16800000000001</v>
      </c>
      <c r="AV41">
        <v>435.16800000000001</v>
      </c>
      <c r="AW41">
        <v>435.16800000000001</v>
      </c>
      <c r="AX41">
        <v>435.16800000000001</v>
      </c>
      <c r="AY41">
        <v>435.16800000000001</v>
      </c>
      <c r="AZ41">
        <v>435.16800000000001</v>
      </c>
      <c r="BA41">
        <v>435.16800000000001</v>
      </c>
      <c r="BB41">
        <v>435.16800000000001</v>
      </c>
      <c r="BC41">
        <v>435.16800000000001</v>
      </c>
      <c r="BD41">
        <v>435.16800000000001</v>
      </c>
      <c r="BE41">
        <v>435.16800000000001</v>
      </c>
      <c r="BF41">
        <v>435.16800000000001</v>
      </c>
      <c r="BG41">
        <v>435.16800000000001</v>
      </c>
      <c r="BH41">
        <v>435.16800000000001</v>
      </c>
      <c r="BI41">
        <v>435.16800000000001</v>
      </c>
      <c r="BJ41">
        <v>435.16800000000001</v>
      </c>
      <c r="BK41">
        <v>435.16800000000001</v>
      </c>
      <c r="BL41">
        <v>435.16800000000001</v>
      </c>
      <c r="BM41">
        <v>435.16800000000001</v>
      </c>
      <c r="BN41">
        <v>435.16800000000001</v>
      </c>
      <c r="BO41">
        <v>435.16800000000001</v>
      </c>
      <c r="BP41">
        <v>435.16800000000001</v>
      </c>
      <c r="BQ41">
        <v>435.16800000000001</v>
      </c>
      <c r="BR41">
        <v>435.16800000000001</v>
      </c>
    </row>
    <row r="42" spans="15:70" x14ac:dyDescent="0.35">
      <c r="O42" s="14" t="s">
        <v>161</v>
      </c>
      <c r="P42">
        <v>153.56800000000001</v>
      </c>
      <c r="Q42">
        <v>153.56800000000001</v>
      </c>
      <c r="R42">
        <v>153.56800000000001</v>
      </c>
      <c r="S42">
        <v>153.56800000000001</v>
      </c>
      <c r="T42">
        <v>153.56800000000001</v>
      </c>
      <c r="U42">
        <v>153.56800000000001</v>
      </c>
      <c r="V42">
        <v>153.56800000000001</v>
      </c>
      <c r="W42">
        <v>153.56800000000001</v>
      </c>
      <c r="X42">
        <v>153.56800000000001</v>
      </c>
      <c r="Y42">
        <v>153.56800000000001</v>
      </c>
      <c r="Z42">
        <v>153.56800000000001</v>
      </c>
      <c r="AA42">
        <v>153.56800000000001</v>
      </c>
      <c r="AB42">
        <v>153.56800000000001</v>
      </c>
      <c r="AC42">
        <v>153.56800000000001</v>
      </c>
      <c r="AD42">
        <v>153.56800000000001</v>
      </c>
      <c r="AE42">
        <v>153.56800000000001</v>
      </c>
      <c r="AF42">
        <v>153.56800000000001</v>
      </c>
      <c r="AG42">
        <v>153.56800000000001</v>
      </c>
      <c r="AH42">
        <v>153.56800000000001</v>
      </c>
      <c r="AI42">
        <v>153.56800000000001</v>
      </c>
      <c r="AJ42">
        <v>153.56800000000001</v>
      </c>
      <c r="AK42">
        <v>153.56800000000001</v>
      </c>
      <c r="AL42">
        <v>153.56800000000001</v>
      </c>
      <c r="AM42">
        <v>153.56800000000001</v>
      </c>
      <c r="AN42">
        <v>153.56800000000001</v>
      </c>
      <c r="AO42">
        <v>153.56800000000001</v>
      </c>
      <c r="AP42">
        <v>153.56800000000001</v>
      </c>
      <c r="AQ42">
        <v>153.56800000000001</v>
      </c>
      <c r="AR42">
        <v>153.56800000000001</v>
      </c>
      <c r="AS42">
        <v>153.56800000000001</v>
      </c>
      <c r="AT42">
        <v>153.56800000000001</v>
      </c>
      <c r="AU42">
        <v>153.56800000000001</v>
      </c>
      <c r="AV42">
        <v>153.56800000000001</v>
      </c>
      <c r="AW42">
        <v>153.56800000000001</v>
      </c>
      <c r="AX42">
        <v>153.56800000000001</v>
      </c>
      <c r="AY42">
        <v>153.56800000000001</v>
      </c>
      <c r="AZ42">
        <v>153.56800000000001</v>
      </c>
      <c r="BA42">
        <v>153.56800000000001</v>
      </c>
      <c r="BB42">
        <v>153.56800000000001</v>
      </c>
      <c r="BC42">
        <v>153.56800000000001</v>
      </c>
      <c r="BD42">
        <v>153.56800000000001</v>
      </c>
      <c r="BE42">
        <v>153.56800000000001</v>
      </c>
      <c r="BF42">
        <v>153.56800000000001</v>
      </c>
      <c r="BG42">
        <v>153.56800000000001</v>
      </c>
      <c r="BH42">
        <v>153.56800000000001</v>
      </c>
      <c r="BI42">
        <v>153.56800000000001</v>
      </c>
      <c r="BJ42">
        <v>153.56800000000001</v>
      </c>
      <c r="BK42">
        <v>153.56800000000001</v>
      </c>
      <c r="BL42">
        <v>153.56800000000001</v>
      </c>
      <c r="BM42">
        <v>153.56800000000001</v>
      </c>
      <c r="BN42">
        <v>153.56800000000001</v>
      </c>
      <c r="BO42">
        <v>153.56800000000001</v>
      </c>
      <c r="BP42">
        <v>153.56800000000001</v>
      </c>
      <c r="BQ42">
        <v>153.56800000000001</v>
      </c>
      <c r="BR42">
        <v>153.56800000000001</v>
      </c>
    </row>
    <row r="43" spans="15:70" x14ac:dyDescent="0.35">
      <c r="O43" s="14" t="s">
        <v>140</v>
      </c>
      <c r="P43">
        <v>24.85</v>
      </c>
      <c r="Q43">
        <v>24.85</v>
      </c>
      <c r="R43">
        <v>24.85</v>
      </c>
      <c r="S43">
        <v>24.85</v>
      </c>
      <c r="T43">
        <v>24.85</v>
      </c>
      <c r="U43">
        <v>24.85</v>
      </c>
      <c r="V43">
        <v>24.85</v>
      </c>
      <c r="W43">
        <v>24.85</v>
      </c>
      <c r="X43">
        <v>24.85</v>
      </c>
      <c r="Y43">
        <v>24.85</v>
      </c>
      <c r="Z43">
        <v>24.85</v>
      </c>
      <c r="AA43">
        <v>24.85</v>
      </c>
      <c r="AB43">
        <v>24.85</v>
      </c>
      <c r="AC43">
        <v>24.85</v>
      </c>
      <c r="AD43">
        <v>24.85</v>
      </c>
      <c r="AE43">
        <v>24.85</v>
      </c>
      <c r="AF43">
        <v>24.85</v>
      </c>
      <c r="AG43">
        <v>24.85</v>
      </c>
      <c r="AH43">
        <v>24.85</v>
      </c>
      <c r="AI43">
        <v>24.85</v>
      </c>
      <c r="AJ43">
        <v>24.85</v>
      </c>
      <c r="AK43">
        <v>24.85</v>
      </c>
      <c r="AL43">
        <v>24.85</v>
      </c>
      <c r="AM43">
        <v>24.85</v>
      </c>
      <c r="AN43">
        <v>24.85</v>
      </c>
      <c r="AO43">
        <v>24.85</v>
      </c>
      <c r="AP43">
        <v>24.85</v>
      </c>
      <c r="AQ43">
        <v>24.85</v>
      </c>
      <c r="AR43">
        <v>24.85</v>
      </c>
      <c r="AS43">
        <v>24.85</v>
      </c>
      <c r="AT43">
        <v>24.85</v>
      </c>
      <c r="AU43">
        <v>24.85</v>
      </c>
      <c r="AV43">
        <v>24.85</v>
      </c>
      <c r="AW43">
        <v>24.85</v>
      </c>
      <c r="AX43">
        <v>24.85</v>
      </c>
      <c r="AY43">
        <v>24.85</v>
      </c>
      <c r="AZ43">
        <v>24.85</v>
      </c>
      <c r="BA43">
        <v>24.85</v>
      </c>
      <c r="BB43">
        <v>24.85</v>
      </c>
      <c r="BC43">
        <v>24.85</v>
      </c>
      <c r="BD43">
        <v>24.85</v>
      </c>
      <c r="BE43">
        <v>24.85</v>
      </c>
      <c r="BF43">
        <v>24.85</v>
      </c>
      <c r="BG43">
        <v>24.85</v>
      </c>
      <c r="BH43">
        <v>24.85</v>
      </c>
      <c r="BI43">
        <v>24.85</v>
      </c>
      <c r="BJ43">
        <v>24.85</v>
      </c>
      <c r="BK43">
        <v>24.85</v>
      </c>
      <c r="BL43">
        <v>24.85</v>
      </c>
      <c r="BM43">
        <v>24.85</v>
      </c>
      <c r="BN43">
        <v>24.85</v>
      </c>
      <c r="BO43">
        <v>24.85</v>
      </c>
      <c r="BP43">
        <v>24.85</v>
      </c>
      <c r="BQ43">
        <v>24.85</v>
      </c>
      <c r="BR43">
        <v>24.85</v>
      </c>
    </row>
    <row r="44" spans="15:70" x14ac:dyDescent="0.35">
      <c r="O44" s="14" t="s">
        <v>138</v>
      </c>
      <c r="P44">
        <v>79.92</v>
      </c>
      <c r="Q44">
        <v>79.92</v>
      </c>
      <c r="R44">
        <v>79.92</v>
      </c>
      <c r="S44">
        <v>79.92</v>
      </c>
      <c r="T44">
        <v>79.92</v>
      </c>
      <c r="U44">
        <v>79.92</v>
      </c>
      <c r="V44">
        <v>79.92</v>
      </c>
      <c r="W44">
        <v>79.92</v>
      </c>
      <c r="X44">
        <v>79.92</v>
      </c>
      <c r="Y44">
        <v>79.92</v>
      </c>
      <c r="Z44">
        <v>79.92</v>
      </c>
      <c r="AA44">
        <v>79.92</v>
      </c>
      <c r="AB44">
        <v>79.92</v>
      </c>
      <c r="AC44">
        <v>79.92</v>
      </c>
      <c r="AD44">
        <v>79.92</v>
      </c>
      <c r="AE44">
        <v>79.92</v>
      </c>
      <c r="AF44">
        <v>79.92</v>
      </c>
      <c r="AG44">
        <v>79.92</v>
      </c>
      <c r="AH44">
        <v>79.92</v>
      </c>
      <c r="AI44">
        <v>79.92</v>
      </c>
      <c r="AJ44">
        <v>79.92</v>
      </c>
      <c r="AK44">
        <v>79.92</v>
      </c>
      <c r="AL44">
        <v>79.92</v>
      </c>
      <c r="AM44">
        <v>79.92</v>
      </c>
      <c r="AN44">
        <v>79.92</v>
      </c>
      <c r="AO44">
        <v>79.92</v>
      </c>
      <c r="AP44">
        <v>79.92</v>
      </c>
      <c r="AQ44">
        <v>79.92</v>
      </c>
      <c r="AR44">
        <v>79.92</v>
      </c>
      <c r="AS44">
        <v>79.92</v>
      </c>
      <c r="AT44">
        <v>79.92</v>
      </c>
      <c r="AU44">
        <v>79.92</v>
      </c>
      <c r="AV44">
        <v>79.92</v>
      </c>
      <c r="AW44">
        <v>79.92</v>
      </c>
      <c r="AX44">
        <v>79.92</v>
      </c>
      <c r="AY44">
        <v>79.92</v>
      </c>
      <c r="AZ44">
        <v>79.92</v>
      </c>
      <c r="BA44">
        <v>79.92</v>
      </c>
      <c r="BB44">
        <v>79.92</v>
      </c>
      <c r="BC44">
        <v>79.92</v>
      </c>
      <c r="BD44">
        <v>79.92</v>
      </c>
      <c r="BE44">
        <v>79.92</v>
      </c>
      <c r="BF44">
        <v>79.92</v>
      </c>
      <c r="BG44">
        <v>79.92</v>
      </c>
      <c r="BH44">
        <v>79.92</v>
      </c>
      <c r="BI44">
        <v>79.92</v>
      </c>
      <c r="BJ44">
        <v>79.92</v>
      </c>
      <c r="BK44">
        <v>79.92</v>
      </c>
      <c r="BL44">
        <v>79.92</v>
      </c>
      <c r="BM44">
        <v>79.92</v>
      </c>
      <c r="BN44">
        <v>79.92</v>
      </c>
      <c r="BO44">
        <v>79.92</v>
      </c>
      <c r="BP44">
        <v>79.92</v>
      </c>
      <c r="BQ44">
        <v>79.92</v>
      </c>
      <c r="BR44">
        <v>79.92</v>
      </c>
    </row>
    <row r="45" spans="15:70" x14ac:dyDescent="0.35">
      <c r="O45" s="14" t="s">
        <v>174</v>
      </c>
      <c r="P45">
        <v>59.99</v>
      </c>
      <c r="Q45">
        <v>59.99</v>
      </c>
      <c r="R45">
        <v>59.99</v>
      </c>
      <c r="S45">
        <v>59.99</v>
      </c>
      <c r="T45">
        <v>59.99</v>
      </c>
      <c r="U45">
        <v>59.99</v>
      </c>
      <c r="V45">
        <v>59.99</v>
      </c>
      <c r="W45">
        <v>59.99</v>
      </c>
      <c r="X45">
        <v>59.99</v>
      </c>
      <c r="Y45">
        <v>59.99</v>
      </c>
      <c r="Z45">
        <v>59.99</v>
      </c>
      <c r="AA45">
        <v>59.99</v>
      </c>
      <c r="AB45">
        <v>59.99</v>
      </c>
      <c r="AC45">
        <v>59.99</v>
      </c>
      <c r="AD45">
        <v>59.99</v>
      </c>
      <c r="AE45">
        <v>59.99</v>
      </c>
      <c r="AF45">
        <v>59.99</v>
      </c>
      <c r="AG45">
        <v>59.99</v>
      </c>
      <c r="AH45">
        <v>59.99</v>
      </c>
      <c r="AI45">
        <v>59.99</v>
      </c>
      <c r="AJ45">
        <v>59.99</v>
      </c>
      <c r="AK45">
        <v>59.99</v>
      </c>
      <c r="AL45">
        <v>59.99</v>
      </c>
      <c r="AM45">
        <v>59.99</v>
      </c>
      <c r="AN45">
        <v>59.99</v>
      </c>
      <c r="AO45">
        <v>59.99</v>
      </c>
      <c r="AP45">
        <v>59.99</v>
      </c>
      <c r="AQ45">
        <v>59.99</v>
      </c>
      <c r="AR45">
        <v>59.99</v>
      </c>
      <c r="AS45">
        <v>59.99</v>
      </c>
      <c r="AT45">
        <v>59.99</v>
      </c>
      <c r="AU45">
        <v>59.99</v>
      </c>
      <c r="AV45">
        <v>59.99</v>
      </c>
      <c r="AW45">
        <v>59.99</v>
      </c>
      <c r="AX45">
        <v>59.99</v>
      </c>
      <c r="AY45">
        <v>59.99</v>
      </c>
      <c r="AZ45">
        <v>59.99</v>
      </c>
      <c r="BA45">
        <v>59.99</v>
      </c>
      <c r="BB45">
        <v>59.99</v>
      </c>
      <c r="BC45">
        <v>59.99</v>
      </c>
      <c r="BD45">
        <v>59.99</v>
      </c>
      <c r="BE45">
        <v>59.99</v>
      </c>
      <c r="BF45">
        <v>59.99</v>
      </c>
      <c r="BG45">
        <v>59.99</v>
      </c>
      <c r="BH45">
        <v>59.99</v>
      </c>
      <c r="BI45">
        <v>59.99</v>
      </c>
      <c r="BJ45">
        <v>59.99</v>
      </c>
      <c r="BK45">
        <v>59.99</v>
      </c>
      <c r="BL45">
        <v>59.99</v>
      </c>
      <c r="BM45">
        <v>59.99</v>
      </c>
      <c r="BN45">
        <v>59.99</v>
      </c>
      <c r="BO45">
        <v>59.99</v>
      </c>
      <c r="BP45">
        <v>59.99</v>
      </c>
      <c r="BQ45">
        <v>59.99</v>
      </c>
      <c r="BR45">
        <v>59.99</v>
      </c>
    </row>
    <row r="46" spans="15:70" x14ac:dyDescent="0.35">
      <c r="O46" s="14" t="s">
        <v>210</v>
      </c>
      <c r="P46">
        <v>14.368</v>
      </c>
      <c r="Q46">
        <v>14.368</v>
      </c>
      <c r="R46">
        <v>14.368</v>
      </c>
      <c r="S46">
        <v>14.368</v>
      </c>
      <c r="T46">
        <v>14.368</v>
      </c>
      <c r="U46">
        <v>14.368</v>
      </c>
      <c r="V46">
        <v>14.368</v>
      </c>
      <c r="W46">
        <v>14.368</v>
      </c>
      <c r="X46">
        <v>14.368</v>
      </c>
      <c r="Y46">
        <v>14.368</v>
      </c>
      <c r="Z46">
        <v>14.368</v>
      </c>
      <c r="AA46">
        <v>14.368</v>
      </c>
      <c r="AB46">
        <v>14.368</v>
      </c>
      <c r="AC46">
        <v>14.368</v>
      </c>
      <c r="AD46">
        <v>14.368</v>
      </c>
      <c r="AE46">
        <v>14.368</v>
      </c>
      <c r="AF46">
        <v>14.368</v>
      </c>
      <c r="AG46">
        <v>14.368</v>
      </c>
      <c r="AH46">
        <v>14.368</v>
      </c>
      <c r="AI46">
        <v>14.368</v>
      </c>
      <c r="AJ46">
        <v>14.368</v>
      </c>
      <c r="AK46">
        <v>14.368</v>
      </c>
      <c r="AL46">
        <v>14.368</v>
      </c>
      <c r="AM46">
        <v>14.368</v>
      </c>
      <c r="AN46">
        <v>14.368</v>
      </c>
      <c r="AO46">
        <v>14.368</v>
      </c>
      <c r="AP46">
        <v>14.368</v>
      </c>
      <c r="AQ46">
        <v>14.368</v>
      </c>
      <c r="AR46">
        <v>14.368</v>
      </c>
      <c r="AS46">
        <v>14.368</v>
      </c>
      <c r="AT46">
        <v>14.368</v>
      </c>
      <c r="AU46">
        <v>14.368</v>
      </c>
      <c r="AV46">
        <v>14.368</v>
      </c>
      <c r="AW46">
        <v>14.368</v>
      </c>
      <c r="AX46">
        <v>14.368</v>
      </c>
      <c r="AY46">
        <v>14.368</v>
      </c>
      <c r="AZ46">
        <v>14.368</v>
      </c>
      <c r="BA46">
        <v>14.368</v>
      </c>
      <c r="BB46">
        <v>14.368</v>
      </c>
      <c r="BC46">
        <v>14.368</v>
      </c>
      <c r="BD46">
        <v>14.368</v>
      </c>
      <c r="BE46">
        <v>14.368</v>
      </c>
      <c r="BF46">
        <v>14.368</v>
      </c>
      <c r="BG46">
        <v>14.368</v>
      </c>
      <c r="BH46">
        <v>14.368</v>
      </c>
      <c r="BI46">
        <v>14.368</v>
      </c>
      <c r="BJ46">
        <v>14.368</v>
      </c>
      <c r="BK46">
        <v>14.368</v>
      </c>
      <c r="BL46">
        <v>14.368</v>
      </c>
      <c r="BM46">
        <v>14.368</v>
      </c>
      <c r="BN46">
        <v>14.368</v>
      </c>
      <c r="BO46">
        <v>14.368</v>
      </c>
      <c r="BP46">
        <v>14.368</v>
      </c>
      <c r="BQ46">
        <v>14.368</v>
      </c>
      <c r="BR46">
        <v>14.368</v>
      </c>
    </row>
    <row r="47" spans="15:70" x14ac:dyDescent="0.35">
      <c r="O47" s="14" t="s">
        <v>164</v>
      </c>
      <c r="P47">
        <v>14.272</v>
      </c>
      <c r="Q47">
        <v>14.272</v>
      </c>
      <c r="R47">
        <v>14.272</v>
      </c>
      <c r="S47">
        <v>14.272</v>
      </c>
      <c r="T47">
        <v>14.272</v>
      </c>
      <c r="U47">
        <v>14.272</v>
      </c>
      <c r="V47">
        <v>14.272</v>
      </c>
      <c r="W47">
        <v>14.272</v>
      </c>
      <c r="X47">
        <v>14.272</v>
      </c>
      <c r="Y47">
        <v>14.272</v>
      </c>
      <c r="Z47">
        <v>14.272</v>
      </c>
      <c r="AA47">
        <v>14.272</v>
      </c>
      <c r="AB47">
        <v>14.272</v>
      </c>
      <c r="AC47">
        <v>14.272</v>
      </c>
      <c r="AD47">
        <v>14.272</v>
      </c>
      <c r="AE47">
        <v>14.272</v>
      </c>
      <c r="AF47">
        <v>14.272</v>
      </c>
      <c r="AG47">
        <v>14.272</v>
      </c>
      <c r="AH47">
        <v>14.272</v>
      </c>
      <c r="AI47">
        <v>14.272</v>
      </c>
      <c r="AJ47">
        <v>14.272</v>
      </c>
      <c r="AK47">
        <v>14.272</v>
      </c>
      <c r="AL47">
        <v>14.272</v>
      </c>
      <c r="AM47">
        <v>14.272</v>
      </c>
      <c r="AN47">
        <v>14.272</v>
      </c>
      <c r="AO47">
        <v>14.272</v>
      </c>
      <c r="AP47">
        <v>14.272</v>
      </c>
      <c r="AQ47">
        <v>14.272</v>
      </c>
      <c r="AR47">
        <v>14.272</v>
      </c>
      <c r="AS47">
        <v>14.272</v>
      </c>
      <c r="AT47">
        <v>14.272</v>
      </c>
      <c r="AU47">
        <v>14.272</v>
      </c>
      <c r="AV47">
        <v>14.272</v>
      </c>
      <c r="AW47">
        <v>14.272</v>
      </c>
      <c r="AX47">
        <v>14.272</v>
      </c>
      <c r="AY47">
        <v>14.272</v>
      </c>
      <c r="AZ47">
        <v>14.272</v>
      </c>
      <c r="BA47">
        <v>14.272</v>
      </c>
      <c r="BB47">
        <v>14.272</v>
      </c>
      <c r="BC47">
        <v>14.272</v>
      </c>
      <c r="BD47">
        <v>14.272</v>
      </c>
      <c r="BE47">
        <v>14.272</v>
      </c>
      <c r="BF47">
        <v>14.272</v>
      </c>
      <c r="BG47">
        <v>14.272</v>
      </c>
      <c r="BH47">
        <v>14.272</v>
      </c>
      <c r="BI47">
        <v>14.272</v>
      </c>
      <c r="BJ47">
        <v>14.272</v>
      </c>
      <c r="BK47">
        <v>14.272</v>
      </c>
      <c r="BL47">
        <v>14.272</v>
      </c>
      <c r="BM47">
        <v>14.272</v>
      </c>
      <c r="BN47">
        <v>14.272</v>
      </c>
      <c r="BO47">
        <v>14.272</v>
      </c>
      <c r="BP47">
        <v>14.272</v>
      </c>
      <c r="BQ47">
        <v>14.272</v>
      </c>
      <c r="BR47">
        <v>14.272</v>
      </c>
    </row>
    <row r="48" spans="15:70" x14ac:dyDescent="0.35">
      <c r="O48" s="14" t="s">
        <v>144</v>
      </c>
      <c r="P48">
        <v>54.991999999999997</v>
      </c>
      <c r="Q48">
        <v>54.991999999999997</v>
      </c>
      <c r="R48">
        <v>54.991999999999997</v>
      </c>
      <c r="S48">
        <v>54.991999999999997</v>
      </c>
      <c r="T48">
        <v>54.991999999999997</v>
      </c>
      <c r="U48">
        <v>54.991999999999997</v>
      </c>
      <c r="V48">
        <v>54.991999999999997</v>
      </c>
      <c r="W48">
        <v>54.991999999999997</v>
      </c>
      <c r="X48">
        <v>54.991999999999997</v>
      </c>
      <c r="Y48">
        <v>54.991999999999997</v>
      </c>
      <c r="Z48">
        <v>54.991999999999997</v>
      </c>
      <c r="AA48">
        <v>54.991999999999997</v>
      </c>
      <c r="AB48">
        <v>54.991999999999997</v>
      </c>
      <c r="AC48">
        <v>54.991999999999997</v>
      </c>
      <c r="AD48">
        <v>54.991999999999997</v>
      </c>
      <c r="AE48">
        <v>54.991999999999997</v>
      </c>
      <c r="AF48">
        <v>54.991999999999997</v>
      </c>
      <c r="AG48">
        <v>54.991999999999997</v>
      </c>
      <c r="AH48">
        <v>54.991999999999997</v>
      </c>
      <c r="AI48">
        <v>54.991999999999997</v>
      </c>
      <c r="AJ48">
        <v>54.991999999999997</v>
      </c>
      <c r="AK48">
        <v>54.991999999999997</v>
      </c>
      <c r="AL48">
        <v>54.991999999999997</v>
      </c>
      <c r="AM48">
        <v>54.991999999999997</v>
      </c>
      <c r="AN48">
        <v>54.991999999999997</v>
      </c>
      <c r="AO48">
        <v>54.991999999999997</v>
      </c>
      <c r="AP48">
        <v>54.991999999999997</v>
      </c>
      <c r="AQ48">
        <v>54.991999999999997</v>
      </c>
      <c r="AR48">
        <v>54.991999999999997</v>
      </c>
      <c r="AS48">
        <v>54.991999999999997</v>
      </c>
      <c r="AT48">
        <v>54.991999999999997</v>
      </c>
      <c r="AU48">
        <v>54.991999999999997</v>
      </c>
      <c r="AV48">
        <v>54.991999999999997</v>
      </c>
      <c r="AW48">
        <v>54.991999999999997</v>
      </c>
      <c r="AX48">
        <v>54.991999999999997</v>
      </c>
      <c r="AY48">
        <v>54.991999999999997</v>
      </c>
      <c r="AZ48">
        <v>54.991999999999997</v>
      </c>
      <c r="BA48">
        <v>54.991999999999997</v>
      </c>
      <c r="BB48">
        <v>54.991999999999997</v>
      </c>
      <c r="BC48">
        <v>54.991999999999997</v>
      </c>
      <c r="BD48">
        <v>54.991999999999997</v>
      </c>
      <c r="BE48">
        <v>54.991999999999997</v>
      </c>
      <c r="BF48">
        <v>54.991999999999997</v>
      </c>
      <c r="BG48">
        <v>54.991999999999997</v>
      </c>
      <c r="BH48">
        <v>54.991999999999997</v>
      </c>
      <c r="BI48">
        <v>54.991999999999997</v>
      </c>
      <c r="BJ48">
        <v>54.991999999999997</v>
      </c>
      <c r="BK48">
        <v>54.991999999999997</v>
      </c>
      <c r="BL48">
        <v>54.991999999999997</v>
      </c>
      <c r="BM48">
        <v>54.991999999999997</v>
      </c>
      <c r="BN48">
        <v>54.991999999999997</v>
      </c>
      <c r="BO48">
        <v>54.991999999999997</v>
      </c>
      <c r="BP48">
        <v>54.991999999999997</v>
      </c>
      <c r="BQ48">
        <v>54.991999999999997</v>
      </c>
      <c r="BR48">
        <v>54.991999999999997</v>
      </c>
    </row>
    <row r="49" spans="15:70" x14ac:dyDescent="0.35">
      <c r="O49" s="14" t="s">
        <v>137</v>
      </c>
      <c r="P49">
        <v>15.167999999999999</v>
      </c>
      <c r="Q49">
        <v>15.167999999999999</v>
      </c>
      <c r="R49">
        <v>15.167999999999999</v>
      </c>
      <c r="S49">
        <v>15.167999999999999</v>
      </c>
      <c r="T49">
        <v>15.167999999999999</v>
      </c>
      <c r="U49">
        <v>15.167999999999999</v>
      </c>
      <c r="V49">
        <v>15.167999999999999</v>
      </c>
      <c r="W49">
        <v>15.167999999999999</v>
      </c>
      <c r="X49">
        <v>15.167999999999999</v>
      </c>
      <c r="Y49">
        <v>15.167999999999999</v>
      </c>
      <c r="Z49">
        <v>15.167999999999999</v>
      </c>
      <c r="AA49">
        <v>15.167999999999999</v>
      </c>
      <c r="AB49">
        <v>15.167999999999999</v>
      </c>
      <c r="AC49">
        <v>15.167999999999999</v>
      </c>
      <c r="AD49">
        <v>15.167999999999999</v>
      </c>
      <c r="AE49">
        <v>15.167999999999999</v>
      </c>
      <c r="AF49">
        <v>15.167999999999999</v>
      </c>
      <c r="AG49">
        <v>15.167999999999999</v>
      </c>
      <c r="AH49">
        <v>15.167999999999999</v>
      </c>
      <c r="AI49">
        <v>15.167999999999999</v>
      </c>
      <c r="AJ49">
        <v>15.167999999999999</v>
      </c>
      <c r="AK49">
        <v>15.167999999999999</v>
      </c>
      <c r="AL49">
        <v>15.167999999999999</v>
      </c>
      <c r="AM49">
        <v>15.167999999999999</v>
      </c>
      <c r="AN49">
        <v>15.167999999999999</v>
      </c>
      <c r="AO49">
        <v>15.167999999999999</v>
      </c>
      <c r="AP49">
        <v>15.167999999999999</v>
      </c>
      <c r="AQ49">
        <v>15.167999999999999</v>
      </c>
      <c r="AR49">
        <v>15.167999999999999</v>
      </c>
      <c r="AS49">
        <v>15.167999999999999</v>
      </c>
      <c r="AT49">
        <v>15.167999999999999</v>
      </c>
      <c r="AU49">
        <v>15.167999999999999</v>
      </c>
      <c r="AV49">
        <v>15.167999999999999</v>
      </c>
      <c r="AW49">
        <v>15.167999999999999</v>
      </c>
      <c r="AX49">
        <v>15.167999999999999</v>
      </c>
      <c r="AY49">
        <v>15.167999999999999</v>
      </c>
      <c r="AZ49">
        <v>15.167999999999999</v>
      </c>
      <c r="BA49">
        <v>15.167999999999999</v>
      </c>
      <c r="BB49">
        <v>15.167999999999999</v>
      </c>
      <c r="BC49">
        <v>15.167999999999999</v>
      </c>
      <c r="BD49">
        <v>15.167999999999999</v>
      </c>
      <c r="BE49">
        <v>15.167999999999999</v>
      </c>
      <c r="BF49">
        <v>15.167999999999999</v>
      </c>
      <c r="BG49">
        <v>15.167999999999999</v>
      </c>
      <c r="BH49">
        <v>15.167999999999999</v>
      </c>
      <c r="BI49">
        <v>15.167999999999999</v>
      </c>
      <c r="BJ49">
        <v>15.167999999999999</v>
      </c>
      <c r="BK49">
        <v>15.167999999999999</v>
      </c>
      <c r="BL49">
        <v>15.167999999999999</v>
      </c>
      <c r="BM49">
        <v>15.167999999999999</v>
      </c>
      <c r="BN49">
        <v>15.167999999999999</v>
      </c>
      <c r="BO49">
        <v>15.167999999999999</v>
      </c>
      <c r="BP49">
        <v>15.167999999999999</v>
      </c>
      <c r="BQ49">
        <v>15.167999999999999</v>
      </c>
      <c r="BR49">
        <v>15.167999999999999</v>
      </c>
    </row>
    <row r="50" spans="15:70" x14ac:dyDescent="0.35">
      <c r="O50" s="14" t="s">
        <v>208</v>
      </c>
      <c r="P50">
        <v>73.784000000000006</v>
      </c>
      <c r="Q50">
        <v>73.784000000000006</v>
      </c>
      <c r="R50">
        <v>73.784000000000006</v>
      </c>
      <c r="S50">
        <v>73.784000000000006</v>
      </c>
      <c r="T50">
        <v>73.784000000000006</v>
      </c>
      <c r="U50">
        <v>73.784000000000006</v>
      </c>
      <c r="V50">
        <v>73.784000000000006</v>
      </c>
      <c r="W50">
        <v>73.784000000000006</v>
      </c>
      <c r="X50">
        <v>73.784000000000006</v>
      </c>
      <c r="Y50">
        <v>73.784000000000006</v>
      </c>
      <c r="Z50">
        <v>73.784000000000006</v>
      </c>
      <c r="AA50">
        <v>73.784000000000006</v>
      </c>
      <c r="AB50">
        <v>73.784000000000006</v>
      </c>
      <c r="AC50">
        <v>73.784000000000006</v>
      </c>
      <c r="AD50">
        <v>73.784000000000006</v>
      </c>
      <c r="AE50">
        <v>73.784000000000006</v>
      </c>
      <c r="AF50">
        <v>73.784000000000006</v>
      </c>
      <c r="AG50">
        <v>73.784000000000006</v>
      </c>
      <c r="AH50">
        <v>73.784000000000006</v>
      </c>
      <c r="AI50">
        <v>73.784000000000006</v>
      </c>
      <c r="AJ50">
        <v>73.784000000000006</v>
      </c>
      <c r="AK50">
        <v>73.784000000000006</v>
      </c>
      <c r="AL50">
        <v>73.784000000000006</v>
      </c>
      <c r="AM50">
        <v>73.784000000000006</v>
      </c>
      <c r="AN50">
        <v>73.784000000000006</v>
      </c>
      <c r="AO50">
        <v>73.784000000000006</v>
      </c>
      <c r="AP50">
        <v>73.784000000000006</v>
      </c>
      <c r="AQ50">
        <v>73.784000000000006</v>
      </c>
      <c r="AR50">
        <v>73.784000000000006</v>
      </c>
      <c r="AS50">
        <v>73.784000000000006</v>
      </c>
      <c r="AT50">
        <v>73.784000000000006</v>
      </c>
      <c r="AU50">
        <v>73.784000000000006</v>
      </c>
      <c r="AV50">
        <v>73.784000000000006</v>
      </c>
      <c r="AW50">
        <v>73.784000000000006</v>
      </c>
      <c r="AX50">
        <v>73.784000000000006</v>
      </c>
      <c r="AY50">
        <v>73.784000000000006</v>
      </c>
      <c r="AZ50">
        <v>73.784000000000006</v>
      </c>
      <c r="BA50">
        <v>73.784000000000006</v>
      </c>
      <c r="BB50">
        <v>73.784000000000006</v>
      </c>
      <c r="BC50">
        <v>73.784000000000006</v>
      </c>
      <c r="BD50">
        <v>73.784000000000006</v>
      </c>
      <c r="BE50">
        <v>73.784000000000006</v>
      </c>
      <c r="BF50">
        <v>73.784000000000006</v>
      </c>
      <c r="BG50">
        <v>73.784000000000006</v>
      </c>
      <c r="BH50">
        <v>73.784000000000006</v>
      </c>
      <c r="BI50">
        <v>73.784000000000006</v>
      </c>
      <c r="BJ50">
        <v>73.784000000000006</v>
      </c>
      <c r="BK50">
        <v>73.784000000000006</v>
      </c>
      <c r="BL50">
        <v>73.784000000000006</v>
      </c>
      <c r="BM50">
        <v>73.784000000000006</v>
      </c>
      <c r="BN50">
        <v>73.784000000000006</v>
      </c>
      <c r="BO50">
        <v>73.784000000000006</v>
      </c>
      <c r="BP50">
        <v>73.784000000000006</v>
      </c>
      <c r="BQ50">
        <v>73.784000000000006</v>
      </c>
      <c r="BR50">
        <v>73.784000000000006</v>
      </c>
    </row>
    <row r="51" spans="15:70" x14ac:dyDescent="0.35">
      <c r="O51" s="14" t="s">
        <v>157</v>
      </c>
      <c r="P51">
        <v>322.58999999999997</v>
      </c>
      <c r="Q51">
        <v>322.58999999999997</v>
      </c>
      <c r="R51">
        <v>322.58999999999997</v>
      </c>
      <c r="S51">
        <v>322.58999999999997</v>
      </c>
      <c r="T51">
        <v>322.58999999999997</v>
      </c>
      <c r="U51">
        <v>322.58999999999997</v>
      </c>
      <c r="V51">
        <v>322.58999999999997</v>
      </c>
      <c r="W51">
        <v>322.58999999999997</v>
      </c>
      <c r="X51">
        <v>322.58999999999997</v>
      </c>
      <c r="Y51">
        <v>322.58999999999997</v>
      </c>
      <c r="Z51">
        <v>322.58999999999997</v>
      </c>
      <c r="AA51">
        <v>322.58999999999997</v>
      </c>
      <c r="AB51">
        <v>322.58999999999997</v>
      </c>
      <c r="AC51">
        <v>322.58999999999997</v>
      </c>
      <c r="AD51">
        <v>322.58999999999997</v>
      </c>
      <c r="AE51">
        <v>322.58999999999997</v>
      </c>
      <c r="AF51">
        <v>322.58999999999997</v>
      </c>
      <c r="AG51">
        <v>322.58999999999997</v>
      </c>
      <c r="AH51">
        <v>322.58999999999997</v>
      </c>
      <c r="AI51">
        <v>322.58999999999997</v>
      </c>
      <c r="AJ51">
        <v>322.58999999999997</v>
      </c>
      <c r="AK51">
        <v>322.58999999999997</v>
      </c>
      <c r="AL51">
        <v>322.58999999999997</v>
      </c>
      <c r="AM51">
        <v>322.58999999999997</v>
      </c>
      <c r="AN51">
        <v>322.58999999999997</v>
      </c>
      <c r="AO51">
        <v>322.58999999999997</v>
      </c>
      <c r="AP51">
        <v>322.58999999999997</v>
      </c>
      <c r="AQ51">
        <v>322.58999999999997</v>
      </c>
      <c r="AR51">
        <v>322.58999999999997</v>
      </c>
      <c r="AS51">
        <v>322.58999999999997</v>
      </c>
      <c r="AT51">
        <v>322.58999999999997</v>
      </c>
      <c r="AU51">
        <v>322.58999999999997</v>
      </c>
      <c r="AV51">
        <v>322.58999999999997</v>
      </c>
      <c r="AW51">
        <v>322.58999999999997</v>
      </c>
      <c r="AX51">
        <v>322.58999999999997</v>
      </c>
      <c r="AY51">
        <v>322.58999999999997</v>
      </c>
      <c r="AZ51">
        <v>322.58999999999997</v>
      </c>
      <c r="BA51">
        <v>322.58999999999997</v>
      </c>
      <c r="BB51">
        <v>322.58999999999997</v>
      </c>
      <c r="BC51">
        <v>322.58999999999997</v>
      </c>
      <c r="BD51">
        <v>322.58999999999997</v>
      </c>
      <c r="BE51">
        <v>322.58999999999997</v>
      </c>
      <c r="BF51">
        <v>322.58999999999997</v>
      </c>
      <c r="BG51">
        <v>322.58999999999997</v>
      </c>
      <c r="BH51">
        <v>322.58999999999997</v>
      </c>
      <c r="BI51">
        <v>322.58999999999997</v>
      </c>
      <c r="BJ51">
        <v>322.58999999999997</v>
      </c>
      <c r="BK51">
        <v>322.58999999999997</v>
      </c>
      <c r="BL51">
        <v>322.58999999999997</v>
      </c>
      <c r="BM51">
        <v>322.58999999999997</v>
      </c>
      <c r="BN51">
        <v>322.58999999999997</v>
      </c>
      <c r="BO51">
        <v>322.58999999999997</v>
      </c>
      <c r="BP51">
        <v>322.58999999999997</v>
      </c>
      <c r="BQ51">
        <v>322.58999999999997</v>
      </c>
      <c r="BR51">
        <v>322.58999999999997</v>
      </c>
    </row>
    <row r="52" spans="15:70" x14ac:dyDescent="0.35">
      <c r="O52" s="14" t="s">
        <v>128</v>
      </c>
      <c r="P52">
        <v>23.076000000000001</v>
      </c>
      <c r="Q52">
        <v>23.076000000000001</v>
      </c>
      <c r="R52">
        <v>23.076000000000001</v>
      </c>
      <c r="S52">
        <v>23.076000000000001</v>
      </c>
      <c r="T52">
        <v>23.076000000000001</v>
      </c>
      <c r="U52">
        <v>23.076000000000001</v>
      </c>
      <c r="V52">
        <v>23.076000000000001</v>
      </c>
      <c r="W52">
        <v>23.076000000000001</v>
      </c>
      <c r="X52">
        <v>23.076000000000001</v>
      </c>
      <c r="Y52">
        <v>23.076000000000001</v>
      </c>
      <c r="Z52">
        <v>23.076000000000001</v>
      </c>
      <c r="AA52">
        <v>23.076000000000001</v>
      </c>
      <c r="AB52">
        <v>23.076000000000001</v>
      </c>
      <c r="AC52">
        <v>23.076000000000001</v>
      </c>
      <c r="AD52">
        <v>23.076000000000001</v>
      </c>
      <c r="AE52">
        <v>23.076000000000001</v>
      </c>
      <c r="AF52">
        <v>23.076000000000001</v>
      </c>
      <c r="AG52">
        <v>23.076000000000001</v>
      </c>
      <c r="AH52">
        <v>23.076000000000001</v>
      </c>
      <c r="AI52">
        <v>23.076000000000001</v>
      </c>
      <c r="AJ52">
        <v>23.076000000000001</v>
      </c>
      <c r="AK52">
        <v>23.076000000000001</v>
      </c>
      <c r="AL52">
        <v>23.076000000000001</v>
      </c>
      <c r="AM52">
        <v>23.076000000000001</v>
      </c>
      <c r="AN52">
        <v>23.076000000000001</v>
      </c>
      <c r="AO52">
        <v>23.076000000000001</v>
      </c>
      <c r="AP52">
        <v>23.076000000000001</v>
      </c>
      <c r="AQ52">
        <v>23.076000000000001</v>
      </c>
      <c r="AR52">
        <v>23.076000000000001</v>
      </c>
      <c r="AS52">
        <v>23.076000000000001</v>
      </c>
      <c r="AT52">
        <v>23.076000000000001</v>
      </c>
      <c r="AU52">
        <v>23.076000000000001</v>
      </c>
      <c r="AV52">
        <v>23.076000000000001</v>
      </c>
      <c r="AW52">
        <v>23.076000000000001</v>
      </c>
      <c r="AX52">
        <v>23.076000000000001</v>
      </c>
      <c r="AY52">
        <v>23.076000000000001</v>
      </c>
      <c r="AZ52">
        <v>23.076000000000001</v>
      </c>
      <c r="BA52">
        <v>23.076000000000001</v>
      </c>
      <c r="BB52">
        <v>23.076000000000001</v>
      </c>
      <c r="BC52">
        <v>23.076000000000001</v>
      </c>
      <c r="BD52">
        <v>23.076000000000001</v>
      </c>
      <c r="BE52">
        <v>23.076000000000001</v>
      </c>
      <c r="BF52">
        <v>23.076000000000001</v>
      </c>
      <c r="BG52">
        <v>23.076000000000001</v>
      </c>
      <c r="BH52">
        <v>23.076000000000001</v>
      </c>
      <c r="BI52">
        <v>23.076000000000001</v>
      </c>
      <c r="BJ52">
        <v>23.076000000000001</v>
      </c>
      <c r="BK52">
        <v>23.076000000000001</v>
      </c>
      <c r="BL52">
        <v>23.076000000000001</v>
      </c>
      <c r="BM52">
        <v>23.076000000000001</v>
      </c>
      <c r="BN52">
        <v>23.076000000000001</v>
      </c>
      <c r="BO52">
        <v>23.076000000000001</v>
      </c>
      <c r="BP52">
        <v>23.076000000000001</v>
      </c>
      <c r="BQ52">
        <v>23.076000000000001</v>
      </c>
      <c r="BR52">
        <v>23.076000000000001</v>
      </c>
    </row>
    <row r="53" spans="15:70" x14ac:dyDescent="0.35">
      <c r="O53" s="14" t="s">
        <v>119</v>
      </c>
      <c r="P53">
        <v>1592.85</v>
      </c>
      <c r="Q53">
        <v>1592.85</v>
      </c>
      <c r="R53">
        <v>1592.85</v>
      </c>
      <c r="S53">
        <v>1592.85</v>
      </c>
      <c r="T53">
        <v>1592.85</v>
      </c>
      <c r="U53">
        <v>1592.85</v>
      </c>
      <c r="V53">
        <v>1592.85</v>
      </c>
      <c r="W53">
        <v>1592.85</v>
      </c>
      <c r="X53">
        <v>1592.85</v>
      </c>
      <c r="Y53">
        <v>1592.85</v>
      </c>
      <c r="Z53">
        <v>1592.85</v>
      </c>
      <c r="AA53">
        <v>1592.85</v>
      </c>
      <c r="AB53">
        <v>1592.85</v>
      </c>
      <c r="AC53">
        <v>1592.85</v>
      </c>
      <c r="AD53">
        <v>1592.85</v>
      </c>
      <c r="AE53">
        <v>1592.85</v>
      </c>
      <c r="AF53">
        <v>1592.85</v>
      </c>
      <c r="AG53">
        <v>1592.85</v>
      </c>
      <c r="AH53">
        <v>1592.85</v>
      </c>
      <c r="AI53">
        <v>1592.85</v>
      </c>
      <c r="AJ53">
        <v>1592.85</v>
      </c>
      <c r="AK53">
        <v>1592.85</v>
      </c>
      <c r="AL53">
        <v>1592.85</v>
      </c>
      <c r="AM53">
        <v>1592.85</v>
      </c>
      <c r="AN53">
        <v>1592.85</v>
      </c>
      <c r="AO53">
        <v>1592.85</v>
      </c>
      <c r="AP53">
        <v>1592.85</v>
      </c>
      <c r="AQ53">
        <v>1592.85</v>
      </c>
      <c r="AR53">
        <v>1592.85</v>
      </c>
      <c r="AS53">
        <v>1592.85</v>
      </c>
      <c r="AT53">
        <v>1592.85</v>
      </c>
      <c r="AU53">
        <v>1592.85</v>
      </c>
      <c r="AV53">
        <v>1592.85</v>
      </c>
      <c r="AW53">
        <v>1592.85</v>
      </c>
      <c r="AX53">
        <v>1592.85</v>
      </c>
      <c r="AY53">
        <v>1592.85</v>
      </c>
      <c r="AZ53">
        <v>1592.85</v>
      </c>
      <c r="BA53">
        <v>1592.85</v>
      </c>
      <c r="BB53">
        <v>1592.85</v>
      </c>
      <c r="BC53">
        <v>1592.85</v>
      </c>
      <c r="BD53">
        <v>1592.85</v>
      </c>
      <c r="BE53">
        <v>1592.85</v>
      </c>
      <c r="BF53">
        <v>1592.85</v>
      </c>
      <c r="BG53">
        <v>1592.85</v>
      </c>
      <c r="BH53">
        <v>1592.85</v>
      </c>
      <c r="BI53">
        <v>1592.85</v>
      </c>
      <c r="BJ53">
        <v>1592.85</v>
      </c>
      <c r="BK53">
        <v>1592.85</v>
      </c>
      <c r="BL53">
        <v>1592.85</v>
      </c>
      <c r="BM53">
        <v>1592.85</v>
      </c>
      <c r="BN53">
        <v>1592.85</v>
      </c>
      <c r="BO53">
        <v>1592.85</v>
      </c>
      <c r="BP53">
        <v>1592.85</v>
      </c>
      <c r="BQ53">
        <v>1592.85</v>
      </c>
      <c r="BR53">
        <v>1592.85</v>
      </c>
    </row>
    <row r="54" spans="15:70" x14ac:dyDescent="0.35">
      <c r="O54" s="14" t="s">
        <v>150</v>
      </c>
      <c r="P54">
        <v>181.797</v>
      </c>
      <c r="Q54">
        <v>181.797</v>
      </c>
      <c r="R54">
        <v>181.797</v>
      </c>
      <c r="S54">
        <v>181.797</v>
      </c>
      <c r="T54">
        <v>181.797</v>
      </c>
      <c r="U54">
        <v>181.797</v>
      </c>
      <c r="V54">
        <v>181.797</v>
      </c>
      <c r="W54">
        <v>181.797</v>
      </c>
      <c r="X54">
        <v>181.797</v>
      </c>
      <c r="Y54">
        <v>181.797</v>
      </c>
      <c r="Z54">
        <v>181.797</v>
      </c>
      <c r="AA54">
        <v>181.797</v>
      </c>
      <c r="AB54">
        <v>181.797</v>
      </c>
      <c r="AC54">
        <v>181.797</v>
      </c>
      <c r="AD54">
        <v>181.797</v>
      </c>
      <c r="AE54">
        <v>181.797</v>
      </c>
      <c r="AF54">
        <v>181.797</v>
      </c>
      <c r="AG54">
        <v>181.797</v>
      </c>
      <c r="AH54">
        <v>181.797</v>
      </c>
      <c r="AI54">
        <v>181.797</v>
      </c>
      <c r="AJ54">
        <v>181.797</v>
      </c>
      <c r="AK54">
        <v>181.797</v>
      </c>
      <c r="AL54">
        <v>181.797</v>
      </c>
      <c r="AM54">
        <v>181.797</v>
      </c>
      <c r="AN54">
        <v>181.797</v>
      </c>
      <c r="AO54">
        <v>181.797</v>
      </c>
      <c r="AP54">
        <v>181.797</v>
      </c>
      <c r="AQ54">
        <v>181.797</v>
      </c>
      <c r="AR54">
        <v>181.797</v>
      </c>
      <c r="AS54">
        <v>181.797</v>
      </c>
      <c r="AT54">
        <v>181.797</v>
      </c>
      <c r="AU54">
        <v>181.797</v>
      </c>
      <c r="AV54">
        <v>181.797</v>
      </c>
      <c r="AW54">
        <v>181.797</v>
      </c>
      <c r="AX54">
        <v>181.797</v>
      </c>
      <c r="AY54">
        <v>181.797</v>
      </c>
      <c r="AZ54">
        <v>181.797</v>
      </c>
      <c r="BA54">
        <v>181.797</v>
      </c>
      <c r="BB54">
        <v>181.797</v>
      </c>
      <c r="BC54">
        <v>181.797</v>
      </c>
      <c r="BD54">
        <v>181.797</v>
      </c>
      <c r="BE54">
        <v>181.797</v>
      </c>
      <c r="BF54">
        <v>181.797</v>
      </c>
      <c r="BG54">
        <v>181.797</v>
      </c>
      <c r="BH54">
        <v>181.797</v>
      </c>
      <c r="BI54">
        <v>181.797</v>
      </c>
      <c r="BJ54">
        <v>181.797</v>
      </c>
      <c r="BK54">
        <v>181.797</v>
      </c>
      <c r="BL54">
        <v>181.797</v>
      </c>
      <c r="BM54">
        <v>181.797</v>
      </c>
      <c r="BN54">
        <v>181.797</v>
      </c>
      <c r="BO54">
        <v>181.797</v>
      </c>
      <c r="BP54">
        <v>181.797</v>
      </c>
      <c r="BQ54">
        <v>181.797</v>
      </c>
      <c r="BR54">
        <v>181.797</v>
      </c>
    </row>
    <row r="55" spans="15:70" x14ac:dyDescent="0.35">
      <c r="O55" s="14" t="s">
        <v>179</v>
      </c>
      <c r="P55">
        <v>9.2100000000000009</v>
      </c>
      <c r="Q55">
        <v>9.2100000000000009</v>
      </c>
      <c r="R55">
        <v>9.2100000000000009</v>
      </c>
      <c r="S55">
        <v>9.2100000000000009</v>
      </c>
      <c r="T55">
        <v>9.2100000000000009</v>
      </c>
      <c r="U55">
        <v>9.2100000000000009</v>
      </c>
      <c r="V55">
        <v>9.2100000000000009</v>
      </c>
      <c r="W55">
        <v>9.2100000000000009</v>
      </c>
      <c r="X55">
        <v>9.2100000000000009</v>
      </c>
      <c r="Y55">
        <v>9.2100000000000009</v>
      </c>
      <c r="Z55">
        <v>9.2100000000000009</v>
      </c>
      <c r="AA55">
        <v>9.2100000000000009</v>
      </c>
      <c r="AB55">
        <v>9.2100000000000009</v>
      </c>
      <c r="AC55">
        <v>9.2100000000000009</v>
      </c>
      <c r="AD55">
        <v>9.2100000000000009</v>
      </c>
      <c r="AE55">
        <v>9.2100000000000009</v>
      </c>
      <c r="AF55">
        <v>9.2100000000000009</v>
      </c>
      <c r="AG55">
        <v>9.2100000000000009</v>
      </c>
      <c r="AH55">
        <v>9.2100000000000009</v>
      </c>
      <c r="AI55">
        <v>9.2100000000000009</v>
      </c>
      <c r="AJ55">
        <v>9.2100000000000009</v>
      </c>
      <c r="AK55">
        <v>9.2100000000000009</v>
      </c>
      <c r="AL55">
        <v>9.2100000000000009</v>
      </c>
      <c r="AM55">
        <v>9.2100000000000009</v>
      </c>
      <c r="AN55">
        <v>9.2100000000000009</v>
      </c>
      <c r="AO55">
        <v>9.2100000000000009</v>
      </c>
      <c r="AP55">
        <v>9.2100000000000009</v>
      </c>
      <c r="AQ55">
        <v>9.2100000000000009</v>
      </c>
      <c r="AR55">
        <v>9.2100000000000009</v>
      </c>
      <c r="AS55">
        <v>9.2100000000000009</v>
      </c>
      <c r="AT55">
        <v>9.2100000000000009</v>
      </c>
      <c r="AU55">
        <v>9.2100000000000009</v>
      </c>
      <c r="AV55">
        <v>9.2100000000000009</v>
      </c>
      <c r="AW55">
        <v>9.2100000000000009</v>
      </c>
      <c r="AX55">
        <v>9.2100000000000009</v>
      </c>
      <c r="AY55">
        <v>9.2100000000000009</v>
      </c>
      <c r="AZ55">
        <v>9.2100000000000009</v>
      </c>
      <c r="BA55">
        <v>9.2100000000000009</v>
      </c>
      <c r="BB55">
        <v>9.2100000000000009</v>
      </c>
      <c r="BC55">
        <v>9.2100000000000009</v>
      </c>
      <c r="BD55">
        <v>9.2100000000000009</v>
      </c>
      <c r="BE55">
        <v>9.2100000000000009</v>
      </c>
      <c r="BF55">
        <v>9.2100000000000009</v>
      </c>
      <c r="BG55">
        <v>9.2100000000000009</v>
      </c>
      <c r="BH55">
        <v>9.2100000000000009</v>
      </c>
      <c r="BI55">
        <v>9.2100000000000009</v>
      </c>
      <c r="BJ55">
        <v>9.2100000000000009</v>
      </c>
      <c r="BK55">
        <v>9.2100000000000009</v>
      </c>
      <c r="BL55">
        <v>9.2100000000000009</v>
      </c>
      <c r="BM55">
        <v>9.2100000000000009</v>
      </c>
      <c r="BN55">
        <v>9.2100000000000009</v>
      </c>
      <c r="BO55">
        <v>9.2100000000000009</v>
      </c>
      <c r="BP55">
        <v>9.2100000000000009</v>
      </c>
      <c r="BQ55">
        <v>9.2100000000000009</v>
      </c>
      <c r="BR55">
        <v>9.2100000000000009</v>
      </c>
    </row>
    <row r="56" spans="15:70" x14ac:dyDescent="0.35">
      <c r="O56" s="14" t="s">
        <v>127</v>
      </c>
      <c r="P56">
        <v>34.58</v>
      </c>
      <c r="Q56">
        <v>34.58</v>
      </c>
      <c r="R56">
        <v>34.58</v>
      </c>
      <c r="S56">
        <v>34.58</v>
      </c>
      <c r="T56">
        <v>34.58</v>
      </c>
      <c r="U56">
        <v>34.58</v>
      </c>
      <c r="V56">
        <v>34.58</v>
      </c>
      <c r="W56">
        <v>34.58</v>
      </c>
      <c r="X56">
        <v>34.58</v>
      </c>
      <c r="Y56">
        <v>34.58</v>
      </c>
      <c r="Z56">
        <v>34.58</v>
      </c>
      <c r="AA56">
        <v>34.58</v>
      </c>
      <c r="AB56">
        <v>34.58</v>
      </c>
      <c r="AC56">
        <v>34.58</v>
      </c>
      <c r="AD56">
        <v>34.58</v>
      </c>
      <c r="AE56">
        <v>34.58</v>
      </c>
      <c r="AF56">
        <v>34.58</v>
      </c>
      <c r="AG56">
        <v>34.58</v>
      </c>
      <c r="AH56">
        <v>34.58</v>
      </c>
      <c r="AI56">
        <v>34.58</v>
      </c>
      <c r="AJ56">
        <v>34.58</v>
      </c>
      <c r="AK56">
        <v>34.58</v>
      </c>
      <c r="AL56">
        <v>34.58</v>
      </c>
      <c r="AM56">
        <v>34.58</v>
      </c>
      <c r="AN56">
        <v>34.58</v>
      </c>
      <c r="AO56">
        <v>34.58</v>
      </c>
      <c r="AP56">
        <v>34.58</v>
      </c>
      <c r="AQ56">
        <v>34.58</v>
      </c>
      <c r="AR56">
        <v>34.58</v>
      </c>
      <c r="AS56">
        <v>34.58</v>
      </c>
      <c r="AT56">
        <v>34.58</v>
      </c>
      <c r="AU56">
        <v>34.58</v>
      </c>
      <c r="AV56">
        <v>34.58</v>
      </c>
      <c r="AW56">
        <v>34.58</v>
      </c>
      <c r="AX56">
        <v>34.58</v>
      </c>
      <c r="AY56">
        <v>34.58</v>
      </c>
      <c r="AZ56">
        <v>34.58</v>
      </c>
      <c r="BA56">
        <v>34.58</v>
      </c>
      <c r="BB56">
        <v>34.58</v>
      </c>
      <c r="BC56">
        <v>34.58</v>
      </c>
      <c r="BD56">
        <v>34.58</v>
      </c>
      <c r="BE56">
        <v>34.58</v>
      </c>
      <c r="BF56">
        <v>34.58</v>
      </c>
      <c r="BG56">
        <v>34.58</v>
      </c>
      <c r="BH56">
        <v>34.58</v>
      </c>
      <c r="BI56">
        <v>34.58</v>
      </c>
      <c r="BJ56">
        <v>34.58</v>
      </c>
      <c r="BK56">
        <v>34.58</v>
      </c>
      <c r="BL56">
        <v>34.58</v>
      </c>
      <c r="BM56">
        <v>34.58</v>
      </c>
      <c r="BN56">
        <v>34.58</v>
      </c>
      <c r="BO56">
        <v>34.58</v>
      </c>
      <c r="BP56">
        <v>34.58</v>
      </c>
      <c r="BQ56">
        <v>34.58</v>
      </c>
      <c r="BR56">
        <v>34.58</v>
      </c>
    </row>
    <row r="57" spans="15:70" x14ac:dyDescent="0.35">
      <c r="O57" s="14" t="s">
        <v>122</v>
      </c>
      <c r="P57">
        <v>4.6719999999999997</v>
      </c>
      <c r="Q57">
        <v>4.6719999999999997</v>
      </c>
      <c r="R57">
        <v>4.6719999999999997</v>
      </c>
      <c r="S57">
        <v>4.6719999999999997</v>
      </c>
      <c r="T57">
        <v>4.6719999999999997</v>
      </c>
      <c r="U57">
        <v>4.6719999999999997</v>
      </c>
      <c r="V57">
        <v>4.6719999999999997</v>
      </c>
      <c r="W57">
        <v>4.6719999999999997</v>
      </c>
      <c r="X57">
        <v>4.6719999999999997</v>
      </c>
      <c r="Y57">
        <v>4.6719999999999997</v>
      </c>
      <c r="Z57">
        <v>4.6719999999999997</v>
      </c>
      <c r="AA57">
        <v>4.6719999999999997</v>
      </c>
      <c r="AB57">
        <v>4.6719999999999997</v>
      </c>
      <c r="AC57">
        <v>4.6719999999999997</v>
      </c>
      <c r="AD57">
        <v>4.6719999999999997</v>
      </c>
      <c r="AE57">
        <v>4.6719999999999997</v>
      </c>
      <c r="AF57">
        <v>4.6719999999999997</v>
      </c>
      <c r="AG57">
        <v>4.6719999999999997</v>
      </c>
      <c r="AH57">
        <v>4.6719999999999997</v>
      </c>
      <c r="AI57">
        <v>4.6719999999999997</v>
      </c>
      <c r="AJ57">
        <v>4.6719999999999997</v>
      </c>
      <c r="AK57">
        <v>4.6719999999999997</v>
      </c>
      <c r="AL57">
        <v>4.6719999999999997</v>
      </c>
      <c r="AM57">
        <v>4.6719999999999997</v>
      </c>
      <c r="AN57">
        <v>4.6719999999999997</v>
      </c>
      <c r="AO57">
        <v>4.6719999999999997</v>
      </c>
      <c r="AP57">
        <v>4.6719999999999997</v>
      </c>
      <c r="AQ57">
        <v>4.6719999999999997</v>
      </c>
      <c r="AR57">
        <v>4.6719999999999997</v>
      </c>
      <c r="AS57">
        <v>4.6719999999999997</v>
      </c>
      <c r="AT57">
        <v>4.6719999999999997</v>
      </c>
      <c r="AU57">
        <v>4.6719999999999997</v>
      </c>
      <c r="AV57">
        <v>4.6719999999999997</v>
      </c>
      <c r="AW57">
        <v>4.6719999999999997</v>
      </c>
      <c r="AX57">
        <v>4.6719999999999997</v>
      </c>
      <c r="AY57">
        <v>4.6719999999999997</v>
      </c>
      <c r="AZ57">
        <v>4.6719999999999997</v>
      </c>
      <c r="BA57">
        <v>4.6719999999999997</v>
      </c>
      <c r="BB57">
        <v>4.6719999999999997</v>
      </c>
      <c r="BC57">
        <v>4.6719999999999997</v>
      </c>
      <c r="BD57">
        <v>4.6719999999999997</v>
      </c>
      <c r="BE57">
        <v>4.6719999999999997</v>
      </c>
      <c r="BF57">
        <v>4.6719999999999997</v>
      </c>
      <c r="BG57">
        <v>4.6719999999999997</v>
      </c>
      <c r="BH57">
        <v>4.6719999999999997</v>
      </c>
      <c r="BI57">
        <v>4.6719999999999997</v>
      </c>
      <c r="BJ57">
        <v>4.6719999999999997</v>
      </c>
      <c r="BK57">
        <v>4.6719999999999997</v>
      </c>
      <c r="BL57">
        <v>4.6719999999999997</v>
      </c>
      <c r="BM57">
        <v>4.6719999999999997</v>
      </c>
      <c r="BN57">
        <v>4.6719999999999997</v>
      </c>
      <c r="BO57">
        <v>4.6719999999999997</v>
      </c>
      <c r="BP57">
        <v>4.6719999999999997</v>
      </c>
      <c r="BQ57">
        <v>4.6719999999999997</v>
      </c>
      <c r="BR57">
        <v>4.6719999999999997</v>
      </c>
    </row>
    <row r="58" spans="15:70" x14ac:dyDescent="0.35">
      <c r="O58" s="14" t="s">
        <v>186</v>
      </c>
      <c r="P58">
        <v>17.456</v>
      </c>
      <c r="Q58">
        <v>17.456</v>
      </c>
      <c r="R58">
        <v>17.456</v>
      </c>
      <c r="S58">
        <v>17.456</v>
      </c>
      <c r="T58">
        <v>17.456</v>
      </c>
      <c r="U58">
        <v>17.456</v>
      </c>
      <c r="V58">
        <v>17.456</v>
      </c>
      <c r="W58">
        <v>17.456</v>
      </c>
      <c r="X58">
        <v>17.456</v>
      </c>
      <c r="Y58">
        <v>17.456</v>
      </c>
      <c r="Z58">
        <v>17.456</v>
      </c>
      <c r="AA58">
        <v>17.456</v>
      </c>
      <c r="AB58">
        <v>17.456</v>
      </c>
      <c r="AC58">
        <v>17.456</v>
      </c>
      <c r="AD58">
        <v>17.456</v>
      </c>
      <c r="AE58">
        <v>17.456</v>
      </c>
      <c r="AF58">
        <v>17.456</v>
      </c>
      <c r="AG58">
        <v>17.456</v>
      </c>
      <c r="AH58">
        <v>17.456</v>
      </c>
      <c r="AI58">
        <v>17.456</v>
      </c>
      <c r="AJ58">
        <v>17.456</v>
      </c>
      <c r="AK58">
        <v>17.456</v>
      </c>
      <c r="AL58">
        <v>17.456</v>
      </c>
      <c r="AM58">
        <v>17.456</v>
      </c>
      <c r="AN58">
        <v>17.456</v>
      </c>
      <c r="AO58">
        <v>17.456</v>
      </c>
      <c r="AP58">
        <v>17.456</v>
      </c>
      <c r="AQ58">
        <v>17.456</v>
      </c>
      <c r="AR58">
        <v>17.456</v>
      </c>
      <c r="AS58">
        <v>17.456</v>
      </c>
      <c r="AT58">
        <v>17.456</v>
      </c>
      <c r="AU58">
        <v>17.456</v>
      </c>
      <c r="AV58">
        <v>17.456</v>
      </c>
      <c r="AW58">
        <v>17.456</v>
      </c>
      <c r="AX58">
        <v>17.456</v>
      </c>
      <c r="AY58">
        <v>17.456</v>
      </c>
      <c r="AZ58">
        <v>17.456</v>
      </c>
      <c r="BA58">
        <v>17.456</v>
      </c>
      <c r="BB58">
        <v>17.456</v>
      </c>
      <c r="BC58">
        <v>17.456</v>
      </c>
      <c r="BD58">
        <v>17.456</v>
      </c>
      <c r="BE58">
        <v>17.456</v>
      </c>
      <c r="BF58">
        <v>17.456</v>
      </c>
      <c r="BG58">
        <v>17.456</v>
      </c>
      <c r="BH58">
        <v>17.456</v>
      </c>
      <c r="BI58">
        <v>17.456</v>
      </c>
      <c r="BJ58">
        <v>17.456</v>
      </c>
      <c r="BK58">
        <v>17.456</v>
      </c>
      <c r="BL58">
        <v>17.456</v>
      </c>
      <c r="BM58">
        <v>17.456</v>
      </c>
      <c r="BN58">
        <v>17.456</v>
      </c>
      <c r="BO58">
        <v>17.456</v>
      </c>
      <c r="BP58">
        <v>17.456</v>
      </c>
      <c r="BQ58">
        <v>17.456</v>
      </c>
      <c r="BR58">
        <v>17.456</v>
      </c>
    </row>
    <row r="59" spans="15:70" x14ac:dyDescent="0.35">
      <c r="O59" s="14" t="s">
        <v>178</v>
      </c>
      <c r="P59">
        <v>31.36</v>
      </c>
      <c r="Q59">
        <v>31.36</v>
      </c>
      <c r="R59">
        <v>31.36</v>
      </c>
      <c r="S59">
        <v>31.36</v>
      </c>
      <c r="T59">
        <v>31.36</v>
      </c>
      <c r="U59">
        <v>31.36</v>
      </c>
      <c r="V59">
        <v>31.36</v>
      </c>
      <c r="W59">
        <v>31.36</v>
      </c>
      <c r="X59">
        <v>31.36</v>
      </c>
      <c r="Y59">
        <v>31.36</v>
      </c>
      <c r="Z59">
        <v>31.36</v>
      </c>
      <c r="AA59">
        <v>31.36</v>
      </c>
      <c r="AB59">
        <v>31.36</v>
      </c>
      <c r="AC59">
        <v>31.36</v>
      </c>
      <c r="AD59">
        <v>31.36</v>
      </c>
      <c r="AE59">
        <v>31.36</v>
      </c>
      <c r="AF59">
        <v>31.36</v>
      </c>
      <c r="AG59">
        <v>31.36</v>
      </c>
      <c r="AH59">
        <v>31.36</v>
      </c>
      <c r="AI59">
        <v>31.36</v>
      </c>
      <c r="AJ59">
        <v>31.36</v>
      </c>
      <c r="AK59">
        <v>31.36</v>
      </c>
      <c r="AL59">
        <v>31.36</v>
      </c>
      <c r="AM59">
        <v>31.36</v>
      </c>
      <c r="AN59">
        <v>31.36</v>
      </c>
      <c r="AO59">
        <v>31.36</v>
      </c>
      <c r="AP59">
        <v>31.36</v>
      </c>
      <c r="AQ59">
        <v>31.36</v>
      </c>
      <c r="AR59">
        <v>31.36</v>
      </c>
      <c r="AS59">
        <v>31.36</v>
      </c>
      <c r="AT59">
        <v>31.36</v>
      </c>
      <c r="AU59">
        <v>31.36</v>
      </c>
      <c r="AV59">
        <v>31.36</v>
      </c>
      <c r="AW59">
        <v>31.36</v>
      </c>
      <c r="AX59">
        <v>31.36</v>
      </c>
      <c r="AY59">
        <v>31.36</v>
      </c>
      <c r="AZ59">
        <v>31.36</v>
      </c>
      <c r="BA59">
        <v>31.36</v>
      </c>
      <c r="BB59">
        <v>31.36</v>
      </c>
      <c r="BC59">
        <v>31.36</v>
      </c>
      <c r="BD59">
        <v>31.36</v>
      </c>
      <c r="BE59">
        <v>31.36</v>
      </c>
      <c r="BF59">
        <v>31.36</v>
      </c>
      <c r="BG59">
        <v>31.36</v>
      </c>
      <c r="BH59">
        <v>31.36</v>
      </c>
      <c r="BI59">
        <v>31.36</v>
      </c>
      <c r="BJ59">
        <v>31.36</v>
      </c>
      <c r="BK59">
        <v>31.36</v>
      </c>
      <c r="BL59">
        <v>31.36</v>
      </c>
      <c r="BM59">
        <v>31.36</v>
      </c>
      <c r="BN59">
        <v>31.36</v>
      </c>
      <c r="BO59">
        <v>31.36</v>
      </c>
      <c r="BP59">
        <v>31.36</v>
      </c>
      <c r="BQ59">
        <v>31.36</v>
      </c>
      <c r="BR59">
        <v>31.36</v>
      </c>
    </row>
    <row r="60" spans="15:70" x14ac:dyDescent="0.35">
      <c r="O60" s="14" t="s">
        <v>155</v>
      </c>
      <c r="P60">
        <v>11.648</v>
      </c>
      <c r="Q60">
        <v>11.648</v>
      </c>
      <c r="R60">
        <v>11.648</v>
      </c>
      <c r="S60">
        <v>11.648</v>
      </c>
      <c r="T60">
        <v>11.648</v>
      </c>
      <c r="U60">
        <v>11.648</v>
      </c>
      <c r="V60">
        <v>11.648</v>
      </c>
      <c r="W60">
        <v>11.648</v>
      </c>
      <c r="X60">
        <v>11.648</v>
      </c>
      <c r="Y60">
        <v>11.648</v>
      </c>
      <c r="Z60">
        <v>11.648</v>
      </c>
      <c r="AA60">
        <v>11.648</v>
      </c>
      <c r="AB60">
        <v>11.648</v>
      </c>
      <c r="AC60">
        <v>11.648</v>
      </c>
      <c r="AD60">
        <v>11.648</v>
      </c>
      <c r="AE60">
        <v>11.648</v>
      </c>
      <c r="AF60">
        <v>11.648</v>
      </c>
      <c r="AG60">
        <v>11.648</v>
      </c>
      <c r="AH60">
        <v>11.648</v>
      </c>
      <c r="AI60">
        <v>11.648</v>
      </c>
      <c r="AJ60">
        <v>11.648</v>
      </c>
      <c r="AK60">
        <v>11.648</v>
      </c>
      <c r="AL60">
        <v>11.648</v>
      </c>
      <c r="AM60">
        <v>11.648</v>
      </c>
      <c r="AN60">
        <v>11.648</v>
      </c>
      <c r="AO60">
        <v>11.648</v>
      </c>
      <c r="AP60">
        <v>11.648</v>
      </c>
      <c r="AQ60">
        <v>11.648</v>
      </c>
      <c r="AR60">
        <v>11.648</v>
      </c>
      <c r="AS60">
        <v>11.648</v>
      </c>
      <c r="AT60">
        <v>11.648</v>
      </c>
      <c r="AU60">
        <v>11.648</v>
      </c>
      <c r="AV60">
        <v>11.648</v>
      </c>
      <c r="AW60">
        <v>11.648</v>
      </c>
      <c r="AX60">
        <v>11.648</v>
      </c>
      <c r="AY60">
        <v>11.648</v>
      </c>
      <c r="AZ60">
        <v>11.648</v>
      </c>
      <c r="BA60">
        <v>11.648</v>
      </c>
      <c r="BB60">
        <v>11.648</v>
      </c>
      <c r="BC60">
        <v>11.648</v>
      </c>
      <c r="BD60">
        <v>11.648</v>
      </c>
      <c r="BE60">
        <v>11.648</v>
      </c>
      <c r="BF60">
        <v>11.648</v>
      </c>
      <c r="BG60">
        <v>11.648</v>
      </c>
      <c r="BH60">
        <v>11.648</v>
      </c>
      <c r="BI60">
        <v>11.648</v>
      </c>
      <c r="BJ60">
        <v>11.648</v>
      </c>
      <c r="BK60">
        <v>11.648</v>
      </c>
      <c r="BL60">
        <v>11.648</v>
      </c>
      <c r="BM60">
        <v>11.648</v>
      </c>
      <c r="BN60">
        <v>11.648</v>
      </c>
      <c r="BO60">
        <v>11.648</v>
      </c>
      <c r="BP60">
        <v>11.648</v>
      </c>
      <c r="BQ60">
        <v>11.648</v>
      </c>
      <c r="BR60">
        <v>11.648</v>
      </c>
    </row>
    <row r="61" spans="15:70" x14ac:dyDescent="0.35">
      <c r="O61" s="14" t="s">
        <v>200</v>
      </c>
      <c r="P61">
        <v>1270.99</v>
      </c>
      <c r="Q61">
        <v>1270.99</v>
      </c>
      <c r="R61">
        <v>1270.99</v>
      </c>
      <c r="S61">
        <v>1270.99</v>
      </c>
      <c r="T61">
        <v>1270.99</v>
      </c>
      <c r="U61">
        <v>1270.99</v>
      </c>
      <c r="V61">
        <v>1270.99</v>
      </c>
      <c r="W61">
        <v>1270.99</v>
      </c>
      <c r="X61">
        <v>1270.99</v>
      </c>
      <c r="Y61">
        <v>1270.99</v>
      </c>
      <c r="Z61">
        <v>1270.99</v>
      </c>
      <c r="AA61">
        <v>1270.99</v>
      </c>
      <c r="AB61">
        <v>1270.99</v>
      </c>
      <c r="AC61">
        <v>1270.99</v>
      </c>
      <c r="AD61">
        <v>1270.99</v>
      </c>
      <c r="AE61">
        <v>1270.99</v>
      </c>
      <c r="AF61">
        <v>1270.99</v>
      </c>
      <c r="AG61">
        <v>1270.99</v>
      </c>
      <c r="AH61">
        <v>1270.99</v>
      </c>
      <c r="AI61">
        <v>1270.99</v>
      </c>
      <c r="AJ61">
        <v>1270.99</v>
      </c>
      <c r="AK61">
        <v>1270.99</v>
      </c>
      <c r="AL61">
        <v>1270.99</v>
      </c>
      <c r="AM61">
        <v>1270.99</v>
      </c>
      <c r="AN61">
        <v>1270.99</v>
      </c>
      <c r="AO61">
        <v>1270.99</v>
      </c>
      <c r="AP61">
        <v>1270.99</v>
      </c>
      <c r="AQ61">
        <v>1270.99</v>
      </c>
      <c r="AR61">
        <v>1270.99</v>
      </c>
      <c r="AS61">
        <v>1270.99</v>
      </c>
      <c r="AT61">
        <v>1270.99</v>
      </c>
      <c r="AU61">
        <v>1270.99</v>
      </c>
      <c r="AV61">
        <v>1270.99</v>
      </c>
      <c r="AW61">
        <v>1270.99</v>
      </c>
      <c r="AX61">
        <v>1270.99</v>
      </c>
      <c r="AY61">
        <v>1270.99</v>
      </c>
      <c r="AZ61">
        <v>1270.99</v>
      </c>
      <c r="BA61">
        <v>1270.99</v>
      </c>
      <c r="BB61">
        <v>1270.99</v>
      </c>
      <c r="BC61">
        <v>1270.99</v>
      </c>
      <c r="BD61">
        <v>1270.99</v>
      </c>
      <c r="BE61">
        <v>1270.99</v>
      </c>
      <c r="BF61">
        <v>1270.99</v>
      </c>
      <c r="BG61">
        <v>1270.99</v>
      </c>
      <c r="BH61">
        <v>1270.99</v>
      </c>
      <c r="BI61">
        <v>1270.99</v>
      </c>
      <c r="BJ61">
        <v>1270.99</v>
      </c>
      <c r="BK61">
        <v>1270.99</v>
      </c>
      <c r="BL61">
        <v>1270.99</v>
      </c>
      <c r="BM61">
        <v>1270.99</v>
      </c>
      <c r="BN61">
        <v>1270.99</v>
      </c>
      <c r="BO61">
        <v>1270.99</v>
      </c>
      <c r="BP61">
        <v>1270.99</v>
      </c>
      <c r="BQ61">
        <v>1270.99</v>
      </c>
      <c r="BR61">
        <v>1270.99</v>
      </c>
    </row>
    <row r="62" spans="15:70" x14ac:dyDescent="0.35">
      <c r="O62" s="14" t="s">
        <v>181</v>
      </c>
      <c r="P62">
        <v>43.12</v>
      </c>
      <c r="Q62">
        <v>43.12</v>
      </c>
      <c r="R62">
        <v>43.12</v>
      </c>
      <c r="S62">
        <v>43.12</v>
      </c>
      <c r="T62">
        <v>43.12</v>
      </c>
      <c r="U62">
        <v>43.12</v>
      </c>
      <c r="V62">
        <v>43.12</v>
      </c>
      <c r="W62">
        <v>43.12</v>
      </c>
      <c r="X62">
        <v>43.12</v>
      </c>
      <c r="Y62">
        <v>43.12</v>
      </c>
      <c r="Z62">
        <v>43.12</v>
      </c>
      <c r="AA62">
        <v>43.12</v>
      </c>
      <c r="AB62">
        <v>43.12</v>
      </c>
      <c r="AC62">
        <v>43.12</v>
      </c>
      <c r="AD62">
        <v>43.12</v>
      </c>
      <c r="AE62">
        <v>43.12</v>
      </c>
      <c r="AF62">
        <v>43.12</v>
      </c>
      <c r="AG62">
        <v>43.12</v>
      </c>
      <c r="AH62">
        <v>43.12</v>
      </c>
      <c r="AI62">
        <v>43.12</v>
      </c>
      <c r="AJ62">
        <v>43.12</v>
      </c>
      <c r="AK62">
        <v>43.12</v>
      </c>
      <c r="AL62">
        <v>43.12</v>
      </c>
      <c r="AM62">
        <v>43.12</v>
      </c>
      <c r="AN62">
        <v>43.12</v>
      </c>
      <c r="AO62">
        <v>43.12</v>
      </c>
      <c r="AP62">
        <v>43.12</v>
      </c>
      <c r="AQ62">
        <v>43.12</v>
      </c>
      <c r="AR62">
        <v>43.12</v>
      </c>
      <c r="AS62">
        <v>43.12</v>
      </c>
      <c r="AT62">
        <v>43.12</v>
      </c>
      <c r="AU62">
        <v>43.12</v>
      </c>
      <c r="AV62">
        <v>43.12</v>
      </c>
      <c r="AW62">
        <v>43.12</v>
      </c>
      <c r="AX62">
        <v>43.12</v>
      </c>
      <c r="AY62">
        <v>43.12</v>
      </c>
      <c r="AZ62">
        <v>43.12</v>
      </c>
      <c r="BA62">
        <v>43.12</v>
      </c>
      <c r="BB62">
        <v>43.12</v>
      </c>
      <c r="BC62">
        <v>43.12</v>
      </c>
      <c r="BD62">
        <v>43.12</v>
      </c>
      <c r="BE62">
        <v>43.12</v>
      </c>
      <c r="BF62">
        <v>43.12</v>
      </c>
      <c r="BG62">
        <v>43.12</v>
      </c>
      <c r="BH62">
        <v>43.12</v>
      </c>
      <c r="BI62">
        <v>43.12</v>
      </c>
      <c r="BJ62">
        <v>43.12</v>
      </c>
      <c r="BK62">
        <v>43.12</v>
      </c>
      <c r="BL62">
        <v>43.12</v>
      </c>
      <c r="BM62">
        <v>43.12</v>
      </c>
      <c r="BN62">
        <v>43.12</v>
      </c>
      <c r="BO62">
        <v>43.12</v>
      </c>
      <c r="BP62">
        <v>43.12</v>
      </c>
      <c r="BQ62">
        <v>43.12</v>
      </c>
      <c r="BR62">
        <v>43.12</v>
      </c>
    </row>
    <row r="63" spans="15:70" x14ac:dyDescent="0.35">
      <c r="O63" s="14" t="s">
        <v>132</v>
      </c>
      <c r="P63">
        <v>30.827999999999999</v>
      </c>
      <c r="Q63">
        <v>30.827999999999999</v>
      </c>
      <c r="R63">
        <v>30.827999999999999</v>
      </c>
      <c r="S63">
        <v>30.827999999999999</v>
      </c>
      <c r="T63">
        <v>30.827999999999999</v>
      </c>
      <c r="U63">
        <v>30.827999999999999</v>
      </c>
      <c r="V63">
        <v>30.827999999999999</v>
      </c>
      <c r="W63">
        <v>30.827999999999999</v>
      </c>
      <c r="X63">
        <v>30.827999999999999</v>
      </c>
      <c r="Y63">
        <v>30.827999999999999</v>
      </c>
      <c r="Z63">
        <v>30.827999999999999</v>
      </c>
      <c r="AA63">
        <v>30.827999999999999</v>
      </c>
      <c r="AB63">
        <v>30.827999999999999</v>
      </c>
      <c r="AC63">
        <v>30.827999999999999</v>
      </c>
      <c r="AD63">
        <v>30.827999999999999</v>
      </c>
      <c r="AE63">
        <v>30.827999999999999</v>
      </c>
      <c r="AF63">
        <v>30.827999999999999</v>
      </c>
      <c r="AG63">
        <v>30.827999999999999</v>
      </c>
      <c r="AH63">
        <v>30.827999999999999</v>
      </c>
      <c r="AI63">
        <v>30.827999999999999</v>
      </c>
      <c r="AJ63">
        <v>30.827999999999999</v>
      </c>
      <c r="AK63">
        <v>30.827999999999999</v>
      </c>
      <c r="AL63">
        <v>30.827999999999999</v>
      </c>
      <c r="AM63">
        <v>30.827999999999999</v>
      </c>
      <c r="AN63">
        <v>30.827999999999999</v>
      </c>
      <c r="AO63">
        <v>30.827999999999999</v>
      </c>
      <c r="AP63">
        <v>30.827999999999999</v>
      </c>
      <c r="AQ63">
        <v>30.827999999999999</v>
      </c>
      <c r="AR63">
        <v>30.827999999999999</v>
      </c>
      <c r="AS63">
        <v>30.827999999999999</v>
      </c>
      <c r="AT63">
        <v>30.827999999999999</v>
      </c>
      <c r="AU63">
        <v>30.827999999999999</v>
      </c>
      <c r="AV63">
        <v>30.827999999999999</v>
      </c>
      <c r="AW63">
        <v>30.827999999999999</v>
      </c>
      <c r="AX63">
        <v>30.827999999999999</v>
      </c>
      <c r="AY63">
        <v>30.827999999999999</v>
      </c>
      <c r="AZ63">
        <v>30.827999999999999</v>
      </c>
      <c r="BA63">
        <v>30.827999999999999</v>
      </c>
      <c r="BB63">
        <v>30.827999999999999</v>
      </c>
      <c r="BC63">
        <v>30.827999999999999</v>
      </c>
      <c r="BD63">
        <v>30.827999999999999</v>
      </c>
      <c r="BE63">
        <v>30.827999999999999</v>
      </c>
      <c r="BF63">
        <v>30.827999999999999</v>
      </c>
      <c r="BG63">
        <v>30.827999999999999</v>
      </c>
      <c r="BH63">
        <v>30.827999999999999</v>
      </c>
      <c r="BI63">
        <v>30.827999999999999</v>
      </c>
      <c r="BJ63">
        <v>30.827999999999999</v>
      </c>
      <c r="BK63">
        <v>30.827999999999999</v>
      </c>
      <c r="BL63">
        <v>30.827999999999999</v>
      </c>
      <c r="BM63">
        <v>30.827999999999999</v>
      </c>
      <c r="BN63">
        <v>30.827999999999999</v>
      </c>
      <c r="BO63">
        <v>30.827999999999999</v>
      </c>
      <c r="BP63">
        <v>30.827999999999999</v>
      </c>
      <c r="BQ63">
        <v>30.827999999999999</v>
      </c>
      <c r="BR63">
        <v>30.827999999999999</v>
      </c>
    </row>
    <row r="64" spans="15:70" x14ac:dyDescent="0.35">
      <c r="O64" s="14" t="s">
        <v>173</v>
      </c>
      <c r="P64">
        <v>26.335999999999999</v>
      </c>
      <c r="Q64">
        <v>26.335999999999999</v>
      </c>
      <c r="R64">
        <v>26.335999999999999</v>
      </c>
      <c r="S64">
        <v>26.335999999999999</v>
      </c>
      <c r="T64">
        <v>26.335999999999999</v>
      </c>
      <c r="U64">
        <v>26.335999999999999</v>
      </c>
      <c r="V64">
        <v>26.335999999999999</v>
      </c>
      <c r="W64">
        <v>26.335999999999999</v>
      </c>
      <c r="X64">
        <v>26.335999999999999</v>
      </c>
      <c r="Y64">
        <v>26.335999999999999</v>
      </c>
      <c r="Z64">
        <v>26.335999999999999</v>
      </c>
      <c r="AA64">
        <v>26.335999999999999</v>
      </c>
      <c r="AB64">
        <v>26.335999999999999</v>
      </c>
      <c r="AC64">
        <v>26.335999999999999</v>
      </c>
      <c r="AD64">
        <v>26.335999999999999</v>
      </c>
      <c r="AE64">
        <v>26.335999999999999</v>
      </c>
      <c r="AF64">
        <v>26.335999999999999</v>
      </c>
      <c r="AG64">
        <v>26.335999999999999</v>
      </c>
      <c r="AH64">
        <v>26.335999999999999</v>
      </c>
      <c r="AI64">
        <v>26.335999999999999</v>
      </c>
      <c r="AJ64">
        <v>26.335999999999999</v>
      </c>
      <c r="AK64">
        <v>26.335999999999999</v>
      </c>
      <c r="AL64">
        <v>26.335999999999999</v>
      </c>
      <c r="AM64">
        <v>26.335999999999999</v>
      </c>
      <c r="AN64">
        <v>26.335999999999999</v>
      </c>
      <c r="AO64">
        <v>26.335999999999999</v>
      </c>
      <c r="AP64">
        <v>26.335999999999999</v>
      </c>
      <c r="AQ64">
        <v>26.335999999999999</v>
      </c>
      <c r="AR64">
        <v>26.335999999999999</v>
      </c>
      <c r="AS64">
        <v>26.335999999999999</v>
      </c>
      <c r="AT64">
        <v>26.335999999999999</v>
      </c>
      <c r="AU64">
        <v>26.335999999999999</v>
      </c>
      <c r="AV64">
        <v>26.335999999999999</v>
      </c>
      <c r="AW64">
        <v>26.335999999999999</v>
      </c>
      <c r="AX64">
        <v>26.335999999999999</v>
      </c>
      <c r="AY64">
        <v>26.335999999999999</v>
      </c>
      <c r="AZ64">
        <v>26.335999999999999</v>
      </c>
      <c r="BA64">
        <v>26.335999999999999</v>
      </c>
      <c r="BB64">
        <v>26.335999999999999</v>
      </c>
      <c r="BC64">
        <v>26.335999999999999</v>
      </c>
      <c r="BD64">
        <v>26.335999999999999</v>
      </c>
      <c r="BE64">
        <v>26.335999999999999</v>
      </c>
      <c r="BF64">
        <v>26.335999999999999</v>
      </c>
      <c r="BG64">
        <v>26.335999999999999</v>
      </c>
      <c r="BH64">
        <v>26.335999999999999</v>
      </c>
      <c r="BI64">
        <v>26.335999999999999</v>
      </c>
      <c r="BJ64">
        <v>26.335999999999999</v>
      </c>
      <c r="BK64">
        <v>26.335999999999999</v>
      </c>
      <c r="BL64">
        <v>26.335999999999999</v>
      </c>
      <c r="BM64">
        <v>26.335999999999999</v>
      </c>
      <c r="BN64">
        <v>26.335999999999999</v>
      </c>
      <c r="BO64">
        <v>26.335999999999999</v>
      </c>
      <c r="BP64">
        <v>26.335999999999999</v>
      </c>
      <c r="BQ64">
        <v>26.335999999999999</v>
      </c>
      <c r="BR64">
        <v>26.335999999999999</v>
      </c>
    </row>
    <row r="65" spans="15:70" x14ac:dyDescent="0.35">
      <c r="O65" s="14" t="s">
        <v>151</v>
      </c>
      <c r="P65">
        <v>16.52</v>
      </c>
      <c r="Q65">
        <v>16.52</v>
      </c>
      <c r="R65">
        <v>16.52</v>
      </c>
      <c r="S65">
        <v>16.52</v>
      </c>
      <c r="T65">
        <v>16.52</v>
      </c>
      <c r="U65">
        <v>16.52</v>
      </c>
      <c r="V65">
        <v>16.52</v>
      </c>
      <c r="W65">
        <v>16.52</v>
      </c>
      <c r="X65">
        <v>16.52</v>
      </c>
      <c r="Y65">
        <v>16.52</v>
      </c>
      <c r="Z65">
        <v>16.52</v>
      </c>
      <c r="AA65">
        <v>16.52</v>
      </c>
      <c r="AB65">
        <v>16.52</v>
      </c>
      <c r="AC65">
        <v>16.52</v>
      </c>
      <c r="AD65">
        <v>16.52</v>
      </c>
      <c r="AE65">
        <v>16.52</v>
      </c>
      <c r="AF65">
        <v>16.52</v>
      </c>
      <c r="AG65">
        <v>16.52</v>
      </c>
      <c r="AH65">
        <v>16.52</v>
      </c>
      <c r="AI65">
        <v>16.52</v>
      </c>
      <c r="AJ65">
        <v>16.52</v>
      </c>
      <c r="AK65">
        <v>16.52</v>
      </c>
      <c r="AL65">
        <v>16.52</v>
      </c>
      <c r="AM65">
        <v>16.52</v>
      </c>
      <c r="AN65">
        <v>16.52</v>
      </c>
      <c r="AO65">
        <v>16.52</v>
      </c>
      <c r="AP65">
        <v>16.52</v>
      </c>
      <c r="AQ65">
        <v>16.52</v>
      </c>
      <c r="AR65">
        <v>16.52</v>
      </c>
      <c r="AS65">
        <v>16.52</v>
      </c>
      <c r="AT65">
        <v>16.52</v>
      </c>
      <c r="AU65">
        <v>16.52</v>
      </c>
      <c r="AV65">
        <v>16.52</v>
      </c>
      <c r="AW65">
        <v>16.52</v>
      </c>
      <c r="AX65">
        <v>16.52</v>
      </c>
      <c r="AY65">
        <v>16.52</v>
      </c>
      <c r="AZ65">
        <v>16.52</v>
      </c>
      <c r="BA65">
        <v>16.52</v>
      </c>
      <c r="BB65">
        <v>16.52</v>
      </c>
      <c r="BC65">
        <v>16.52</v>
      </c>
      <c r="BD65">
        <v>16.52</v>
      </c>
      <c r="BE65">
        <v>16.52</v>
      </c>
      <c r="BF65">
        <v>16.52</v>
      </c>
      <c r="BG65">
        <v>16.52</v>
      </c>
      <c r="BH65">
        <v>16.52</v>
      </c>
      <c r="BI65">
        <v>16.52</v>
      </c>
      <c r="BJ65">
        <v>16.52</v>
      </c>
      <c r="BK65">
        <v>16.52</v>
      </c>
      <c r="BL65">
        <v>16.52</v>
      </c>
      <c r="BM65">
        <v>16.52</v>
      </c>
      <c r="BN65">
        <v>16.52</v>
      </c>
      <c r="BO65">
        <v>16.52</v>
      </c>
      <c r="BP65">
        <v>16.52</v>
      </c>
      <c r="BQ65">
        <v>16.52</v>
      </c>
      <c r="BR65">
        <v>16.52</v>
      </c>
    </row>
    <row r="66" spans="15:70" x14ac:dyDescent="0.35">
      <c r="O66" s="14" t="s">
        <v>147</v>
      </c>
      <c r="P66">
        <v>52.34</v>
      </c>
      <c r="Q66">
        <v>52.34</v>
      </c>
      <c r="R66">
        <v>52.34</v>
      </c>
      <c r="S66">
        <v>52.34</v>
      </c>
      <c r="T66">
        <v>52.34</v>
      </c>
      <c r="U66">
        <v>52.34</v>
      </c>
      <c r="V66">
        <v>52.34</v>
      </c>
      <c r="W66">
        <v>52.34</v>
      </c>
      <c r="X66">
        <v>52.34</v>
      </c>
      <c r="Y66">
        <v>52.34</v>
      </c>
      <c r="Z66">
        <v>52.34</v>
      </c>
      <c r="AA66">
        <v>52.34</v>
      </c>
      <c r="AB66">
        <v>52.34</v>
      </c>
      <c r="AC66">
        <v>52.34</v>
      </c>
      <c r="AD66">
        <v>52.34</v>
      </c>
      <c r="AE66">
        <v>52.34</v>
      </c>
      <c r="AF66">
        <v>52.34</v>
      </c>
      <c r="AG66">
        <v>52.34</v>
      </c>
      <c r="AH66">
        <v>52.34</v>
      </c>
      <c r="AI66">
        <v>52.34</v>
      </c>
      <c r="AJ66">
        <v>52.34</v>
      </c>
      <c r="AK66">
        <v>52.34</v>
      </c>
      <c r="AL66">
        <v>52.34</v>
      </c>
      <c r="AM66">
        <v>52.34</v>
      </c>
      <c r="AN66">
        <v>52.34</v>
      </c>
      <c r="AO66">
        <v>52.34</v>
      </c>
      <c r="AP66">
        <v>52.34</v>
      </c>
      <c r="AQ66">
        <v>52.34</v>
      </c>
      <c r="AR66">
        <v>52.34</v>
      </c>
      <c r="AS66">
        <v>52.34</v>
      </c>
      <c r="AT66">
        <v>52.34</v>
      </c>
      <c r="AU66">
        <v>52.34</v>
      </c>
      <c r="AV66">
        <v>52.34</v>
      </c>
      <c r="AW66">
        <v>52.34</v>
      </c>
      <c r="AX66">
        <v>52.34</v>
      </c>
      <c r="AY66">
        <v>52.34</v>
      </c>
      <c r="AZ66">
        <v>52.34</v>
      </c>
      <c r="BA66">
        <v>52.34</v>
      </c>
      <c r="BB66">
        <v>52.34</v>
      </c>
      <c r="BC66">
        <v>52.34</v>
      </c>
      <c r="BD66">
        <v>52.34</v>
      </c>
      <c r="BE66">
        <v>52.34</v>
      </c>
      <c r="BF66">
        <v>52.34</v>
      </c>
      <c r="BG66">
        <v>52.34</v>
      </c>
      <c r="BH66">
        <v>52.34</v>
      </c>
      <c r="BI66">
        <v>52.34</v>
      </c>
      <c r="BJ66">
        <v>52.34</v>
      </c>
      <c r="BK66">
        <v>52.34</v>
      </c>
      <c r="BL66">
        <v>52.34</v>
      </c>
      <c r="BM66">
        <v>52.34</v>
      </c>
      <c r="BN66">
        <v>52.34</v>
      </c>
      <c r="BO66">
        <v>52.34</v>
      </c>
      <c r="BP66">
        <v>52.34</v>
      </c>
      <c r="BQ66">
        <v>52.34</v>
      </c>
      <c r="BR66">
        <v>52.34</v>
      </c>
    </row>
    <row r="67" spans="15:70" x14ac:dyDescent="0.35">
      <c r="O67" s="14" t="s">
        <v>199</v>
      </c>
      <c r="P67">
        <v>23.36</v>
      </c>
      <c r="Q67">
        <v>23.36</v>
      </c>
      <c r="R67">
        <v>23.36</v>
      </c>
      <c r="S67">
        <v>23.36</v>
      </c>
      <c r="T67">
        <v>23.36</v>
      </c>
      <c r="U67">
        <v>23.36</v>
      </c>
      <c r="V67">
        <v>23.36</v>
      </c>
      <c r="W67">
        <v>23.36</v>
      </c>
      <c r="X67">
        <v>23.36</v>
      </c>
      <c r="Y67">
        <v>23.36</v>
      </c>
      <c r="Z67">
        <v>23.36</v>
      </c>
      <c r="AA67">
        <v>23.36</v>
      </c>
      <c r="AB67">
        <v>23.36</v>
      </c>
      <c r="AC67">
        <v>23.36</v>
      </c>
      <c r="AD67">
        <v>23.36</v>
      </c>
      <c r="AE67">
        <v>23.36</v>
      </c>
      <c r="AF67">
        <v>23.36</v>
      </c>
      <c r="AG67">
        <v>23.36</v>
      </c>
      <c r="AH67">
        <v>23.36</v>
      </c>
      <c r="AI67">
        <v>23.36</v>
      </c>
      <c r="AJ67">
        <v>23.36</v>
      </c>
      <c r="AK67">
        <v>23.36</v>
      </c>
      <c r="AL67">
        <v>23.36</v>
      </c>
      <c r="AM67">
        <v>23.36</v>
      </c>
      <c r="AN67">
        <v>23.36</v>
      </c>
      <c r="AO67">
        <v>23.36</v>
      </c>
      <c r="AP67">
        <v>23.36</v>
      </c>
      <c r="AQ67">
        <v>23.36</v>
      </c>
      <c r="AR67">
        <v>23.36</v>
      </c>
      <c r="AS67">
        <v>23.36</v>
      </c>
      <c r="AT67">
        <v>23.36</v>
      </c>
      <c r="AU67">
        <v>23.36</v>
      </c>
      <c r="AV67">
        <v>23.36</v>
      </c>
      <c r="AW67">
        <v>23.36</v>
      </c>
      <c r="AX67">
        <v>23.36</v>
      </c>
      <c r="AY67">
        <v>23.36</v>
      </c>
      <c r="AZ67">
        <v>23.36</v>
      </c>
      <c r="BA67">
        <v>23.36</v>
      </c>
      <c r="BB67">
        <v>23.36</v>
      </c>
      <c r="BC67">
        <v>23.36</v>
      </c>
      <c r="BD67">
        <v>23.36</v>
      </c>
      <c r="BE67">
        <v>23.36</v>
      </c>
      <c r="BF67">
        <v>23.36</v>
      </c>
      <c r="BG67">
        <v>23.36</v>
      </c>
      <c r="BH67">
        <v>23.36</v>
      </c>
      <c r="BI67">
        <v>23.36</v>
      </c>
      <c r="BJ67">
        <v>23.36</v>
      </c>
      <c r="BK67">
        <v>23.36</v>
      </c>
      <c r="BL67">
        <v>23.36</v>
      </c>
      <c r="BM67">
        <v>23.36</v>
      </c>
      <c r="BN67">
        <v>23.36</v>
      </c>
      <c r="BO67">
        <v>23.36</v>
      </c>
      <c r="BP67">
        <v>23.36</v>
      </c>
      <c r="BQ67">
        <v>23.36</v>
      </c>
      <c r="BR67">
        <v>23.36</v>
      </c>
    </row>
    <row r="68" spans="15:70" x14ac:dyDescent="0.35">
      <c r="O68" s="14" t="s">
        <v>163</v>
      </c>
      <c r="P68">
        <v>7.56</v>
      </c>
      <c r="Q68">
        <v>7.56</v>
      </c>
      <c r="R68">
        <v>7.56</v>
      </c>
      <c r="S68">
        <v>7.56</v>
      </c>
      <c r="T68">
        <v>7.56</v>
      </c>
      <c r="U68">
        <v>7.56</v>
      </c>
      <c r="V68">
        <v>7.56</v>
      </c>
      <c r="W68">
        <v>7.56</v>
      </c>
      <c r="X68">
        <v>7.56</v>
      </c>
      <c r="Y68">
        <v>7.56</v>
      </c>
      <c r="Z68">
        <v>7.56</v>
      </c>
      <c r="AA68">
        <v>7.56</v>
      </c>
      <c r="AB68">
        <v>7.56</v>
      </c>
      <c r="AC68">
        <v>7.56</v>
      </c>
      <c r="AD68">
        <v>7.56</v>
      </c>
      <c r="AE68">
        <v>7.56</v>
      </c>
      <c r="AF68">
        <v>7.56</v>
      </c>
      <c r="AG68">
        <v>7.56</v>
      </c>
      <c r="AH68">
        <v>7.56</v>
      </c>
      <c r="AI68">
        <v>7.56</v>
      </c>
      <c r="AJ68">
        <v>7.56</v>
      </c>
      <c r="AK68">
        <v>7.56</v>
      </c>
      <c r="AL68">
        <v>7.56</v>
      </c>
      <c r="AM68">
        <v>7.56</v>
      </c>
      <c r="AN68">
        <v>7.56</v>
      </c>
      <c r="AO68">
        <v>7.56</v>
      </c>
      <c r="AP68">
        <v>7.56</v>
      </c>
      <c r="AQ68">
        <v>7.56</v>
      </c>
      <c r="AR68">
        <v>7.56</v>
      </c>
      <c r="AS68">
        <v>7.56</v>
      </c>
      <c r="AT68">
        <v>7.56</v>
      </c>
      <c r="AU68">
        <v>7.56</v>
      </c>
      <c r="AV68">
        <v>7.56</v>
      </c>
      <c r="AW68">
        <v>7.56</v>
      </c>
      <c r="AX68">
        <v>7.56</v>
      </c>
      <c r="AY68">
        <v>7.56</v>
      </c>
      <c r="AZ68">
        <v>7.56</v>
      </c>
      <c r="BA68">
        <v>7.56</v>
      </c>
      <c r="BB68">
        <v>7.56</v>
      </c>
      <c r="BC68">
        <v>7.56</v>
      </c>
      <c r="BD68">
        <v>7.56</v>
      </c>
      <c r="BE68">
        <v>7.56</v>
      </c>
      <c r="BF68">
        <v>7.56</v>
      </c>
      <c r="BG68">
        <v>7.56</v>
      </c>
      <c r="BH68">
        <v>7.56</v>
      </c>
      <c r="BI68">
        <v>7.56</v>
      </c>
      <c r="BJ68">
        <v>7.56</v>
      </c>
      <c r="BK68">
        <v>7.56</v>
      </c>
      <c r="BL68">
        <v>7.56</v>
      </c>
      <c r="BM68">
        <v>7.56</v>
      </c>
      <c r="BN68">
        <v>7.56</v>
      </c>
      <c r="BO68">
        <v>7.56</v>
      </c>
      <c r="BP68">
        <v>7.56</v>
      </c>
      <c r="BQ68">
        <v>7.56</v>
      </c>
      <c r="BR68">
        <v>7.56</v>
      </c>
    </row>
    <row r="69" spans="15:70" x14ac:dyDescent="0.35">
      <c r="O69" s="14" t="s">
        <v>169</v>
      </c>
      <c r="P69">
        <v>44.4</v>
      </c>
      <c r="Q69">
        <v>44.4</v>
      </c>
      <c r="R69">
        <v>44.4</v>
      </c>
      <c r="S69">
        <v>44.4</v>
      </c>
      <c r="T69">
        <v>44.4</v>
      </c>
      <c r="U69">
        <v>44.4</v>
      </c>
      <c r="V69">
        <v>44.4</v>
      </c>
      <c r="W69">
        <v>44.4</v>
      </c>
      <c r="X69">
        <v>44.4</v>
      </c>
      <c r="Y69">
        <v>44.4</v>
      </c>
      <c r="Z69">
        <v>44.4</v>
      </c>
      <c r="AA69">
        <v>44.4</v>
      </c>
      <c r="AB69">
        <v>44.4</v>
      </c>
      <c r="AC69">
        <v>44.4</v>
      </c>
      <c r="AD69">
        <v>44.4</v>
      </c>
      <c r="AE69">
        <v>44.4</v>
      </c>
      <c r="AF69">
        <v>44.4</v>
      </c>
      <c r="AG69">
        <v>44.4</v>
      </c>
      <c r="AH69">
        <v>44.4</v>
      </c>
      <c r="AI69">
        <v>44.4</v>
      </c>
      <c r="AJ69">
        <v>44.4</v>
      </c>
      <c r="AK69">
        <v>44.4</v>
      </c>
      <c r="AL69">
        <v>44.4</v>
      </c>
      <c r="AM69">
        <v>44.4</v>
      </c>
      <c r="AN69">
        <v>44.4</v>
      </c>
      <c r="AO69">
        <v>44.4</v>
      </c>
      <c r="AP69">
        <v>44.4</v>
      </c>
      <c r="AQ69">
        <v>44.4</v>
      </c>
      <c r="AR69">
        <v>44.4</v>
      </c>
      <c r="AS69">
        <v>44.4</v>
      </c>
      <c r="AT69">
        <v>44.4</v>
      </c>
      <c r="AU69">
        <v>44.4</v>
      </c>
      <c r="AV69">
        <v>44.4</v>
      </c>
      <c r="AW69">
        <v>44.4</v>
      </c>
      <c r="AX69">
        <v>44.4</v>
      </c>
      <c r="AY69">
        <v>44.4</v>
      </c>
      <c r="AZ69">
        <v>44.4</v>
      </c>
      <c r="BA69">
        <v>44.4</v>
      </c>
      <c r="BB69">
        <v>44.4</v>
      </c>
      <c r="BC69">
        <v>44.4</v>
      </c>
      <c r="BD69">
        <v>44.4</v>
      </c>
      <c r="BE69">
        <v>44.4</v>
      </c>
      <c r="BF69">
        <v>44.4</v>
      </c>
      <c r="BG69">
        <v>44.4</v>
      </c>
      <c r="BH69">
        <v>44.4</v>
      </c>
      <c r="BI69">
        <v>44.4</v>
      </c>
      <c r="BJ69">
        <v>44.4</v>
      </c>
      <c r="BK69">
        <v>44.4</v>
      </c>
      <c r="BL69">
        <v>44.4</v>
      </c>
      <c r="BM69">
        <v>44.4</v>
      </c>
      <c r="BN69">
        <v>44.4</v>
      </c>
      <c r="BO69">
        <v>44.4</v>
      </c>
      <c r="BP69">
        <v>44.4</v>
      </c>
      <c r="BQ69">
        <v>44.4</v>
      </c>
      <c r="BR69">
        <v>44.4</v>
      </c>
    </row>
    <row r="70" spans="15:70" x14ac:dyDescent="0.35">
      <c r="O70" s="14" t="s">
        <v>154</v>
      </c>
      <c r="P70">
        <v>81.98</v>
      </c>
      <c r="Q70">
        <v>81.98</v>
      </c>
      <c r="R70">
        <v>81.98</v>
      </c>
      <c r="S70">
        <v>81.98</v>
      </c>
      <c r="T70">
        <v>81.98</v>
      </c>
      <c r="U70">
        <v>81.98</v>
      </c>
      <c r="V70">
        <v>81.98</v>
      </c>
      <c r="W70">
        <v>81.98</v>
      </c>
      <c r="X70">
        <v>81.98</v>
      </c>
      <c r="Y70">
        <v>81.98</v>
      </c>
      <c r="Z70">
        <v>81.98</v>
      </c>
      <c r="AA70">
        <v>81.98</v>
      </c>
      <c r="AB70">
        <v>81.98</v>
      </c>
      <c r="AC70">
        <v>81.98</v>
      </c>
      <c r="AD70">
        <v>81.98</v>
      </c>
      <c r="AE70">
        <v>81.98</v>
      </c>
      <c r="AF70">
        <v>81.98</v>
      </c>
      <c r="AG70">
        <v>81.98</v>
      </c>
      <c r="AH70">
        <v>81.98</v>
      </c>
      <c r="AI70">
        <v>81.98</v>
      </c>
      <c r="AJ70">
        <v>81.98</v>
      </c>
      <c r="AK70">
        <v>81.98</v>
      </c>
      <c r="AL70">
        <v>81.98</v>
      </c>
      <c r="AM70">
        <v>81.98</v>
      </c>
      <c r="AN70">
        <v>81.98</v>
      </c>
      <c r="AO70">
        <v>81.98</v>
      </c>
      <c r="AP70">
        <v>81.98</v>
      </c>
      <c r="AQ70">
        <v>81.98</v>
      </c>
      <c r="AR70">
        <v>81.98</v>
      </c>
      <c r="AS70">
        <v>81.98</v>
      </c>
      <c r="AT70">
        <v>81.98</v>
      </c>
      <c r="AU70">
        <v>81.98</v>
      </c>
      <c r="AV70">
        <v>81.98</v>
      </c>
      <c r="AW70">
        <v>81.98</v>
      </c>
      <c r="AX70">
        <v>81.98</v>
      </c>
      <c r="AY70">
        <v>81.98</v>
      </c>
      <c r="AZ70">
        <v>81.98</v>
      </c>
      <c r="BA70">
        <v>81.98</v>
      </c>
      <c r="BB70">
        <v>81.98</v>
      </c>
      <c r="BC70">
        <v>81.98</v>
      </c>
      <c r="BD70">
        <v>81.98</v>
      </c>
      <c r="BE70">
        <v>81.98</v>
      </c>
      <c r="BF70">
        <v>81.98</v>
      </c>
      <c r="BG70">
        <v>81.98</v>
      </c>
      <c r="BH70">
        <v>81.98</v>
      </c>
      <c r="BI70">
        <v>81.98</v>
      </c>
      <c r="BJ70">
        <v>81.98</v>
      </c>
      <c r="BK70">
        <v>81.98</v>
      </c>
      <c r="BL70">
        <v>81.98</v>
      </c>
      <c r="BM70">
        <v>81.98</v>
      </c>
      <c r="BN70">
        <v>81.98</v>
      </c>
      <c r="BO70">
        <v>81.98</v>
      </c>
      <c r="BP70">
        <v>81.98</v>
      </c>
      <c r="BQ70">
        <v>81.98</v>
      </c>
      <c r="BR70">
        <v>81.98</v>
      </c>
    </row>
    <row r="71" spans="15:70" x14ac:dyDescent="0.35">
      <c r="O71" s="14" t="s">
        <v>141</v>
      </c>
      <c r="P71">
        <v>15.552</v>
      </c>
      <c r="Q71">
        <v>15.552</v>
      </c>
      <c r="R71">
        <v>15.552</v>
      </c>
      <c r="S71">
        <v>15.552</v>
      </c>
      <c r="T71">
        <v>15.552</v>
      </c>
      <c r="U71">
        <v>15.552</v>
      </c>
      <c r="V71">
        <v>15.552</v>
      </c>
      <c r="W71">
        <v>15.552</v>
      </c>
      <c r="X71">
        <v>15.552</v>
      </c>
      <c r="Y71">
        <v>15.552</v>
      </c>
      <c r="Z71">
        <v>15.552</v>
      </c>
      <c r="AA71">
        <v>15.552</v>
      </c>
      <c r="AB71">
        <v>15.552</v>
      </c>
      <c r="AC71">
        <v>15.552</v>
      </c>
      <c r="AD71">
        <v>15.552</v>
      </c>
      <c r="AE71">
        <v>15.552</v>
      </c>
      <c r="AF71">
        <v>15.552</v>
      </c>
      <c r="AG71">
        <v>15.552</v>
      </c>
      <c r="AH71">
        <v>15.552</v>
      </c>
      <c r="AI71">
        <v>15.552</v>
      </c>
      <c r="AJ71">
        <v>15.552</v>
      </c>
      <c r="AK71">
        <v>15.552</v>
      </c>
      <c r="AL71">
        <v>15.552</v>
      </c>
      <c r="AM71">
        <v>15.552</v>
      </c>
      <c r="AN71">
        <v>15.552</v>
      </c>
      <c r="AO71">
        <v>15.552</v>
      </c>
      <c r="AP71">
        <v>15.552</v>
      </c>
      <c r="AQ71">
        <v>15.552</v>
      </c>
      <c r="AR71">
        <v>15.552</v>
      </c>
      <c r="AS71">
        <v>15.552</v>
      </c>
      <c r="AT71">
        <v>15.552</v>
      </c>
      <c r="AU71">
        <v>15.552</v>
      </c>
      <c r="AV71">
        <v>15.552</v>
      </c>
      <c r="AW71">
        <v>15.552</v>
      </c>
      <c r="AX71">
        <v>15.552</v>
      </c>
      <c r="AY71">
        <v>15.552</v>
      </c>
      <c r="AZ71">
        <v>15.552</v>
      </c>
      <c r="BA71">
        <v>15.552</v>
      </c>
      <c r="BB71">
        <v>15.552</v>
      </c>
      <c r="BC71">
        <v>15.552</v>
      </c>
      <c r="BD71">
        <v>15.552</v>
      </c>
      <c r="BE71">
        <v>15.552</v>
      </c>
      <c r="BF71">
        <v>15.552</v>
      </c>
      <c r="BG71">
        <v>15.552</v>
      </c>
      <c r="BH71">
        <v>15.552</v>
      </c>
      <c r="BI71">
        <v>15.552</v>
      </c>
      <c r="BJ71">
        <v>15.552</v>
      </c>
      <c r="BK71">
        <v>15.552</v>
      </c>
      <c r="BL71">
        <v>15.552</v>
      </c>
      <c r="BM71">
        <v>15.552</v>
      </c>
      <c r="BN71">
        <v>15.552</v>
      </c>
      <c r="BO71">
        <v>15.552</v>
      </c>
      <c r="BP71">
        <v>15.552</v>
      </c>
      <c r="BQ71">
        <v>15.552</v>
      </c>
      <c r="BR71">
        <v>15.552</v>
      </c>
    </row>
    <row r="72" spans="15:70" x14ac:dyDescent="0.35">
      <c r="O72" s="14" t="s">
        <v>203</v>
      </c>
      <c r="P72">
        <v>1105.52</v>
      </c>
      <c r="Q72">
        <v>1105.52</v>
      </c>
      <c r="R72">
        <v>1105.52</v>
      </c>
      <c r="S72">
        <v>1105.52</v>
      </c>
      <c r="T72">
        <v>1105.52</v>
      </c>
      <c r="U72">
        <v>1105.52</v>
      </c>
      <c r="V72">
        <v>1105.52</v>
      </c>
      <c r="W72">
        <v>1105.52</v>
      </c>
      <c r="X72">
        <v>1105.52</v>
      </c>
      <c r="Y72">
        <v>1105.52</v>
      </c>
      <c r="Z72">
        <v>1105.52</v>
      </c>
      <c r="AA72">
        <v>1105.52</v>
      </c>
      <c r="AB72">
        <v>1105.52</v>
      </c>
      <c r="AC72">
        <v>1105.52</v>
      </c>
      <c r="AD72">
        <v>1105.52</v>
      </c>
      <c r="AE72">
        <v>1105.52</v>
      </c>
      <c r="AF72">
        <v>1105.52</v>
      </c>
      <c r="AG72">
        <v>1105.52</v>
      </c>
      <c r="AH72">
        <v>1105.52</v>
      </c>
      <c r="AI72">
        <v>1105.52</v>
      </c>
      <c r="AJ72">
        <v>1105.52</v>
      </c>
      <c r="AK72">
        <v>1105.52</v>
      </c>
      <c r="AL72">
        <v>1105.52</v>
      </c>
      <c r="AM72">
        <v>1105.52</v>
      </c>
      <c r="AN72">
        <v>1105.52</v>
      </c>
      <c r="AO72">
        <v>1105.52</v>
      </c>
      <c r="AP72">
        <v>1105.52</v>
      </c>
      <c r="AQ72">
        <v>1105.52</v>
      </c>
      <c r="AR72">
        <v>1105.52</v>
      </c>
      <c r="AS72">
        <v>1105.52</v>
      </c>
      <c r="AT72">
        <v>1105.52</v>
      </c>
      <c r="AU72">
        <v>1105.52</v>
      </c>
      <c r="AV72">
        <v>1105.52</v>
      </c>
      <c r="AW72">
        <v>1105.52</v>
      </c>
      <c r="AX72">
        <v>1105.52</v>
      </c>
      <c r="AY72">
        <v>1105.52</v>
      </c>
      <c r="AZ72">
        <v>1105.52</v>
      </c>
      <c r="BA72">
        <v>1105.52</v>
      </c>
      <c r="BB72">
        <v>1105.52</v>
      </c>
      <c r="BC72">
        <v>1105.52</v>
      </c>
      <c r="BD72">
        <v>1105.52</v>
      </c>
      <c r="BE72">
        <v>1105.52</v>
      </c>
      <c r="BF72">
        <v>1105.52</v>
      </c>
      <c r="BG72">
        <v>1105.52</v>
      </c>
      <c r="BH72">
        <v>1105.52</v>
      </c>
      <c r="BI72">
        <v>1105.52</v>
      </c>
      <c r="BJ72">
        <v>1105.52</v>
      </c>
      <c r="BK72">
        <v>1105.52</v>
      </c>
      <c r="BL72">
        <v>1105.52</v>
      </c>
      <c r="BM72">
        <v>1105.52</v>
      </c>
      <c r="BN72">
        <v>1105.52</v>
      </c>
      <c r="BO72">
        <v>1105.52</v>
      </c>
      <c r="BP72">
        <v>1105.52</v>
      </c>
      <c r="BQ72">
        <v>1105.52</v>
      </c>
      <c r="BR72">
        <v>1105.52</v>
      </c>
    </row>
    <row r="73" spans="15:70" x14ac:dyDescent="0.35">
      <c r="O73" s="14" t="s">
        <v>192</v>
      </c>
      <c r="P73">
        <v>156.512</v>
      </c>
      <c r="Q73">
        <v>156.512</v>
      </c>
      <c r="R73">
        <v>156.512</v>
      </c>
      <c r="S73">
        <v>156.512</v>
      </c>
      <c r="T73">
        <v>156.512</v>
      </c>
      <c r="U73">
        <v>156.512</v>
      </c>
      <c r="V73">
        <v>156.512</v>
      </c>
      <c r="W73">
        <v>156.512</v>
      </c>
      <c r="X73">
        <v>156.512</v>
      </c>
      <c r="Y73">
        <v>156.512</v>
      </c>
      <c r="Z73">
        <v>156.512</v>
      </c>
      <c r="AA73">
        <v>156.512</v>
      </c>
      <c r="AB73">
        <v>156.512</v>
      </c>
      <c r="AC73">
        <v>156.512</v>
      </c>
      <c r="AD73">
        <v>156.512</v>
      </c>
      <c r="AE73">
        <v>156.512</v>
      </c>
      <c r="AF73">
        <v>156.512</v>
      </c>
      <c r="AG73">
        <v>156.512</v>
      </c>
      <c r="AH73">
        <v>156.512</v>
      </c>
      <c r="AI73">
        <v>156.512</v>
      </c>
      <c r="AJ73">
        <v>156.512</v>
      </c>
      <c r="AK73">
        <v>156.512</v>
      </c>
      <c r="AL73">
        <v>156.512</v>
      </c>
      <c r="AM73">
        <v>156.512</v>
      </c>
      <c r="AN73">
        <v>156.512</v>
      </c>
      <c r="AO73">
        <v>156.512</v>
      </c>
      <c r="AP73">
        <v>156.512</v>
      </c>
      <c r="AQ73">
        <v>156.512</v>
      </c>
      <c r="AR73">
        <v>156.512</v>
      </c>
      <c r="AS73">
        <v>156.512</v>
      </c>
      <c r="AT73">
        <v>156.512</v>
      </c>
      <c r="AU73">
        <v>156.512</v>
      </c>
      <c r="AV73">
        <v>156.512</v>
      </c>
      <c r="AW73">
        <v>156.512</v>
      </c>
      <c r="AX73">
        <v>156.512</v>
      </c>
      <c r="AY73">
        <v>156.512</v>
      </c>
      <c r="AZ73">
        <v>156.512</v>
      </c>
      <c r="BA73">
        <v>156.512</v>
      </c>
      <c r="BB73">
        <v>156.512</v>
      </c>
      <c r="BC73">
        <v>156.512</v>
      </c>
      <c r="BD73">
        <v>156.512</v>
      </c>
      <c r="BE73">
        <v>156.512</v>
      </c>
      <c r="BF73">
        <v>156.512</v>
      </c>
      <c r="BG73">
        <v>156.512</v>
      </c>
      <c r="BH73">
        <v>156.512</v>
      </c>
      <c r="BI73">
        <v>156.512</v>
      </c>
      <c r="BJ73">
        <v>156.512</v>
      </c>
      <c r="BK73">
        <v>156.512</v>
      </c>
      <c r="BL73">
        <v>156.512</v>
      </c>
      <c r="BM73">
        <v>156.512</v>
      </c>
      <c r="BN73">
        <v>156.512</v>
      </c>
      <c r="BO73">
        <v>156.512</v>
      </c>
      <c r="BP73">
        <v>156.512</v>
      </c>
      <c r="BQ73">
        <v>156.512</v>
      </c>
      <c r="BR73">
        <v>156.512</v>
      </c>
    </row>
    <row r="74" spans="15:70" x14ac:dyDescent="0.35">
      <c r="O74" s="14" t="s">
        <v>198</v>
      </c>
      <c r="P74">
        <v>15.552</v>
      </c>
      <c r="Q74">
        <v>15.552</v>
      </c>
      <c r="R74">
        <v>15.552</v>
      </c>
      <c r="S74">
        <v>15.552</v>
      </c>
      <c r="T74">
        <v>15.552</v>
      </c>
      <c r="U74">
        <v>15.552</v>
      </c>
      <c r="V74">
        <v>15.552</v>
      </c>
      <c r="W74">
        <v>15.552</v>
      </c>
      <c r="X74">
        <v>15.552</v>
      </c>
      <c r="Y74">
        <v>15.552</v>
      </c>
      <c r="Z74">
        <v>15.552</v>
      </c>
      <c r="AA74">
        <v>15.552</v>
      </c>
      <c r="AB74">
        <v>15.552</v>
      </c>
      <c r="AC74">
        <v>15.552</v>
      </c>
      <c r="AD74">
        <v>15.552</v>
      </c>
      <c r="AE74">
        <v>15.552</v>
      </c>
      <c r="AF74">
        <v>15.552</v>
      </c>
      <c r="AG74">
        <v>15.552</v>
      </c>
      <c r="AH74">
        <v>15.552</v>
      </c>
      <c r="AI74">
        <v>15.552</v>
      </c>
      <c r="AJ74">
        <v>15.552</v>
      </c>
      <c r="AK74">
        <v>15.552</v>
      </c>
      <c r="AL74">
        <v>15.552</v>
      </c>
      <c r="AM74">
        <v>15.552</v>
      </c>
      <c r="AN74">
        <v>15.552</v>
      </c>
      <c r="AO74">
        <v>15.552</v>
      </c>
      <c r="AP74">
        <v>15.552</v>
      </c>
      <c r="AQ74">
        <v>15.552</v>
      </c>
      <c r="AR74">
        <v>15.552</v>
      </c>
      <c r="AS74">
        <v>15.552</v>
      </c>
      <c r="AT74">
        <v>15.552</v>
      </c>
      <c r="AU74">
        <v>15.552</v>
      </c>
      <c r="AV74">
        <v>15.552</v>
      </c>
      <c r="AW74">
        <v>15.552</v>
      </c>
      <c r="AX74">
        <v>15.552</v>
      </c>
      <c r="AY74">
        <v>15.552</v>
      </c>
      <c r="AZ74">
        <v>15.552</v>
      </c>
      <c r="BA74">
        <v>15.552</v>
      </c>
      <c r="BB74">
        <v>15.552</v>
      </c>
      <c r="BC74">
        <v>15.552</v>
      </c>
      <c r="BD74">
        <v>15.552</v>
      </c>
      <c r="BE74">
        <v>15.552</v>
      </c>
      <c r="BF74">
        <v>15.552</v>
      </c>
      <c r="BG74">
        <v>15.552</v>
      </c>
      <c r="BH74">
        <v>15.552</v>
      </c>
      <c r="BI74">
        <v>15.552</v>
      </c>
      <c r="BJ74">
        <v>15.552</v>
      </c>
      <c r="BK74">
        <v>15.552</v>
      </c>
      <c r="BL74">
        <v>15.552</v>
      </c>
      <c r="BM74">
        <v>15.552</v>
      </c>
      <c r="BN74">
        <v>15.552</v>
      </c>
      <c r="BO74">
        <v>15.552</v>
      </c>
      <c r="BP74">
        <v>15.552</v>
      </c>
      <c r="BQ74">
        <v>15.552</v>
      </c>
      <c r="BR74">
        <v>15.552</v>
      </c>
    </row>
    <row r="75" spans="15:70" x14ac:dyDescent="0.35">
      <c r="O75" s="14" t="s">
        <v>168</v>
      </c>
      <c r="P75">
        <v>12.96</v>
      </c>
      <c r="Q75">
        <v>12.96</v>
      </c>
      <c r="R75">
        <v>12.96</v>
      </c>
      <c r="S75">
        <v>12.96</v>
      </c>
      <c r="T75">
        <v>12.96</v>
      </c>
      <c r="U75">
        <v>12.96</v>
      </c>
      <c r="V75">
        <v>12.96</v>
      </c>
      <c r="W75">
        <v>12.96</v>
      </c>
      <c r="X75">
        <v>12.96</v>
      </c>
      <c r="Y75">
        <v>12.96</v>
      </c>
      <c r="Z75">
        <v>12.96</v>
      </c>
      <c r="AA75">
        <v>12.96</v>
      </c>
      <c r="AB75">
        <v>12.96</v>
      </c>
      <c r="AC75">
        <v>12.96</v>
      </c>
      <c r="AD75">
        <v>12.96</v>
      </c>
      <c r="AE75">
        <v>12.96</v>
      </c>
      <c r="AF75">
        <v>12.96</v>
      </c>
      <c r="AG75">
        <v>12.96</v>
      </c>
      <c r="AH75">
        <v>12.96</v>
      </c>
      <c r="AI75">
        <v>12.96</v>
      </c>
      <c r="AJ75">
        <v>12.96</v>
      </c>
      <c r="AK75">
        <v>12.96</v>
      </c>
      <c r="AL75">
        <v>12.96</v>
      </c>
      <c r="AM75">
        <v>12.96</v>
      </c>
      <c r="AN75">
        <v>12.96</v>
      </c>
      <c r="AO75">
        <v>12.96</v>
      </c>
      <c r="AP75">
        <v>12.96</v>
      </c>
      <c r="AQ75">
        <v>12.96</v>
      </c>
      <c r="AR75">
        <v>12.96</v>
      </c>
      <c r="AS75">
        <v>12.96</v>
      </c>
      <c r="AT75">
        <v>12.96</v>
      </c>
      <c r="AU75">
        <v>12.96</v>
      </c>
      <c r="AV75">
        <v>12.96</v>
      </c>
      <c r="AW75">
        <v>12.96</v>
      </c>
      <c r="AX75">
        <v>12.96</v>
      </c>
      <c r="AY75">
        <v>12.96</v>
      </c>
      <c r="AZ75">
        <v>12.96</v>
      </c>
      <c r="BA75">
        <v>12.96</v>
      </c>
      <c r="BB75">
        <v>12.96</v>
      </c>
      <c r="BC75">
        <v>12.96</v>
      </c>
      <c r="BD75">
        <v>12.96</v>
      </c>
      <c r="BE75">
        <v>12.96</v>
      </c>
      <c r="BF75">
        <v>12.96</v>
      </c>
      <c r="BG75">
        <v>12.96</v>
      </c>
      <c r="BH75">
        <v>12.96</v>
      </c>
      <c r="BI75">
        <v>12.96</v>
      </c>
      <c r="BJ75">
        <v>12.96</v>
      </c>
      <c r="BK75">
        <v>12.96</v>
      </c>
      <c r="BL75">
        <v>12.96</v>
      </c>
      <c r="BM75">
        <v>12.96</v>
      </c>
      <c r="BN75">
        <v>12.96</v>
      </c>
      <c r="BO75">
        <v>12.96</v>
      </c>
      <c r="BP75">
        <v>12.96</v>
      </c>
      <c r="BQ75">
        <v>12.96</v>
      </c>
      <c r="BR75">
        <v>12.96</v>
      </c>
    </row>
    <row r="76" spans="15:70" x14ac:dyDescent="0.35">
      <c r="O76" s="14" t="s">
        <v>145</v>
      </c>
      <c r="P76">
        <v>89.567999999999998</v>
      </c>
      <c r="Q76">
        <v>89.567999999999998</v>
      </c>
      <c r="R76">
        <v>89.567999999999998</v>
      </c>
      <c r="S76">
        <v>89.567999999999998</v>
      </c>
      <c r="T76">
        <v>89.567999999999998</v>
      </c>
      <c r="U76">
        <v>89.567999999999998</v>
      </c>
      <c r="V76">
        <v>89.567999999999998</v>
      </c>
      <c r="W76">
        <v>89.567999999999998</v>
      </c>
      <c r="X76">
        <v>89.567999999999998</v>
      </c>
      <c r="Y76">
        <v>89.567999999999998</v>
      </c>
      <c r="Z76">
        <v>89.567999999999998</v>
      </c>
      <c r="AA76">
        <v>89.567999999999998</v>
      </c>
      <c r="AB76">
        <v>89.567999999999998</v>
      </c>
      <c r="AC76">
        <v>89.567999999999998</v>
      </c>
      <c r="AD76">
        <v>89.567999999999998</v>
      </c>
      <c r="AE76">
        <v>89.567999999999998</v>
      </c>
      <c r="AF76">
        <v>89.567999999999998</v>
      </c>
      <c r="AG76">
        <v>89.567999999999998</v>
      </c>
      <c r="AH76">
        <v>89.567999999999998</v>
      </c>
      <c r="AI76">
        <v>89.567999999999998</v>
      </c>
      <c r="AJ76">
        <v>89.567999999999998</v>
      </c>
      <c r="AK76">
        <v>89.567999999999998</v>
      </c>
      <c r="AL76">
        <v>89.567999999999998</v>
      </c>
      <c r="AM76">
        <v>89.567999999999998</v>
      </c>
      <c r="AN76">
        <v>89.567999999999998</v>
      </c>
      <c r="AO76">
        <v>89.567999999999998</v>
      </c>
      <c r="AP76">
        <v>89.567999999999998</v>
      </c>
      <c r="AQ76">
        <v>89.567999999999998</v>
      </c>
      <c r="AR76">
        <v>89.567999999999998</v>
      </c>
      <c r="AS76">
        <v>89.567999999999998</v>
      </c>
      <c r="AT76">
        <v>89.567999999999998</v>
      </c>
      <c r="AU76">
        <v>89.567999999999998</v>
      </c>
      <c r="AV76">
        <v>89.567999999999998</v>
      </c>
      <c r="AW76">
        <v>89.567999999999998</v>
      </c>
      <c r="AX76">
        <v>89.567999999999998</v>
      </c>
      <c r="AY76">
        <v>89.567999999999998</v>
      </c>
      <c r="AZ76">
        <v>89.567999999999998</v>
      </c>
      <c r="BA76">
        <v>89.567999999999998</v>
      </c>
      <c r="BB76">
        <v>89.567999999999998</v>
      </c>
      <c r="BC76">
        <v>89.567999999999998</v>
      </c>
      <c r="BD76">
        <v>89.567999999999998</v>
      </c>
      <c r="BE76">
        <v>89.567999999999998</v>
      </c>
      <c r="BF76">
        <v>89.567999999999998</v>
      </c>
      <c r="BG76">
        <v>89.567999999999998</v>
      </c>
      <c r="BH76">
        <v>89.567999999999998</v>
      </c>
      <c r="BI76">
        <v>89.567999999999998</v>
      </c>
      <c r="BJ76">
        <v>89.567999999999998</v>
      </c>
      <c r="BK76">
        <v>89.567999999999998</v>
      </c>
      <c r="BL76">
        <v>89.567999999999998</v>
      </c>
      <c r="BM76">
        <v>89.567999999999998</v>
      </c>
      <c r="BN76">
        <v>89.567999999999998</v>
      </c>
      <c r="BO76">
        <v>89.567999999999998</v>
      </c>
      <c r="BP76">
        <v>89.567999999999998</v>
      </c>
      <c r="BQ76">
        <v>89.567999999999998</v>
      </c>
      <c r="BR76">
        <v>89.567999999999998</v>
      </c>
    </row>
    <row r="77" spans="15:70" x14ac:dyDescent="0.35">
      <c r="O77" s="14" t="s">
        <v>187</v>
      </c>
      <c r="P77">
        <v>305.01</v>
      </c>
      <c r="Q77">
        <v>305.01</v>
      </c>
      <c r="R77">
        <v>305.01</v>
      </c>
      <c r="S77">
        <v>305.01</v>
      </c>
      <c r="T77">
        <v>305.01</v>
      </c>
      <c r="U77">
        <v>305.01</v>
      </c>
      <c r="V77">
        <v>305.01</v>
      </c>
      <c r="W77">
        <v>305.01</v>
      </c>
      <c r="X77">
        <v>305.01</v>
      </c>
      <c r="Y77">
        <v>305.01</v>
      </c>
      <c r="Z77">
        <v>305.01</v>
      </c>
      <c r="AA77">
        <v>305.01</v>
      </c>
      <c r="AB77">
        <v>305.01</v>
      </c>
      <c r="AC77">
        <v>305.01</v>
      </c>
      <c r="AD77">
        <v>305.01</v>
      </c>
      <c r="AE77">
        <v>305.01</v>
      </c>
      <c r="AF77">
        <v>305.01</v>
      </c>
      <c r="AG77">
        <v>305.01</v>
      </c>
      <c r="AH77">
        <v>305.01</v>
      </c>
      <c r="AI77">
        <v>305.01</v>
      </c>
      <c r="AJ77">
        <v>305.01</v>
      </c>
      <c r="AK77">
        <v>305.01</v>
      </c>
      <c r="AL77">
        <v>305.01</v>
      </c>
      <c r="AM77">
        <v>305.01</v>
      </c>
      <c r="AN77">
        <v>305.01</v>
      </c>
      <c r="AO77">
        <v>305.01</v>
      </c>
      <c r="AP77">
        <v>305.01</v>
      </c>
      <c r="AQ77">
        <v>305.01</v>
      </c>
      <c r="AR77">
        <v>305.01</v>
      </c>
      <c r="AS77">
        <v>305.01</v>
      </c>
      <c r="AT77">
        <v>305.01</v>
      </c>
      <c r="AU77">
        <v>305.01</v>
      </c>
      <c r="AV77">
        <v>305.01</v>
      </c>
      <c r="AW77">
        <v>305.01</v>
      </c>
      <c r="AX77">
        <v>305.01</v>
      </c>
      <c r="AY77">
        <v>305.01</v>
      </c>
      <c r="AZ77">
        <v>305.01</v>
      </c>
      <c r="BA77">
        <v>305.01</v>
      </c>
      <c r="BB77">
        <v>305.01</v>
      </c>
      <c r="BC77">
        <v>305.01</v>
      </c>
      <c r="BD77">
        <v>305.01</v>
      </c>
      <c r="BE77">
        <v>305.01</v>
      </c>
      <c r="BF77">
        <v>305.01</v>
      </c>
      <c r="BG77">
        <v>305.01</v>
      </c>
      <c r="BH77">
        <v>305.01</v>
      </c>
      <c r="BI77">
        <v>305.01</v>
      </c>
      <c r="BJ77">
        <v>305.01</v>
      </c>
      <c r="BK77">
        <v>305.01</v>
      </c>
      <c r="BL77">
        <v>305.01</v>
      </c>
      <c r="BM77">
        <v>305.01</v>
      </c>
      <c r="BN77">
        <v>305.01</v>
      </c>
      <c r="BO77">
        <v>305.01</v>
      </c>
      <c r="BP77">
        <v>305.01</v>
      </c>
      <c r="BQ77">
        <v>305.01</v>
      </c>
      <c r="BR77">
        <v>305.01</v>
      </c>
    </row>
    <row r="78" spans="15:70" x14ac:dyDescent="0.35">
      <c r="O78" s="14" t="s">
        <v>202</v>
      </c>
      <c r="P78">
        <v>56.45</v>
      </c>
      <c r="Q78">
        <v>56.45</v>
      </c>
      <c r="R78">
        <v>56.45</v>
      </c>
      <c r="S78">
        <v>56.45</v>
      </c>
      <c r="T78">
        <v>56.45</v>
      </c>
      <c r="U78">
        <v>56.45</v>
      </c>
      <c r="V78">
        <v>56.45</v>
      </c>
      <c r="W78">
        <v>56.45</v>
      </c>
      <c r="X78">
        <v>56.45</v>
      </c>
      <c r="Y78">
        <v>56.45</v>
      </c>
      <c r="Z78">
        <v>56.45</v>
      </c>
      <c r="AA78">
        <v>56.45</v>
      </c>
      <c r="AB78">
        <v>56.45</v>
      </c>
      <c r="AC78">
        <v>56.45</v>
      </c>
      <c r="AD78">
        <v>56.45</v>
      </c>
      <c r="AE78">
        <v>56.45</v>
      </c>
      <c r="AF78">
        <v>56.45</v>
      </c>
      <c r="AG78">
        <v>56.45</v>
      </c>
      <c r="AH78">
        <v>56.45</v>
      </c>
      <c r="AI78">
        <v>56.45</v>
      </c>
      <c r="AJ78">
        <v>56.45</v>
      </c>
      <c r="AK78">
        <v>56.45</v>
      </c>
      <c r="AL78">
        <v>56.45</v>
      </c>
      <c r="AM78">
        <v>56.45</v>
      </c>
      <c r="AN78">
        <v>56.45</v>
      </c>
      <c r="AO78">
        <v>56.45</v>
      </c>
      <c r="AP78">
        <v>56.45</v>
      </c>
      <c r="AQ78">
        <v>56.45</v>
      </c>
      <c r="AR78">
        <v>56.45</v>
      </c>
      <c r="AS78">
        <v>56.45</v>
      </c>
      <c r="AT78">
        <v>56.45</v>
      </c>
      <c r="AU78">
        <v>56.45</v>
      </c>
      <c r="AV78">
        <v>56.45</v>
      </c>
      <c r="AW78">
        <v>56.45</v>
      </c>
      <c r="AX78">
        <v>56.45</v>
      </c>
      <c r="AY78">
        <v>56.45</v>
      </c>
      <c r="AZ78">
        <v>56.45</v>
      </c>
      <c r="BA78">
        <v>56.45</v>
      </c>
      <c r="BB78">
        <v>56.45</v>
      </c>
      <c r="BC78">
        <v>56.45</v>
      </c>
      <c r="BD78">
        <v>56.45</v>
      </c>
      <c r="BE78">
        <v>56.45</v>
      </c>
      <c r="BF78">
        <v>56.45</v>
      </c>
      <c r="BG78">
        <v>56.45</v>
      </c>
      <c r="BH78">
        <v>56.45</v>
      </c>
      <c r="BI78">
        <v>56.45</v>
      </c>
      <c r="BJ78">
        <v>56.45</v>
      </c>
      <c r="BK78">
        <v>56.45</v>
      </c>
      <c r="BL78">
        <v>56.45</v>
      </c>
      <c r="BM78">
        <v>56.45</v>
      </c>
      <c r="BN78">
        <v>56.45</v>
      </c>
      <c r="BO78">
        <v>56.45</v>
      </c>
      <c r="BP78">
        <v>56.45</v>
      </c>
      <c r="BQ78">
        <v>56.45</v>
      </c>
      <c r="BR78">
        <v>56.45</v>
      </c>
    </row>
    <row r="79" spans="15:70" x14ac:dyDescent="0.35">
      <c r="O79" s="14" t="s">
        <v>115</v>
      </c>
      <c r="P79">
        <v>114.46</v>
      </c>
      <c r="Q79">
        <v>114.46</v>
      </c>
      <c r="R79">
        <v>114.46</v>
      </c>
      <c r="S79">
        <v>114.46</v>
      </c>
      <c r="T79">
        <v>114.46</v>
      </c>
      <c r="U79">
        <v>114.46</v>
      </c>
      <c r="V79">
        <v>114.46</v>
      </c>
      <c r="W79">
        <v>114.46</v>
      </c>
      <c r="X79">
        <v>114.46</v>
      </c>
      <c r="Y79">
        <v>114.46</v>
      </c>
      <c r="Z79">
        <v>114.46</v>
      </c>
      <c r="AA79">
        <v>114.46</v>
      </c>
      <c r="AB79">
        <v>114.46</v>
      </c>
      <c r="AC79">
        <v>114.46</v>
      </c>
      <c r="AD79">
        <v>114.46</v>
      </c>
      <c r="AE79">
        <v>114.46</v>
      </c>
      <c r="AF79">
        <v>114.46</v>
      </c>
      <c r="AG79">
        <v>114.46</v>
      </c>
      <c r="AH79">
        <v>114.46</v>
      </c>
      <c r="AI79">
        <v>114.46</v>
      </c>
      <c r="AJ79">
        <v>114.46</v>
      </c>
      <c r="AK79">
        <v>114.46</v>
      </c>
      <c r="AL79">
        <v>114.46</v>
      </c>
      <c r="AM79">
        <v>114.46</v>
      </c>
      <c r="AN79">
        <v>114.46</v>
      </c>
      <c r="AO79">
        <v>114.46</v>
      </c>
      <c r="AP79">
        <v>114.46</v>
      </c>
      <c r="AQ79">
        <v>114.46</v>
      </c>
      <c r="AR79">
        <v>114.46</v>
      </c>
      <c r="AS79">
        <v>114.46</v>
      </c>
      <c r="AT79">
        <v>114.46</v>
      </c>
      <c r="AU79">
        <v>114.46</v>
      </c>
      <c r="AV79">
        <v>114.46</v>
      </c>
      <c r="AW79">
        <v>114.46</v>
      </c>
      <c r="AX79">
        <v>114.46</v>
      </c>
      <c r="AY79">
        <v>114.46</v>
      </c>
      <c r="AZ79">
        <v>114.46</v>
      </c>
      <c r="BA79">
        <v>114.46</v>
      </c>
      <c r="BB79">
        <v>114.46</v>
      </c>
      <c r="BC79">
        <v>114.46</v>
      </c>
      <c r="BD79">
        <v>114.46</v>
      </c>
      <c r="BE79">
        <v>114.46</v>
      </c>
      <c r="BF79">
        <v>114.46</v>
      </c>
      <c r="BG79">
        <v>114.46</v>
      </c>
      <c r="BH79">
        <v>114.46</v>
      </c>
      <c r="BI79">
        <v>114.46</v>
      </c>
      <c r="BJ79">
        <v>114.46</v>
      </c>
      <c r="BK79">
        <v>114.46</v>
      </c>
      <c r="BL79">
        <v>114.46</v>
      </c>
      <c r="BM79">
        <v>114.46</v>
      </c>
      <c r="BN79">
        <v>114.46</v>
      </c>
      <c r="BO79">
        <v>114.46</v>
      </c>
      <c r="BP79">
        <v>114.46</v>
      </c>
      <c r="BQ79">
        <v>114.46</v>
      </c>
      <c r="BR79">
        <v>114.46</v>
      </c>
    </row>
    <row r="80" spans="15:70" x14ac:dyDescent="0.35">
      <c r="O80" s="14" t="s">
        <v>204</v>
      </c>
      <c r="P80">
        <v>117.96</v>
      </c>
      <c r="Q80">
        <v>117.96</v>
      </c>
      <c r="R80">
        <v>117.96</v>
      </c>
      <c r="S80">
        <v>117.96</v>
      </c>
      <c r="T80">
        <v>117.96</v>
      </c>
      <c r="U80">
        <v>117.96</v>
      </c>
      <c r="V80">
        <v>117.96</v>
      </c>
      <c r="W80">
        <v>117.96</v>
      </c>
      <c r="X80">
        <v>117.96</v>
      </c>
      <c r="Y80">
        <v>117.96</v>
      </c>
      <c r="Z80">
        <v>117.96</v>
      </c>
      <c r="AA80">
        <v>117.96</v>
      </c>
      <c r="AB80">
        <v>117.96</v>
      </c>
      <c r="AC80">
        <v>117.96</v>
      </c>
      <c r="AD80">
        <v>117.96</v>
      </c>
      <c r="AE80">
        <v>117.96</v>
      </c>
      <c r="AF80">
        <v>117.96</v>
      </c>
      <c r="AG80">
        <v>117.96</v>
      </c>
      <c r="AH80">
        <v>117.96</v>
      </c>
      <c r="AI80">
        <v>117.96</v>
      </c>
      <c r="AJ80">
        <v>117.96</v>
      </c>
      <c r="AK80">
        <v>117.96</v>
      </c>
      <c r="AL80">
        <v>117.96</v>
      </c>
      <c r="AM80">
        <v>117.96</v>
      </c>
      <c r="AN80">
        <v>117.96</v>
      </c>
      <c r="AO80">
        <v>117.96</v>
      </c>
      <c r="AP80">
        <v>117.96</v>
      </c>
      <c r="AQ80">
        <v>117.96</v>
      </c>
      <c r="AR80">
        <v>117.96</v>
      </c>
      <c r="AS80">
        <v>117.96</v>
      </c>
      <c r="AT80">
        <v>117.96</v>
      </c>
      <c r="AU80">
        <v>117.96</v>
      </c>
      <c r="AV80">
        <v>117.96</v>
      </c>
      <c r="AW80">
        <v>117.96</v>
      </c>
      <c r="AX80">
        <v>117.96</v>
      </c>
      <c r="AY80">
        <v>117.96</v>
      </c>
      <c r="AZ80">
        <v>117.96</v>
      </c>
      <c r="BA80">
        <v>117.96</v>
      </c>
      <c r="BB80">
        <v>117.96</v>
      </c>
      <c r="BC80">
        <v>117.96</v>
      </c>
      <c r="BD80">
        <v>117.96</v>
      </c>
      <c r="BE80">
        <v>117.96</v>
      </c>
      <c r="BF80">
        <v>117.96</v>
      </c>
      <c r="BG80">
        <v>117.96</v>
      </c>
      <c r="BH80">
        <v>117.96</v>
      </c>
      <c r="BI80">
        <v>117.96</v>
      </c>
      <c r="BJ80">
        <v>117.96</v>
      </c>
      <c r="BK80">
        <v>117.96</v>
      </c>
      <c r="BL80">
        <v>117.96</v>
      </c>
      <c r="BM80">
        <v>117.96</v>
      </c>
      <c r="BN80">
        <v>117.96</v>
      </c>
      <c r="BO80">
        <v>117.96</v>
      </c>
      <c r="BP80">
        <v>117.96</v>
      </c>
      <c r="BQ80">
        <v>117.96</v>
      </c>
      <c r="BR80">
        <v>117.96</v>
      </c>
    </row>
    <row r="81" spans="15:70" x14ac:dyDescent="0.35">
      <c r="O81" s="14" t="s">
        <v>135</v>
      </c>
      <c r="P81">
        <v>349.95</v>
      </c>
      <c r="Q81">
        <v>349.95</v>
      </c>
      <c r="R81">
        <v>349.95</v>
      </c>
      <c r="S81">
        <v>349.95</v>
      </c>
      <c r="T81">
        <v>349.95</v>
      </c>
      <c r="U81">
        <v>349.95</v>
      </c>
      <c r="V81">
        <v>349.95</v>
      </c>
      <c r="W81">
        <v>349.95</v>
      </c>
      <c r="X81">
        <v>349.95</v>
      </c>
      <c r="Y81">
        <v>349.95</v>
      </c>
      <c r="Z81">
        <v>349.95</v>
      </c>
      <c r="AA81">
        <v>349.95</v>
      </c>
      <c r="AB81">
        <v>349.95</v>
      </c>
      <c r="AC81">
        <v>349.95</v>
      </c>
      <c r="AD81">
        <v>349.95</v>
      </c>
      <c r="AE81">
        <v>349.95</v>
      </c>
      <c r="AF81">
        <v>349.95</v>
      </c>
      <c r="AG81">
        <v>349.95</v>
      </c>
      <c r="AH81">
        <v>349.95</v>
      </c>
      <c r="AI81">
        <v>349.95</v>
      </c>
      <c r="AJ81">
        <v>349.95</v>
      </c>
      <c r="AK81">
        <v>349.95</v>
      </c>
      <c r="AL81">
        <v>349.95</v>
      </c>
      <c r="AM81">
        <v>349.95</v>
      </c>
      <c r="AN81">
        <v>349.95</v>
      </c>
      <c r="AO81">
        <v>349.95</v>
      </c>
      <c r="AP81">
        <v>349.95</v>
      </c>
      <c r="AQ81">
        <v>349.95</v>
      </c>
      <c r="AR81">
        <v>349.95</v>
      </c>
      <c r="AS81">
        <v>349.95</v>
      </c>
      <c r="AT81">
        <v>349.95</v>
      </c>
      <c r="AU81">
        <v>349.95</v>
      </c>
      <c r="AV81">
        <v>349.95</v>
      </c>
      <c r="AW81">
        <v>349.95</v>
      </c>
      <c r="AX81">
        <v>349.95</v>
      </c>
      <c r="AY81">
        <v>349.95</v>
      </c>
      <c r="AZ81">
        <v>349.95</v>
      </c>
      <c r="BA81">
        <v>349.95</v>
      </c>
      <c r="BB81">
        <v>349.95</v>
      </c>
      <c r="BC81">
        <v>349.95</v>
      </c>
      <c r="BD81">
        <v>349.95</v>
      </c>
      <c r="BE81">
        <v>349.95</v>
      </c>
      <c r="BF81">
        <v>349.95</v>
      </c>
      <c r="BG81">
        <v>349.95</v>
      </c>
      <c r="BH81">
        <v>349.95</v>
      </c>
      <c r="BI81">
        <v>349.95</v>
      </c>
      <c r="BJ81">
        <v>349.95</v>
      </c>
      <c r="BK81">
        <v>349.95</v>
      </c>
      <c r="BL81">
        <v>349.95</v>
      </c>
      <c r="BM81">
        <v>349.95</v>
      </c>
      <c r="BN81">
        <v>349.95</v>
      </c>
      <c r="BO81">
        <v>349.95</v>
      </c>
      <c r="BP81">
        <v>349.95</v>
      </c>
      <c r="BQ81">
        <v>349.95</v>
      </c>
      <c r="BR81">
        <v>349.95</v>
      </c>
    </row>
    <row r="82" spans="15:70" x14ac:dyDescent="0.35">
      <c r="O82" s="14" t="s">
        <v>160</v>
      </c>
      <c r="P82">
        <v>316</v>
      </c>
      <c r="Q82">
        <v>316</v>
      </c>
      <c r="R82">
        <v>316</v>
      </c>
      <c r="S82">
        <v>316</v>
      </c>
      <c r="T82">
        <v>316</v>
      </c>
      <c r="U82">
        <v>316</v>
      </c>
      <c r="V82">
        <v>316</v>
      </c>
      <c r="W82">
        <v>316</v>
      </c>
      <c r="X82">
        <v>316</v>
      </c>
      <c r="Y82">
        <v>316</v>
      </c>
      <c r="Z82">
        <v>316</v>
      </c>
      <c r="AA82">
        <v>316</v>
      </c>
      <c r="AB82">
        <v>316</v>
      </c>
      <c r="AC82">
        <v>316</v>
      </c>
      <c r="AD82">
        <v>316</v>
      </c>
      <c r="AE82">
        <v>316</v>
      </c>
      <c r="AF82">
        <v>316</v>
      </c>
      <c r="AG82">
        <v>316</v>
      </c>
      <c r="AH82">
        <v>316</v>
      </c>
      <c r="AI82">
        <v>316</v>
      </c>
      <c r="AJ82">
        <v>316</v>
      </c>
      <c r="AK82">
        <v>316</v>
      </c>
      <c r="AL82">
        <v>316</v>
      </c>
      <c r="AM82">
        <v>316</v>
      </c>
      <c r="AN82">
        <v>316</v>
      </c>
      <c r="AO82">
        <v>316</v>
      </c>
      <c r="AP82">
        <v>316</v>
      </c>
      <c r="AQ82">
        <v>316</v>
      </c>
      <c r="AR82">
        <v>316</v>
      </c>
      <c r="AS82">
        <v>316</v>
      </c>
      <c r="AT82">
        <v>316</v>
      </c>
      <c r="AU82">
        <v>316</v>
      </c>
      <c r="AV82">
        <v>316</v>
      </c>
      <c r="AW82">
        <v>316</v>
      </c>
      <c r="AX82">
        <v>316</v>
      </c>
      <c r="AY82">
        <v>316</v>
      </c>
      <c r="AZ82">
        <v>316</v>
      </c>
      <c r="BA82">
        <v>316</v>
      </c>
      <c r="BB82">
        <v>316</v>
      </c>
      <c r="BC82">
        <v>316</v>
      </c>
      <c r="BD82">
        <v>316</v>
      </c>
      <c r="BE82">
        <v>316</v>
      </c>
      <c r="BF82">
        <v>316</v>
      </c>
      <c r="BG82">
        <v>316</v>
      </c>
      <c r="BH82">
        <v>316</v>
      </c>
      <c r="BI82">
        <v>316</v>
      </c>
      <c r="BJ82">
        <v>316</v>
      </c>
      <c r="BK82">
        <v>316</v>
      </c>
      <c r="BL82">
        <v>316</v>
      </c>
      <c r="BM82">
        <v>316</v>
      </c>
      <c r="BN82">
        <v>316</v>
      </c>
      <c r="BO82">
        <v>316</v>
      </c>
      <c r="BP82">
        <v>316</v>
      </c>
      <c r="BQ82">
        <v>316</v>
      </c>
      <c r="BR82">
        <v>316</v>
      </c>
    </row>
    <row r="83" spans="15:70" x14ac:dyDescent="0.35">
      <c r="O83" s="14" t="s">
        <v>124</v>
      </c>
      <c r="P83">
        <v>191.47200000000001</v>
      </c>
      <c r="Q83">
        <v>191.47200000000001</v>
      </c>
      <c r="R83">
        <v>191.47200000000001</v>
      </c>
      <c r="S83">
        <v>191.47200000000001</v>
      </c>
      <c r="T83">
        <v>191.47200000000001</v>
      </c>
      <c r="U83">
        <v>191.47200000000001</v>
      </c>
      <c r="V83">
        <v>191.47200000000001</v>
      </c>
      <c r="W83">
        <v>191.47200000000001</v>
      </c>
      <c r="X83">
        <v>191.47200000000001</v>
      </c>
      <c r="Y83">
        <v>191.47200000000001</v>
      </c>
      <c r="Z83">
        <v>191.47200000000001</v>
      </c>
      <c r="AA83">
        <v>191.47200000000001</v>
      </c>
      <c r="AB83">
        <v>191.47200000000001</v>
      </c>
      <c r="AC83">
        <v>191.47200000000001</v>
      </c>
      <c r="AD83">
        <v>191.47200000000001</v>
      </c>
      <c r="AE83">
        <v>191.47200000000001</v>
      </c>
      <c r="AF83">
        <v>191.47200000000001</v>
      </c>
      <c r="AG83">
        <v>191.47200000000001</v>
      </c>
      <c r="AH83">
        <v>191.47200000000001</v>
      </c>
      <c r="AI83">
        <v>191.47200000000001</v>
      </c>
      <c r="AJ83">
        <v>191.47200000000001</v>
      </c>
      <c r="AK83">
        <v>191.47200000000001</v>
      </c>
      <c r="AL83">
        <v>191.47200000000001</v>
      </c>
      <c r="AM83">
        <v>191.47200000000001</v>
      </c>
      <c r="AN83">
        <v>191.47200000000001</v>
      </c>
      <c r="AO83">
        <v>191.47200000000001</v>
      </c>
      <c r="AP83">
        <v>191.47200000000001</v>
      </c>
      <c r="AQ83">
        <v>191.47200000000001</v>
      </c>
      <c r="AR83">
        <v>191.47200000000001</v>
      </c>
      <c r="AS83">
        <v>191.47200000000001</v>
      </c>
      <c r="AT83">
        <v>191.47200000000001</v>
      </c>
      <c r="AU83">
        <v>191.47200000000001</v>
      </c>
      <c r="AV83">
        <v>191.47200000000001</v>
      </c>
      <c r="AW83">
        <v>191.47200000000001</v>
      </c>
      <c r="AX83">
        <v>191.47200000000001</v>
      </c>
      <c r="AY83">
        <v>191.47200000000001</v>
      </c>
      <c r="AZ83">
        <v>191.47200000000001</v>
      </c>
      <c r="BA83">
        <v>191.47200000000001</v>
      </c>
      <c r="BB83">
        <v>191.47200000000001</v>
      </c>
      <c r="BC83">
        <v>191.47200000000001</v>
      </c>
      <c r="BD83">
        <v>191.47200000000001</v>
      </c>
      <c r="BE83">
        <v>191.47200000000001</v>
      </c>
      <c r="BF83">
        <v>191.47200000000001</v>
      </c>
      <c r="BG83">
        <v>191.47200000000001</v>
      </c>
      <c r="BH83">
        <v>191.47200000000001</v>
      </c>
      <c r="BI83">
        <v>191.47200000000001</v>
      </c>
      <c r="BJ83">
        <v>191.47200000000001</v>
      </c>
      <c r="BK83">
        <v>191.47200000000001</v>
      </c>
      <c r="BL83">
        <v>191.47200000000001</v>
      </c>
      <c r="BM83">
        <v>191.47200000000001</v>
      </c>
      <c r="BN83">
        <v>191.47200000000001</v>
      </c>
      <c r="BO83">
        <v>191.47200000000001</v>
      </c>
      <c r="BP83">
        <v>191.47200000000001</v>
      </c>
      <c r="BQ83">
        <v>191.47200000000001</v>
      </c>
      <c r="BR83">
        <v>191.47200000000001</v>
      </c>
    </row>
    <row r="84" spans="15:70" x14ac:dyDescent="0.35">
      <c r="O84" s="14" t="s">
        <v>116</v>
      </c>
      <c r="P84">
        <v>30.08</v>
      </c>
      <c r="Q84">
        <v>30.08</v>
      </c>
      <c r="R84">
        <v>30.08</v>
      </c>
      <c r="S84">
        <v>30.08</v>
      </c>
      <c r="T84">
        <v>30.08</v>
      </c>
      <c r="U84">
        <v>30.08</v>
      </c>
      <c r="V84">
        <v>30.08</v>
      </c>
      <c r="W84">
        <v>30.08</v>
      </c>
      <c r="X84">
        <v>30.08</v>
      </c>
      <c r="Y84">
        <v>30.08</v>
      </c>
      <c r="Z84">
        <v>30.08</v>
      </c>
      <c r="AA84">
        <v>30.08</v>
      </c>
      <c r="AB84">
        <v>30.08</v>
      </c>
      <c r="AC84">
        <v>30.08</v>
      </c>
      <c r="AD84">
        <v>30.08</v>
      </c>
      <c r="AE84">
        <v>30.08</v>
      </c>
      <c r="AF84">
        <v>30.08</v>
      </c>
      <c r="AG84">
        <v>30.08</v>
      </c>
      <c r="AH84">
        <v>30.08</v>
      </c>
      <c r="AI84">
        <v>30.08</v>
      </c>
      <c r="AJ84">
        <v>30.08</v>
      </c>
      <c r="AK84">
        <v>30.08</v>
      </c>
      <c r="AL84">
        <v>30.08</v>
      </c>
      <c r="AM84">
        <v>30.08</v>
      </c>
      <c r="AN84">
        <v>30.08</v>
      </c>
      <c r="AO84">
        <v>30.08</v>
      </c>
      <c r="AP84">
        <v>30.08</v>
      </c>
      <c r="AQ84">
        <v>30.08</v>
      </c>
      <c r="AR84">
        <v>30.08</v>
      </c>
      <c r="AS84">
        <v>30.08</v>
      </c>
      <c r="AT84">
        <v>30.08</v>
      </c>
      <c r="AU84">
        <v>30.08</v>
      </c>
      <c r="AV84">
        <v>30.08</v>
      </c>
      <c r="AW84">
        <v>30.08</v>
      </c>
      <c r="AX84">
        <v>30.08</v>
      </c>
      <c r="AY84">
        <v>30.08</v>
      </c>
      <c r="AZ84">
        <v>30.08</v>
      </c>
      <c r="BA84">
        <v>30.08</v>
      </c>
      <c r="BB84">
        <v>30.08</v>
      </c>
      <c r="BC84">
        <v>30.08</v>
      </c>
      <c r="BD84">
        <v>30.08</v>
      </c>
      <c r="BE84">
        <v>30.08</v>
      </c>
      <c r="BF84">
        <v>30.08</v>
      </c>
      <c r="BG84">
        <v>30.08</v>
      </c>
      <c r="BH84">
        <v>30.08</v>
      </c>
      <c r="BI84">
        <v>30.08</v>
      </c>
      <c r="BJ84">
        <v>30.08</v>
      </c>
      <c r="BK84">
        <v>30.08</v>
      </c>
      <c r="BL84">
        <v>30.08</v>
      </c>
      <c r="BM84">
        <v>30.08</v>
      </c>
      <c r="BN84">
        <v>30.08</v>
      </c>
      <c r="BO84">
        <v>30.08</v>
      </c>
      <c r="BP84">
        <v>30.08</v>
      </c>
      <c r="BQ84">
        <v>30.08</v>
      </c>
      <c r="BR84">
        <v>30.08</v>
      </c>
    </row>
    <row r="85" spans="15:70" x14ac:dyDescent="0.35">
      <c r="O85" s="14" t="s">
        <v>175</v>
      </c>
      <c r="P85">
        <v>99.98</v>
      </c>
      <c r="Q85">
        <v>99.98</v>
      </c>
      <c r="R85">
        <v>99.98</v>
      </c>
      <c r="S85">
        <v>99.98</v>
      </c>
      <c r="T85">
        <v>99.98</v>
      </c>
      <c r="U85">
        <v>99.98</v>
      </c>
      <c r="V85">
        <v>99.98</v>
      </c>
      <c r="W85">
        <v>99.98</v>
      </c>
      <c r="X85">
        <v>99.98</v>
      </c>
      <c r="Y85">
        <v>99.98</v>
      </c>
      <c r="Z85">
        <v>99.98</v>
      </c>
      <c r="AA85">
        <v>99.98</v>
      </c>
      <c r="AB85">
        <v>99.98</v>
      </c>
      <c r="AC85">
        <v>99.98</v>
      </c>
      <c r="AD85">
        <v>99.98</v>
      </c>
      <c r="AE85">
        <v>99.98</v>
      </c>
      <c r="AF85">
        <v>99.98</v>
      </c>
      <c r="AG85">
        <v>99.98</v>
      </c>
      <c r="AH85">
        <v>99.98</v>
      </c>
      <c r="AI85">
        <v>99.98</v>
      </c>
      <c r="AJ85">
        <v>99.98</v>
      </c>
      <c r="AK85">
        <v>99.98</v>
      </c>
      <c r="AL85">
        <v>99.98</v>
      </c>
      <c r="AM85">
        <v>99.98</v>
      </c>
      <c r="AN85">
        <v>99.98</v>
      </c>
      <c r="AO85">
        <v>99.98</v>
      </c>
      <c r="AP85">
        <v>99.98</v>
      </c>
      <c r="AQ85">
        <v>99.98</v>
      </c>
      <c r="AR85">
        <v>99.98</v>
      </c>
      <c r="AS85">
        <v>99.98</v>
      </c>
      <c r="AT85">
        <v>99.98</v>
      </c>
      <c r="AU85">
        <v>99.98</v>
      </c>
      <c r="AV85">
        <v>99.98</v>
      </c>
      <c r="AW85">
        <v>99.98</v>
      </c>
      <c r="AX85">
        <v>99.98</v>
      </c>
      <c r="AY85">
        <v>99.98</v>
      </c>
      <c r="AZ85">
        <v>99.98</v>
      </c>
      <c r="BA85">
        <v>99.98</v>
      </c>
      <c r="BB85">
        <v>99.98</v>
      </c>
      <c r="BC85">
        <v>99.98</v>
      </c>
      <c r="BD85">
        <v>99.98</v>
      </c>
      <c r="BE85">
        <v>99.98</v>
      </c>
      <c r="BF85">
        <v>99.98</v>
      </c>
      <c r="BG85">
        <v>99.98</v>
      </c>
      <c r="BH85">
        <v>99.98</v>
      </c>
      <c r="BI85">
        <v>99.98</v>
      </c>
      <c r="BJ85">
        <v>99.98</v>
      </c>
      <c r="BK85">
        <v>99.98</v>
      </c>
      <c r="BL85">
        <v>99.98</v>
      </c>
      <c r="BM85">
        <v>99.98</v>
      </c>
      <c r="BN85">
        <v>99.98</v>
      </c>
      <c r="BO85">
        <v>99.98</v>
      </c>
      <c r="BP85">
        <v>99.98</v>
      </c>
      <c r="BQ85">
        <v>99.98</v>
      </c>
      <c r="BR85">
        <v>99.98</v>
      </c>
    </row>
    <row r="86" spans="15:70" x14ac:dyDescent="0.35">
      <c r="O86" s="14" t="s">
        <v>121</v>
      </c>
      <c r="P86">
        <v>959.96799999999996</v>
      </c>
      <c r="Q86">
        <v>959.96799999999996</v>
      </c>
      <c r="R86">
        <v>959.96799999999996</v>
      </c>
      <c r="S86">
        <v>959.96799999999996</v>
      </c>
      <c r="T86">
        <v>959.96799999999996</v>
      </c>
      <c r="U86">
        <v>959.96799999999996</v>
      </c>
      <c r="V86">
        <v>959.96799999999996</v>
      </c>
      <c r="W86">
        <v>959.96799999999996</v>
      </c>
      <c r="X86">
        <v>959.96799999999996</v>
      </c>
      <c r="Y86">
        <v>959.96799999999996</v>
      </c>
      <c r="Z86">
        <v>959.96799999999996</v>
      </c>
      <c r="AA86">
        <v>959.96799999999996</v>
      </c>
      <c r="AB86">
        <v>959.96799999999996</v>
      </c>
      <c r="AC86">
        <v>959.96799999999996</v>
      </c>
      <c r="AD86">
        <v>959.96799999999996</v>
      </c>
      <c r="AE86">
        <v>959.96799999999996</v>
      </c>
      <c r="AF86">
        <v>959.96799999999996</v>
      </c>
      <c r="AG86">
        <v>959.96799999999996</v>
      </c>
      <c r="AH86">
        <v>959.96799999999996</v>
      </c>
      <c r="AI86">
        <v>959.96799999999996</v>
      </c>
      <c r="AJ86">
        <v>959.96799999999996</v>
      </c>
      <c r="AK86">
        <v>959.96799999999996</v>
      </c>
      <c r="AL86">
        <v>959.96799999999996</v>
      </c>
      <c r="AM86">
        <v>959.96799999999996</v>
      </c>
      <c r="AN86">
        <v>959.96799999999996</v>
      </c>
      <c r="AO86">
        <v>959.96799999999996</v>
      </c>
      <c r="AP86">
        <v>959.96799999999996</v>
      </c>
      <c r="AQ86">
        <v>959.96799999999996</v>
      </c>
      <c r="AR86">
        <v>959.96799999999996</v>
      </c>
      <c r="AS86">
        <v>959.96799999999996</v>
      </c>
      <c r="AT86">
        <v>959.96799999999996</v>
      </c>
      <c r="AU86">
        <v>959.96799999999996</v>
      </c>
      <c r="AV86">
        <v>959.96799999999996</v>
      </c>
      <c r="AW86">
        <v>959.96799999999996</v>
      </c>
      <c r="AX86">
        <v>959.96799999999996</v>
      </c>
      <c r="AY86">
        <v>959.96799999999996</v>
      </c>
      <c r="AZ86">
        <v>959.96799999999996</v>
      </c>
      <c r="BA86">
        <v>959.96799999999996</v>
      </c>
      <c r="BB86">
        <v>959.96799999999996</v>
      </c>
      <c r="BC86">
        <v>959.96799999999996</v>
      </c>
      <c r="BD86">
        <v>959.96799999999996</v>
      </c>
      <c r="BE86">
        <v>959.96799999999996</v>
      </c>
      <c r="BF86">
        <v>959.96799999999996</v>
      </c>
      <c r="BG86">
        <v>959.96799999999996</v>
      </c>
      <c r="BH86">
        <v>959.96799999999996</v>
      </c>
      <c r="BI86">
        <v>959.96799999999996</v>
      </c>
      <c r="BJ86">
        <v>959.96799999999996</v>
      </c>
      <c r="BK86">
        <v>959.96799999999996</v>
      </c>
      <c r="BL86">
        <v>959.96799999999996</v>
      </c>
      <c r="BM86">
        <v>959.96799999999996</v>
      </c>
      <c r="BN86">
        <v>959.96799999999996</v>
      </c>
      <c r="BO86">
        <v>959.96799999999996</v>
      </c>
      <c r="BP86">
        <v>959.96799999999996</v>
      </c>
      <c r="BQ86">
        <v>959.96799999999996</v>
      </c>
      <c r="BR86">
        <v>959.96799999999996</v>
      </c>
    </row>
    <row r="87" spans="15:70" x14ac:dyDescent="0.35">
      <c r="O87" s="14" t="s">
        <v>205</v>
      </c>
      <c r="P87">
        <v>4749.95</v>
      </c>
      <c r="Q87">
        <v>4749.95</v>
      </c>
      <c r="R87">
        <v>4749.95</v>
      </c>
      <c r="S87">
        <v>4749.95</v>
      </c>
      <c r="T87">
        <v>4749.95</v>
      </c>
      <c r="U87">
        <v>4749.95</v>
      </c>
      <c r="V87">
        <v>4749.95</v>
      </c>
      <c r="W87">
        <v>4749.95</v>
      </c>
      <c r="X87">
        <v>4749.95</v>
      </c>
      <c r="Y87">
        <v>4749.95</v>
      </c>
      <c r="Z87">
        <v>4749.95</v>
      </c>
      <c r="AA87">
        <v>4749.95</v>
      </c>
      <c r="AB87">
        <v>4749.95</v>
      </c>
      <c r="AC87">
        <v>4749.95</v>
      </c>
      <c r="AD87">
        <v>4749.95</v>
      </c>
      <c r="AE87">
        <v>4749.95</v>
      </c>
      <c r="AF87">
        <v>4749.95</v>
      </c>
      <c r="AG87">
        <v>4749.95</v>
      </c>
      <c r="AH87">
        <v>4749.95</v>
      </c>
      <c r="AI87">
        <v>4749.95</v>
      </c>
      <c r="AJ87">
        <v>4749.95</v>
      </c>
      <c r="AK87">
        <v>4749.95</v>
      </c>
      <c r="AL87">
        <v>4749.95</v>
      </c>
      <c r="AM87">
        <v>4749.95</v>
      </c>
      <c r="AN87">
        <v>4749.95</v>
      </c>
      <c r="AO87">
        <v>4749.95</v>
      </c>
      <c r="AP87">
        <v>4749.95</v>
      </c>
      <c r="AQ87">
        <v>4749.95</v>
      </c>
      <c r="AR87">
        <v>4749.95</v>
      </c>
      <c r="AS87">
        <v>4749.95</v>
      </c>
      <c r="AT87">
        <v>4749.95</v>
      </c>
      <c r="AU87">
        <v>4749.95</v>
      </c>
      <c r="AV87">
        <v>4749.95</v>
      </c>
      <c r="AW87">
        <v>4749.95</v>
      </c>
      <c r="AX87">
        <v>4749.95</v>
      </c>
      <c r="AY87">
        <v>4749.95</v>
      </c>
      <c r="AZ87">
        <v>4749.95</v>
      </c>
      <c r="BA87">
        <v>4749.95</v>
      </c>
      <c r="BB87">
        <v>4749.95</v>
      </c>
      <c r="BC87">
        <v>4749.95</v>
      </c>
      <c r="BD87">
        <v>4749.95</v>
      </c>
      <c r="BE87">
        <v>4749.95</v>
      </c>
      <c r="BF87">
        <v>4749.95</v>
      </c>
      <c r="BG87">
        <v>4749.95</v>
      </c>
      <c r="BH87">
        <v>4749.95</v>
      </c>
      <c r="BI87">
        <v>4749.95</v>
      </c>
      <c r="BJ87">
        <v>4749.95</v>
      </c>
      <c r="BK87">
        <v>4749.95</v>
      </c>
      <c r="BL87">
        <v>4749.95</v>
      </c>
      <c r="BM87">
        <v>4749.95</v>
      </c>
      <c r="BN87">
        <v>4749.95</v>
      </c>
      <c r="BO87">
        <v>4749.95</v>
      </c>
      <c r="BP87">
        <v>4749.95</v>
      </c>
      <c r="BQ87">
        <v>4749.95</v>
      </c>
      <c r="BR87">
        <v>4749.95</v>
      </c>
    </row>
    <row r="88" spans="15:70" x14ac:dyDescent="0.35">
      <c r="O88" s="14" t="s">
        <v>171</v>
      </c>
      <c r="P88">
        <v>110.376</v>
      </c>
      <c r="Q88">
        <v>110.376</v>
      </c>
      <c r="R88">
        <v>110.376</v>
      </c>
      <c r="S88">
        <v>110.376</v>
      </c>
      <c r="T88">
        <v>110.376</v>
      </c>
      <c r="U88">
        <v>110.376</v>
      </c>
      <c r="V88">
        <v>110.376</v>
      </c>
      <c r="W88">
        <v>110.376</v>
      </c>
      <c r="X88">
        <v>110.376</v>
      </c>
      <c r="Y88">
        <v>110.376</v>
      </c>
      <c r="Z88">
        <v>110.376</v>
      </c>
      <c r="AA88">
        <v>110.376</v>
      </c>
      <c r="AB88">
        <v>110.376</v>
      </c>
      <c r="AC88">
        <v>110.376</v>
      </c>
      <c r="AD88">
        <v>110.376</v>
      </c>
      <c r="AE88">
        <v>110.376</v>
      </c>
      <c r="AF88">
        <v>110.376</v>
      </c>
      <c r="AG88">
        <v>110.376</v>
      </c>
      <c r="AH88">
        <v>110.376</v>
      </c>
      <c r="AI88">
        <v>110.376</v>
      </c>
      <c r="AJ88">
        <v>110.376</v>
      </c>
      <c r="AK88">
        <v>110.376</v>
      </c>
      <c r="AL88">
        <v>110.376</v>
      </c>
      <c r="AM88">
        <v>110.376</v>
      </c>
      <c r="AN88">
        <v>110.376</v>
      </c>
      <c r="AO88">
        <v>110.376</v>
      </c>
      <c r="AP88">
        <v>110.376</v>
      </c>
      <c r="AQ88">
        <v>110.376</v>
      </c>
      <c r="AR88">
        <v>110.376</v>
      </c>
      <c r="AS88">
        <v>110.376</v>
      </c>
      <c r="AT88">
        <v>110.376</v>
      </c>
      <c r="AU88">
        <v>110.376</v>
      </c>
      <c r="AV88">
        <v>110.376</v>
      </c>
      <c r="AW88">
        <v>110.376</v>
      </c>
      <c r="AX88">
        <v>110.376</v>
      </c>
      <c r="AY88">
        <v>110.376</v>
      </c>
      <c r="AZ88">
        <v>110.376</v>
      </c>
      <c r="BA88">
        <v>110.376</v>
      </c>
      <c r="BB88">
        <v>110.376</v>
      </c>
      <c r="BC88">
        <v>110.376</v>
      </c>
      <c r="BD88">
        <v>110.376</v>
      </c>
      <c r="BE88">
        <v>110.376</v>
      </c>
      <c r="BF88">
        <v>110.376</v>
      </c>
      <c r="BG88">
        <v>110.376</v>
      </c>
      <c r="BH88">
        <v>110.376</v>
      </c>
      <c r="BI88">
        <v>110.376</v>
      </c>
      <c r="BJ88">
        <v>110.376</v>
      </c>
      <c r="BK88">
        <v>110.376</v>
      </c>
      <c r="BL88">
        <v>110.376</v>
      </c>
      <c r="BM88">
        <v>110.376</v>
      </c>
      <c r="BN88">
        <v>110.376</v>
      </c>
      <c r="BO88">
        <v>110.376</v>
      </c>
      <c r="BP88">
        <v>110.376</v>
      </c>
      <c r="BQ88">
        <v>110.376</v>
      </c>
      <c r="BR88">
        <v>110.376</v>
      </c>
    </row>
    <row r="89" spans="15:70" x14ac:dyDescent="0.35">
      <c r="O89" s="14" t="s">
        <v>196</v>
      </c>
      <c r="P89">
        <v>109.592</v>
      </c>
      <c r="Q89">
        <v>109.592</v>
      </c>
      <c r="R89">
        <v>109.592</v>
      </c>
      <c r="S89">
        <v>109.592</v>
      </c>
      <c r="T89">
        <v>109.592</v>
      </c>
      <c r="U89">
        <v>109.592</v>
      </c>
      <c r="V89">
        <v>109.592</v>
      </c>
      <c r="W89">
        <v>109.592</v>
      </c>
      <c r="X89">
        <v>109.592</v>
      </c>
      <c r="Y89">
        <v>109.592</v>
      </c>
      <c r="Z89">
        <v>109.592</v>
      </c>
      <c r="AA89">
        <v>109.592</v>
      </c>
      <c r="AB89">
        <v>109.592</v>
      </c>
      <c r="AC89">
        <v>109.592</v>
      </c>
      <c r="AD89">
        <v>109.592</v>
      </c>
      <c r="AE89">
        <v>109.592</v>
      </c>
      <c r="AF89">
        <v>109.592</v>
      </c>
      <c r="AG89">
        <v>109.592</v>
      </c>
      <c r="AH89">
        <v>109.592</v>
      </c>
      <c r="AI89">
        <v>109.592</v>
      </c>
      <c r="AJ89">
        <v>109.592</v>
      </c>
      <c r="AK89">
        <v>109.592</v>
      </c>
      <c r="AL89">
        <v>109.592</v>
      </c>
      <c r="AM89">
        <v>109.592</v>
      </c>
      <c r="AN89">
        <v>109.592</v>
      </c>
      <c r="AO89">
        <v>109.592</v>
      </c>
      <c r="AP89">
        <v>109.592</v>
      </c>
      <c r="AQ89">
        <v>109.592</v>
      </c>
      <c r="AR89">
        <v>109.592</v>
      </c>
      <c r="AS89">
        <v>109.592</v>
      </c>
      <c r="AT89">
        <v>109.592</v>
      </c>
      <c r="AU89">
        <v>109.592</v>
      </c>
      <c r="AV89">
        <v>109.592</v>
      </c>
      <c r="AW89">
        <v>109.592</v>
      </c>
      <c r="AX89">
        <v>109.592</v>
      </c>
      <c r="AY89">
        <v>109.592</v>
      </c>
      <c r="AZ89">
        <v>109.592</v>
      </c>
      <c r="BA89">
        <v>109.592</v>
      </c>
      <c r="BB89">
        <v>109.592</v>
      </c>
      <c r="BC89">
        <v>109.592</v>
      </c>
      <c r="BD89">
        <v>109.592</v>
      </c>
      <c r="BE89">
        <v>109.592</v>
      </c>
      <c r="BF89">
        <v>109.592</v>
      </c>
      <c r="BG89">
        <v>109.592</v>
      </c>
      <c r="BH89">
        <v>109.592</v>
      </c>
      <c r="BI89">
        <v>109.592</v>
      </c>
      <c r="BJ89">
        <v>109.592</v>
      </c>
      <c r="BK89">
        <v>109.592</v>
      </c>
      <c r="BL89">
        <v>109.592</v>
      </c>
      <c r="BM89">
        <v>109.592</v>
      </c>
      <c r="BN89">
        <v>109.592</v>
      </c>
      <c r="BO89">
        <v>109.592</v>
      </c>
      <c r="BP89">
        <v>109.592</v>
      </c>
      <c r="BQ89">
        <v>109.592</v>
      </c>
      <c r="BR89">
        <v>109.592</v>
      </c>
    </row>
    <row r="90" spans="15:70" x14ac:dyDescent="0.35">
      <c r="O90" s="14" t="s">
        <v>193</v>
      </c>
      <c r="P90">
        <v>1439.9680000000001</v>
      </c>
      <c r="Q90">
        <v>1439.9680000000001</v>
      </c>
      <c r="R90">
        <v>1439.9680000000001</v>
      </c>
      <c r="S90">
        <v>1439.9680000000001</v>
      </c>
      <c r="T90">
        <v>1439.9680000000001</v>
      </c>
      <c r="U90">
        <v>1439.9680000000001</v>
      </c>
      <c r="V90">
        <v>1439.9680000000001</v>
      </c>
      <c r="W90">
        <v>1439.9680000000001</v>
      </c>
      <c r="X90">
        <v>1439.9680000000001</v>
      </c>
      <c r="Y90">
        <v>1439.9680000000001</v>
      </c>
      <c r="Z90">
        <v>1439.9680000000001</v>
      </c>
      <c r="AA90">
        <v>1439.9680000000001</v>
      </c>
      <c r="AB90">
        <v>1439.9680000000001</v>
      </c>
      <c r="AC90">
        <v>1439.9680000000001</v>
      </c>
      <c r="AD90">
        <v>1439.9680000000001</v>
      </c>
      <c r="AE90">
        <v>1439.9680000000001</v>
      </c>
      <c r="AF90">
        <v>1439.9680000000001</v>
      </c>
      <c r="AG90">
        <v>1439.9680000000001</v>
      </c>
      <c r="AH90">
        <v>1439.9680000000001</v>
      </c>
      <c r="AI90">
        <v>1439.9680000000001</v>
      </c>
      <c r="AJ90">
        <v>1439.9680000000001</v>
      </c>
      <c r="AK90">
        <v>1439.9680000000001</v>
      </c>
      <c r="AL90">
        <v>1439.9680000000001</v>
      </c>
      <c r="AM90">
        <v>1439.9680000000001</v>
      </c>
      <c r="AN90">
        <v>1439.9680000000001</v>
      </c>
      <c r="AO90">
        <v>1439.9680000000001</v>
      </c>
      <c r="AP90">
        <v>1439.9680000000001</v>
      </c>
      <c r="AQ90">
        <v>1439.9680000000001</v>
      </c>
      <c r="AR90">
        <v>1439.9680000000001</v>
      </c>
      <c r="AS90">
        <v>1439.9680000000001</v>
      </c>
      <c r="AT90">
        <v>1439.9680000000001</v>
      </c>
      <c r="AU90">
        <v>1439.9680000000001</v>
      </c>
      <c r="AV90">
        <v>1439.9680000000001</v>
      </c>
      <c r="AW90">
        <v>1439.9680000000001</v>
      </c>
      <c r="AX90">
        <v>1439.9680000000001</v>
      </c>
      <c r="AY90">
        <v>1439.9680000000001</v>
      </c>
      <c r="AZ90">
        <v>1439.9680000000001</v>
      </c>
      <c r="BA90">
        <v>1439.9680000000001</v>
      </c>
      <c r="BB90">
        <v>1439.9680000000001</v>
      </c>
      <c r="BC90">
        <v>1439.9680000000001</v>
      </c>
      <c r="BD90">
        <v>1439.9680000000001</v>
      </c>
      <c r="BE90">
        <v>1439.9680000000001</v>
      </c>
      <c r="BF90">
        <v>1439.9680000000001</v>
      </c>
      <c r="BG90">
        <v>1439.9680000000001</v>
      </c>
      <c r="BH90">
        <v>1439.9680000000001</v>
      </c>
      <c r="BI90">
        <v>1439.9680000000001</v>
      </c>
      <c r="BJ90">
        <v>1439.9680000000001</v>
      </c>
      <c r="BK90">
        <v>1439.9680000000001</v>
      </c>
      <c r="BL90">
        <v>1439.9680000000001</v>
      </c>
      <c r="BM90">
        <v>1439.9680000000001</v>
      </c>
      <c r="BN90">
        <v>1439.9680000000001</v>
      </c>
      <c r="BO90">
        <v>1439.9680000000001</v>
      </c>
      <c r="BP90">
        <v>1439.9680000000001</v>
      </c>
      <c r="BQ90">
        <v>1439.9680000000001</v>
      </c>
      <c r="BR90">
        <v>1439.9680000000001</v>
      </c>
    </row>
    <row r="91" spans="15:70" x14ac:dyDescent="0.35">
      <c r="O91" s="14" t="s">
        <v>480</v>
      </c>
      <c r="P91">
        <v>17605.852999999999</v>
      </c>
      <c r="Q91">
        <v>17605.852999999999</v>
      </c>
      <c r="R91">
        <v>17605.852999999999</v>
      </c>
      <c r="S91">
        <v>17605.852999999999</v>
      </c>
      <c r="T91">
        <v>17605.852999999999</v>
      </c>
      <c r="U91">
        <v>17605.852999999999</v>
      </c>
      <c r="V91">
        <v>17605.852999999999</v>
      </c>
      <c r="W91">
        <v>17605.852999999999</v>
      </c>
      <c r="X91">
        <v>17605.852999999999</v>
      </c>
      <c r="Y91">
        <v>17605.852999999999</v>
      </c>
      <c r="Z91">
        <v>17605.852999999999</v>
      </c>
      <c r="AA91">
        <v>17605.852999999999</v>
      </c>
      <c r="AB91">
        <v>17605.852999999999</v>
      </c>
      <c r="AC91">
        <v>17605.852999999999</v>
      </c>
      <c r="AD91">
        <v>17605.852999999999</v>
      </c>
      <c r="AE91">
        <v>17605.852999999999</v>
      </c>
      <c r="AF91">
        <v>17605.852999999999</v>
      </c>
      <c r="AG91">
        <v>17605.852999999999</v>
      </c>
      <c r="AH91">
        <v>17605.852999999999</v>
      </c>
      <c r="AI91">
        <v>17605.852999999999</v>
      </c>
      <c r="AJ91">
        <v>17605.852999999999</v>
      </c>
      <c r="AK91">
        <v>17605.852999999999</v>
      </c>
      <c r="AL91">
        <v>17605.852999999999</v>
      </c>
      <c r="AM91">
        <v>17605.852999999999</v>
      </c>
      <c r="AN91">
        <v>17605.852999999999</v>
      </c>
      <c r="AO91">
        <v>17605.852999999999</v>
      </c>
      <c r="AP91">
        <v>17605.852999999999</v>
      </c>
      <c r="AQ91">
        <v>17605.852999999999</v>
      </c>
      <c r="AR91">
        <v>17605.852999999999</v>
      </c>
      <c r="AS91">
        <v>17605.852999999999</v>
      </c>
      <c r="AT91">
        <v>17605.852999999999</v>
      </c>
      <c r="AU91">
        <v>17605.852999999999</v>
      </c>
      <c r="AV91">
        <v>17605.852999999999</v>
      </c>
      <c r="AW91">
        <v>17605.852999999999</v>
      </c>
      <c r="AX91">
        <v>17605.852999999999</v>
      </c>
      <c r="AY91">
        <v>17605.852999999999</v>
      </c>
      <c r="AZ91">
        <v>17605.852999999999</v>
      </c>
      <c r="BA91">
        <v>17605.852999999999</v>
      </c>
      <c r="BB91">
        <v>17605.852999999999</v>
      </c>
      <c r="BC91">
        <v>17605.852999999999</v>
      </c>
      <c r="BD91">
        <v>17605.852999999999</v>
      </c>
      <c r="BE91">
        <v>17605.852999999999</v>
      </c>
      <c r="BF91">
        <v>17605.852999999999</v>
      </c>
      <c r="BG91">
        <v>17605.852999999999</v>
      </c>
      <c r="BH91">
        <v>17605.852999999999</v>
      </c>
      <c r="BI91">
        <v>17605.852999999999</v>
      </c>
      <c r="BJ91">
        <v>17605.852999999999</v>
      </c>
      <c r="BK91">
        <v>17605.852999999999</v>
      </c>
      <c r="BL91">
        <v>17605.852999999999</v>
      </c>
      <c r="BM91">
        <v>17605.852999999999</v>
      </c>
      <c r="BN91">
        <v>17605.852999999999</v>
      </c>
      <c r="BO91">
        <v>17605.852999999999</v>
      </c>
      <c r="BP91">
        <v>17605.852999999999</v>
      </c>
      <c r="BQ91">
        <v>17605.852999999999</v>
      </c>
      <c r="BR91">
        <v>17605.852999999999</v>
      </c>
    </row>
    <row r="98" spans="4:21" x14ac:dyDescent="0.35">
      <c r="T98" t="s">
        <v>501</v>
      </c>
    </row>
    <row r="99" spans="4:21" x14ac:dyDescent="0.35">
      <c r="T99" s="13" t="s">
        <v>478</v>
      </c>
      <c r="U99" t="s">
        <v>499</v>
      </c>
    </row>
    <row r="100" spans="4:21" x14ac:dyDescent="0.35">
      <c r="T100" s="14" t="s">
        <v>304</v>
      </c>
      <c r="U100">
        <v>7383000</v>
      </c>
    </row>
    <row r="101" spans="4:21" x14ac:dyDescent="0.35">
      <c r="T101" s="14" t="s">
        <v>480</v>
      </c>
      <c r="U101">
        <v>7383000</v>
      </c>
    </row>
    <row r="102" spans="4:21" x14ac:dyDescent="0.35">
      <c r="D102" t="s">
        <v>498</v>
      </c>
    </row>
    <row r="104" spans="4:21" x14ac:dyDescent="0.35">
      <c r="D104" s="13" t="s">
        <v>478</v>
      </c>
      <c r="E104" t="s">
        <v>524</v>
      </c>
    </row>
    <row r="105" spans="4:21" x14ac:dyDescent="0.35">
      <c r="D105" s="14" t="s">
        <v>353</v>
      </c>
      <c r="E105">
        <v>4749.95</v>
      </c>
    </row>
    <row r="106" spans="4:21" x14ac:dyDescent="0.35">
      <c r="D106" s="14" t="s">
        <v>480</v>
      </c>
      <c r="E106">
        <v>4749.95</v>
      </c>
    </row>
    <row r="126" spans="18:37" x14ac:dyDescent="0.35">
      <c r="AF126" s="13" t="s">
        <v>477</v>
      </c>
      <c r="AG126" s="13" t="s">
        <v>481</v>
      </c>
    </row>
    <row r="127" spans="18:37" x14ac:dyDescent="0.35">
      <c r="S127" t="s">
        <v>502</v>
      </c>
      <c r="AF127" s="13" t="s">
        <v>478</v>
      </c>
      <c r="AG127" t="s">
        <v>504</v>
      </c>
      <c r="AH127" t="s">
        <v>505</v>
      </c>
      <c r="AI127" t="s">
        <v>506</v>
      </c>
      <c r="AJ127" t="s">
        <v>507</v>
      </c>
      <c r="AK127" t="s">
        <v>480</v>
      </c>
    </row>
    <row r="128" spans="18:37" x14ac:dyDescent="0.35">
      <c r="R128" s="13" t="s">
        <v>478</v>
      </c>
      <c r="S128" t="s">
        <v>477</v>
      </c>
      <c r="AF128" s="16">
        <v>45292</v>
      </c>
    </row>
    <row r="129" spans="18:37" x14ac:dyDescent="0.35">
      <c r="R129" s="14" t="s">
        <v>479</v>
      </c>
      <c r="S129">
        <v>17605.852999999999</v>
      </c>
      <c r="AF129" s="17" t="s">
        <v>508</v>
      </c>
      <c r="AG129">
        <v>17605.852999999999</v>
      </c>
      <c r="AK129">
        <v>17605.852999999999</v>
      </c>
    </row>
    <row r="130" spans="18:37" x14ac:dyDescent="0.35">
      <c r="R130" s="14" t="s">
        <v>480</v>
      </c>
      <c r="S130">
        <v>17605.852999999999</v>
      </c>
      <c r="AF130" s="16">
        <v>45323</v>
      </c>
    </row>
    <row r="131" spans="18:37" x14ac:dyDescent="0.35">
      <c r="AF131" s="17" t="s">
        <v>509</v>
      </c>
      <c r="AG131">
        <v>17605.852999999999</v>
      </c>
      <c r="AK131">
        <v>17605.852999999999</v>
      </c>
    </row>
    <row r="132" spans="18:37" x14ac:dyDescent="0.35">
      <c r="AF132" s="16">
        <v>45352</v>
      </c>
    </row>
    <row r="133" spans="18:37" x14ac:dyDescent="0.35">
      <c r="AF133" s="17" t="s">
        <v>510</v>
      </c>
      <c r="AG133">
        <v>17605.852999999999</v>
      </c>
      <c r="AK133">
        <v>17605.852999999999</v>
      </c>
    </row>
    <row r="134" spans="18:37" x14ac:dyDescent="0.35">
      <c r="AF134" s="16">
        <v>45383</v>
      </c>
    </row>
    <row r="135" spans="18:37" x14ac:dyDescent="0.35">
      <c r="AF135" s="17" t="s">
        <v>511</v>
      </c>
      <c r="AH135">
        <v>17605.852999999999</v>
      </c>
      <c r="AK135">
        <v>17605.852999999999</v>
      </c>
    </row>
    <row r="136" spans="18:37" x14ac:dyDescent="0.35">
      <c r="AF136" s="16">
        <v>45413</v>
      </c>
    </row>
    <row r="137" spans="18:37" x14ac:dyDescent="0.35">
      <c r="AF137" s="17" t="s">
        <v>490</v>
      </c>
      <c r="AH137">
        <v>17605.852999999999</v>
      </c>
      <c r="AK137">
        <v>17605.852999999999</v>
      </c>
    </row>
    <row r="138" spans="18:37" x14ac:dyDescent="0.35">
      <c r="AF138" s="16">
        <v>45444</v>
      </c>
    </row>
    <row r="139" spans="18:37" x14ac:dyDescent="0.35">
      <c r="AF139" s="17" t="s">
        <v>512</v>
      </c>
      <c r="AH139">
        <v>17605.852999999999</v>
      </c>
      <c r="AK139">
        <v>17605.852999999999</v>
      </c>
    </row>
    <row r="140" spans="18:37" x14ac:dyDescent="0.35">
      <c r="AF140" s="16">
        <v>45474</v>
      </c>
    </row>
    <row r="141" spans="18:37" x14ac:dyDescent="0.35">
      <c r="AF141" s="17" t="s">
        <v>513</v>
      </c>
      <c r="AI141">
        <v>17605.852999999999</v>
      </c>
      <c r="AK141">
        <v>17605.852999999999</v>
      </c>
    </row>
    <row r="142" spans="18:37" x14ac:dyDescent="0.35">
      <c r="AF142" s="16">
        <v>45505</v>
      </c>
    </row>
    <row r="143" spans="18:37" x14ac:dyDescent="0.35">
      <c r="R143" s="13" t="s">
        <v>58</v>
      </c>
      <c r="S143" t="s" vm="1">
        <v>500</v>
      </c>
      <c r="AF143" s="17" t="s">
        <v>514</v>
      </c>
      <c r="AI143">
        <v>17605.852999999999</v>
      </c>
      <c r="AK143">
        <v>17605.852999999999</v>
      </c>
    </row>
    <row r="144" spans="18:37" x14ac:dyDescent="0.35">
      <c r="R144" t="s">
        <v>503</v>
      </c>
      <c r="AF144" s="16">
        <v>45536</v>
      </c>
    </row>
    <row r="145" spans="18:37" x14ac:dyDescent="0.35">
      <c r="R145" s="13" t="s">
        <v>478</v>
      </c>
      <c r="S145" t="s">
        <v>477</v>
      </c>
      <c r="AF145" s="17" t="s">
        <v>515</v>
      </c>
      <c r="AI145">
        <v>17605.852999999999</v>
      </c>
      <c r="AK145">
        <v>17605.852999999999</v>
      </c>
    </row>
    <row r="146" spans="18:37" x14ac:dyDescent="0.35">
      <c r="R146" s="14" t="s">
        <v>479</v>
      </c>
      <c r="S146">
        <v>3639.43</v>
      </c>
      <c r="AF146" s="16">
        <v>45566</v>
      </c>
    </row>
    <row r="147" spans="18:37" x14ac:dyDescent="0.35">
      <c r="R147" s="14" t="s">
        <v>263</v>
      </c>
      <c r="S147">
        <v>3639.43</v>
      </c>
      <c r="AF147" s="17" t="s">
        <v>516</v>
      </c>
      <c r="AJ147">
        <v>17605.852999999999</v>
      </c>
      <c r="AK147">
        <v>17605.852999999999</v>
      </c>
    </row>
    <row r="148" spans="18:37" x14ac:dyDescent="0.35">
      <c r="R148" s="14" t="s">
        <v>258</v>
      </c>
      <c r="S148">
        <v>3639.43</v>
      </c>
      <c r="AF148" s="16">
        <v>45597</v>
      </c>
    </row>
    <row r="149" spans="18:37" x14ac:dyDescent="0.35">
      <c r="R149" s="14" t="s">
        <v>232</v>
      </c>
      <c r="S149">
        <v>3639.43</v>
      </c>
      <c r="AF149" s="17" t="s">
        <v>517</v>
      </c>
      <c r="AJ149">
        <v>17605.852999999999</v>
      </c>
      <c r="AK149">
        <v>17605.852999999999</v>
      </c>
    </row>
    <row r="150" spans="18:37" x14ac:dyDescent="0.35">
      <c r="R150" s="14" t="s">
        <v>221</v>
      </c>
      <c r="S150">
        <v>3639.43</v>
      </c>
      <c r="AF150" s="16">
        <v>45627</v>
      </c>
    </row>
    <row r="151" spans="18:37" x14ac:dyDescent="0.35">
      <c r="R151" s="14" t="s">
        <v>260</v>
      </c>
      <c r="S151">
        <v>3639.43</v>
      </c>
      <c r="AF151" s="17" t="s">
        <v>518</v>
      </c>
      <c r="AJ151">
        <v>17605.852999999999</v>
      </c>
      <c r="AK151">
        <v>17605.852999999999</v>
      </c>
    </row>
    <row r="152" spans="18:37" x14ac:dyDescent="0.35">
      <c r="R152" s="14" t="s">
        <v>220</v>
      </c>
      <c r="S152">
        <v>3639.43</v>
      </c>
      <c r="AF152" s="14" t="s">
        <v>480</v>
      </c>
      <c r="AG152">
        <v>17605.852999999999</v>
      </c>
      <c r="AH152">
        <v>17605.852999999999</v>
      </c>
      <c r="AI152">
        <v>17605.852999999999</v>
      </c>
      <c r="AJ152">
        <v>17605.852999999999</v>
      </c>
      <c r="AK152">
        <v>17605.852999999999</v>
      </c>
    </row>
    <row r="153" spans="18:37" x14ac:dyDescent="0.35">
      <c r="R153" s="14" t="s">
        <v>236</v>
      </c>
      <c r="S153">
        <v>3639.43</v>
      </c>
    </row>
    <row r="154" spans="18:37" x14ac:dyDescent="0.35">
      <c r="R154" s="14" t="s">
        <v>218</v>
      </c>
      <c r="S154">
        <v>3639.43</v>
      </c>
    </row>
    <row r="155" spans="18:37" x14ac:dyDescent="0.35">
      <c r="R155" s="14" t="s">
        <v>245</v>
      </c>
      <c r="S155">
        <v>3639.43</v>
      </c>
    </row>
    <row r="156" spans="18:37" x14ac:dyDescent="0.35">
      <c r="R156" s="14" t="s">
        <v>215</v>
      </c>
      <c r="S156">
        <v>3639.43</v>
      </c>
    </row>
    <row r="157" spans="18:37" x14ac:dyDescent="0.35">
      <c r="R157" s="14" t="s">
        <v>242</v>
      </c>
      <c r="S157">
        <v>3639.43</v>
      </c>
    </row>
    <row r="158" spans="18:37" x14ac:dyDescent="0.35">
      <c r="R158" s="14" t="s">
        <v>217</v>
      </c>
      <c r="S158">
        <v>3639.43</v>
      </c>
    </row>
    <row r="159" spans="18:37" x14ac:dyDescent="0.35">
      <c r="R159" s="14" t="s">
        <v>247</v>
      </c>
      <c r="S159">
        <v>3639.43</v>
      </c>
    </row>
    <row r="160" spans="18:37" x14ac:dyDescent="0.35">
      <c r="R160" s="14" t="s">
        <v>238</v>
      </c>
      <c r="S160">
        <v>3639.43</v>
      </c>
    </row>
    <row r="161" spans="18:19" x14ac:dyDescent="0.35">
      <c r="R161" s="14" t="s">
        <v>248</v>
      </c>
      <c r="S161">
        <v>3639.43</v>
      </c>
    </row>
    <row r="162" spans="18:19" x14ac:dyDescent="0.35">
      <c r="R162" s="14" t="s">
        <v>261</v>
      </c>
      <c r="S162">
        <v>3639.43</v>
      </c>
    </row>
    <row r="163" spans="18:19" x14ac:dyDescent="0.35">
      <c r="R163" s="14" t="s">
        <v>256</v>
      </c>
      <c r="S163">
        <v>3639.43</v>
      </c>
    </row>
    <row r="164" spans="18:19" x14ac:dyDescent="0.35">
      <c r="R164" s="14" t="s">
        <v>233</v>
      </c>
      <c r="S164">
        <v>3639.43</v>
      </c>
    </row>
    <row r="165" spans="18:19" x14ac:dyDescent="0.35">
      <c r="R165" s="14" t="s">
        <v>230</v>
      </c>
      <c r="S165">
        <v>3639.43</v>
      </c>
    </row>
    <row r="166" spans="18:19" x14ac:dyDescent="0.35">
      <c r="R166" s="14" t="s">
        <v>222</v>
      </c>
      <c r="S166">
        <v>3639.43</v>
      </c>
    </row>
    <row r="167" spans="18:19" x14ac:dyDescent="0.35">
      <c r="R167" s="14" t="s">
        <v>239</v>
      </c>
      <c r="S167">
        <v>3639.43</v>
      </c>
    </row>
    <row r="168" spans="18:19" x14ac:dyDescent="0.35">
      <c r="R168" s="14" t="s">
        <v>237</v>
      </c>
      <c r="S168">
        <v>3639.43</v>
      </c>
    </row>
    <row r="169" spans="18:19" x14ac:dyDescent="0.35">
      <c r="R169" s="14" t="s">
        <v>219</v>
      </c>
      <c r="S169">
        <v>3639.43</v>
      </c>
    </row>
    <row r="170" spans="18:19" x14ac:dyDescent="0.35">
      <c r="R170" s="14" t="s">
        <v>244</v>
      </c>
      <c r="S170">
        <v>3639.43</v>
      </c>
    </row>
    <row r="171" spans="18:19" x14ac:dyDescent="0.35">
      <c r="R171" s="14" t="s">
        <v>255</v>
      </c>
      <c r="S171">
        <v>3639.43</v>
      </c>
    </row>
    <row r="172" spans="18:19" x14ac:dyDescent="0.35">
      <c r="R172" s="14" t="s">
        <v>249</v>
      </c>
      <c r="S172">
        <v>3639.43</v>
      </c>
    </row>
    <row r="173" spans="18:19" x14ac:dyDescent="0.35">
      <c r="R173" s="14" t="s">
        <v>224</v>
      </c>
      <c r="S173">
        <v>3639.43</v>
      </c>
    </row>
    <row r="174" spans="18:19" x14ac:dyDescent="0.35">
      <c r="R174" s="14" t="s">
        <v>259</v>
      </c>
      <c r="S174">
        <v>3639.43</v>
      </c>
    </row>
    <row r="175" spans="18:19" x14ac:dyDescent="0.35">
      <c r="R175" s="14" t="s">
        <v>252</v>
      </c>
      <c r="S175">
        <v>3639.43</v>
      </c>
    </row>
    <row r="176" spans="18:19" x14ac:dyDescent="0.35">
      <c r="R176" s="14" t="s">
        <v>251</v>
      </c>
      <c r="S176">
        <v>3639.43</v>
      </c>
    </row>
    <row r="177" spans="18:19" x14ac:dyDescent="0.35">
      <c r="R177" s="14" t="s">
        <v>229</v>
      </c>
      <c r="S177">
        <v>3639.43</v>
      </c>
    </row>
    <row r="178" spans="18:19" x14ac:dyDescent="0.35">
      <c r="R178" s="14" t="s">
        <v>228</v>
      </c>
      <c r="S178">
        <v>3639.43</v>
      </c>
    </row>
    <row r="179" spans="18:19" x14ac:dyDescent="0.35">
      <c r="R179" s="14" t="s">
        <v>226</v>
      </c>
      <c r="S179">
        <v>3639.43</v>
      </c>
    </row>
    <row r="180" spans="18:19" x14ac:dyDescent="0.35">
      <c r="R180" s="14" t="s">
        <v>216</v>
      </c>
      <c r="S180">
        <v>3639.43</v>
      </c>
    </row>
    <row r="181" spans="18:19" x14ac:dyDescent="0.35">
      <c r="R181" s="14" t="s">
        <v>266</v>
      </c>
      <c r="S181">
        <v>3639.43</v>
      </c>
    </row>
    <row r="182" spans="18:19" x14ac:dyDescent="0.35">
      <c r="R182" s="14" t="s">
        <v>243</v>
      </c>
      <c r="S182">
        <v>3639.43</v>
      </c>
    </row>
    <row r="183" spans="18:19" x14ac:dyDescent="0.35">
      <c r="R183" s="14" t="s">
        <v>231</v>
      </c>
      <c r="S183">
        <v>3639.43</v>
      </c>
    </row>
    <row r="184" spans="18:19" x14ac:dyDescent="0.35">
      <c r="R184" s="14" t="s">
        <v>227</v>
      </c>
      <c r="S184">
        <v>3639.43</v>
      </c>
    </row>
    <row r="185" spans="18:19" x14ac:dyDescent="0.35">
      <c r="R185" s="14" t="s">
        <v>223</v>
      </c>
      <c r="S185">
        <v>3639.43</v>
      </c>
    </row>
    <row r="186" spans="18:19" x14ac:dyDescent="0.35">
      <c r="R186" s="14" t="s">
        <v>265</v>
      </c>
      <c r="S186">
        <v>3639.43</v>
      </c>
    </row>
    <row r="187" spans="18:19" x14ac:dyDescent="0.35">
      <c r="R187" s="14" t="s">
        <v>241</v>
      </c>
      <c r="S187">
        <v>3639.43</v>
      </c>
    </row>
    <row r="188" spans="18:19" x14ac:dyDescent="0.35">
      <c r="R188" s="14" t="s">
        <v>234</v>
      </c>
      <c r="S188">
        <v>3639.43</v>
      </c>
    </row>
    <row r="189" spans="18:19" x14ac:dyDescent="0.35">
      <c r="R189" s="14" t="s">
        <v>257</v>
      </c>
      <c r="S189">
        <v>3639.43</v>
      </c>
    </row>
    <row r="190" spans="18:19" x14ac:dyDescent="0.35">
      <c r="R190" s="14" t="s">
        <v>264</v>
      </c>
      <c r="S190">
        <v>3639.43</v>
      </c>
    </row>
    <row r="191" spans="18:19" x14ac:dyDescent="0.35">
      <c r="R191" s="14" t="s">
        <v>253</v>
      </c>
      <c r="S191">
        <v>3639.43</v>
      </c>
    </row>
    <row r="192" spans="18:19" x14ac:dyDescent="0.35">
      <c r="R192" s="14" t="s">
        <v>262</v>
      </c>
      <c r="S192">
        <v>3639.43</v>
      </c>
    </row>
    <row r="193" spans="18:19" x14ac:dyDescent="0.35">
      <c r="R193" s="14" t="s">
        <v>240</v>
      </c>
      <c r="S193">
        <v>3639.43</v>
      </c>
    </row>
    <row r="194" spans="18:19" x14ac:dyDescent="0.35">
      <c r="R194" s="14" t="s">
        <v>254</v>
      </c>
      <c r="S194">
        <v>3639.43</v>
      </c>
    </row>
    <row r="195" spans="18:19" x14ac:dyDescent="0.35">
      <c r="R195" s="14" t="s">
        <v>246</v>
      </c>
      <c r="S195">
        <v>3639.43</v>
      </c>
    </row>
    <row r="196" spans="18:19" x14ac:dyDescent="0.35">
      <c r="R196" s="14" t="s">
        <v>250</v>
      </c>
      <c r="S196">
        <v>3639.43</v>
      </c>
    </row>
    <row r="197" spans="18:19" x14ac:dyDescent="0.35">
      <c r="R197" s="14" t="s">
        <v>267</v>
      </c>
      <c r="S197">
        <v>3639.43</v>
      </c>
    </row>
    <row r="198" spans="18:19" x14ac:dyDescent="0.35">
      <c r="R198" s="14" t="s">
        <v>225</v>
      </c>
      <c r="S198">
        <v>3639.43</v>
      </c>
    </row>
    <row r="199" spans="18:19" x14ac:dyDescent="0.35">
      <c r="R199" s="14" t="s">
        <v>235</v>
      </c>
      <c r="S199">
        <v>3639.43</v>
      </c>
    </row>
    <row r="200" spans="18:19" x14ac:dyDescent="0.35">
      <c r="R200" s="14" t="s">
        <v>480</v>
      </c>
      <c r="S200">
        <v>3639.43</v>
      </c>
    </row>
    <row r="210" spans="4:5" x14ac:dyDescent="0.35">
      <c r="D210" s="13" t="s">
        <v>478</v>
      </c>
      <c r="E210" t="s">
        <v>477</v>
      </c>
    </row>
    <row r="211" spans="4:5" x14ac:dyDescent="0.35">
      <c r="D211" s="14" t="s">
        <v>426</v>
      </c>
      <c r="E211">
        <v>17605.852999999999</v>
      </c>
    </row>
    <row r="212" spans="4:5" x14ac:dyDescent="0.35">
      <c r="D212" s="14" t="s">
        <v>427</v>
      </c>
      <c r="E212">
        <v>17605.852999999999</v>
      </c>
    </row>
    <row r="213" spans="4:5" x14ac:dyDescent="0.35">
      <c r="D213" s="14" t="s">
        <v>429</v>
      </c>
      <c r="E213">
        <v>17605.852999999999</v>
      </c>
    </row>
    <row r="214" spans="4:5" x14ac:dyDescent="0.35">
      <c r="D214" s="14" t="s">
        <v>428</v>
      </c>
      <c r="E214">
        <v>17605.852999999999</v>
      </c>
    </row>
    <row r="215" spans="4:5" x14ac:dyDescent="0.35">
      <c r="D215" s="14" t="s">
        <v>480</v>
      </c>
      <c r="E215">
        <v>17605.852999999999</v>
      </c>
    </row>
    <row r="242" spans="4:4" x14ac:dyDescent="0.35">
      <c r="D242" s="13" t="s">
        <v>478</v>
      </c>
    </row>
    <row r="243" spans="4:4" x14ac:dyDescent="0.35">
      <c r="D243" s="14" t="s">
        <v>242</v>
      </c>
    </row>
    <row r="244" spans="4:4" x14ac:dyDescent="0.35">
      <c r="D244" s="17" t="s">
        <v>428</v>
      </c>
    </row>
    <row r="245" spans="4:4" x14ac:dyDescent="0.35">
      <c r="D245" s="27" t="s">
        <v>411</v>
      </c>
    </row>
    <row r="246" spans="4:4" x14ac:dyDescent="0.35">
      <c r="D246" s="28" t="s">
        <v>196</v>
      </c>
    </row>
    <row r="247" spans="4:4" x14ac:dyDescent="0.35">
      <c r="D247" s="27" t="s">
        <v>334</v>
      </c>
    </row>
    <row r="248" spans="4:4" x14ac:dyDescent="0.35">
      <c r="D248" s="28" t="s">
        <v>118</v>
      </c>
    </row>
    <row r="249" spans="4:4" x14ac:dyDescent="0.35">
      <c r="D249" s="27" t="s">
        <v>350</v>
      </c>
    </row>
    <row r="250" spans="4:4" x14ac:dyDescent="0.35">
      <c r="D250" s="28" t="s">
        <v>134</v>
      </c>
    </row>
    <row r="251" spans="4:4" x14ac:dyDescent="0.35">
      <c r="D251" s="27" t="s">
        <v>359</v>
      </c>
    </row>
    <row r="252" spans="4:4" x14ac:dyDescent="0.35">
      <c r="D252" s="28" t="s">
        <v>143</v>
      </c>
    </row>
    <row r="253" spans="4:4" x14ac:dyDescent="0.35">
      <c r="D253" s="27" t="s">
        <v>375</v>
      </c>
    </row>
    <row r="254" spans="4:4" x14ac:dyDescent="0.35">
      <c r="D254" s="28" t="s">
        <v>160</v>
      </c>
    </row>
    <row r="255" spans="4:4" x14ac:dyDescent="0.35">
      <c r="D255" s="27" t="s">
        <v>330</v>
      </c>
    </row>
    <row r="256" spans="4:4" x14ac:dyDescent="0.35">
      <c r="D256" s="28" t="s">
        <v>114</v>
      </c>
    </row>
    <row r="257" spans="4:11" x14ac:dyDescent="0.35">
      <c r="D257" s="27" t="s">
        <v>337</v>
      </c>
    </row>
    <row r="258" spans="4:11" x14ac:dyDescent="0.35">
      <c r="D258" s="28" t="s">
        <v>121</v>
      </c>
    </row>
    <row r="259" spans="4:11" x14ac:dyDescent="0.35">
      <c r="D259" s="27" t="s">
        <v>420</v>
      </c>
    </row>
    <row r="260" spans="4:11" x14ac:dyDescent="0.35">
      <c r="D260" s="28" t="s">
        <v>205</v>
      </c>
    </row>
    <row r="261" spans="4:11" x14ac:dyDescent="0.35">
      <c r="D261" s="27" t="s">
        <v>371</v>
      </c>
    </row>
    <row r="262" spans="4:11" x14ac:dyDescent="0.35">
      <c r="D262" s="28" t="s">
        <v>156</v>
      </c>
    </row>
    <row r="263" spans="4:11" x14ac:dyDescent="0.35">
      <c r="D263" s="27" t="s">
        <v>332</v>
      </c>
    </row>
    <row r="264" spans="4:11" x14ac:dyDescent="0.35">
      <c r="D264" s="28" t="s">
        <v>116</v>
      </c>
    </row>
    <row r="265" spans="4:11" x14ac:dyDescent="0.35">
      <c r="D265" s="27" t="s">
        <v>373</v>
      </c>
    </row>
    <row r="266" spans="4:11" x14ac:dyDescent="0.35">
      <c r="D266" s="28" t="s">
        <v>158</v>
      </c>
    </row>
    <row r="267" spans="4:11" x14ac:dyDescent="0.35">
      <c r="D267" s="27" t="s">
        <v>342</v>
      </c>
    </row>
    <row r="268" spans="4:11" x14ac:dyDescent="0.35">
      <c r="D268" s="28" t="s">
        <v>126</v>
      </c>
    </row>
    <row r="269" spans="4:11" x14ac:dyDescent="0.35">
      <c r="D269" s="27" t="s">
        <v>374</v>
      </c>
    </row>
    <row r="270" spans="4:11" x14ac:dyDescent="0.35">
      <c r="D270" s="28" t="s">
        <v>159</v>
      </c>
    </row>
    <row r="271" spans="4:11" x14ac:dyDescent="0.35">
      <c r="D271" s="27" t="s">
        <v>351</v>
      </c>
    </row>
    <row r="272" spans="4:11" x14ac:dyDescent="0.35">
      <c r="D272" s="28" t="s">
        <v>135</v>
      </c>
      <c r="K272" t="s">
        <v>534</v>
      </c>
    </row>
    <row r="273" spans="4:11" x14ac:dyDescent="0.35">
      <c r="D273" s="27" t="s">
        <v>355</v>
      </c>
      <c r="K273">
        <v>64</v>
      </c>
    </row>
    <row r="274" spans="4:11" x14ac:dyDescent="0.35">
      <c r="D274" s="28" t="s">
        <v>139</v>
      </c>
    </row>
    <row r="275" spans="4:11" x14ac:dyDescent="0.35">
      <c r="D275" s="27" t="s">
        <v>390</v>
      </c>
    </row>
    <row r="276" spans="4:11" x14ac:dyDescent="0.35">
      <c r="D276" s="28" t="s">
        <v>175</v>
      </c>
    </row>
    <row r="277" spans="4:11" x14ac:dyDescent="0.35">
      <c r="D277" s="27" t="s">
        <v>364</v>
      </c>
    </row>
    <row r="278" spans="4:11" x14ac:dyDescent="0.35">
      <c r="D278" s="28" t="s">
        <v>149</v>
      </c>
    </row>
    <row r="279" spans="4:11" x14ac:dyDescent="0.35">
      <c r="D279" s="27" t="s">
        <v>340</v>
      </c>
    </row>
    <row r="280" spans="4:11" x14ac:dyDescent="0.35">
      <c r="D280" s="28" t="s">
        <v>124</v>
      </c>
    </row>
    <row r="281" spans="4:11" x14ac:dyDescent="0.35">
      <c r="D281" s="27" t="s">
        <v>352</v>
      </c>
    </row>
    <row r="282" spans="4:11" x14ac:dyDescent="0.35">
      <c r="D282" s="28" t="s">
        <v>136</v>
      </c>
    </row>
    <row r="283" spans="4:11" x14ac:dyDescent="0.35">
      <c r="D283" s="27" t="s">
        <v>408</v>
      </c>
    </row>
    <row r="284" spans="4:11" x14ac:dyDescent="0.35">
      <c r="D284" s="28" t="s">
        <v>193</v>
      </c>
    </row>
    <row r="285" spans="4:11" x14ac:dyDescent="0.35">
      <c r="D285" s="27" t="s">
        <v>386</v>
      </c>
      <c r="J285" s="13" t="s">
        <v>478</v>
      </c>
      <c r="K285" t="s">
        <v>534</v>
      </c>
    </row>
    <row r="286" spans="4:11" x14ac:dyDescent="0.35">
      <c r="D286" s="28" t="s">
        <v>171</v>
      </c>
      <c r="J286" s="14" t="s">
        <v>153</v>
      </c>
      <c r="K286">
        <v>12</v>
      </c>
    </row>
    <row r="287" spans="4:11" x14ac:dyDescent="0.35">
      <c r="D287" s="27" t="s">
        <v>387</v>
      </c>
      <c r="J287" s="14" t="s">
        <v>480</v>
      </c>
      <c r="K287">
        <v>12</v>
      </c>
    </row>
    <row r="288" spans="4:11" x14ac:dyDescent="0.35">
      <c r="D288" s="28" t="s">
        <v>172</v>
      </c>
    </row>
    <row r="289" spans="4:4" x14ac:dyDescent="0.35">
      <c r="D289" s="27" t="s">
        <v>333</v>
      </c>
    </row>
    <row r="290" spans="4:4" x14ac:dyDescent="0.35">
      <c r="D290" s="28" t="s">
        <v>117</v>
      </c>
    </row>
    <row r="291" spans="4:4" x14ac:dyDescent="0.35">
      <c r="D291" s="14" t="s">
        <v>480</v>
      </c>
    </row>
  </sheetData>
  <conditionalFormatting sqref="R145:S200">
    <cfRule type="top10" dxfId="0" priority="1" rank="10"/>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E518C-11BA-4AF6-AAAA-75551E9BB8DF}">
  <dimension ref="A1:AE83"/>
  <sheetViews>
    <sheetView zoomScale="33" zoomScaleNormal="70" workbookViewId="0"/>
  </sheetViews>
  <sheetFormatPr defaultRowHeight="14.5" x14ac:dyDescent="0.35"/>
  <sheetData>
    <row r="1" spans="1:31" x14ac:dyDescent="0.35">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row>
    <row r="2" spans="1:31" x14ac:dyDescent="0.3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row>
    <row r="3" spans="1:31" x14ac:dyDescent="0.3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row>
    <row r="4" spans="1:31" x14ac:dyDescent="0.35">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row>
    <row r="5" spans="1:31" x14ac:dyDescent="0.3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row>
    <row r="6" spans="1:31" x14ac:dyDescent="0.3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row>
    <row r="7" spans="1:31" x14ac:dyDescent="0.3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row>
    <row r="8" spans="1:31" x14ac:dyDescent="0.35">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row>
    <row r="9" spans="1:31" x14ac:dyDescent="0.3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row>
    <row r="10" spans="1:31" x14ac:dyDescent="0.3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x14ac:dyDescent="0.3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row>
    <row r="12" spans="1:31" x14ac:dyDescent="0.3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row>
    <row r="13" spans="1:31" x14ac:dyDescent="0.3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row>
    <row r="14" spans="1:31" x14ac:dyDescent="0.3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row>
    <row r="15" spans="1:31" x14ac:dyDescent="0.3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row>
    <row r="16" spans="1:31" x14ac:dyDescent="0.3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row>
    <row r="17" spans="1:31" x14ac:dyDescent="0.35">
      <c r="A17" s="18"/>
      <c r="B17" s="18"/>
      <c r="C17" s="18"/>
      <c r="D17" s="18"/>
      <c r="E17" s="18"/>
      <c r="F17" s="18"/>
      <c r="G17" s="19" t="s">
        <v>520</v>
      </c>
      <c r="H17" s="19"/>
      <c r="I17" s="18"/>
      <c r="J17" s="18"/>
      <c r="K17" s="18"/>
      <c r="L17" s="18"/>
      <c r="M17" s="18"/>
      <c r="N17" s="18"/>
      <c r="O17" s="18"/>
      <c r="P17" s="18"/>
      <c r="Q17" s="18"/>
      <c r="R17" s="18"/>
      <c r="S17" s="18"/>
      <c r="T17" s="18"/>
      <c r="U17" s="18"/>
      <c r="V17" s="19" t="s">
        <v>521</v>
      </c>
      <c r="W17" s="29"/>
      <c r="X17" s="18"/>
      <c r="Y17" s="18"/>
      <c r="Z17" s="18"/>
      <c r="AA17" s="18"/>
      <c r="AB17" s="18"/>
      <c r="AC17" s="18"/>
      <c r="AD17" s="18"/>
      <c r="AE17" s="18"/>
    </row>
    <row r="18" spans="1:31" x14ac:dyDescent="0.3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row>
    <row r="19" spans="1:31" x14ac:dyDescent="0.3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spans="1:31" x14ac:dyDescent="0.3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row>
    <row r="21" spans="1:31" x14ac:dyDescent="0.3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row>
    <row r="22" spans="1:31" x14ac:dyDescent="0.3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row>
    <row r="23" spans="1:31" x14ac:dyDescent="0.3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row>
    <row r="24" spans="1:31" x14ac:dyDescent="0.3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row>
    <row r="25" spans="1:31" x14ac:dyDescent="0.3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row>
    <row r="26" spans="1:31" x14ac:dyDescent="0.3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row>
    <row r="27" spans="1:31" x14ac:dyDescent="0.3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row>
    <row r="28" spans="1:31" x14ac:dyDescent="0.3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row>
    <row r="29" spans="1:31" x14ac:dyDescent="0.3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row>
    <row r="30" spans="1:31" x14ac:dyDescent="0.3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row>
    <row r="31" spans="1:31" x14ac:dyDescent="0.3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row>
    <row r="32" spans="1:31" x14ac:dyDescent="0.3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row>
    <row r="33" spans="1:31" x14ac:dyDescent="0.3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row>
    <row r="34" spans="1:31" x14ac:dyDescent="0.35">
      <c r="A34" s="18"/>
      <c r="B34" s="18"/>
      <c r="C34" s="18"/>
      <c r="D34" s="18"/>
      <c r="E34" s="18"/>
      <c r="F34" s="18"/>
      <c r="G34" s="18"/>
      <c r="H34" s="18"/>
      <c r="I34" s="18"/>
      <c r="J34" s="18"/>
      <c r="K34" s="18"/>
      <c r="L34" s="18"/>
      <c r="M34" s="18"/>
      <c r="N34" s="18"/>
      <c r="O34" s="18"/>
      <c r="P34" s="18"/>
      <c r="Q34" s="18"/>
      <c r="R34" s="18"/>
      <c r="S34" s="18"/>
      <c r="T34" s="18"/>
      <c r="U34" s="18"/>
      <c r="V34" s="19" t="s">
        <v>522</v>
      </c>
      <c r="W34" s="19"/>
      <c r="X34" s="18"/>
      <c r="Y34" s="18"/>
      <c r="Z34" s="18"/>
      <c r="AA34" s="18"/>
      <c r="AB34" s="18"/>
      <c r="AC34" s="18"/>
      <c r="AD34" s="18"/>
      <c r="AE34" s="18"/>
    </row>
    <row r="35" spans="1:31" x14ac:dyDescent="0.35">
      <c r="A35" s="18"/>
      <c r="B35" s="18"/>
      <c r="C35" s="18"/>
      <c r="D35" s="18"/>
      <c r="E35" s="18"/>
      <c r="F35" s="18"/>
      <c r="G35" s="19" t="s">
        <v>519</v>
      </c>
      <c r="H35" s="19"/>
      <c r="I35" s="18"/>
      <c r="J35" s="18"/>
      <c r="K35" s="18"/>
      <c r="L35" s="18"/>
      <c r="M35" s="18"/>
      <c r="N35" s="18"/>
      <c r="O35" s="18"/>
      <c r="P35" s="18"/>
      <c r="Q35" s="18"/>
      <c r="R35" s="18"/>
      <c r="S35" s="18"/>
      <c r="T35" s="18"/>
      <c r="U35" s="18"/>
      <c r="V35" s="18"/>
      <c r="W35" s="18"/>
      <c r="X35" s="18"/>
      <c r="Y35" s="18"/>
      <c r="Z35" s="18"/>
      <c r="AA35" s="18"/>
      <c r="AB35" s="18"/>
      <c r="AC35" s="18"/>
      <c r="AD35" s="18"/>
      <c r="AE35" s="18"/>
    </row>
    <row r="36" spans="1:31" x14ac:dyDescent="0.3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row>
    <row r="37" spans="1:31" x14ac:dyDescent="0.3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row>
    <row r="38" spans="1:31" x14ac:dyDescent="0.3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row>
    <row r="39" spans="1:31" x14ac:dyDescent="0.3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row>
    <row r="40" spans="1:31" x14ac:dyDescent="0.3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row>
    <row r="41" spans="1:31" x14ac:dyDescent="0.3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row>
    <row r="42" spans="1:31" x14ac:dyDescent="0.3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row>
    <row r="43" spans="1:31" x14ac:dyDescent="0.3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row>
    <row r="44" spans="1:31" x14ac:dyDescent="0.3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row>
    <row r="45" spans="1:31" x14ac:dyDescent="0.3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row>
    <row r="46" spans="1:31" x14ac:dyDescent="0.3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row>
    <row r="47" spans="1:3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row>
    <row r="48" spans="1:3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row>
    <row r="49" spans="1:3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row>
    <row r="50" spans="1:3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row>
    <row r="51" spans="1:3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row>
    <row r="52" spans="1:3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row>
    <row r="53" spans="1:3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row>
    <row r="54" spans="1:3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row>
    <row r="55" spans="1:3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row>
    <row r="56" spans="1:3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row>
    <row r="57" spans="1:3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row>
    <row r="58" spans="1:3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row>
    <row r="59" spans="1:3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row>
    <row r="60" spans="1:3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row>
    <row r="61" spans="1:3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row>
    <row r="62" spans="1:3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row>
    <row r="63" spans="1:3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row>
    <row r="64" spans="1:3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row>
    <row r="65" spans="1:3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row>
    <row r="66" spans="1:3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row>
    <row r="67" spans="1:3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row>
    <row r="68" spans="1:3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row>
    <row r="69" spans="1:3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row>
    <row r="70" spans="1:3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row>
    <row r="71" spans="1:3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row>
    <row r="72" spans="1:3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row>
    <row r="73" spans="1:3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row>
    <row r="74" spans="1:3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row>
    <row r="75" spans="1:3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row>
    <row r="76" spans="1:3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row>
    <row r="77" spans="1:3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row>
    <row r="78" spans="1:3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row>
    <row r="79" spans="1:3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row>
    <row r="80" spans="1:3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row>
    <row r="81" spans="1:3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row>
    <row r="82" spans="1:3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row>
    <row r="83" spans="1:3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81CD2-F921-4C4F-850F-58CF06616C33}">
  <dimension ref="A1:AJ69"/>
  <sheetViews>
    <sheetView zoomScale="40" zoomScaleNormal="55" workbookViewId="0"/>
  </sheetViews>
  <sheetFormatPr defaultRowHeight="14.5" x14ac:dyDescent="0.35"/>
  <sheetData>
    <row r="1" spans="1:36" x14ac:dyDescent="0.3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spans="1:36" x14ac:dyDescent="0.3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row>
    <row r="3" spans="1:36" x14ac:dyDescent="0.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row>
    <row r="4" spans="1:36" x14ac:dyDescent="0.3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row>
    <row r="5" spans="1:36" x14ac:dyDescent="0.3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row>
    <row r="6" spans="1:36" x14ac:dyDescent="0.3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row>
    <row r="7" spans="1:36" x14ac:dyDescent="0.3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row>
    <row r="8" spans="1:36" x14ac:dyDescent="0.35">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row>
    <row r="9" spans="1:36" x14ac:dyDescent="0.3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row>
    <row r="10" spans="1:36" x14ac:dyDescent="0.3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row>
    <row r="11" spans="1:36" x14ac:dyDescent="0.3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row>
    <row r="12" spans="1:36" x14ac:dyDescent="0.3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row>
    <row r="13" spans="1:36" x14ac:dyDescent="0.3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row>
    <row r="14" spans="1:36" x14ac:dyDescent="0.3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row>
    <row r="15" spans="1:36" x14ac:dyDescent="0.3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row>
    <row r="16" spans="1:36" x14ac:dyDescent="0.3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row>
    <row r="17" spans="1:36" x14ac:dyDescent="0.3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row>
    <row r="18" spans="1:36" x14ac:dyDescent="0.3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row>
    <row r="19" spans="1:36" x14ac:dyDescent="0.3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row>
    <row r="20" spans="1:36" x14ac:dyDescent="0.35">
      <c r="A20" s="21"/>
      <c r="B20" s="21"/>
      <c r="C20" s="21"/>
      <c r="D20" s="21"/>
      <c r="E20" s="21"/>
      <c r="F20" s="21"/>
      <c r="G20" s="22" t="s">
        <v>523</v>
      </c>
      <c r="H20" s="22"/>
      <c r="I20" s="21"/>
      <c r="J20" s="21"/>
      <c r="K20" s="21"/>
      <c r="L20" s="21"/>
      <c r="M20" s="21"/>
      <c r="N20" s="21"/>
      <c r="O20" s="21"/>
      <c r="P20" s="21"/>
      <c r="Q20" s="21"/>
      <c r="R20" s="21"/>
      <c r="S20" s="21"/>
      <c r="T20" s="22" t="s">
        <v>525</v>
      </c>
      <c r="U20" s="22"/>
      <c r="V20" s="21"/>
      <c r="W20" s="21"/>
      <c r="X20" s="21"/>
      <c r="Y20" s="21"/>
      <c r="Z20" s="21"/>
      <c r="AA20" s="21"/>
      <c r="AB20" s="21"/>
      <c r="AC20" s="21"/>
      <c r="AD20" s="21"/>
      <c r="AE20" s="21"/>
      <c r="AF20" s="21"/>
      <c r="AG20" s="21"/>
      <c r="AH20" s="21"/>
      <c r="AI20" s="21"/>
      <c r="AJ20" s="21"/>
    </row>
    <row r="21" spans="1:36" x14ac:dyDescent="0.3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row>
    <row r="22" spans="1:36" x14ac:dyDescent="0.3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row>
    <row r="23" spans="1:36" x14ac:dyDescent="0.3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row>
    <row r="24" spans="1:36" x14ac:dyDescent="0.3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row>
    <row r="25" spans="1:36" x14ac:dyDescent="0.3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row>
    <row r="26" spans="1:36" x14ac:dyDescent="0.3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row>
    <row r="27" spans="1:36" x14ac:dyDescent="0.3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row>
    <row r="28" spans="1:36" x14ac:dyDescent="0.3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row>
    <row r="29" spans="1:36" x14ac:dyDescent="0.3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row>
    <row r="30" spans="1:36" x14ac:dyDescent="0.3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row>
    <row r="31" spans="1:36" x14ac:dyDescent="0.3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row>
    <row r="32" spans="1:36" x14ac:dyDescent="0.3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row>
    <row r="33" spans="1:36" x14ac:dyDescent="0.3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row>
    <row r="34" spans="1:36" x14ac:dyDescent="0.3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row>
    <row r="35" spans="1:36" x14ac:dyDescent="0.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row>
    <row r="36" spans="1:36" x14ac:dyDescent="0.3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row>
    <row r="37" spans="1:36" x14ac:dyDescent="0.3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row>
    <row r="38" spans="1:36" x14ac:dyDescent="0.3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row>
    <row r="39" spans="1:36" x14ac:dyDescent="0.35">
      <c r="A39" s="21"/>
      <c r="B39" s="21"/>
      <c r="C39" s="21"/>
      <c r="D39" s="21"/>
      <c r="E39" s="21"/>
      <c r="F39" s="21"/>
      <c r="G39" s="22" t="s">
        <v>527</v>
      </c>
      <c r="H39" s="22"/>
      <c r="I39" s="21"/>
      <c r="J39" s="21"/>
      <c r="K39" s="21"/>
      <c r="L39" s="21"/>
      <c r="M39" s="21"/>
      <c r="N39" s="21"/>
      <c r="O39" s="21"/>
      <c r="P39" s="21"/>
      <c r="Q39" s="21"/>
      <c r="R39" s="21"/>
      <c r="S39" s="21"/>
      <c r="T39" s="22" t="s">
        <v>526</v>
      </c>
      <c r="U39" s="22"/>
      <c r="V39" s="21"/>
      <c r="W39" s="21"/>
      <c r="X39" s="21"/>
      <c r="Y39" s="21"/>
      <c r="Z39" s="21"/>
      <c r="AA39" s="21"/>
      <c r="AB39" s="21"/>
      <c r="AC39" s="21"/>
      <c r="AD39" s="21"/>
      <c r="AE39" s="21"/>
      <c r="AF39" s="21"/>
      <c r="AG39" s="21"/>
      <c r="AH39" s="21"/>
      <c r="AI39" s="21"/>
      <c r="AJ39" s="21"/>
    </row>
    <row r="40" spans="1:36" x14ac:dyDescent="0.3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row>
    <row r="41" spans="1:36" x14ac:dyDescent="0.3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row>
    <row r="42" spans="1:36" x14ac:dyDescent="0.3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row>
    <row r="43" spans="1:36" x14ac:dyDescent="0.3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row>
    <row r="44" spans="1:36" x14ac:dyDescent="0.3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row>
    <row r="45" spans="1:36" x14ac:dyDescent="0.3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row>
    <row r="46" spans="1:36" x14ac:dyDescent="0.3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row>
    <row r="47" spans="1:36" x14ac:dyDescent="0.3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row>
    <row r="48" spans="1:36" x14ac:dyDescent="0.3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row>
    <row r="49" spans="1:36" x14ac:dyDescent="0.3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row>
    <row r="50" spans="1:36" x14ac:dyDescent="0.3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row>
    <row r="51" spans="1:36" x14ac:dyDescent="0.3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row>
    <row r="52" spans="1:36" x14ac:dyDescent="0.3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row>
    <row r="53" spans="1:36" x14ac:dyDescent="0.3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row>
    <row r="54" spans="1:36" x14ac:dyDescent="0.3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row>
    <row r="55" spans="1:36" x14ac:dyDescent="0.3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row>
    <row r="56" spans="1:36" x14ac:dyDescent="0.3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row>
    <row r="57" spans="1:36" x14ac:dyDescent="0.3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row>
    <row r="58" spans="1:36" x14ac:dyDescent="0.3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row>
    <row r="59" spans="1:36" x14ac:dyDescent="0.3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row>
    <row r="60" spans="1:36" x14ac:dyDescent="0.3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row>
    <row r="61" spans="1:36" x14ac:dyDescent="0.3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row>
    <row r="62" spans="1:36" x14ac:dyDescent="0.3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row>
    <row r="63" spans="1:36" x14ac:dyDescent="0.3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row>
    <row r="64" spans="1:36" x14ac:dyDescent="0.3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row>
    <row r="65" spans="1:36" x14ac:dyDescent="0.3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row>
    <row r="66" spans="1:36" x14ac:dyDescent="0.3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row>
    <row r="67" spans="1:36" x14ac:dyDescent="0.3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row>
    <row r="68" spans="1:36" x14ac:dyDescent="0.3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row>
    <row r="69" spans="1:36" x14ac:dyDescent="0.3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4528-94ED-4D5C-A256-675AD62705BD}">
  <dimension ref="A1:AB75"/>
  <sheetViews>
    <sheetView zoomScale="30" zoomScaleNormal="80" workbookViewId="0">
      <selection activeCell="W38" sqref="W38"/>
    </sheetView>
  </sheetViews>
  <sheetFormatPr defaultRowHeight="14.5" x14ac:dyDescent="0.35"/>
  <cols>
    <col min="5" max="5" width="20" bestFit="1" customWidth="1"/>
    <col min="6" max="6" width="16.7265625" bestFit="1" customWidth="1"/>
    <col min="7" max="7" width="15.81640625" bestFit="1" customWidth="1"/>
  </cols>
  <sheetData>
    <row r="1" spans="1:28" x14ac:dyDescent="0.35">
      <c r="A1" s="39"/>
      <c r="B1" s="31"/>
      <c r="C1" s="23"/>
      <c r="D1" s="23"/>
      <c r="E1" s="23"/>
      <c r="F1" s="23"/>
      <c r="G1" s="23"/>
      <c r="H1" s="23"/>
      <c r="I1" s="23"/>
      <c r="J1" s="23"/>
      <c r="K1" s="23"/>
      <c r="L1" s="23"/>
      <c r="M1" s="23"/>
      <c r="N1" s="23"/>
      <c r="O1" s="23"/>
      <c r="P1" s="23"/>
      <c r="Q1" s="23"/>
      <c r="R1" s="23"/>
      <c r="S1" s="23"/>
      <c r="T1" s="23"/>
      <c r="U1" s="23"/>
      <c r="V1" s="23"/>
      <c r="W1" s="23"/>
      <c r="X1" s="23"/>
      <c r="Y1" s="23"/>
      <c r="Z1" s="23"/>
      <c r="AA1" s="23"/>
      <c r="AB1" s="23"/>
    </row>
    <row r="2" spans="1:28" x14ac:dyDescent="0.35">
      <c r="A2" s="40"/>
      <c r="B2" s="31"/>
      <c r="C2" s="23"/>
      <c r="D2" s="23"/>
      <c r="E2" s="23"/>
      <c r="F2" s="23"/>
      <c r="G2" s="23"/>
      <c r="H2" s="23"/>
      <c r="I2" s="23"/>
      <c r="J2" s="23"/>
      <c r="K2" s="23"/>
      <c r="L2" s="23"/>
      <c r="M2" s="23"/>
      <c r="N2" s="23"/>
      <c r="O2" s="23"/>
      <c r="P2" s="23"/>
      <c r="Q2" s="23"/>
      <c r="R2" s="23"/>
      <c r="S2" s="23"/>
      <c r="T2" s="23"/>
      <c r="U2" s="23"/>
      <c r="V2" s="23"/>
      <c r="W2" s="23"/>
      <c r="X2" s="23"/>
      <c r="Y2" s="23"/>
      <c r="Z2" s="23"/>
      <c r="AA2" s="23"/>
      <c r="AB2" s="23"/>
    </row>
    <row r="3" spans="1:28" x14ac:dyDescent="0.35">
      <c r="A3" s="40"/>
      <c r="B3" s="31"/>
      <c r="C3" s="23"/>
      <c r="D3" s="23"/>
      <c r="E3" s="23"/>
      <c r="F3" s="23"/>
      <c r="G3" s="23"/>
      <c r="H3" s="23"/>
      <c r="I3" s="23"/>
      <c r="J3" s="23"/>
      <c r="K3" s="23"/>
      <c r="L3" s="23"/>
      <c r="M3" s="23"/>
      <c r="N3" s="23"/>
      <c r="O3" s="23"/>
      <c r="P3" s="23"/>
      <c r="Q3" s="23"/>
      <c r="R3" s="23"/>
      <c r="S3" s="23"/>
      <c r="T3" s="23"/>
      <c r="U3" s="23"/>
      <c r="V3" s="23"/>
      <c r="W3" s="23"/>
      <c r="X3" s="23"/>
      <c r="Y3" s="23"/>
      <c r="Z3" s="23"/>
      <c r="AA3" s="23"/>
      <c r="AB3" s="23"/>
    </row>
    <row r="4" spans="1:28" x14ac:dyDescent="0.35">
      <c r="A4" s="40"/>
      <c r="B4" s="31"/>
      <c r="C4" s="23"/>
      <c r="D4" s="23"/>
      <c r="E4" s="23"/>
      <c r="F4" s="23"/>
      <c r="G4" s="23"/>
      <c r="H4" s="23"/>
      <c r="I4" s="23"/>
      <c r="J4" s="23"/>
      <c r="K4" s="23"/>
      <c r="L4" s="23"/>
      <c r="M4" s="23"/>
      <c r="N4" s="23"/>
      <c r="O4" s="23"/>
      <c r="P4" s="23"/>
      <c r="Q4" s="23"/>
      <c r="R4" s="23"/>
      <c r="S4" s="23"/>
      <c r="T4" s="23"/>
      <c r="U4" s="23"/>
      <c r="V4" s="23"/>
      <c r="W4" s="23"/>
      <c r="X4" s="23"/>
      <c r="Y4" s="23"/>
      <c r="Z4" s="23"/>
      <c r="AA4" s="23"/>
      <c r="AB4" s="23"/>
    </row>
    <row r="5" spans="1:28" x14ac:dyDescent="0.35">
      <c r="A5" s="40"/>
      <c r="B5" s="31"/>
      <c r="C5" s="23"/>
      <c r="D5" s="23"/>
      <c r="E5" s="23"/>
      <c r="F5" s="23"/>
      <c r="G5" s="23"/>
      <c r="H5" s="23"/>
      <c r="I5" s="23"/>
      <c r="J5" s="23"/>
      <c r="K5" s="23"/>
      <c r="L5" s="23"/>
      <c r="M5" s="23"/>
      <c r="N5" s="23"/>
      <c r="O5" s="23"/>
      <c r="P5" s="23"/>
      <c r="Q5" s="23"/>
      <c r="R5" s="23"/>
      <c r="S5" s="23"/>
      <c r="T5" s="23"/>
      <c r="U5" s="23"/>
      <c r="V5" s="23"/>
      <c r="W5" s="23"/>
      <c r="X5" s="23"/>
      <c r="Y5" s="23"/>
      <c r="Z5" s="23"/>
      <c r="AA5" s="23"/>
      <c r="AB5" s="23"/>
    </row>
    <row r="6" spans="1:28" x14ac:dyDescent="0.35">
      <c r="A6" s="40"/>
      <c r="B6" s="31"/>
      <c r="C6" s="23"/>
      <c r="D6" s="23"/>
      <c r="E6" s="23"/>
      <c r="F6" s="23"/>
      <c r="G6" s="23"/>
      <c r="H6" s="23"/>
      <c r="I6" s="23"/>
      <c r="J6" s="23"/>
      <c r="K6" s="23"/>
      <c r="L6" s="23"/>
      <c r="M6" s="23"/>
      <c r="N6" s="23"/>
      <c r="O6" s="23"/>
      <c r="P6" s="23"/>
      <c r="Q6" s="23"/>
      <c r="R6" s="23"/>
      <c r="S6" s="23"/>
      <c r="T6" s="23"/>
      <c r="U6" s="23"/>
      <c r="V6" s="23"/>
      <c r="W6" s="23"/>
      <c r="X6" s="23"/>
      <c r="Y6" s="23"/>
      <c r="Z6" s="23"/>
      <c r="AA6" s="23"/>
      <c r="AB6" s="23"/>
    </row>
    <row r="7" spans="1:28" x14ac:dyDescent="0.35">
      <c r="A7" s="40"/>
      <c r="B7" s="31"/>
      <c r="C7" s="23"/>
      <c r="D7" s="23"/>
      <c r="E7" s="23"/>
      <c r="F7" s="23"/>
      <c r="G7" s="23"/>
      <c r="H7" s="23"/>
      <c r="I7" s="23"/>
      <c r="J7" s="23"/>
      <c r="K7" s="23"/>
      <c r="L7" s="23"/>
      <c r="M7" s="23"/>
      <c r="N7" s="23"/>
      <c r="O7" s="23"/>
      <c r="P7" s="23"/>
      <c r="Q7" s="23"/>
      <c r="R7" s="23"/>
      <c r="S7" s="23"/>
      <c r="T7" s="23"/>
      <c r="U7" s="23"/>
      <c r="V7" s="23"/>
      <c r="W7" s="23"/>
      <c r="X7" s="23"/>
      <c r="Y7" s="23"/>
      <c r="Z7" s="23"/>
      <c r="AA7" s="23"/>
      <c r="AB7" s="23"/>
    </row>
    <row r="8" spans="1:28" x14ac:dyDescent="0.35">
      <c r="A8" s="40"/>
      <c r="B8" s="31"/>
      <c r="C8" s="23"/>
      <c r="D8" s="23"/>
      <c r="E8" s="23"/>
      <c r="F8" s="23"/>
      <c r="G8" s="23"/>
      <c r="H8" s="23"/>
      <c r="I8" s="23"/>
      <c r="J8" s="23"/>
      <c r="K8" s="23"/>
      <c r="L8" s="23"/>
      <c r="M8" s="23"/>
      <c r="N8" s="23"/>
      <c r="O8" s="23"/>
      <c r="P8" s="23"/>
      <c r="Q8" s="23"/>
      <c r="R8" s="23"/>
      <c r="S8" s="23"/>
      <c r="T8" s="23"/>
      <c r="U8" s="23"/>
      <c r="V8" s="23"/>
      <c r="W8" s="23"/>
      <c r="X8" s="23"/>
      <c r="Y8" s="23"/>
      <c r="Z8" s="23"/>
      <c r="AA8" s="23"/>
      <c r="AB8" s="23"/>
    </row>
    <row r="9" spans="1:28" x14ac:dyDescent="0.35">
      <c r="A9" s="40"/>
      <c r="B9" s="31"/>
      <c r="C9" s="23"/>
      <c r="D9" s="23"/>
      <c r="E9" s="23"/>
      <c r="F9" s="23"/>
      <c r="G9" s="23"/>
      <c r="H9" s="23"/>
      <c r="I9" s="23"/>
      <c r="J9" s="23"/>
      <c r="K9" s="23"/>
      <c r="L9" s="23"/>
      <c r="M9" s="23"/>
      <c r="N9" s="23"/>
      <c r="O9" s="23"/>
      <c r="P9" s="23"/>
      <c r="Q9" s="23"/>
      <c r="R9" s="23"/>
      <c r="S9" s="23"/>
      <c r="T9" s="23"/>
      <c r="U9" s="23"/>
      <c r="V9" s="23"/>
      <c r="W9" s="23"/>
      <c r="X9" s="23"/>
      <c r="Y9" s="23"/>
      <c r="Z9" s="23"/>
      <c r="AA9" s="23"/>
      <c r="AB9" s="23"/>
    </row>
    <row r="10" spans="1:28" x14ac:dyDescent="0.35">
      <c r="A10" s="40"/>
      <c r="B10" s="31"/>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row>
    <row r="11" spans="1:28" x14ac:dyDescent="0.35">
      <c r="A11" s="40"/>
      <c r="B11" s="31"/>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row>
    <row r="12" spans="1:28" x14ac:dyDescent="0.35">
      <c r="A12" s="40"/>
      <c r="B12" s="31"/>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row>
    <row r="13" spans="1:28" x14ac:dyDescent="0.35">
      <c r="A13" s="40"/>
      <c r="B13" s="31"/>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row>
    <row r="14" spans="1:28" x14ac:dyDescent="0.35">
      <c r="A14" s="40"/>
      <c r="B14" s="31"/>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row>
    <row r="15" spans="1:28" x14ac:dyDescent="0.35">
      <c r="A15" s="40"/>
      <c r="B15" s="31"/>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row>
    <row r="16" spans="1:28" x14ac:dyDescent="0.35">
      <c r="A16" s="40"/>
      <c r="B16" s="31"/>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row>
    <row r="17" spans="1:28" x14ac:dyDescent="0.35">
      <c r="A17" s="40"/>
      <c r="B17" s="31"/>
      <c r="C17" s="23"/>
      <c r="D17" s="23"/>
      <c r="E17" s="24" t="s">
        <v>529</v>
      </c>
      <c r="F17" s="24"/>
      <c r="G17" s="23"/>
      <c r="H17" s="23"/>
      <c r="I17" s="23"/>
      <c r="J17" s="23"/>
      <c r="K17" s="25" t="s">
        <v>531</v>
      </c>
      <c r="L17" s="26"/>
      <c r="M17" s="26"/>
      <c r="N17" s="23"/>
      <c r="O17" s="23"/>
      <c r="P17" s="23"/>
      <c r="Q17" s="23"/>
      <c r="R17" s="23"/>
      <c r="S17" s="23"/>
      <c r="T17" s="23"/>
      <c r="U17" s="23"/>
      <c r="V17" s="23"/>
      <c r="W17" s="23"/>
      <c r="X17" s="23"/>
      <c r="Y17" s="23"/>
      <c r="Z17" s="23"/>
      <c r="AA17" s="23"/>
      <c r="AB17" s="23"/>
    </row>
    <row r="18" spans="1:28" x14ac:dyDescent="0.35">
      <c r="A18" s="40"/>
      <c r="B18" s="31"/>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row>
    <row r="19" spans="1:28" x14ac:dyDescent="0.35">
      <c r="A19" s="40"/>
      <c r="B19" s="31"/>
      <c r="C19" s="23"/>
      <c r="D19" s="23"/>
      <c r="E19" s="30" t="s">
        <v>478</v>
      </c>
      <c r="F19" s="30" t="s">
        <v>528</v>
      </c>
      <c r="G19" s="23"/>
      <c r="H19" s="23"/>
      <c r="I19" s="23"/>
      <c r="J19" s="23"/>
      <c r="K19" s="23"/>
      <c r="L19" s="23"/>
      <c r="M19" s="23"/>
      <c r="N19" s="23"/>
      <c r="O19" s="23"/>
      <c r="P19" s="23"/>
      <c r="Q19" s="23"/>
      <c r="R19" s="23"/>
      <c r="S19" s="23"/>
      <c r="T19" s="23"/>
      <c r="U19" s="23"/>
      <c r="V19" s="23"/>
      <c r="W19" s="23"/>
      <c r="X19" s="23"/>
      <c r="Y19" s="23"/>
      <c r="Z19" s="23"/>
      <c r="AA19" s="23"/>
      <c r="AB19" s="23"/>
    </row>
    <row r="20" spans="1:28" x14ac:dyDescent="0.35">
      <c r="A20" s="40"/>
      <c r="B20" s="31"/>
      <c r="C20" s="23"/>
      <c r="D20" s="23"/>
      <c r="E20" s="36" t="s">
        <v>479</v>
      </c>
      <c r="F20" s="30">
        <v>53</v>
      </c>
      <c r="G20" s="23"/>
      <c r="H20" s="23"/>
      <c r="I20" s="23"/>
      <c r="J20" s="23"/>
      <c r="K20" s="23"/>
      <c r="L20" s="23"/>
      <c r="M20" s="23"/>
      <c r="N20" s="23"/>
      <c r="O20" s="23"/>
      <c r="P20" s="23"/>
      <c r="Q20" s="23"/>
      <c r="R20" s="23"/>
      <c r="S20" s="23"/>
      <c r="T20" s="23"/>
      <c r="U20" s="23"/>
      <c r="V20" s="23"/>
      <c r="W20" s="23"/>
      <c r="X20" s="23"/>
      <c r="Y20" s="23"/>
      <c r="Z20" s="23"/>
      <c r="AA20" s="23"/>
      <c r="AB20" s="23"/>
    </row>
    <row r="21" spans="1:28" x14ac:dyDescent="0.35">
      <c r="A21" s="40"/>
      <c r="B21" s="31"/>
      <c r="C21" s="23"/>
      <c r="D21" s="23"/>
      <c r="E21" s="36" t="s">
        <v>263</v>
      </c>
      <c r="F21" s="30">
        <v>53</v>
      </c>
      <c r="G21" s="23"/>
      <c r="H21" s="23"/>
      <c r="I21" s="23"/>
      <c r="J21" s="23"/>
      <c r="K21" s="23"/>
      <c r="L21" s="23"/>
      <c r="M21" s="23"/>
      <c r="N21" s="23"/>
      <c r="O21" s="23"/>
      <c r="P21" s="23"/>
      <c r="Q21" s="23"/>
      <c r="R21" s="23"/>
      <c r="S21" s="23"/>
      <c r="T21" s="23"/>
      <c r="U21" s="23"/>
      <c r="V21" s="23"/>
      <c r="W21" s="23"/>
      <c r="X21" s="23"/>
      <c r="Y21" s="23"/>
      <c r="Z21" s="23"/>
      <c r="AA21" s="23"/>
      <c r="AB21" s="23"/>
    </row>
    <row r="22" spans="1:28" x14ac:dyDescent="0.35">
      <c r="A22" s="40"/>
      <c r="B22" s="31"/>
      <c r="C22" s="23"/>
      <c r="D22" s="23"/>
      <c r="E22" s="36" t="s">
        <v>258</v>
      </c>
      <c r="F22" s="30">
        <v>53</v>
      </c>
      <c r="G22" s="23"/>
      <c r="H22" s="23"/>
      <c r="I22" s="23"/>
      <c r="J22" s="23"/>
      <c r="K22" s="23"/>
      <c r="L22" s="23"/>
      <c r="M22" s="23"/>
      <c r="N22" s="23"/>
      <c r="O22" s="23"/>
      <c r="P22" s="23"/>
      <c r="Q22" s="23"/>
      <c r="R22" s="23"/>
      <c r="S22" s="23"/>
      <c r="T22" s="23"/>
      <c r="U22" s="23"/>
      <c r="V22" s="23"/>
      <c r="W22" s="23"/>
      <c r="X22" s="23"/>
      <c r="Y22" s="23"/>
      <c r="Z22" s="23"/>
      <c r="AA22" s="23"/>
      <c r="AB22" s="23"/>
    </row>
    <row r="23" spans="1:28" x14ac:dyDescent="0.35">
      <c r="A23" s="40"/>
      <c r="B23" s="31"/>
      <c r="C23" s="23"/>
      <c r="D23" s="23"/>
      <c r="E23" s="36" t="s">
        <v>232</v>
      </c>
      <c r="F23" s="30">
        <v>53</v>
      </c>
      <c r="G23" s="23"/>
      <c r="H23" s="23"/>
      <c r="I23" s="23"/>
      <c r="J23" s="23"/>
      <c r="K23" s="23"/>
      <c r="L23" s="23"/>
      <c r="M23" s="23"/>
      <c r="N23" s="23"/>
      <c r="O23" s="23"/>
      <c r="P23" s="23"/>
      <c r="Q23" s="23"/>
      <c r="R23" s="23"/>
      <c r="S23" s="23"/>
      <c r="T23" s="23"/>
      <c r="U23" s="23"/>
      <c r="V23" s="23"/>
      <c r="W23" s="23"/>
      <c r="X23" s="23"/>
      <c r="Y23" s="23"/>
      <c r="Z23" s="23"/>
      <c r="AA23" s="23"/>
      <c r="AB23" s="23"/>
    </row>
    <row r="24" spans="1:28" x14ac:dyDescent="0.35">
      <c r="A24" s="40"/>
      <c r="B24" s="31"/>
      <c r="C24" s="23"/>
      <c r="D24" s="23"/>
      <c r="E24" s="36" t="s">
        <v>221</v>
      </c>
      <c r="F24" s="30">
        <v>53</v>
      </c>
      <c r="G24" s="23"/>
      <c r="H24" s="23"/>
      <c r="I24" s="23"/>
      <c r="J24" s="23"/>
      <c r="K24" s="23"/>
      <c r="L24" s="23"/>
      <c r="M24" s="23"/>
      <c r="N24" s="23"/>
      <c r="O24" s="23"/>
      <c r="P24" s="23"/>
      <c r="Q24" s="23"/>
      <c r="R24" s="23"/>
      <c r="S24" s="23"/>
      <c r="T24" s="23"/>
      <c r="U24" s="23"/>
      <c r="V24" s="23"/>
      <c r="W24" s="23"/>
      <c r="X24" s="23"/>
      <c r="Y24" s="23"/>
      <c r="Z24" s="23"/>
      <c r="AA24" s="23"/>
      <c r="AB24" s="23"/>
    </row>
    <row r="25" spans="1:28" x14ac:dyDescent="0.35">
      <c r="A25" s="40"/>
      <c r="B25" s="31"/>
      <c r="C25" s="23"/>
      <c r="D25" s="23"/>
      <c r="E25" s="36" t="s">
        <v>260</v>
      </c>
      <c r="F25" s="30">
        <v>53</v>
      </c>
      <c r="G25" s="23"/>
      <c r="H25" s="23"/>
      <c r="I25" s="23"/>
      <c r="J25" s="23"/>
      <c r="K25" s="23"/>
      <c r="L25" s="23"/>
      <c r="M25" s="23"/>
      <c r="N25" s="23"/>
      <c r="O25" s="23"/>
      <c r="P25" s="23"/>
      <c r="Q25" s="23"/>
      <c r="R25" s="23"/>
      <c r="S25" s="23"/>
      <c r="T25" s="23"/>
      <c r="U25" s="23"/>
      <c r="V25" s="23"/>
      <c r="W25" s="23"/>
      <c r="X25" s="23"/>
      <c r="Y25" s="23"/>
      <c r="Z25" s="23"/>
      <c r="AA25" s="23"/>
      <c r="AB25" s="23"/>
    </row>
    <row r="26" spans="1:28" x14ac:dyDescent="0.35">
      <c r="A26" s="40"/>
      <c r="B26" s="31"/>
      <c r="C26" s="23"/>
      <c r="D26" s="23"/>
      <c r="E26" s="36" t="s">
        <v>220</v>
      </c>
      <c r="F26" s="30">
        <v>53</v>
      </c>
      <c r="G26" s="23"/>
      <c r="H26" s="23"/>
      <c r="I26" s="23"/>
      <c r="J26" s="23"/>
      <c r="K26" s="23"/>
      <c r="L26" s="23"/>
      <c r="M26" s="23"/>
      <c r="N26" s="23"/>
      <c r="O26" s="23"/>
      <c r="P26" s="23"/>
      <c r="Q26" s="23"/>
      <c r="R26" s="23"/>
      <c r="S26" s="23"/>
      <c r="T26" s="23"/>
      <c r="U26" s="23"/>
      <c r="V26" s="23"/>
      <c r="W26" s="23"/>
      <c r="X26" s="23"/>
      <c r="Y26" s="23"/>
      <c r="Z26" s="23"/>
      <c r="AA26" s="23"/>
      <c r="AB26" s="23"/>
    </row>
    <row r="27" spans="1:28" x14ac:dyDescent="0.35">
      <c r="A27" s="40"/>
      <c r="B27" s="31"/>
      <c r="C27" s="23"/>
      <c r="D27" s="23"/>
      <c r="E27" s="36" t="s">
        <v>236</v>
      </c>
      <c r="F27" s="30">
        <v>53</v>
      </c>
      <c r="G27" s="23"/>
      <c r="H27" s="23"/>
      <c r="I27" s="23"/>
      <c r="J27" s="23"/>
      <c r="K27" s="23"/>
      <c r="L27" s="23" t="s">
        <v>530</v>
      </c>
      <c r="M27" s="23"/>
      <c r="N27" s="23"/>
      <c r="O27" s="23"/>
      <c r="P27" s="23"/>
      <c r="Q27" s="23"/>
      <c r="R27" s="23"/>
      <c r="S27" s="23"/>
      <c r="T27" s="23"/>
      <c r="U27" s="23"/>
      <c r="V27" s="23"/>
      <c r="W27" s="23"/>
      <c r="X27" s="23"/>
      <c r="Y27" s="23"/>
      <c r="Z27" s="23"/>
      <c r="AA27" s="23"/>
      <c r="AB27" s="23"/>
    </row>
    <row r="28" spans="1:28" x14ac:dyDescent="0.35">
      <c r="A28" s="40"/>
      <c r="B28" s="31"/>
      <c r="C28" s="23"/>
      <c r="D28" s="23"/>
      <c r="E28" s="36" t="s">
        <v>218</v>
      </c>
      <c r="F28" s="30">
        <v>53</v>
      </c>
      <c r="G28" s="23"/>
      <c r="H28" s="23"/>
      <c r="I28" s="23"/>
      <c r="J28" s="23"/>
      <c r="K28" s="23"/>
      <c r="L28" s="23"/>
      <c r="M28" s="23"/>
      <c r="N28" s="23"/>
      <c r="O28" s="23"/>
      <c r="P28" s="23"/>
      <c r="Q28" s="23"/>
      <c r="R28" s="23"/>
      <c r="S28" s="23"/>
      <c r="T28" s="23"/>
      <c r="U28" s="23"/>
      <c r="V28" s="23"/>
      <c r="W28" s="23"/>
      <c r="X28" s="23"/>
      <c r="Y28" s="23"/>
      <c r="Z28" s="23"/>
      <c r="AA28" s="23"/>
      <c r="AB28" s="23"/>
    </row>
    <row r="29" spans="1:28" x14ac:dyDescent="0.35">
      <c r="A29" s="40"/>
      <c r="B29" s="31"/>
      <c r="C29" s="23"/>
      <c r="D29" s="23"/>
      <c r="E29" s="36" t="s">
        <v>245</v>
      </c>
      <c r="F29" s="30">
        <v>53</v>
      </c>
      <c r="G29" s="23"/>
      <c r="H29" s="23"/>
      <c r="I29" s="23"/>
      <c r="J29" s="23"/>
      <c r="K29" s="23"/>
      <c r="L29" s="23"/>
      <c r="M29" s="23"/>
      <c r="N29" s="23"/>
      <c r="O29" s="23"/>
      <c r="P29" s="23"/>
      <c r="Q29" s="23"/>
      <c r="R29" s="23"/>
      <c r="S29" s="23"/>
      <c r="T29" s="23"/>
      <c r="U29" s="23"/>
      <c r="V29" s="23"/>
      <c r="W29" s="23"/>
      <c r="X29" s="23"/>
      <c r="Y29" s="23"/>
      <c r="Z29" s="23"/>
      <c r="AA29" s="23"/>
      <c r="AB29" s="23"/>
    </row>
    <row r="30" spans="1:28" x14ac:dyDescent="0.35">
      <c r="A30" s="40"/>
      <c r="B30" s="31"/>
      <c r="C30" s="23"/>
      <c r="D30" s="23"/>
      <c r="E30" s="36" t="s">
        <v>215</v>
      </c>
      <c r="F30" s="30">
        <v>53</v>
      </c>
      <c r="G30" s="23"/>
      <c r="H30" s="23"/>
      <c r="I30" s="23"/>
      <c r="J30" s="23"/>
      <c r="K30" s="23"/>
      <c r="L30" s="23"/>
      <c r="M30" s="23"/>
      <c r="N30" s="23"/>
      <c r="O30" s="23"/>
      <c r="P30" s="23"/>
      <c r="Q30" s="23"/>
      <c r="R30" s="23"/>
      <c r="S30" s="23"/>
      <c r="T30" s="23"/>
      <c r="U30" s="23"/>
      <c r="V30" s="23"/>
      <c r="W30" s="23"/>
      <c r="X30" s="23"/>
      <c r="Y30" s="23"/>
      <c r="Z30" s="23"/>
      <c r="AA30" s="23"/>
      <c r="AB30" s="23"/>
    </row>
    <row r="31" spans="1:28" x14ac:dyDescent="0.35">
      <c r="A31" s="40"/>
      <c r="B31" s="31"/>
      <c r="C31" s="23"/>
      <c r="D31" s="23"/>
      <c r="E31" s="36" t="s">
        <v>242</v>
      </c>
      <c r="F31" s="30">
        <v>53</v>
      </c>
      <c r="G31" s="23"/>
      <c r="H31" s="23"/>
      <c r="I31" s="23"/>
      <c r="J31" s="23"/>
      <c r="K31" s="23"/>
      <c r="L31" s="23"/>
      <c r="M31" s="23"/>
      <c r="N31" s="23"/>
      <c r="O31" s="23"/>
      <c r="P31" s="23"/>
      <c r="Q31" s="23"/>
      <c r="R31" s="23"/>
      <c r="S31" s="23"/>
      <c r="T31" s="23"/>
      <c r="U31" s="23"/>
      <c r="V31" s="23"/>
      <c r="W31" s="23"/>
      <c r="X31" s="23"/>
      <c r="Y31" s="23"/>
      <c r="Z31" s="23"/>
      <c r="AA31" s="23"/>
      <c r="AB31" s="23"/>
    </row>
    <row r="32" spans="1:28" x14ac:dyDescent="0.35">
      <c r="A32" s="40"/>
      <c r="B32" s="31"/>
      <c r="C32" s="23"/>
      <c r="D32" s="23"/>
      <c r="E32" s="36" t="s">
        <v>217</v>
      </c>
      <c r="F32" s="30">
        <v>53</v>
      </c>
      <c r="G32" s="23"/>
      <c r="H32" s="23"/>
      <c r="I32" s="23"/>
      <c r="J32" s="23"/>
      <c r="K32" s="23"/>
      <c r="L32" s="23"/>
      <c r="M32" s="23"/>
      <c r="N32" s="23"/>
      <c r="O32" s="23"/>
      <c r="P32" s="23"/>
      <c r="Q32" s="23"/>
      <c r="R32" s="23"/>
      <c r="S32" s="23"/>
      <c r="T32" s="23"/>
      <c r="U32" s="23"/>
      <c r="V32" s="23"/>
      <c r="W32" s="23"/>
      <c r="X32" s="23"/>
      <c r="Y32" s="23"/>
      <c r="Z32" s="23"/>
      <c r="AA32" s="23"/>
      <c r="AB32" s="23"/>
    </row>
    <row r="33" spans="1:28" x14ac:dyDescent="0.35">
      <c r="A33" s="40"/>
      <c r="B33" s="31"/>
      <c r="C33" s="23"/>
      <c r="D33" s="23"/>
      <c r="E33" s="36" t="s">
        <v>247</v>
      </c>
      <c r="F33" s="30">
        <v>53</v>
      </c>
      <c r="G33" s="23"/>
      <c r="H33" s="23"/>
      <c r="I33" s="23"/>
      <c r="J33" s="23"/>
      <c r="K33" s="23"/>
      <c r="L33" s="23"/>
      <c r="M33" s="23"/>
      <c r="N33" s="23"/>
      <c r="O33" s="23"/>
      <c r="P33" s="23"/>
      <c r="Q33" s="23"/>
      <c r="R33" s="23"/>
      <c r="S33" s="23"/>
      <c r="T33" s="23"/>
      <c r="U33" s="23"/>
      <c r="V33" s="23"/>
      <c r="W33" s="23"/>
      <c r="X33" s="23"/>
      <c r="Y33" s="23"/>
      <c r="Z33" s="23"/>
      <c r="AA33" s="23"/>
      <c r="AB33" s="23"/>
    </row>
    <row r="34" spans="1:28" x14ac:dyDescent="0.35">
      <c r="A34" s="40"/>
      <c r="B34" s="31"/>
      <c r="C34" s="23"/>
      <c r="D34" s="23"/>
      <c r="E34" s="36" t="s">
        <v>238</v>
      </c>
      <c r="F34" s="30">
        <v>53</v>
      </c>
      <c r="G34" s="23"/>
      <c r="H34" s="23"/>
      <c r="I34" s="23"/>
      <c r="J34" s="23"/>
      <c r="K34" s="23"/>
      <c r="L34" s="23"/>
      <c r="M34" s="23"/>
      <c r="N34" s="23"/>
      <c r="O34" s="23"/>
      <c r="P34" s="23"/>
      <c r="Q34" s="23"/>
      <c r="R34" s="23"/>
      <c r="S34" s="23"/>
      <c r="T34" s="23"/>
      <c r="U34" s="23"/>
      <c r="V34" s="23"/>
      <c r="W34" s="23"/>
      <c r="X34" s="23"/>
      <c r="Y34" s="23"/>
      <c r="Z34" s="23"/>
      <c r="AA34" s="23"/>
      <c r="AB34" s="23"/>
    </row>
    <row r="35" spans="1:28" x14ac:dyDescent="0.35">
      <c r="A35" s="40"/>
      <c r="B35" s="31"/>
      <c r="C35" s="23"/>
      <c r="D35" s="23"/>
      <c r="E35" s="36" t="s">
        <v>248</v>
      </c>
      <c r="F35" s="30">
        <v>53</v>
      </c>
      <c r="G35" s="23"/>
      <c r="H35" s="23"/>
      <c r="I35" s="23"/>
      <c r="J35" s="23"/>
      <c r="K35" s="23"/>
      <c r="L35" s="23"/>
      <c r="M35" s="23"/>
      <c r="N35" s="23"/>
      <c r="O35" s="23"/>
      <c r="P35" s="23"/>
      <c r="Q35" s="23"/>
      <c r="R35" s="23"/>
      <c r="S35" s="23"/>
      <c r="T35" s="23"/>
      <c r="U35" s="23"/>
      <c r="V35" s="23"/>
      <c r="W35" s="23"/>
      <c r="X35" s="23"/>
      <c r="Y35" s="23"/>
      <c r="Z35" s="23"/>
      <c r="AA35" s="23"/>
      <c r="AB35" s="23"/>
    </row>
    <row r="36" spans="1:28" x14ac:dyDescent="0.35">
      <c r="A36" s="40"/>
      <c r="B36" s="31"/>
      <c r="C36" s="23"/>
      <c r="D36" s="23"/>
      <c r="E36" s="36" t="s">
        <v>261</v>
      </c>
      <c r="F36" s="30">
        <v>53</v>
      </c>
      <c r="G36" s="23"/>
      <c r="H36" s="23"/>
      <c r="I36" s="23"/>
      <c r="J36" s="23"/>
      <c r="K36" s="23"/>
      <c r="L36" s="23"/>
      <c r="M36" s="23"/>
      <c r="N36" s="23"/>
      <c r="O36" s="23"/>
      <c r="P36" s="23"/>
      <c r="Q36" s="23"/>
      <c r="R36" s="23"/>
      <c r="S36" s="23"/>
      <c r="T36" s="23"/>
      <c r="U36" s="23"/>
      <c r="V36" s="23"/>
      <c r="W36" s="23"/>
      <c r="X36" s="23"/>
      <c r="Y36" s="23"/>
      <c r="Z36" s="23"/>
      <c r="AA36" s="23"/>
      <c r="AB36" s="23"/>
    </row>
    <row r="37" spans="1:28" x14ac:dyDescent="0.35">
      <c r="A37" s="40"/>
      <c r="B37" s="31"/>
      <c r="C37" s="23"/>
      <c r="D37" s="23"/>
      <c r="E37" s="36" t="s">
        <v>256</v>
      </c>
      <c r="F37" s="30">
        <v>53</v>
      </c>
      <c r="G37" s="23"/>
      <c r="H37" s="23"/>
      <c r="I37" s="23"/>
      <c r="J37" s="23"/>
      <c r="K37" s="23"/>
      <c r="L37" s="23"/>
      <c r="M37" s="23"/>
      <c r="N37" s="23"/>
      <c r="O37" s="23"/>
      <c r="P37" s="23"/>
      <c r="Q37" s="23"/>
      <c r="R37" s="23"/>
      <c r="S37" s="23"/>
      <c r="T37" s="23"/>
      <c r="U37" s="23"/>
      <c r="V37" s="23"/>
      <c r="W37" s="23"/>
      <c r="X37" s="23"/>
      <c r="Y37" s="23"/>
      <c r="Z37" s="23"/>
      <c r="AA37" s="23"/>
      <c r="AB37" s="23"/>
    </row>
    <row r="38" spans="1:28" x14ac:dyDescent="0.35">
      <c r="A38" s="40"/>
      <c r="B38" s="31"/>
      <c r="C38" s="23"/>
      <c r="D38" s="23"/>
      <c r="E38" s="36" t="s">
        <v>233</v>
      </c>
      <c r="F38" s="30">
        <v>53</v>
      </c>
      <c r="G38" s="23"/>
      <c r="H38" s="23"/>
      <c r="I38" s="23"/>
      <c r="J38" s="23"/>
      <c r="K38" s="23"/>
      <c r="L38" s="23"/>
      <c r="M38" s="23"/>
      <c r="N38" s="23"/>
      <c r="O38" s="26" t="s">
        <v>532</v>
      </c>
      <c r="P38" s="26"/>
      <c r="Q38" s="26"/>
      <c r="R38" s="26"/>
      <c r="S38" s="23"/>
      <c r="T38" s="23"/>
      <c r="U38" s="23"/>
      <c r="V38" s="26" t="s">
        <v>520</v>
      </c>
      <c r="W38" s="26"/>
      <c r="X38" s="23"/>
      <c r="Y38" s="23"/>
      <c r="Z38" s="23"/>
      <c r="AA38" s="23"/>
      <c r="AB38" s="23"/>
    </row>
    <row r="39" spans="1:28" x14ac:dyDescent="0.35">
      <c r="A39" s="40"/>
      <c r="B39" s="31"/>
      <c r="C39" s="23"/>
      <c r="D39" s="23"/>
      <c r="E39" s="36" t="s">
        <v>230</v>
      </c>
      <c r="F39" s="30">
        <v>53</v>
      </c>
      <c r="G39" s="23"/>
      <c r="H39" s="23"/>
      <c r="I39" s="23"/>
      <c r="J39" s="23"/>
      <c r="K39" s="23"/>
      <c r="L39" s="23"/>
      <c r="M39" s="23"/>
      <c r="N39" s="23"/>
      <c r="O39" s="23"/>
      <c r="P39" s="23"/>
      <c r="Q39" s="23"/>
      <c r="R39" s="23"/>
      <c r="S39" s="23"/>
      <c r="T39" s="23"/>
      <c r="U39" s="23"/>
      <c r="V39" s="23"/>
      <c r="W39" s="23"/>
      <c r="X39" s="23"/>
      <c r="Y39" s="23"/>
      <c r="Z39" s="23"/>
      <c r="AA39" s="23"/>
      <c r="AB39" s="23"/>
    </row>
    <row r="40" spans="1:28" x14ac:dyDescent="0.35">
      <c r="A40" s="40"/>
      <c r="B40" s="31"/>
      <c r="C40" s="23"/>
      <c r="D40" s="23"/>
      <c r="E40" s="36" t="s">
        <v>222</v>
      </c>
      <c r="F40" s="30">
        <v>53</v>
      </c>
      <c r="G40" s="23"/>
      <c r="H40" s="23"/>
      <c r="I40" s="23"/>
      <c r="J40" s="23"/>
      <c r="K40" s="23"/>
      <c r="L40" s="23"/>
      <c r="M40" s="23"/>
      <c r="N40" s="23"/>
      <c r="O40" s="23"/>
      <c r="P40" s="23"/>
      <c r="Q40" s="23"/>
      <c r="R40" s="23"/>
      <c r="S40" s="23"/>
      <c r="T40" s="23"/>
      <c r="U40" s="23"/>
      <c r="V40" s="23"/>
      <c r="W40" s="23"/>
      <c r="X40" s="23"/>
      <c r="Y40" s="23"/>
      <c r="Z40" s="23"/>
      <c r="AA40" s="23"/>
      <c r="AB40" s="23"/>
    </row>
    <row r="41" spans="1:28" x14ac:dyDescent="0.35">
      <c r="A41" s="40"/>
      <c r="B41" s="31"/>
      <c r="C41" s="23"/>
      <c r="D41" s="23"/>
      <c r="E41" s="36" t="s">
        <v>239</v>
      </c>
      <c r="F41" s="30">
        <v>53</v>
      </c>
      <c r="G41" s="23"/>
      <c r="H41" s="23"/>
      <c r="I41" s="23"/>
      <c r="J41" s="23"/>
      <c r="K41" s="23"/>
      <c r="L41" s="23"/>
      <c r="M41" s="23"/>
      <c r="N41" s="23"/>
      <c r="O41" s="23"/>
      <c r="P41" s="23"/>
      <c r="Q41" s="23"/>
      <c r="R41" s="23"/>
      <c r="S41" s="23"/>
      <c r="T41" s="23"/>
      <c r="U41" s="23"/>
      <c r="V41" s="23"/>
      <c r="W41" s="23"/>
      <c r="X41" s="23"/>
      <c r="Y41" s="23"/>
      <c r="Z41" s="23"/>
      <c r="AA41" s="23"/>
      <c r="AB41" s="23"/>
    </row>
    <row r="42" spans="1:28" x14ac:dyDescent="0.35">
      <c r="A42" s="40"/>
      <c r="B42" s="31"/>
      <c r="C42" s="23"/>
      <c r="D42" s="23"/>
      <c r="E42" s="36" t="s">
        <v>237</v>
      </c>
      <c r="F42" s="30">
        <v>53</v>
      </c>
      <c r="G42" s="23"/>
      <c r="H42" s="23"/>
      <c r="I42" s="23"/>
      <c r="J42" s="23"/>
      <c r="K42" s="23"/>
      <c r="L42" s="23"/>
      <c r="M42" s="23"/>
      <c r="N42" s="23"/>
      <c r="O42" s="23"/>
      <c r="P42" s="23"/>
      <c r="Q42" s="23"/>
      <c r="R42" s="23"/>
      <c r="S42" s="23"/>
      <c r="T42" s="23"/>
      <c r="U42" s="23"/>
      <c r="V42" s="23"/>
      <c r="W42" s="23"/>
      <c r="X42" s="23"/>
      <c r="Y42" s="23"/>
      <c r="Z42" s="23"/>
      <c r="AA42" s="23"/>
      <c r="AB42" s="23"/>
    </row>
    <row r="43" spans="1:28" x14ac:dyDescent="0.35">
      <c r="A43" s="40"/>
      <c r="B43" s="31"/>
      <c r="C43" s="23"/>
      <c r="D43" s="23"/>
      <c r="E43" s="36" t="s">
        <v>219</v>
      </c>
      <c r="F43" s="30">
        <v>53</v>
      </c>
      <c r="G43" s="23"/>
      <c r="H43" s="23"/>
      <c r="I43" s="23"/>
      <c r="J43" s="23"/>
      <c r="K43" s="23"/>
      <c r="L43" s="23"/>
      <c r="M43" s="23"/>
      <c r="N43" s="23"/>
      <c r="O43" s="23"/>
      <c r="P43" s="23"/>
      <c r="Q43" s="23"/>
      <c r="R43" s="23"/>
      <c r="S43" s="23"/>
      <c r="T43" s="23"/>
      <c r="U43" s="23"/>
      <c r="V43" s="23"/>
      <c r="W43" s="23"/>
      <c r="X43" s="23"/>
      <c r="Y43" s="23"/>
      <c r="Z43" s="23"/>
      <c r="AA43" s="23"/>
      <c r="AB43" s="23"/>
    </row>
    <row r="44" spans="1:28" x14ac:dyDescent="0.35">
      <c r="A44" s="40"/>
      <c r="B44" s="31"/>
      <c r="C44" s="23"/>
      <c r="D44" s="23"/>
      <c r="E44" s="36" t="s">
        <v>244</v>
      </c>
      <c r="F44" s="30">
        <v>53</v>
      </c>
      <c r="G44" s="23"/>
      <c r="H44" s="23"/>
      <c r="I44" s="23"/>
      <c r="J44" s="23"/>
      <c r="K44" s="23"/>
      <c r="L44" s="23"/>
      <c r="M44" s="23"/>
      <c r="N44" s="23"/>
      <c r="O44" s="23"/>
      <c r="P44" s="23"/>
      <c r="Q44" s="23"/>
      <c r="R44" s="23"/>
      <c r="S44" s="23"/>
      <c r="T44" s="23"/>
      <c r="U44" s="23"/>
      <c r="V44" s="23"/>
      <c r="W44" s="23"/>
      <c r="X44" s="23"/>
      <c r="Y44" s="23"/>
      <c r="Z44" s="23"/>
      <c r="AA44" s="23"/>
      <c r="AB44" s="23"/>
    </row>
    <row r="45" spans="1:28" x14ac:dyDescent="0.35">
      <c r="A45" s="40"/>
      <c r="B45" s="31"/>
      <c r="C45" s="23"/>
      <c r="D45" s="23"/>
      <c r="E45" s="36" t="s">
        <v>255</v>
      </c>
      <c r="F45" s="30">
        <v>53</v>
      </c>
      <c r="G45" s="23"/>
      <c r="H45" s="23"/>
      <c r="I45" s="23"/>
      <c r="J45" s="23"/>
      <c r="K45" s="23"/>
      <c r="L45" s="23"/>
      <c r="M45" s="23"/>
      <c r="N45" s="23"/>
      <c r="O45" s="23"/>
      <c r="P45" s="23"/>
      <c r="Q45" s="23"/>
      <c r="R45" s="23"/>
      <c r="S45" s="23"/>
      <c r="T45" s="23"/>
      <c r="U45" s="23"/>
      <c r="V45" s="23"/>
      <c r="W45" s="23"/>
      <c r="X45" s="23"/>
      <c r="Y45" s="23"/>
      <c r="Z45" s="23"/>
      <c r="AA45" s="23"/>
      <c r="AB45" s="23"/>
    </row>
    <row r="46" spans="1:28" x14ac:dyDescent="0.35">
      <c r="A46" s="40"/>
      <c r="B46" s="31"/>
      <c r="C46" s="23"/>
      <c r="D46" s="23"/>
      <c r="E46" s="36" t="s">
        <v>249</v>
      </c>
      <c r="F46" s="30">
        <v>53</v>
      </c>
      <c r="G46" s="23"/>
      <c r="H46" s="23"/>
      <c r="I46" s="23"/>
      <c r="J46" s="23"/>
      <c r="K46" s="23"/>
      <c r="L46" s="23"/>
      <c r="M46" s="23"/>
      <c r="N46" s="23"/>
      <c r="O46" s="23"/>
      <c r="P46" s="23"/>
      <c r="Q46" s="23"/>
      <c r="R46" s="23"/>
      <c r="S46" s="23"/>
      <c r="T46" s="23"/>
      <c r="U46" s="23"/>
      <c r="V46" s="23"/>
      <c r="W46" s="23"/>
      <c r="X46" s="23"/>
      <c r="Y46" s="23"/>
      <c r="Z46" s="23"/>
      <c r="AA46" s="23"/>
      <c r="AB46" s="23"/>
    </row>
    <row r="47" spans="1:28" x14ac:dyDescent="0.35">
      <c r="A47" s="40"/>
      <c r="B47" s="31"/>
      <c r="C47" s="23"/>
      <c r="D47" s="23"/>
      <c r="E47" s="36" t="s">
        <v>224</v>
      </c>
      <c r="F47" s="30">
        <v>53</v>
      </c>
      <c r="G47" s="23"/>
      <c r="H47" s="23"/>
      <c r="I47" s="23"/>
      <c r="J47" s="23"/>
      <c r="K47" s="23"/>
      <c r="L47" s="23"/>
      <c r="M47" s="23"/>
      <c r="N47" s="23"/>
      <c r="O47" s="23"/>
      <c r="P47" s="23"/>
      <c r="Q47" s="23"/>
      <c r="R47" s="23"/>
      <c r="S47" s="23"/>
      <c r="T47" s="23"/>
      <c r="U47" s="23"/>
      <c r="V47" s="23"/>
      <c r="W47" s="23"/>
      <c r="X47" s="23"/>
      <c r="Y47" s="23"/>
      <c r="Z47" s="23"/>
      <c r="AA47" s="23"/>
      <c r="AB47" s="23"/>
    </row>
    <row r="48" spans="1:28" x14ac:dyDescent="0.35">
      <c r="A48" s="40"/>
      <c r="B48" s="31"/>
      <c r="C48" s="23"/>
      <c r="D48" s="23"/>
      <c r="E48" s="36" t="s">
        <v>259</v>
      </c>
      <c r="F48" s="30">
        <v>53</v>
      </c>
      <c r="G48" s="23"/>
      <c r="H48" s="23"/>
      <c r="I48" s="23"/>
      <c r="J48" s="23"/>
      <c r="K48" s="23"/>
      <c r="L48" s="23"/>
      <c r="M48" s="23"/>
      <c r="N48" s="23"/>
      <c r="O48" s="23"/>
      <c r="P48" s="23"/>
      <c r="Q48" s="23"/>
      <c r="R48" s="23"/>
      <c r="S48" s="23"/>
      <c r="T48" s="23"/>
      <c r="U48" s="23"/>
      <c r="V48" s="23"/>
      <c r="W48" s="23"/>
      <c r="X48" s="23"/>
      <c r="Y48" s="23"/>
      <c r="Z48" s="23"/>
      <c r="AA48" s="23"/>
      <c r="AB48" s="23"/>
    </row>
    <row r="49" spans="1:28" x14ac:dyDescent="0.35">
      <c r="A49" s="40"/>
      <c r="B49" s="31"/>
      <c r="C49" s="23"/>
      <c r="D49" s="23"/>
      <c r="E49" s="36" t="s">
        <v>252</v>
      </c>
      <c r="F49" s="30">
        <v>53</v>
      </c>
      <c r="G49" s="23"/>
      <c r="H49" s="23"/>
      <c r="I49" s="23"/>
      <c r="J49" s="23"/>
      <c r="K49" s="23"/>
      <c r="L49" s="23"/>
      <c r="M49" s="23"/>
      <c r="N49" s="23"/>
      <c r="O49" s="23"/>
      <c r="P49" s="23"/>
      <c r="Q49" s="23"/>
      <c r="R49" s="23"/>
      <c r="S49" s="23"/>
      <c r="T49" s="23"/>
      <c r="U49" s="23"/>
      <c r="V49" s="23"/>
      <c r="W49" s="23"/>
      <c r="X49" s="23"/>
      <c r="Y49" s="23"/>
      <c r="Z49" s="23"/>
      <c r="AA49" s="23"/>
      <c r="AB49" s="23"/>
    </row>
    <row r="50" spans="1:28" x14ac:dyDescent="0.35">
      <c r="A50" s="40"/>
      <c r="B50" s="31"/>
      <c r="C50" s="23"/>
      <c r="D50" s="23"/>
      <c r="E50" s="36" t="s">
        <v>251</v>
      </c>
      <c r="F50" s="30">
        <v>53</v>
      </c>
      <c r="G50" s="23"/>
      <c r="H50" s="23"/>
      <c r="I50" s="23"/>
      <c r="J50" s="23"/>
      <c r="K50" s="23"/>
      <c r="L50" s="23"/>
      <c r="M50" s="23"/>
      <c r="N50" s="23"/>
      <c r="O50" s="23"/>
      <c r="P50" s="23"/>
      <c r="Q50" s="23"/>
      <c r="R50" s="23"/>
      <c r="S50" s="23"/>
      <c r="T50" s="23"/>
      <c r="U50" s="23"/>
      <c r="V50" s="23"/>
      <c r="W50" s="23"/>
      <c r="X50" s="23"/>
      <c r="Y50" s="23"/>
      <c r="Z50" s="23"/>
      <c r="AA50" s="23"/>
      <c r="AB50" s="23"/>
    </row>
    <row r="51" spans="1:28" x14ac:dyDescent="0.35">
      <c r="A51" s="40"/>
      <c r="B51" s="31"/>
      <c r="C51" s="23"/>
      <c r="D51" s="23"/>
      <c r="E51" s="36" t="s">
        <v>229</v>
      </c>
      <c r="F51" s="30">
        <v>53</v>
      </c>
      <c r="G51" s="23"/>
      <c r="H51" s="23"/>
      <c r="I51" s="23"/>
      <c r="J51" s="23"/>
      <c r="K51" s="23"/>
      <c r="L51" s="23"/>
      <c r="M51" s="23"/>
      <c r="N51" s="23"/>
      <c r="O51" s="23"/>
      <c r="P51" s="23"/>
      <c r="Q51" s="23"/>
      <c r="R51" s="23"/>
      <c r="S51" s="23"/>
      <c r="T51" s="23"/>
      <c r="U51" s="23"/>
      <c r="V51" s="23"/>
      <c r="W51" s="23"/>
      <c r="X51" s="23"/>
      <c r="Y51" s="23"/>
      <c r="Z51" s="23"/>
      <c r="AA51" s="23"/>
      <c r="AB51" s="23"/>
    </row>
    <row r="52" spans="1:28" x14ac:dyDescent="0.35">
      <c r="A52" s="40"/>
      <c r="B52" s="31"/>
      <c r="C52" s="23"/>
      <c r="D52" s="23"/>
      <c r="E52" s="36" t="s">
        <v>228</v>
      </c>
      <c r="F52" s="30">
        <v>53</v>
      </c>
      <c r="G52" s="23"/>
      <c r="H52" s="23"/>
      <c r="I52" s="23"/>
      <c r="J52" s="23"/>
      <c r="K52" s="23"/>
      <c r="L52" s="23"/>
      <c r="M52" s="23"/>
      <c r="N52" s="23"/>
      <c r="O52" s="23"/>
      <c r="P52" s="23"/>
      <c r="Q52" s="23"/>
      <c r="R52" s="23"/>
      <c r="S52" s="23"/>
      <c r="T52" s="23"/>
      <c r="U52" s="23"/>
      <c r="V52" s="23"/>
      <c r="W52" s="23"/>
      <c r="X52" s="23"/>
      <c r="Y52" s="23"/>
      <c r="Z52" s="23"/>
      <c r="AA52" s="23"/>
      <c r="AB52" s="23"/>
    </row>
    <row r="53" spans="1:28" x14ac:dyDescent="0.35">
      <c r="A53" s="40"/>
      <c r="B53" s="31"/>
      <c r="C53" s="23"/>
      <c r="D53" s="23"/>
      <c r="E53" s="36" t="s">
        <v>226</v>
      </c>
      <c r="F53" s="30">
        <v>53</v>
      </c>
      <c r="G53" s="23"/>
      <c r="H53" s="23"/>
      <c r="I53" s="23"/>
      <c r="J53" s="23"/>
      <c r="K53" s="23"/>
      <c r="L53" s="23"/>
      <c r="M53" s="23"/>
      <c r="N53" s="23"/>
      <c r="O53" s="23"/>
      <c r="P53" s="23"/>
      <c r="Q53" s="23"/>
      <c r="R53" s="23"/>
      <c r="S53" s="23"/>
      <c r="T53" s="23"/>
      <c r="U53" s="23"/>
      <c r="V53" s="23"/>
      <c r="W53" s="23"/>
      <c r="X53" s="23"/>
      <c r="Y53" s="23"/>
      <c r="Z53" s="23"/>
      <c r="AA53" s="23"/>
      <c r="AB53" s="23"/>
    </row>
    <row r="54" spans="1:28" x14ac:dyDescent="0.35">
      <c r="A54" s="40"/>
      <c r="B54" s="31"/>
      <c r="C54" s="23"/>
      <c r="D54" s="23"/>
      <c r="E54" s="36" t="s">
        <v>216</v>
      </c>
      <c r="F54" s="30">
        <v>53</v>
      </c>
      <c r="G54" s="23"/>
      <c r="H54" s="23"/>
      <c r="I54" s="23"/>
      <c r="J54" s="23"/>
      <c r="K54" s="23"/>
      <c r="L54" s="23"/>
      <c r="M54" s="23"/>
      <c r="N54" s="23"/>
      <c r="O54" s="23"/>
      <c r="P54" s="23"/>
      <c r="Q54" s="23"/>
      <c r="R54" s="23"/>
      <c r="S54" s="23"/>
      <c r="T54" s="23"/>
      <c r="U54" s="23"/>
      <c r="V54" s="23"/>
      <c r="W54" s="23"/>
      <c r="X54" s="23"/>
      <c r="Y54" s="23"/>
      <c r="Z54" s="23"/>
      <c r="AA54" s="23"/>
      <c r="AB54" s="23"/>
    </row>
    <row r="55" spans="1:28" x14ac:dyDescent="0.35">
      <c r="A55" s="40"/>
      <c r="B55" s="31"/>
      <c r="C55" s="23"/>
      <c r="D55" s="23"/>
      <c r="E55" s="36" t="s">
        <v>266</v>
      </c>
      <c r="F55" s="30">
        <v>53</v>
      </c>
      <c r="G55" s="23"/>
      <c r="H55" s="23"/>
      <c r="I55" s="23"/>
      <c r="J55" s="23"/>
      <c r="K55" s="23"/>
      <c r="L55" s="23"/>
      <c r="M55" s="23"/>
      <c r="N55" s="23"/>
      <c r="O55" s="23"/>
      <c r="P55" s="23"/>
      <c r="Q55" s="23"/>
      <c r="R55" s="23"/>
      <c r="S55" s="23"/>
      <c r="T55" s="23"/>
      <c r="U55" s="23"/>
      <c r="V55" s="23"/>
      <c r="W55" s="23"/>
      <c r="X55" s="23"/>
      <c r="Y55" s="23"/>
      <c r="Z55" s="23"/>
      <c r="AA55" s="23"/>
      <c r="AB55" s="23"/>
    </row>
    <row r="56" spans="1:28" x14ac:dyDescent="0.35">
      <c r="A56" s="40"/>
      <c r="B56" s="31"/>
      <c r="C56" s="23"/>
      <c r="D56" s="23"/>
      <c r="E56" s="36" t="s">
        <v>243</v>
      </c>
      <c r="F56" s="30">
        <v>53</v>
      </c>
      <c r="G56" s="23"/>
      <c r="H56" s="23"/>
      <c r="I56" s="23"/>
      <c r="J56" s="23"/>
      <c r="K56" s="23"/>
      <c r="L56" s="23"/>
      <c r="M56" s="23"/>
      <c r="N56" s="23"/>
      <c r="O56" s="23"/>
      <c r="P56" s="23"/>
      <c r="Q56" s="23"/>
      <c r="R56" s="23"/>
      <c r="S56" s="23"/>
      <c r="T56" s="23"/>
      <c r="U56" s="23"/>
      <c r="V56" s="23"/>
      <c r="W56" s="23"/>
      <c r="X56" s="23"/>
      <c r="Y56" s="23"/>
      <c r="Z56" s="23"/>
      <c r="AA56" s="23"/>
      <c r="AB56" s="23"/>
    </row>
    <row r="57" spans="1:28" x14ac:dyDescent="0.35">
      <c r="A57" s="40"/>
      <c r="B57" s="31"/>
      <c r="C57" s="23"/>
      <c r="D57" s="23"/>
      <c r="E57" s="36" t="s">
        <v>231</v>
      </c>
      <c r="F57" s="30">
        <v>53</v>
      </c>
      <c r="G57" s="23"/>
      <c r="H57" s="23"/>
      <c r="I57" s="23"/>
      <c r="J57" s="23"/>
      <c r="K57" s="23"/>
      <c r="L57" s="23"/>
      <c r="M57" s="23"/>
      <c r="N57" s="23"/>
      <c r="O57" s="23"/>
      <c r="P57" s="23"/>
      <c r="Q57" s="23"/>
      <c r="R57" s="23"/>
      <c r="S57" s="23"/>
      <c r="T57" s="23"/>
      <c r="U57" s="23"/>
      <c r="V57" s="23"/>
      <c r="W57" s="23"/>
      <c r="X57" s="23"/>
      <c r="Y57" s="23"/>
      <c r="Z57" s="23"/>
      <c r="AA57" s="23"/>
      <c r="AB57" s="23"/>
    </row>
    <row r="58" spans="1:28" x14ac:dyDescent="0.35">
      <c r="A58" s="40"/>
      <c r="B58" s="31"/>
      <c r="C58" s="23"/>
      <c r="D58" s="23"/>
      <c r="E58" s="36" t="s">
        <v>227</v>
      </c>
      <c r="F58" s="30">
        <v>53</v>
      </c>
      <c r="G58" s="23"/>
      <c r="H58" s="23"/>
      <c r="I58" s="23"/>
      <c r="J58" s="23"/>
      <c r="K58" s="23"/>
      <c r="L58" s="23"/>
      <c r="M58" s="23"/>
      <c r="N58" s="23"/>
      <c r="O58" s="23"/>
      <c r="P58" s="23"/>
      <c r="Q58" s="23"/>
      <c r="R58" s="23"/>
      <c r="S58" s="23"/>
      <c r="T58" s="23"/>
      <c r="U58" s="23"/>
      <c r="V58" s="23"/>
      <c r="W58" s="23"/>
      <c r="X58" s="23"/>
      <c r="Y58" s="23"/>
      <c r="Z58" s="23"/>
      <c r="AA58" s="23"/>
      <c r="AB58" s="23"/>
    </row>
    <row r="59" spans="1:28" x14ac:dyDescent="0.35">
      <c r="A59" s="40"/>
      <c r="B59" s="31"/>
      <c r="C59" s="23"/>
      <c r="D59" s="23"/>
      <c r="E59" s="36" t="s">
        <v>223</v>
      </c>
      <c r="F59" s="30">
        <v>53</v>
      </c>
      <c r="G59" s="23"/>
      <c r="H59" s="23"/>
      <c r="I59" s="23"/>
      <c r="J59" s="23"/>
      <c r="K59" s="23"/>
      <c r="L59" s="23"/>
      <c r="M59" s="23"/>
      <c r="N59" s="23"/>
      <c r="O59" s="23"/>
      <c r="P59" s="23"/>
      <c r="Q59" s="23"/>
      <c r="R59" s="23"/>
      <c r="S59" s="23"/>
      <c r="T59" s="23"/>
      <c r="U59" s="23"/>
      <c r="V59" s="23"/>
      <c r="W59" s="23"/>
      <c r="X59" s="23"/>
      <c r="Y59" s="23"/>
      <c r="Z59" s="23"/>
      <c r="AA59" s="23"/>
      <c r="AB59" s="23"/>
    </row>
    <row r="60" spans="1:28" x14ac:dyDescent="0.35">
      <c r="A60" s="40"/>
      <c r="B60" s="31"/>
      <c r="C60" s="23"/>
      <c r="D60" s="23"/>
      <c r="E60" s="36" t="s">
        <v>265</v>
      </c>
      <c r="F60" s="30">
        <v>53</v>
      </c>
      <c r="G60" s="23"/>
      <c r="H60" s="23"/>
      <c r="I60" s="23"/>
      <c r="J60" s="23"/>
      <c r="K60" s="23"/>
      <c r="L60" s="23"/>
      <c r="M60" s="23"/>
      <c r="N60" s="23"/>
      <c r="O60" s="23"/>
      <c r="P60" s="23"/>
      <c r="Q60" s="23"/>
      <c r="R60" s="23"/>
      <c r="S60" s="23"/>
      <c r="T60" s="23"/>
      <c r="U60" s="23"/>
      <c r="V60" s="23"/>
      <c r="W60" s="23"/>
      <c r="X60" s="23"/>
      <c r="Y60" s="23"/>
      <c r="Z60" s="23"/>
      <c r="AA60" s="23"/>
      <c r="AB60" s="23"/>
    </row>
    <row r="61" spans="1:28" x14ac:dyDescent="0.35">
      <c r="A61" s="40"/>
      <c r="B61" s="31"/>
      <c r="C61" s="23"/>
      <c r="D61" s="23"/>
      <c r="E61" s="36" t="s">
        <v>241</v>
      </c>
      <c r="F61" s="30">
        <v>53</v>
      </c>
      <c r="G61" s="23"/>
      <c r="H61" s="23"/>
      <c r="I61" s="23"/>
      <c r="J61" s="23"/>
      <c r="K61" s="23"/>
      <c r="L61" s="23"/>
      <c r="M61" s="23"/>
      <c r="N61" s="23"/>
      <c r="O61" s="23"/>
      <c r="P61" s="23"/>
      <c r="Q61" s="23"/>
      <c r="R61" s="23"/>
      <c r="S61" s="23"/>
      <c r="T61" s="23"/>
      <c r="U61" s="23"/>
      <c r="V61" s="23"/>
      <c r="W61" s="23"/>
      <c r="X61" s="23"/>
      <c r="Y61" s="23"/>
      <c r="Z61" s="23"/>
      <c r="AA61" s="23"/>
      <c r="AB61" s="23"/>
    </row>
    <row r="62" spans="1:28" x14ac:dyDescent="0.35">
      <c r="A62" s="40"/>
      <c r="B62" s="31"/>
      <c r="C62" s="23"/>
      <c r="D62" s="23"/>
      <c r="E62" s="36" t="s">
        <v>234</v>
      </c>
      <c r="F62" s="30">
        <v>53</v>
      </c>
      <c r="G62" s="23"/>
      <c r="H62" s="23"/>
      <c r="I62" s="23"/>
      <c r="J62" s="23"/>
      <c r="K62" s="23"/>
      <c r="L62" s="23"/>
      <c r="M62" s="23"/>
      <c r="N62" s="23"/>
      <c r="O62" s="23"/>
      <c r="P62" s="23"/>
      <c r="Q62" s="23"/>
      <c r="R62" s="23"/>
      <c r="S62" s="23"/>
      <c r="T62" s="23"/>
      <c r="U62" s="23"/>
      <c r="V62" s="23"/>
      <c r="W62" s="23"/>
      <c r="X62" s="23"/>
      <c r="Y62" s="23"/>
      <c r="Z62" s="23"/>
      <c r="AA62" s="23"/>
      <c r="AB62" s="23"/>
    </row>
    <row r="63" spans="1:28" x14ac:dyDescent="0.35">
      <c r="A63" s="40"/>
      <c r="B63" s="31"/>
      <c r="C63" s="23"/>
      <c r="D63" s="23"/>
      <c r="E63" s="36" t="s">
        <v>257</v>
      </c>
      <c r="F63" s="30">
        <v>53</v>
      </c>
      <c r="G63" s="23"/>
      <c r="H63" s="23"/>
      <c r="I63" s="23"/>
      <c r="J63" s="23"/>
      <c r="K63" s="23"/>
      <c r="L63" s="23"/>
      <c r="M63" s="23"/>
      <c r="N63" s="23"/>
      <c r="O63" s="23"/>
      <c r="P63" s="23"/>
      <c r="Q63" s="23"/>
      <c r="R63" s="23"/>
      <c r="S63" s="23"/>
      <c r="T63" s="23"/>
      <c r="U63" s="23"/>
      <c r="V63" s="23"/>
      <c r="W63" s="23"/>
      <c r="X63" s="23"/>
      <c r="Y63" s="23"/>
      <c r="Z63" s="23"/>
      <c r="AA63" s="23"/>
      <c r="AB63" s="23"/>
    </row>
    <row r="64" spans="1:28" x14ac:dyDescent="0.35">
      <c r="A64" s="40"/>
      <c r="B64" s="31"/>
      <c r="C64" s="23"/>
      <c r="D64" s="23"/>
      <c r="E64" s="36" t="s">
        <v>264</v>
      </c>
      <c r="F64" s="30">
        <v>53</v>
      </c>
      <c r="G64" s="23"/>
      <c r="H64" s="23"/>
      <c r="I64" s="23"/>
      <c r="J64" s="23"/>
      <c r="K64" s="23"/>
      <c r="L64" s="23"/>
      <c r="M64" s="23"/>
      <c r="N64" s="23"/>
      <c r="O64" s="23"/>
      <c r="P64" s="23"/>
      <c r="Q64" s="23"/>
      <c r="R64" s="23"/>
      <c r="S64" s="23"/>
      <c r="T64" s="23"/>
      <c r="U64" s="23"/>
      <c r="V64" s="23"/>
      <c r="W64" s="23"/>
      <c r="X64" s="23"/>
      <c r="Y64" s="23"/>
      <c r="Z64" s="23"/>
      <c r="AA64" s="23"/>
      <c r="AB64" s="23"/>
    </row>
    <row r="65" spans="1:28" x14ac:dyDescent="0.35">
      <c r="A65" s="40"/>
      <c r="B65" s="31"/>
      <c r="C65" s="23"/>
      <c r="D65" s="23"/>
      <c r="E65" s="36" t="s">
        <v>253</v>
      </c>
      <c r="F65" s="30">
        <v>53</v>
      </c>
      <c r="G65" s="23"/>
      <c r="H65" s="23"/>
      <c r="I65" s="23"/>
      <c r="J65" s="23"/>
      <c r="K65" s="23"/>
      <c r="L65" s="23"/>
      <c r="M65" s="23"/>
      <c r="N65" s="23"/>
      <c r="O65" s="23"/>
      <c r="P65" s="23"/>
      <c r="Q65" s="23"/>
      <c r="R65" s="23"/>
      <c r="S65" s="23"/>
      <c r="T65" s="23"/>
      <c r="U65" s="23"/>
      <c r="V65" s="23"/>
      <c r="W65" s="23"/>
      <c r="X65" s="23"/>
      <c r="Y65" s="23"/>
      <c r="Z65" s="23"/>
      <c r="AA65" s="23"/>
      <c r="AB65" s="23"/>
    </row>
    <row r="66" spans="1:28" x14ac:dyDescent="0.35">
      <c r="A66" s="40"/>
      <c r="B66" s="31"/>
      <c r="C66" s="23"/>
      <c r="D66" s="23"/>
      <c r="E66" s="36" t="s">
        <v>262</v>
      </c>
      <c r="F66" s="30">
        <v>53</v>
      </c>
      <c r="G66" s="23"/>
      <c r="H66" s="23"/>
      <c r="I66" s="23"/>
      <c r="J66" s="23"/>
      <c r="K66" s="23"/>
      <c r="L66" s="23"/>
      <c r="M66" s="23"/>
      <c r="N66" s="23"/>
      <c r="O66" s="23"/>
      <c r="P66" s="23"/>
      <c r="Q66" s="23"/>
      <c r="R66" s="23"/>
      <c r="S66" s="23"/>
      <c r="T66" s="23"/>
      <c r="U66" s="23"/>
      <c r="V66" s="23"/>
      <c r="W66" s="23"/>
      <c r="X66" s="23"/>
      <c r="Y66" s="23"/>
      <c r="Z66" s="23"/>
      <c r="AA66" s="23"/>
      <c r="AB66" s="23"/>
    </row>
    <row r="67" spans="1:28" x14ac:dyDescent="0.35">
      <c r="A67" s="40"/>
      <c r="B67" s="31"/>
      <c r="C67" s="23"/>
      <c r="D67" s="23"/>
      <c r="E67" s="36" t="s">
        <v>240</v>
      </c>
      <c r="F67" s="30">
        <v>53</v>
      </c>
      <c r="G67" s="23"/>
      <c r="H67" s="23"/>
      <c r="I67" s="23"/>
      <c r="J67" s="23"/>
      <c r="K67" s="23"/>
      <c r="L67" s="23"/>
      <c r="M67" s="23"/>
      <c r="N67" s="23"/>
      <c r="O67" s="23"/>
      <c r="P67" s="23"/>
      <c r="Q67" s="23"/>
      <c r="R67" s="23"/>
      <c r="S67" s="23"/>
      <c r="T67" s="23"/>
      <c r="U67" s="23"/>
      <c r="V67" s="23"/>
      <c r="W67" s="23"/>
      <c r="X67" s="23"/>
      <c r="Y67" s="23"/>
      <c r="Z67" s="23"/>
      <c r="AA67" s="23"/>
      <c r="AB67" s="23"/>
    </row>
    <row r="68" spans="1:28" x14ac:dyDescent="0.35">
      <c r="A68" s="40"/>
      <c r="B68" s="31"/>
      <c r="C68" s="23"/>
      <c r="D68" s="23"/>
      <c r="E68" s="36" t="s">
        <v>254</v>
      </c>
      <c r="F68" s="30">
        <v>53</v>
      </c>
      <c r="G68" s="23"/>
      <c r="H68" s="23"/>
      <c r="I68" s="23"/>
      <c r="J68" s="23"/>
      <c r="K68" s="23"/>
      <c r="L68" s="23"/>
      <c r="M68" s="23"/>
      <c r="N68" s="23"/>
      <c r="O68" s="23"/>
      <c r="P68" s="23"/>
      <c r="Q68" s="23"/>
      <c r="R68" s="23"/>
      <c r="S68" s="23"/>
      <c r="T68" s="23"/>
      <c r="U68" s="23"/>
      <c r="V68" s="23"/>
      <c r="W68" s="23"/>
      <c r="X68" s="23"/>
      <c r="Y68" s="23"/>
      <c r="Z68" s="23"/>
      <c r="AA68" s="23"/>
      <c r="AB68" s="23"/>
    </row>
    <row r="69" spans="1:28" x14ac:dyDescent="0.35">
      <c r="A69" s="40"/>
      <c r="B69" s="31"/>
      <c r="C69" s="23"/>
      <c r="D69" s="23"/>
      <c r="E69" s="36" t="s">
        <v>246</v>
      </c>
      <c r="F69" s="30">
        <v>53</v>
      </c>
      <c r="G69" s="23"/>
      <c r="H69" s="23"/>
      <c r="I69" s="23"/>
      <c r="J69" s="23"/>
      <c r="K69" s="23"/>
      <c r="L69" s="23"/>
      <c r="M69" s="23"/>
      <c r="N69" s="23"/>
      <c r="O69" s="23"/>
      <c r="P69" s="23"/>
      <c r="Q69" s="23"/>
      <c r="R69" s="23"/>
      <c r="S69" s="23"/>
      <c r="T69" s="23"/>
      <c r="U69" s="23"/>
      <c r="V69" s="23"/>
      <c r="W69" s="23"/>
      <c r="X69" s="23"/>
      <c r="Y69" s="23"/>
      <c r="Z69" s="23"/>
      <c r="AA69" s="23"/>
      <c r="AB69" s="23"/>
    </row>
    <row r="70" spans="1:28" x14ac:dyDescent="0.35">
      <c r="A70" s="40"/>
      <c r="B70" s="31"/>
      <c r="C70" s="23"/>
      <c r="D70" s="23"/>
      <c r="E70" s="36" t="s">
        <v>250</v>
      </c>
      <c r="F70" s="30">
        <v>53</v>
      </c>
      <c r="G70" s="23"/>
      <c r="H70" s="23"/>
      <c r="I70" s="23"/>
      <c r="J70" s="23"/>
      <c r="K70" s="23"/>
      <c r="L70" s="23"/>
      <c r="M70" s="23"/>
      <c r="N70" s="23"/>
      <c r="O70" s="23"/>
      <c r="P70" s="23"/>
      <c r="Q70" s="23"/>
      <c r="R70" s="23"/>
      <c r="S70" s="23"/>
      <c r="T70" s="23"/>
      <c r="U70" s="23"/>
      <c r="V70" s="23"/>
      <c r="W70" s="23"/>
      <c r="X70" s="23"/>
      <c r="Y70" s="23"/>
      <c r="Z70" s="23"/>
      <c r="AA70" s="23"/>
      <c r="AB70" s="23"/>
    </row>
    <row r="71" spans="1:28" x14ac:dyDescent="0.35">
      <c r="A71" s="40"/>
      <c r="B71" s="31"/>
      <c r="C71" s="23"/>
      <c r="D71" s="23"/>
      <c r="E71" s="36" t="s">
        <v>267</v>
      </c>
      <c r="F71" s="30">
        <v>53</v>
      </c>
      <c r="G71" s="23"/>
      <c r="H71" s="23"/>
      <c r="I71" s="23"/>
      <c r="J71" s="23"/>
      <c r="K71" s="23"/>
      <c r="L71" s="23"/>
      <c r="M71" s="23"/>
      <c r="N71" s="23"/>
      <c r="O71" s="23"/>
      <c r="P71" s="23"/>
      <c r="Q71" s="23"/>
      <c r="R71" s="23"/>
      <c r="S71" s="23"/>
      <c r="T71" s="23"/>
      <c r="U71" s="23"/>
      <c r="V71" s="23"/>
      <c r="W71" s="23"/>
      <c r="X71" s="23"/>
      <c r="Y71" s="23"/>
      <c r="Z71" s="23"/>
      <c r="AA71" s="23"/>
      <c r="AB71" s="23"/>
    </row>
    <row r="72" spans="1:28" x14ac:dyDescent="0.35">
      <c r="A72" s="40"/>
      <c r="B72" s="32"/>
      <c r="C72" s="23"/>
      <c r="D72" s="23"/>
      <c r="E72" s="36" t="s">
        <v>225</v>
      </c>
      <c r="F72" s="30">
        <v>53</v>
      </c>
      <c r="G72" s="23"/>
      <c r="H72" s="23"/>
      <c r="I72" s="23"/>
      <c r="J72" s="23"/>
      <c r="K72" s="23"/>
      <c r="L72" s="23"/>
      <c r="M72" s="23"/>
      <c r="N72" s="23"/>
      <c r="O72" s="23"/>
      <c r="P72" s="23"/>
      <c r="Q72" s="23"/>
      <c r="R72" s="23"/>
      <c r="S72" s="23"/>
      <c r="T72" s="23"/>
      <c r="U72" s="23"/>
      <c r="V72" s="23"/>
      <c r="W72" s="23"/>
      <c r="X72" s="23"/>
      <c r="Y72" s="23"/>
      <c r="Z72" s="23"/>
      <c r="AA72" s="23"/>
      <c r="AB72" s="23"/>
    </row>
    <row r="73" spans="1:28" x14ac:dyDescent="0.35">
      <c r="A73" s="40"/>
      <c r="B73" s="32"/>
      <c r="C73" s="23"/>
      <c r="D73" s="23"/>
      <c r="E73" s="36" t="s">
        <v>235</v>
      </c>
      <c r="F73" s="30">
        <v>53</v>
      </c>
      <c r="G73" s="23"/>
      <c r="H73" s="23"/>
      <c r="I73" s="23"/>
      <c r="J73" s="23"/>
      <c r="K73" s="23"/>
      <c r="L73" s="23"/>
      <c r="M73" s="23"/>
      <c r="N73" s="23"/>
      <c r="O73" s="23"/>
      <c r="P73" s="23"/>
      <c r="Q73" s="23"/>
      <c r="R73" s="23"/>
      <c r="S73" s="23"/>
      <c r="T73" s="23"/>
      <c r="U73" s="23"/>
      <c r="V73" s="23"/>
      <c r="W73" s="23"/>
      <c r="X73" s="23"/>
      <c r="Y73" s="23"/>
      <c r="Z73" s="23"/>
      <c r="AA73" s="23"/>
      <c r="AB73" s="23"/>
    </row>
    <row r="74" spans="1:28" x14ac:dyDescent="0.35">
      <c r="B74" s="23"/>
      <c r="C74" s="23"/>
      <c r="D74" s="23"/>
      <c r="E74" s="37" t="s">
        <v>480</v>
      </c>
      <c r="F74" s="38">
        <v>53</v>
      </c>
      <c r="G74" s="23"/>
      <c r="H74" s="23"/>
      <c r="I74" s="23"/>
      <c r="J74" s="23"/>
      <c r="K74" s="23"/>
      <c r="L74" s="23"/>
      <c r="M74" s="23"/>
      <c r="N74" s="23"/>
      <c r="O74" s="23"/>
      <c r="P74" s="23"/>
      <c r="Q74" s="23"/>
      <c r="R74" s="23"/>
      <c r="S74" s="23"/>
      <c r="T74" s="23"/>
      <c r="U74" s="23"/>
      <c r="V74" s="23"/>
      <c r="W74" s="23"/>
      <c r="X74" s="23"/>
      <c r="Y74" s="23"/>
      <c r="Z74" s="23"/>
      <c r="AA74" s="23"/>
      <c r="AB74" s="23"/>
    </row>
    <row r="75" spans="1:28" x14ac:dyDescent="0.35">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sheetData>
  <mergeCells count="1">
    <mergeCell ref="A1:A7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2D48E-7516-4F94-8871-38D0AF15197F}">
  <dimension ref="A1:S73"/>
  <sheetViews>
    <sheetView zoomScale="35" zoomScaleNormal="80" workbookViewId="0"/>
  </sheetViews>
  <sheetFormatPr defaultRowHeight="14.5" x14ac:dyDescent="0.35"/>
  <cols>
    <col min="14" max="14" width="58.1796875" bestFit="1" customWidth="1"/>
    <col min="15" max="15" width="39.1796875" customWidth="1"/>
    <col min="16" max="16" width="19.1796875" bestFit="1" customWidth="1"/>
  </cols>
  <sheetData>
    <row r="1" spans="1:19" x14ac:dyDescent="0.35">
      <c r="A1" s="33"/>
      <c r="B1" s="33"/>
      <c r="C1" s="33"/>
      <c r="D1" s="33"/>
      <c r="E1" s="33"/>
      <c r="F1" s="33"/>
      <c r="G1" s="33"/>
      <c r="H1" s="33"/>
      <c r="I1" s="33"/>
      <c r="J1" s="33"/>
      <c r="K1" s="33"/>
      <c r="L1" s="33"/>
      <c r="M1" s="33"/>
      <c r="N1" s="33"/>
      <c r="O1" s="33"/>
      <c r="P1" s="33"/>
      <c r="Q1" s="33"/>
      <c r="R1" s="33"/>
      <c r="S1" s="33"/>
    </row>
    <row r="2" spans="1:19" x14ac:dyDescent="0.35">
      <c r="A2" s="33"/>
      <c r="B2" s="33"/>
      <c r="C2" s="33"/>
      <c r="D2" s="33"/>
      <c r="E2" s="33"/>
      <c r="F2" s="33"/>
      <c r="G2" s="33"/>
      <c r="H2" s="33"/>
      <c r="I2" s="33"/>
      <c r="J2" s="33"/>
      <c r="K2" s="33"/>
      <c r="L2" s="33"/>
      <c r="M2" s="33"/>
      <c r="N2" s="33"/>
      <c r="O2" s="33"/>
      <c r="P2" s="33"/>
      <c r="Q2" s="33"/>
      <c r="R2" s="33"/>
      <c r="S2" s="33"/>
    </row>
    <row r="3" spans="1:19" x14ac:dyDescent="0.35">
      <c r="A3" s="33"/>
      <c r="B3" s="33"/>
      <c r="C3" s="33"/>
      <c r="D3" s="33"/>
      <c r="E3" s="33"/>
      <c r="F3" s="33"/>
      <c r="G3" s="33"/>
      <c r="H3" s="33"/>
      <c r="I3" s="33"/>
      <c r="J3" s="33"/>
      <c r="K3" s="33"/>
      <c r="L3" s="33"/>
      <c r="M3" s="33"/>
      <c r="N3" s="33"/>
      <c r="O3" s="33"/>
      <c r="P3" s="33"/>
      <c r="Q3" s="33"/>
      <c r="R3" s="33"/>
      <c r="S3" s="33"/>
    </row>
    <row r="4" spans="1:19" x14ac:dyDescent="0.35">
      <c r="A4" s="33"/>
      <c r="B4" s="33"/>
      <c r="C4" s="33"/>
      <c r="D4" s="33"/>
      <c r="E4" s="33"/>
      <c r="F4" s="33"/>
      <c r="G4" s="33"/>
      <c r="H4" s="33"/>
      <c r="I4" s="33"/>
      <c r="J4" s="33"/>
      <c r="K4" s="33"/>
      <c r="L4" s="33"/>
      <c r="M4" s="33"/>
      <c r="N4" s="33"/>
      <c r="O4" s="33"/>
      <c r="P4" s="33"/>
      <c r="Q4" s="33"/>
      <c r="R4" s="33"/>
      <c r="S4" s="33"/>
    </row>
    <row r="5" spans="1:19" x14ac:dyDescent="0.35">
      <c r="A5" s="33"/>
      <c r="B5" s="33"/>
      <c r="C5" s="33"/>
      <c r="D5" s="33"/>
      <c r="E5" s="33"/>
      <c r="F5" s="33"/>
      <c r="G5" s="33"/>
      <c r="H5" s="33"/>
      <c r="I5" s="33"/>
      <c r="J5" s="33"/>
      <c r="K5" s="33"/>
      <c r="L5" s="33"/>
      <c r="M5" s="33"/>
      <c r="N5" s="33"/>
      <c r="O5" s="33"/>
      <c r="P5" s="33"/>
      <c r="Q5" s="33"/>
      <c r="R5" s="33"/>
      <c r="S5" s="33"/>
    </row>
    <row r="6" spans="1:19" x14ac:dyDescent="0.35">
      <c r="A6" s="33"/>
      <c r="B6" s="33"/>
      <c r="C6" s="33"/>
      <c r="D6" s="33"/>
      <c r="E6" s="33"/>
      <c r="F6" s="33"/>
      <c r="G6" s="33"/>
      <c r="H6" s="33"/>
      <c r="I6" s="33"/>
      <c r="J6" s="33"/>
      <c r="K6" s="33"/>
      <c r="L6" s="33"/>
      <c r="M6" s="33"/>
      <c r="N6" s="33"/>
      <c r="O6" s="33"/>
      <c r="P6" s="33"/>
      <c r="Q6" s="33"/>
      <c r="R6" s="33"/>
      <c r="S6" s="33"/>
    </row>
    <row r="7" spans="1:19" x14ac:dyDescent="0.35">
      <c r="A7" s="33"/>
      <c r="B7" s="33"/>
      <c r="C7" s="33"/>
      <c r="D7" s="33"/>
      <c r="E7" s="33"/>
      <c r="F7" s="33"/>
      <c r="G7" s="33"/>
      <c r="H7" s="33"/>
      <c r="I7" s="33"/>
      <c r="J7" s="33"/>
      <c r="K7" s="33"/>
      <c r="L7" s="33"/>
      <c r="M7" s="33"/>
      <c r="N7" s="33"/>
      <c r="O7" s="33"/>
      <c r="P7" s="33"/>
      <c r="Q7" s="33"/>
      <c r="R7" s="33"/>
      <c r="S7" s="33"/>
    </row>
    <row r="8" spans="1:19" x14ac:dyDescent="0.35">
      <c r="A8" s="33"/>
      <c r="B8" s="33"/>
      <c r="C8" s="33"/>
      <c r="D8" s="33"/>
      <c r="E8" s="33"/>
      <c r="F8" s="33"/>
      <c r="G8" s="33"/>
      <c r="H8" s="33"/>
      <c r="I8" s="33"/>
      <c r="J8" s="33"/>
      <c r="K8" s="33"/>
      <c r="L8" s="33"/>
      <c r="M8" s="33"/>
      <c r="N8" s="33"/>
      <c r="O8" s="33"/>
      <c r="P8" s="33"/>
      <c r="Q8" s="33"/>
      <c r="R8" s="33"/>
      <c r="S8" s="33"/>
    </row>
    <row r="9" spans="1:19" x14ac:dyDescent="0.35">
      <c r="A9" s="33"/>
      <c r="B9" s="33"/>
      <c r="C9" s="33"/>
      <c r="D9" s="33"/>
      <c r="E9" s="33"/>
      <c r="F9" s="33"/>
      <c r="G9" s="33"/>
      <c r="H9" s="33"/>
      <c r="I9" s="33"/>
      <c r="J9" s="33"/>
      <c r="K9" s="33"/>
      <c r="L9" s="33"/>
      <c r="M9" s="33"/>
      <c r="N9" s="33"/>
      <c r="O9" s="33"/>
      <c r="P9" s="33"/>
      <c r="Q9" s="33"/>
      <c r="R9" s="33"/>
      <c r="S9" s="33"/>
    </row>
    <row r="10" spans="1:19" x14ac:dyDescent="0.35">
      <c r="A10" s="33"/>
      <c r="B10" s="33"/>
      <c r="C10" s="33"/>
      <c r="D10" s="33"/>
      <c r="E10" s="33"/>
      <c r="F10" s="33"/>
      <c r="G10" s="33"/>
      <c r="H10" s="33"/>
      <c r="I10" s="33"/>
      <c r="J10" s="33"/>
      <c r="K10" s="33"/>
      <c r="L10" s="33"/>
      <c r="M10" s="33"/>
      <c r="N10" s="33"/>
      <c r="O10" s="33"/>
      <c r="P10" s="33"/>
      <c r="Q10" s="33"/>
      <c r="R10" s="33"/>
      <c r="S10" s="33"/>
    </row>
    <row r="11" spans="1:19" x14ac:dyDescent="0.35">
      <c r="A11" s="33"/>
      <c r="B11" s="33"/>
      <c r="C11" s="33"/>
      <c r="D11" s="33"/>
      <c r="E11" s="33"/>
      <c r="F11" s="33"/>
      <c r="G11" s="33"/>
      <c r="H11" s="33"/>
      <c r="I11" s="33"/>
      <c r="J11" s="33"/>
      <c r="K11" s="33"/>
      <c r="L11" s="33"/>
      <c r="M11" s="33"/>
      <c r="N11" s="33"/>
      <c r="O11" s="33"/>
      <c r="P11" s="33"/>
      <c r="Q11" s="33"/>
      <c r="R11" s="33"/>
      <c r="S11" s="33"/>
    </row>
    <row r="12" spans="1:19" x14ac:dyDescent="0.35">
      <c r="A12" s="33"/>
      <c r="B12" s="33"/>
      <c r="C12" s="33"/>
      <c r="D12" s="33"/>
      <c r="E12" s="33"/>
      <c r="F12" s="33"/>
      <c r="G12" s="33"/>
      <c r="H12" s="33"/>
      <c r="I12" s="33"/>
      <c r="J12" s="33"/>
      <c r="K12" s="33"/>
      <c r="L12" s="33"/>
      <c r="M12" s="33"/>
      <c r="N12" s="33"/>
      <c r="O12" s="33"/>
      <c r="P12" s="33"/>
      <c r="Q12" s="33"/>
      <c r="R12" s="33"/>
      <c r="S12" s="33"/>
    </row>
    <row r="13" spans="1:19" x14ac:dyDescent="0.35">
      <c r="A13" s="33"/>
      <c r="B13" s="33"/>
      <c r="C13" s="33"/>
      <c r="D13" s="33"/>
      <c r="E13" s="33"/>
      <c r="F13" s="33"/>
      <c r="G13" s="33"/>
      <c r="H13" s="33"/>
      <c r="I13" s="33"/>
      <c r="J13" s="33"/>
      <c r="K13" s="33"/>
      <c r="L13" s="33"/>
      <c r="M13" s="33"/>
      <c r="N13" s="33"/>
      <c r="O13" s="33"/>
      <c r="P13" s="33"/>
      <c r="Q13" s="33"/>
      <c r="R13" s="33"/>
      <c r="S13" s="33"/>
    </row>
    <row r="14" spans="1:19" x14ac:dyDescent="0.35">
      <c r="A14" s="33"/>
      <c r="B14" s="33"/>
      <c r="C14" s="33"/>
      <c r="D14" s="33"/>
      <c r="E14" s="33"/>
      <c r="F14" s="33"/>
      <c r="G14" s="33"/>
      <c r="H14" s="33"/>
      <c r="I14" s="33"/>
      <c r="J14" s="33"/>
      <c r="K14" s="33"/>
      <c r="L14" s="33"/>
      <c r="M14" s="33"/>
      <c r="N14" s="33"/>
      <c r="O14" s="33"/>
      <c r="P14" s="33"/>
      <c r="Q14" s="33"/>
      <c r="R14" s="33"/>
      <c r="S14" s="33"/>
    </row>
    <row r="15" spans="1:19" x14ac:dyDescent="0.35">
      <c r="A15" s="33"/>
      <c r="B15" s="33"/>
      <c r="C15" s="33"/>
      <c r="D15" s="33"/>
      <c r="E15" s="33"/>
      <c r="F15" s="33"/>
      <c r="G15" s="33"/>
      <c r="H15" s="33"/>
      <c r="I15" s="33"/>
      <c r="J15" s="33"/>
      <c r="K15" s="33"/>
      <c r="L15" s="33"/>
      <c r="M15" s="33"/>
      <c r="N15" s="33"/>
      <c r="O15" s="33"/>
      <c r="P15" s="33"/>
      <c r="Q15" s="33"/>
      <c r="R15" s="33"/>
      <c r="S15" s="33"/>
    </row>
    <row r="16" spans="1:19" x14ac:dyDescent="0.35">
      <c r="A16" s="33"/>
      <c r="B16" s="33"/>
      <c r="C16" s="33"/>
      <c r="D16" s="33"/>
      <c r="E16" s="33"/>
      <c r="F16" s="33"/>
      <c r="G16" s="33"/>
      <c r="H16" s="33"/>
      <c r="I16" s="33"/>
      <c r="J16" s="33"/>
      <c r="K16" s="33"/>
      <c r="L16" s="33"/>
      <c r="M16" s="33"/>
      <c r="N16" s="33"/>
      <c r="O16" s="33"/>
      <c r="P16" s="33"/>
      <c r="Q16" s="33"/>
      <c r="R16" s="33"/>
      <c r="S16" s="33"/>
    </row>
    <row r="17" spans="1:19" x14ac:dyDescent="0.35">
      <c r="A17" s="33"/>
      <c r="B17" s="33"/>
      <c r="C17" s="33"/>
      <c r="D17" s="33"/>
      <c r="E17" s="33"/>
      <c r="F17" s="33"/>
      <c r="G17" s="33"/>
      <c r="H17" s="33"/>
      <c r="I17" s="33"/>
      <c r="J17" s="33"/>
      <c r="K17" s="33"/>
      <c r="L17" s="33"/>
      <c r="M17" s="33"/>
      <c r="N17" s="33"/>
      <c r="O17" s="33"/>
      <c r="P17" s="33"/>
      <c r="Q17" s="33"/>
      <c r="R17" s="33"/>
      <c r="S17" s="33"/>
    </row>
    <row r="18" spans="1:19" x14ac:dyDescent="0.35">
      <c r="A18" s="33"/>
      <c r="B18" s="33"/>
      <c r="C18" s="33"/>
      <c r="D18" s="33"/>
      <c r="E18" s="33"/>
      <c r="F18" s="33"/>
      <c r="G18" s="33"/>
      <c r="H18" s="33"/>
      <c r="I18" s="33"/>
      <c r="J18" s="33"/>
      <c r="K18" s="33"/>
      <c r="L18" s="33"/>
      <c r="M18" s="33"/>
      <c r="N18" s="33"/>
      <c r="O18" s="33"/>
      <c r="P18" s="33"/>
      <c r="Q18" s="33"/>
      <c r="R18" s="33"/>
      <c r="S18" s="33"/>
    </row>
    <row r="19" spans="1:19" x14ac:dyDescent="0.35">
      <c r="A19" s="33"/>
      <c r="B19" s="33"/>
      <c r="C19" s="33"/>
      <c r="D19" s="33"/>
      <c r="E19" s="33"/>
      <c r="F19" s="33"/>
      <c r="G19" s="33"/>
      <c r="H19" s="33"/>
      <c r="I19" s="33"/>
      <c r="J19" s="33"/>
      <c r="K19" s="33"/>
      <c r="L19" s="33"/>
      <c r="M19" s="33"/>
      <c r="N19" s="33"/>
      <c r="O19" s="33"/>
      <c r="P19" s="33"/>
      <c r="Q19" s="33"/>
      <c r="R19" s="33"/>
      <c r="S19" s="33"/>
    </row>
    <row r="20" spans="1:19" x14ac:dyDescent="0.35">
      <c r="A20" s="33"/>
      <c r="B20" s="33"/>
      <c r="C20" s="33"/>
      <c r="D20" s="33"/>
      <c r="E20" s="33"/>
      <c r="F20" s="33"/>
      <c r="G20" s="33"/>
      <c r="H20" s="33"/>
      <c r="I20" s="33"/>
      <c r="J20" s="33"/>
      <c r="K20" s="33"/>
      <c r="L20" s="33"/>
      <c r="M20" s="33"/>
      <c r="N20" s="33"/>
      <c r="O20" s="33"/>
      <c r="P20" s="33"/>
      <c r="Q20" s="33"/>
      <c r="R20" s="33"/>
      <c r="S20" s="33"/>
    </row>
    <row r="21" spans="1:19" x14ac:dyDescent="0.35">
      <c r="A21" s="33"/>
      <c r="B21" s="33"/>
      <c r="C21" s="33"/>
      <c r="D21" s="33"/>
      <c r="E21" s="33"/>
      <c r="F21" s="33"/>
      <c r="G21" s="33"/>
      <c r="H21" s="33"/>
      <c r="I21" s="33"/>
      <c r="J21" s="33"/>
      <c r="K21" s="33"/>
      <c r="L21" s="33"/>
      <c r="M21" s="33"/>
      <c r="N21" s="34" t="s">
        <v>466</v>
      </c>
      <c r="O21" s="34" t="s" vm="2">
        <v>536</v>
      </c>
      <c r="P21" s="33"/>
      <c r="Q21" s="33"/>
      <c r="R21" s="33"/>
      <c r="S21" s="33"/>
    </row>
    <row r="22" spans="1:19" x14ac:dyDescent="0.35">
      <c r="A22" s="33"/>
      <c r="B22" s="33"/>
      <c r="C22" s="33"/>
      <c r="D22" s="33"/>
      <c r="E22" s="33" t="s">
        <v>535</v>
      </c>
      <c r="F22" s="33"/>
      <c r="G22" s="33"/>
      <c r="H22" s="33"/>
      <c r="I22" s="33"/>
      <c r="J22" s="33"/>
      <c r="K22" s="33"/>
      <c r="L22" s="33"/>
      <c r="M22" s="33"/>
      <c r="N22" s="34" t="s">
        <v>537</v>
      </c>
      <c r="O22" s="34"/>
      <c r="P22" s="33"/>
      <c r="Q22" s="33"/>
      <c r="R22" s="33"/>
      <c r="S22" s="33"/>
    </row>
    <row r="23" spans="1:19" x14ac:dyDescent="0.35">
      <c r="A23" s="33"/>
      <c r="B23" s="33"/>
      <c r="C23" s="33"/>
      <c r="D23" s="33"/>
      <c r="E23" s="33"/>
      <c r="F23" s="33"/>
      <c r="G23" s="33"/>
      <c r="H23" s="33"/>
      <c r="I23" s="33"/>
      <c r="J23" s="33"/>
      <c r="K23" s="33"/>
      <c r="L23" s="33"/>
      <c r="M23" s="33"/>
      <c r="N23" s="34" t="s">
        <v>478</v>
      </c>
      <c r="O23" s="34" t="s">
        <v>534</v>
      </c>
      <c r="P23" s="33"/>
      <c r="Q23" s="33"/>
      <c r="R23" s="33"/>
      <c r="S23" s="33"/>
    </row>
    <row r="24" spans="1:19" x14ac:dyDescent="0.35">
      <c r="A24" s="33"/>
      <c r="B24" s="33"/>
      <c r="C24" s="33"/>
      <c r="D24" s="33"/>
      <c r="E24" s="33"/>
      <c r="F24" s="33"/>
      <c r="G24" s="33"/>
      <c r="H24" s="33"/>
      <c r="I24" s="33"/>
      <c r="J24" s="33"/>
      <c r="K24" s="33"/>
      <c r="L24" s="33"/>
      <c r="M24" s="33"/>
      <c r="N24" s="35" t="s">
        <v>366</v>
      </c>
      <c r="O24" s="34">
        <v>5428</v>
      </c>
      <c r="P24" s="33"/>
      <c r="Q24" s="33"/>
      <c r="R24" s="33"/>
      <c r="S24" s="33"/>
    </row>
    <row r="25" spans="1:19" x14ac:dyDescent="0.35">
      <c r="A25" s="33"/>
      <c r="B25" s="33"/>
      <c r="C25" s="33"/>
      <c r="D25" s="33"/>
      <c r="E25" s="33"/>
      <c r="F25" s="33"/>
      <c r="G25" s="33"/>
      <c r="H25" s="33"/>
      <c r="I25" s="33"/>
      <c r="J25" s="33"/>
      <c r="K25" s="33"/>
      <c r="L25" s="33"/>
      <c r="M25" s="33"/>
      <c r="N25" s="35" t="s">
        <v>416</v>
      </c>
      <c r="O25" s="34">
        <v>5428</v>
      </c>
      <c r="P25" s="33"/>
      <c r="Q25" s="33"/>
      <c r="R25" s="33"/>
      <c r="S25" s="33"/>
    </row>
    <row r="26" spans="1:19" x14ac:dyDescent="0.35">
      <c r="A26" s="33"/>
      <c r="B26" s="33"/>
      <c r="C26" s="33"/>
      <c r="D26" s="33"/>
      <c r="E26" s="33"/>
      <c r="F26" s="33"/>
      <c r="G26" s="33"/>
      <c r="H26" s="33"/>
      <c r="I26" s="33"/>
      <c r="J26" s="33"/>
      <c r="K26" s="33"/>
      <c r="L26" s="33"/>
      <c r="M26" s="33"/>
      <c r="N26" s="35" t="s">
        <v>354</v>
      </c>
      <c r="O26" s="34">
        <v>5428</v>
      </c>
      <c r="P26" s="33"/>
      <c r="Q26" s="33"/>
      <c r="R26" s="33"/>
      <c r="S26" s="33"/>
    </row>
    <row r="27" spans="1:19" x14ac:dyDescent="0.35">
      <c r="A27" s="33"/>
      <c r="B27" s="33"/>
      <c r="C27" s="33"/>
      <c r="D27" s="33"/>
      <c r="E27" s="33"/>
      <c r="F27" s="33"/>
      <c r="G27" s="33"/>
      <c r="H27" s="33"/>
      <c r="I27" s="33"/>
      <c r="J27" s="33"/>
      <c r="K27" s="33"/>
      <c r="L27" s="33"/>
      <c r="M27" s="33"/>
      <c r="N27" s="35" t="s">
        <v>391</v>
      </c>
      <c r="O27" s="34">
        <v>5428</v>
      </c>
      <c r="P27" s="33"/>
      <c r="Q27" s="33"/>
      <c r="R27" s="33"/>
      <c r="S27" s="33"/>
    </row>
    <row r="28" spans="1:19" x14ac:dyDescent="0.35">
      <c r="A28" s="33"/>
      <c r="B28" s="33"/>
      <c r="C28" s="33"/>
      <c r="D28" s="33"/>
      <c r="E28" s="33"/>
      <c r="F28" s="33"/>
      <c r="G28" s="33"/>
      <c r="H28" s="33"/>
      <c r="I28" s="33"/>
      <c r="J28" s="33"/>
      <c r="K28" s="33"/>
      <c r="L28" s="33"/>
      <c r="M28" s="33"/>
      <c r="N28" s="35" t="s">
        <v>422</v>
      </c>
      <c r="O28" s="34">
        <v>5428</v>
      </c>
      <c r="P28" s="33"/>
      <c r="Q28" s="33"/>
      <c r="R28" s="33"/>
      <c r="S28" s="33"/>
    </row>
    <row r="29" spans="1:19" x14ac:dyDescent="0.35">
      <c r="A29" s="33"/>
      <c r="B29" s="33"/>
      <c r="C29" s="33"/>
      <c r="D29" s="33"/>
      <c r="E29" s="33"/>
      <c r="F29" s="33"/>
      <c r="G29" s="33"/>
      <c r="H29" s="33"/>
      <c r="I29" s="33"/>
      <c r="J29" s="33"/>
      <c r="K29" s="33"/>
      <c r="L29" s="33"/>
      <c r="M29" s="33"/>
      <c r="N29" s="35" t="s">
        <v>363</v>
      </c>
      <c r="O29" s="34">
        <v>5428</v>
      </c>
      <c r="P29" s="33"/>
      <c r="Q29" s="33"/>
      <c r="R29" s="33"/>
      <c r="S29" s="33"/>
    </row>
    <row r="30" spans="1:19" x14ac:dyDescent="0.35">
      <c r="A30" s="33"/>
      <c r="B30" s="33"/>
      <c r="C30" s="33"/>
      <c r="D30" s="33"/>
      <c r="E30" s="33"/>
      <c r="F30" s="33"/>
      <c r="G30" s="33"/>
      <c r="H30" s="33"/>
      <c r="I30" s="33"/>
      <c r="J30" s="33"/>
      <c r="K30" s="33"/>
      <c r="L30" s="33"/>
      <c r="M30" s="33"/>
      <c r="N30" s="35" t="s">
        <v>411</v>
      </c>
      <c r="O30" s="34">
        <v>5428</v>
      </c>
      <c r="P30" s="33"/>
      <c r="Q30" s="33"/>
      <c r="R30" s="33"/>
      <c r="S30" s="33"/>
    </row>
    <row r="31" spans="1:19" x14ac:dyDescent="0.35">
      <c r="A31" s="33"/>
      <c r="B31" s="33"/>
      <c r="C31" s="33"/>
      <c r="D31" s="33"/>
      <c r="E31" s="33"/>
      <c r="F31" s="33"/>
      <c r="G31" s="33"/>
      <c r="H31" s="33"/>
      <c r="I31" s="33"/>
      <c r="J31" s="33"/>
      <c r="K31" s="33"/>
      <c r="L31" s="33"/>
      <c r="M31" s="33"/>
      <c r="N31" s="35" t="s">
        <v>353</v>
      </c>
      <c r="O31" s="34">
        <v>5428</v>
      </c>
      <c r="P31" s="33"/>
      <c r="Q31" s="33"/>
      <c r="R31" s="33"/>
      <c r="S31" s="33"/>
    </row>
    <row r="32" spans="1:19" x14ac:dyDescent="0.35">
      <c r="A32" s="33"/>
      <c r="B32" s="33"/>
      <c r="C32" s="33"/>
      <c r="D32" s="33"/>
      <c r="E32" s="33"/>
      <c r="F32" s="33"/>
      <c r="G32" s="33"/>
      <c r="H32" s="33"/>
      <c r="I32" s="33"/>
      <c r="J32" s="33"/>
      <c r="K32" s="33"/>
      <c r="L32" s="33"/>
      <c r="M32" s="33"/>
      <c r="N32" s="35" t="s">
        <v>356</v>
      </c>
      <c r="O32" s="34">
        <v>5428</v>
      </c>
      <c r="P32" s="33"/>
      <c r="Q32" s="33"/>
      <c r="R32" s="33"/>
      <c r="S32" s="33"/>
    </row>
    <row r="33" spans="1:19" x14ac:dyDescent="0.35">
      <c r="A33" s="33"/>
      <c r="B33" s="33"/>
      <c r="C33" s="33"/>
      <c r="D33" s="33"/>
      <c r="E33" s="33"/>
      <c r="F33" s="33"/>
      <c r="G33" s="33"/>
      <c r="H33" s="33"/>
      <c r="I33" s="33"/>
      <c r="J33" s="33"/>
      <c r="K33" s="33"/>
      <c r="L33" s="33"/>
      <c r="M33" s="33"/>
      <c r="N33" s="35" t="s">
        <v>423</v>
      </c>
      <c r="O33" s="34">
        <v>5428</v>
      </c>
      <c r="P33" s="33"/>
      <c r="Q33" s="33"/>
      <c r="R33" s="33"/>
      <c r="S33" s="33"/>
    </row>
    <row r="34" spans="1:19" x14ac:dyDescent="0.35">
      <c r="A34" s="33"/>
      <c r="B34" s="33"/>
      <c r="C34" s="33"/>
      <c r="D34" s="33"/>
      <c r="E34" s="33"/>
      <c r="F34" s="33"/>
      <c r="G34" s="33"/>
      <c r="H34" s="33"/>
      <c r="I34" s="33"/>
      <c r="J34" s="33"/>
      <c r="K34" s="33"/>
      <c r="L34" s="33"/>
      <c r="M34" s="33"/>
      <c r="N34" s="35" t="s">
        <v>394</v>
      </c>
      <c r="O34" s="34">
        <v>5428</v>
      </c>
      <c r="P34" s="33"/>
      <c r="Q34" s="33"/>
      <c r="R34" s="33"/>
      <c r="S34" s="33"/>
    </row>
    <row r="35" spans="1:19" x14ac:dyDescent="0.35">
      <c r="A35" s="33"/>
      <c r="B35" s="33"/>
      <c r="C35" s="33"/>
      <c r="D35" s="33"/>
      <c r="E35" s="33"/>
      <c r="F35" s="33"/>
      <c r="G35" s="33"/>
      <c r="H35" s="33"/>
      <c r="I35" s="33"/>
      <c r="J35" s="33"/>
      <c r="K35" s="33"/>
      <c r="L35" s="33"/>
      <c r="M35" s="33"/>
      <c r="N35" s="35" t="s">
        <v>392</v>
      </c>
      <c r="O35" s="34">
        <v>5428</v>
      </c>
      <c r="P35" s="33"/>
      <c r="Q35" s="33"/>
      <c r="R35" s="33"/>
      <c r="S35" s="33"/>
    </row>
    <row r="36" spans="1:19" x14ac:dyDescent="0.35">
      <c r="A36" s="33"/>
      <c r="B36" s="33"/>
      <c r="C36" s="33"/>
      <c r="D36" s="33"/>
      <c r="E36" s="33"/>
      <c r="F36" s="33"/>
      <c r="G36" s="33"/>
      <c r="H36" s="33"/>
      <c r="I36" s="33"/>
      <c r="J36" s="33"/>
      <c r="K36" s="33"/>
      <c r="L36" s="33"/>
      <c r="M36" s="33"/>
      <c r="N36" s="35" t="s">
        <v>480</v>
      </c>
      <c r="O36" s="34">
        <v>5428</v>
      </c>
      <c r="P36" s="33"/>
      <c r="Q36" s="33"/>
      <c r="R36" s="33"/>
      <c r="S36" s="33"/>
    </row>
    <row r="37" spans="1:19" x14ac:dyDescent="0.35">
      <c r="A37" s="33"/>
      <c r="B37" s="33"/>
      <c r="C37" s="33"/>
      <c r="D37" s="33"/>
      <c r="E37" s="33"/>
      <c r="F37" s="33"/>
      <c r="G37" s="33"/>
      <c r="H37" s="33"/>
      <c r="I37" s="33"/>
      <c r="J37" s="33"/>
      <c r="K37" s="33"/>
      <c r="L37" s="33"/>
      <c r="M37" s="33"/>
      <c r="N37" s="33"/>
      <c r="O37" s="33"/>
      <c r="P37" s="33"/>
      <c r="Q37" s="33"/>
      <c r="R37" s="33"/>
      <c r="S37" s="33"/>
    </row>
    <row r="38" spans="1:19" x14ac:dyDescent="0.35">
      <c r="A38" s="33"/>
      <c r="B38" s="33"/>
      <c r="C38" s="33"/>
      <c r="D38" s="33"/>
      <c r="E38" s="33"/>
      <c r="F38" s="33"/>
      <c r="G38" s="33"/>
      <c r="H38" s="33"/>
      <c r="I38" s="33"/>
      <c r="J38" s="33"/>
      <c r="K38" s="33"/>
      <c r="L38" s="33"/>
      <c r="M38" s="33"/>
      <c r="N38" s="33"/>
      <c r="O38" s="33"/>
      <c r="P38" s="33"/>
      <c r="Q38" s="33"/>
      <c r="R38" s="33"/>
      <c r="S38" s="33"/>
    </row>
    <row r="39" spans="1:19" x14ac:dyDescent="0.35">
      <c r="A39" s="33"/>
      <c r="B39" s="33"/>
      <c r="C39" s="33"/>
      <c r="D39" s="33"/>
      <c r="E39" s="33"/>
      <c r="F39" s="33"/>
      <c r="G39" s="33"/>
      <c r="H39" s="33"/>
      <c r="I39" s="33"/>
      <c r="J39" s="33"/>
      <c r="K39" s="33"/>
      <c r="L39" s="33"/>
      <c r="M39" s="33"/>
      <c r="N39" s="33"/>
      <c r="O39" s="33"/>
      <c r="P39" s="33"/>
      <c r="Q39" s="33"/>
      <c r="R39" s="33"/>
      <c r="S39" s="33"/>
    </row>
    <row r="40" spans="1:19" x14ac:dyDescent="0.35">
      <c r="A40" s="33"/>
      <c r="B40" s="33"/>
      <c r="C40" s="33"/>
      <c r="D40" s="33"/>
      <c r="E40" s="33"/>
      <c r="F40" s="33"/>
      <c r="G40" s="33"/>
      <c r="H40" s="33"/>
      <c r="I40" s="33"/>
      <c r="J40" s="33"/>
      <c r="K40" s="33"/>
      <c r="L40" s="33"/>
      <c r="M40" s="33"/>
      <c r="N40" s="33" t="s">
        <v>538</v>
      </c>
      <c r="O40" s="33"/>
      <c r="P40" s="33"/>
      <c r="Q40" s="33"/>
      <c r="R40" s="33"/>
      <c r="S40" s="33"/>
    </row>
    <row r="41" spans="1:19" x14ac:dyDescent="0.35">
      <c r="A41" s="33"/>
      <c r="B41" s="33"/>
      <c r="C41" s="33"/>
      <c r="D41" s="33"/>
      <c r="E41" s="33"/>
      <c r="F41" s="33"/>
      <c r="G41" s="33"/>
      <c r="H41" s="33"/>
      <c r="I41" s="33"/>
      <c r="J41" s="33"/>
      <c r="K41" s="33"/>
      <c r="L41" s="33"/>
      <c r="M41" s="33"/>
      <c r="N41" s="33"/>
      <c r="O41" s="33"/>
      <c r="P41" s="33"/>
      <c r="Q41" s="33"/>
      <c r="R41" s="33"/>
      <c r="S41" s="33"/>
    </row>
    <row r="42" spans="1:19" x14ac:dyDescent="0.35">
      <c r="A42" s="33"/>
      <c r="B42" s="33"/>
      <c r="C42" s="33"/>
      <c r="D42" s="33"/>
      <c r="E42" s="33"/>
      <c r="F42" s="33"/>
      <c r="G42" s="33"/>
      <c r="H42" s="33"/>
      <c r="I42" s="33"/>
      <c r="J42" s="33"/>
      <c r="K42" s="33"/>
      <c r="L42" s="33"/>
      <c r="M42" s="33"/>
      <c r="N42" s="33"/>
      <c r="O42" s="33"/>
      <c r="P42" s="33"/>
      <c r="Q42" s="33"/>
      <c r="R42" s="33"/>
      <c r="S42" s="33"/>
    </row>
    <row r="43" spans="1:19" x14ac:dyDescent="0.35">
      <c r="A43" s="33"/>
      <c r="B43" s="33"/>
      <c r="C43" s="33"/>
      <c r="D43" s="33"/>
      <c r="E43" s="33"/>
      <c r="F43" s="33"/>
      <c r="G43" s="33"/>
      <c r="H43" s="33"/>
      <c r="I43" s="33"/>
      <c r="J43" s="33"/>
      <c r="K43" s="33"/>
      <c r="L43" s="33"/>
      <c r="M43" s="33"/>
      <c r="N43" s="33"/>
      <c r="O43" s="33"/>
      <c r="P43" s="33"/>
      <c r="Q43" s="33"/>
      <c r="R43" s="33"/>
      <c r="S43" s="33"/>
    </row>
    <row r="44" spans="1:19" x14ac:dyDescent="0.35">
      <c r="A44" s="33"/>
      <c r="B44" s="33"/>
      <c r="C44" s="33"/>
      <c r="D44" s="33"/>
      <c r="E44" s="33"/>
      <c r="F44" s="33"/>
      <c r="G44" s="33"/>
      <c r="H44" s="33"/>
      <c r="I44" s="33"/>
      <c r="J44" s="33"/>
      <c r="K44" s="33"/>
      <c r="L44" s="33"/>
      <c r="M44" s="33"/>
      <c r="N44" s="33"/>
      <c r="O44" s="33"/>
      <c r="P44" s="33"/>
      <c r="Q44" s="33"/>
      <c r="R44" s="33"/>
      <c r="S44" s="33"/>
    </row>
    <row r="45" spans="1:19" x14ac:dyDescent="0.35">
      <c r="A45" s="33"/>
      <c r="B45" s="33"/>
      <c r="C45" s="33"/>
      <c r="D45" s="33"/>
      <c r="E45" s="33"/>
      <c r="F45" s="33"/>
      <c r="G45" s="33"/>
      <c r="H45" s="33"/>
      <c r="I45" s="33"/>
      <c r="J45" s="33"/>
      <c r="K45" s="33"/>
      <c r="L45" s="33"/>
      <c r="M45" s="33"/>
      <c r="N45" s="33"/>
      <c r="O45" s="33"/>
      <c r="P45" s="33"/>
      <c r="Q45" s="33"/>
      <c r="R45" s="33"/>
      <c r="S45" s="33"/>
    </row>
    <row r="46" spans="1:19" x14ac:dyDescent="0.35">
      <c r="A46" s="33"/>
      <c r="B46" s="33"/>
      <c r="C46" s="33"/>
      <c r="D46" s="33"/>
      <c r="E46" s="33"/>
      <c r="F46" s="33"/>
      <c r="G46" s="33"/>
      <c r="H46" s="33"/>
      <c r="I46" s="33"/>
      <c r="J46" s="33"/>
      <c r="K46" s="33"/>
      <c r="L46" s="33"/>
      <c r="M46" s="33"/>
      <c r="N46" s="33"/>
      <c r="O46" s="33"/>
      <c r="P46" s="33"/>
      <c r="Q46" s="33"/>
      <c r="R46" s="33"/>
      <c r="S46" s="33"/>
    </row>
    <row r="47" spans="1:19" x14ac:dyDescent="0.35">
      <c r="A47" s="33"/>
      <c r="B47" s="33"/>
      <c r="C47" s="33"/>
      <c r="D47" s="33"/>
      <c r="E47" s="33"/>
      <c r="F47" s="33"/>
      <c r="G47" s="33"/>
      <c r="H47" s="33"/>
      <c r="I47" s="33"/>
      <c r="J47" s="33"/>
      <c r="K47" s="33"/>
      <c r="L47" s="33"/>
      <c r="M47" s="33"/>
      <c r="N47" s="33"/>
      <c r="O47" s="33"/>
      <c r="P47" s="33"/>
      <c r="Q47" s="33"/>
      <c r="R47" s="33"/>
      <c r="S47" s="33"/>
    </row>
    <row r="48" spans="1:19" x14ac:dyDescent="0.35">
      <c r="A48" s="33"/>
      <c r="B48" s="33"/>
      <c r="C48" s="33"/>
      <c r="D48" s="33"/>
      <c r="E48" s="33"/>
      <c r="F48" s="33"/>
      <c r="G48" s="33"/>
      <c r="H48" s="33"/>
      <c r="I48" s="33"/>
      <c r="J48" s="33"/>
      <c r="K48" s="33"/>
      <c r="L48" s="33"/>
      <c r="M48" s="33"/>
      <c r="N48" s="33"/>
      <c r="O48" s="33"/>
      <c r="P48" s="33"/>
      <c r="Q48" s="33"/>
      <c r="R48" s="33"/>
      <c r="S48" s="33"/>
    </row>
    <row r="49" spans="1:19" x14ac:dyDescent="0.35">
      <c r="A49" s="33"/>
      <c r="B49" s="33"/>
      <c r="C49" s="33"/>
      <c r="D49" s="33"/>
      <c r="E49" s="33"/>
      <c r="F49" s="33"/>
      <c r="G49" s="33"/>
      <c r="H49" s="33"/>
      <c r="I49" s="33"/>
      <c r="J49" s="33"/>
      <c r="K49" s="33"/>
      <c r="L49" s="33"/>
      <c r="M49" s="33"/>
      <c r="N49" s="33"/>
      <c r="O49" s="33"/>
      <c r="P49" s="33"/>
      <c r="Q49" s="33"/>
      <c r="R49" s="33"/>
      <c r="S49" s="33"/>
    </row>
    <row r="50" spans="1:19" x14ac:dyDescent="0.35">
      <c r="A50" s="33"/>
      <c r="B50" s="33"/>
      <c r="C50" s="33"/>
      <c r="D50" s="33"/>
      <c r="E50" s="33"/>
      <c r="F50" s="33"/>
      <c r="G50" s="33"/>
      <c r="H50" s="33"/>
      <c r="I50" s="33"/>
      <c r="J50" s="33"/>
      <c r="K50" s="33"/>
      <c r="L50" s="33"/>
      <c r="M50" s="33"/>
      <c r="N50" s="33"/>
      <c r="O50" s="33"/>
      <c r="P50" s="33"/>
      <c r="Q50" s="33"/>
      <c r="R50" s="33"/>
      <c r="S50" s="33"/>
    </row>
    <row r="51" spans="1:19" x14ac:dyDescent="0.35">
      <c r="A51" s="33"/>
      <c r="B51" s="33"/>
      <c r="C51" s="33"/>
      <c r="D51" s="33"/>
      <c r="E51" s="33"/>
      <c r="F51" s="33"/>
      <c r="G51" s="33"/>
      <c r="H51" s="33"/>
      <c r="I51" s="33"/>
      <c r="J51" s="33"/>
      <c r="K51" s="33"/>
      <c r="L51" s="33"/>
      <c r="M51" s="33"/>
      <c r="N51" s="33"/>
      <c r="O51" s="33"/>
      <c r="P51" s="33"/>
      <c r="Q51" s="33"/>
      <c r="R51" s="33"/>
      <c r="S51" s="33"/>
    </row>
    <row r="52" spans="1:19" x14ac:dyDescent="0.35">
      <c r="A52" s="33"/>
      <c r="B52" s="33"/>
      <c r="C52" s="33"/>
      <c r="D52" s="33"/>
      <c r="E52" s="33"/>
      <c r="F52" s="33"/>
      <c r="G52" s="33"/>
      <c r="H52" s="33"/>
      <c r="I52" s="33"/>
      <c r="J52" s="33"/>
      <c r="K52" s="33"/>
      <c r="L52" s="33"/>
      <c r="M52" s="33"/>
      <c r="N52" s="33"/>
      <c r="O52" s="33"/>
      <c r="P52" s="33"/>
      <c r="Q52" s="33"/>
      <c r="R52" s="33"/>
      <c r="S52" s="33"/>
    </row>
    <row r="53" spans="1:19" x14ac:dyDescent="0.35">
      <c r="A53" s="33"/>
      <c r="B53" s="33"/>
      <c r="C53" s="33"/>
      <c r="D53" s="33"/>
      <c r="E53" s="33"/>
      <c r="F53" s="33"/>
      <c r="G53" s="33"/>
      <c r="H53" s="33"/>
      <c r="I53" s="33"/>
      <c r="J53" s="33"/>
      <c r="K53" s="33"/>
      <c r="L53" s="33"/>
      <c r="M53" s="33"/>
      <c r="N53" s="33"/>
      <c r="O53" s="33"/>
      <c r="P53" s="33"/>
      <c r="Q53" s="33"/>
      <c r="R53" s="33"/>
      <c r="S53" s="33"/>
    </row>
    <row r="54" spans="1:19" x14ac:dyDescent="0.35">
      <c r="A54" s="33"/>
      <c r="B54" s="33"/>
      <c r="C54" s="33"/>
      <c r="D54" s="33"/>
      <c r="E54" s="33"/>
      <c r="F54" s="33"/>
      <c r="G54" s="33"/>
      <c r="H54" s="33"/>
      <c r="I54" s="33"/>
      <c r="J54" s="33"/>
      <c r="K54" s="33"/>
      <c r="L54" s="33"/>
      <c r="M54" s="33"/>
      <c r="N54" s="33"/>
      <c r="O54" s="33"/>
      <c r="P54" s="33"/>
      <c r="Q54" s="33"/>
      <c r="R54" s="33"/>
      <c r="S54" s="33"/>
    </row>
    <row r="55" spans="1:19" x14ac:dyDescent="0.35">
      <c r="A55" s="33"/>
      <c r="B55" s="33"/>
      <c r="C55" s="33"/>
      <c r="D55" s="33"/>
      <c r="E55" s="33"/>
      <c r="F55" s="33"/>
      <c r="G55" s="33"/>
      <c r="H55" s="33"/>
      <c r="I55" s="33"/>
      <c r="J55" s="33"/>
      <c r="K55" s="33"/>
      <c r="L55" s="33"/>
      <c r="M55" s="33"/>
      <c r="N55" s="33"/>
      <c r="O55" s="33"/>
      <c r="P55" s="33"/>
      <c r="Q55" s="33"/>
      <c r="R55" s="33"/>
      <c r="S55" s="33"/>
    </row>
    <row r="56" spans="1:19" x14ac:dyDescent="0.35">
      <c r="A56" s="33"/>
      <c r="B56" s="33"/>
      <c r="C56" s="33"/>
      <c r="D56" s="33"/>
      <c r="E56" s="33"/>
      <c r="F56" s="33"/>
      <c r="G56" s="33"/>
      <c r="H56" s="33"/>
      <c r="I56" s="33"/>
      <c r="J56" s="33"/>
      <c r="K56" s="33"/>
      <c r="L56" s="33"/>
      <c r="M56" s="33"/>
      <c r="N56" s="33"/>
      <c r="O56" s="33"/>
      <c r="P56" s="33"/>
      <c r="Q56" s="33"/>
      <c r="R56" s="33"/>
      <c r="S56" s="33"/>
    </row>
    <row r="57" spans="1:19" x14ac:dyDescent="0.35">
      <c r="A57" s="33"/>
      <c r="B57" s="33"/>
      <c r="C57" s="33"/>
      <c r="D57" s="33"/>
      <c r="E57" s="33"/>
      <c r="F57" s="33"/>
      <c r="G57" s="33"/>
      <c r="H57" s="33"/>
      <c r="I57" s="33"/>
      <c r="J57" s="33"/>
      <c r="K57" s="33"/>
      <c r="L57" s="33"/>
      <c r="M57" s="33"/>
      <c r="N57" s="33"/>
      <c r="O57" s="33"/>
      <c r="P57" s="33"/>
      <c r="Q57" s="33"/>
      <c r="R57" s="33"/>
      <c r="S57" s="33"/>
    </row>
    <row r="58" spans="1:19" x14ac:dyDescent="0.35">
      <c r="A58" s="33"/>
      <c r="B58" s="33"/>
      <c r="C58" s="33"/>
      <c r="D58" s="33"/>
      <c r="E58" s="33"/>
      <c r="F58" s="33"/>
      <c r="G58" s="33"/>
      <c r="H58" s="33"/>
      <c r="I58" s="33"/>
      <c r="J58" s="33"/>
      <c r="K58" s="33"/>
      <c r="L58" s="33"/>
      <c r="M58" s="33"/>
      <c r="N58" s="33"/>
      <c r="O58" s="33"/>
      <c r="P58" s="33"/>
      <c r="Q58" s="33"/>
      <c r="R58" s="33"/>
      <c r="S58" s="33"/>
    </row>
    <row r="59" spans="1:19" x14ac:dyDescent="0.35">
      <c r="A59" s="33"/>
      <c r="B59" s="33"/>
      <c r="C59" s="33"/>
      <c r="D59" s="33"/>
      <c r="E59" s="33"/>
      <c r="F59" s="33"/>
      <c r="G59" s="33"/>
      <c r="H59" s="33"/>
      <c r="I59" s="33"/>
      <c r="J59" s="33"/>
      <c r="K59" s="33"/>
      <c r="L59" s="33"/>
      <c r="M59" s="33"/>
      <c r="N59" s="33"/>
      <c r="O59" s="33"/>
      <c r="P59" s="33"/>
      <c r="Q59" s="33"/>
      <c r="R59" s="33"/>
      <c r="S59" s="33"/>
    </row>
    <row r="60" spans="1:19" x14ac:dyDescent="0.35">
      <c r="A60" s="33"/>
      <c r="B60" s="33"/>
      <c r="C60" s="33"/>
      <c r="D60" s="33"/>
      <c r="E60" s="33"/>
      <c r="F60" s="33"/>
      <c r="G60" s="33"/>
      <c r="H60" s="33"/>
      <c r="I60" s="33"/>
      <c r="J60" s="33"/>
      <c r="K60" s="33"/>
      <c r="L60" s="33"/>
      <c r="M60" s="33"/>
      <c r="N60" s="33"/>
      <c r="O60" s="33"/>
      <c r="P60" s="33"/>
      <c r="Q60" s="33"/>
      <c r="R60" s="33"/>
      <c r="S60" s="33"/>
    </row>
    <row r="61" spans="1:19" x14ac:dyDescent="0.35">
      <c r="A61" s="33"/>
      <c r="B61" s="33"/>
      <c r="C61" s="33"/>
      <c r="D61" s="33"/>
      <c r="E61" s="33"/>
      <c r="F61" s="33"/>
      <c r="G61" s="33"/>
      <c r="H61" s="33"/>
      <c r="I61" s="33"/>
      <c r="J61" s="33"/>
      <c r="K61" s="33"/>
      <c r="L61" s="33"/>
      <c r="M61" s="33"/>
      <c r="N61" s="33"/>
      <c r="O61" s="33"/>
      <c r="P61" s="33"/>
      <c r="Q61" s="33"/>
      <c r="R61" s="33"/>
      <c r="S61" s="33"/>
    </row>
    <row r="62" spans="1:19" x14ac:dyDescent="0.35">
      <c r="A62" s="33"/>
      <c r="B62" s="33"/>
      <c r="C62" s="33"/>
      <c r="D62" s="33"/>
      <c r="E62" s="33"/>
      <c r="F62" s="33"/>
      <c r="G62" s="33"/>
      <c r="H62" s="33"/>
      <c r="I62" s="33"/>
      <c r="J62" s="33"/>
      <c r="K62" s="33"/>
      <c r="L62" s="33"/>
      <c r="M62" s="33"/>
      <c r="N62" s="33"/>
      <c r="O62" s="33"/>
      <c r="P62" s="33"/>
      <c r="Q62" s="33"/>
      <c r="R62" s="33"/>
      <c r="S62" s="33"/>
    </row>
    <row r="63" spans="1:19" x14ac:dyDescent="0.35">
      <c r="A63" s="33"/>
      <c r="B63" s="33"/>
      <c r="C63" s="33"/>
      <c r="D63" s="33"/>
      <c r="E63" s="33"/>
      <c r="F63" s="33"/>
      <c r="G63" s="33"/>
      <c r="H63" s="33"/>
      <c r="I63" s="33"/>
      <c r="J63" s="33"/>
      <c r="K63" s="33"/>
      <c r="L63" s="33"/>
      <c r="M63" s="33"/>
      <c r="N63" s="33"/>
      <c r="O63" s="33"/>
      <c r="P63" s="33"/>
      <c r="Q63" s="33"/>
      <c r="R63" s="33"/>
      <c r="S63" s="33"/>
    </row>
    <row r="64" spans="1:19" x14ac:dyDescent="0.35">
      <c r="A64" s="33"/>
      <c r="B64" s="33"/>
      <c r="C64" s="33"/>
      <c r="D64" s="33"/>
      <c r="E64" s="33"/>
      <c r="F64" s="33"/>
      <c r="G64" s="33"/>
      <c r="H64" s="33"/>
      <c r="I64" s="33"/>
      <c r="J64" s="33"/>
      <c r="K64" s="33"/>
      <c r="L64" s="33"/>
      <c r="M64" s="33"/>
      <c r="N64" s="33"/>
      <c r="O64" s="33"/>
      <c r="P64" s="33"/>
      <c r="Q64" s="33"/>
      <c r="R64" s="33"/>
      <c r="S64" s="33"/>
    </row>
    <row r="65" spans="1:19" x14ac:dyDescent="0.35">
      <c r="A65" s="33"/>
      <c r="B65" s="33"/>
      <c r="C65" s="33"/>
      <c r="D65" s="33"/>
      <c r="E65" s="33"/>
      <c r="F65" s="33"/>
      <c r="G65" s="33"/>
      <c r="H65" s="33"/>
      <c r="I65" s="33"/>
      <c r="J65" s="33"/>
      <c r="K65" s="33"/>
      <c r="L65" s="33"/>
      <c r="M65" s="33"/>
      <c r="N65" s="33"/>
      <c r="O65" s="33"/>
      <c r="P65" s="33"/>
      <c r="Q65" s="33"/>
      <c r="R65" s="33"/>
      <c r="S65" s="33"/>
    </row>
    <row r="66" spans="1:19" x14ac:dyDescent="0.35">
      <c r="A66" s="33"/>
      <c r="B66" s="33"/>
      <c r="C66" s="33"/>
      <c r="D66" s="33"/>
      <c r="E66" s="33"/>
      <c r="F66" s="33"/>
      <c r="G66" s="33"/>
      <c r="H66" s="33"/>
      <c r="I66" s="33"/>
      <c r="J66" s="33"/>
      <c r="K66" s="33"/>
      <c r="L66" s="33"/>
      <c r="M66" s="33"/>
      <c r="N66" s="33"/>
      <c r="O66" s="33"/>
      <c r="P66" s="33"/>
      <c r="Q66" s="33"/>
      <c r="R66" s="33"/>
      <c r="S66" s="33"/>
    </row>
    <row r="67" spans="1:19" x14ac:dyDescent="0.35">
      <c r="A67" s="33"/>
      <c r="B67" s="33"/>
      <c r="C67" s="33"/>
      <c r="D67" s="33"/>
      <c r="E67" s="33"/>
      <c r="F67" s="33"/>
      <c r="G67" s="33"/>
      <c r="H67" s="33"/>
      <c r="I67" s="33"/>
      <c r="J67" s="33"/>
      <c r="K67" s="33"/>
      <c r="L67" s="33"/>
      <c r="M67" s="33"/>
      <c r="N67" s="33"/>
      <c r="O67" s="33"/>
      <c r="P67" s="33"/>
      <c r="Q67" s="33"/>
      <c r="R67" s="33"/>
      <c r="S67" s="33"/>
    </row>
    <row r="68" spans="1:19" x14ac:dyDescent="0.35">
      <c r="A68" s="33"/>
      <c r="B68" s="33"/>
      <c r="C68" s="33"/>
      <c r="D68" s="33"/>
      <c r="E68" s="33"/>
      <c r="F68" s="33"/>
      <c r="G68" s="33"/>
      <c r="H68" s="33"/>
      <c r="I68" s="33"/>
      <c r="J68" s="33"/>
      <c r="K68" s="33"/>
      <c r="L68" s="33"/>
      <c r="M68" s="33"/>
      <c r="N68" s="33"/>
      <c r="O68" s="33"/>
      <c r="P68" s="33"/>
      <c r="Q68" s="33"/>
      <c r="R68" s="33"/>
      <c r="S68" s="33"/>
    </row>
    <row r="69" spans="1:19" x14ac:dyDescent="0.35">
      <c r="A69" s="33"/>
      <c r="B69" s="33"/>
      <c r="C69" s="33"/>
      <c r="D69" s="33"/>
      <c r="E69" s="33"/>
      <c r="F69" s="33"/>
      <c r="G69" s="33"/>
      <c r="H69" s="33"/>
      <c r="I69" s="33"/>
      <c r="J69" s="33"/>
      <c r="K69" s="33"/>
      <c r="L69" s="33"/>
      <c r="M69" s="33"/>
      <c r="N69" s="33"/>
      <c r="O69" s="33"/>
      <c r="P69" s="33"/>
      <c r="Q69" s="33"/>
      <c r="R69" s="33"/>
      <c r="S69" s="33"/>
    </row>
    <row r="70" spans="1:19" x14ac:dyDescent="0.35">
      <c r="A70" s="33"/>
      <c r="B70" s="33"/>
      <c r="C70" s="33"/>
      <c r="D70" s="33"/>
      <c r="E70" s="33"/>
      <c r="F70" s="33"/>
      <c r="G70" s="33"/>
      <c r="H70" s="33"/>
      <c r="I70" s="33"/>
      <c r="J70" s="33"/>
      <c r="K70" s="33"/>
      <c r="L70" s="33"/>
      <c r="M70" s="33"/>
      <c r="N70" s="33"/>
      <c r="O70" s="33"/>
      <c r="P70" s="33"/>
      <c r="Q70" s="33"/>
      <c r="R70" s="33"/>
      <c r="S70" s="33"/>
    </row>
    <row r="71" spans="1:19" x14ac:dyDescent="0.35">
      <c r="A71" s="33"/>
      <c r="B71" s="33"/>
      <c r="C71" s="33"/>
      <c r="D71" s="33"/>
      <c r="E71" s="33"/>
      <c r="F71" s="33"/>
      <c r="G71" s="33"/>
      <c r="H71" s="33"/>
      <c r="I71" s="33"/>
      <c r="J71" s="33"/>
      <c r="K71" s="33"/>
      <c r="L71" s="33"/>
      <c r="M71" s="33"/>
      <c r="N71" s="33"/>
      <c r="O71" s="33"/>
      <c r="P71" s="33"/>
      <c r="Q71" s="33"/>
      <c r="R71" s="33"/>
      <c r="S71" s="33"/>
    </row>
    <row r="72" spans="1:19" x14ac:dyDescent="0.35">
      <c r="A72" s="33"/>
      <c r="B72" s="33"/>
      <c r="C72" s="33"/>
      <c r="D72" s="33"/>
      <c r="E72" s="33"/>
      <c r="F72" s="33"/>
      <c r="G72" s="33"/>
      <c r="H72" s="33"/>
      <c r="I72" s="33"/>
      <c r="J72" s="33"/>
      <c r="K72" s="33"/>
      <c r="L72" s="33"/>
      <c r="M72" s="33"/>
      <c r="N72" s="33"/>
      <c r="O72" s="33"/>
      <c r="P72" s="33"/>
      <c r="Q72" s="33"/>
      <c r="R72" s="33"/>
      <c r="S72" s="33"/>
    </row>
    <row r="73" spans="1:19" x14ac:dyDescent="0.35">
      <c r="A73" s="33"/>
      <c r="B73" s="33"/>
      <c r="C73" s="33"/>
      <c r="D73" s="33"/>
      <c r="E73" s="33"/>
      <c r="F73" s="33"/>
      <c r="G73" s="33"/>
      <c r="H73" s="33"/>
      <c r="I73" s="33"/>
      <c r="J73" s="33"/>
      <c r="K73" s="33"/>
      <c r="L73" s="33"/>
      <c r="M73" s="33"/>
      <c r="N73" s="33"/>
      <c r="O73" s="33"/>
      <c r="P73" s="33"/>
      <c r="Q73" s="33"/>
      <c r="R73" s="33"/>
      <c r="S73" s="3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187D-A9A6-4314-B6EA-366576AD4021}">
  <dimension ref="A1:AK66"/>
  <sheetViews>
    <sheetView zoomScale="42" zoomScaleNormal="85" workbookViewId="0">
      <selection activeCell="F36" sqref="F36"/>
    </sheetView>
  </sheetViews>
  <sheetFormatPr defaultRowHeight="14.5" x14ac:dyDescent="0.35"/>
  <sheetData>
    <row r="1" spans="1:37" x14ac:dyDescent="0.35">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row>
    <row r="2" spans="1:37" x14ac:dyDescent="0.35">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row>
    <row r="3" spans="1:37" x14ac:dyDescent="0.3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row>
    <row r="4" spans="1:37" x14ac:dyDescent="0.35">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row>
    <row r="5" spans="1:37" x14ac:dyDescent="0.3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row>
    <row r="6" spans="1:37" x14ac:dyDescent="0.35">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row>
    <row r="7" spans="1:37" x14ac:dyDescent="0.35">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row>
    <row r="8" spans="1:37" x14ac:dyDescent="0.35">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row>
    <row r="9" spans="1:37" x14ac:dyDescent="0.35">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row>
    <row r="10" spans="1:37" x14ac:dyDescent="0.35">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row>
    <row r="11" spans="1:37" x14ac:dyDescent="0.35">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row>
    <row r="12" spans="1:37" x14ac:dyDescent="0.35">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row>
    <row r="13" spans="1:37" x14ac:dyDescent="0.35">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row>
    <row r="14" spans="1:37" x14ac:dyDescent="0.35">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37" x14ac:dyDescent="0.3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row>
    <row r="16" spans="1:37" x14ac:dyDescent="0.35">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row>
    <row r="17" spans="1:37" x14ac:dyDescent="0.35">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row>
    <row r="18" spans="1:37" x14ac:dyDescent="0.35">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row>
    <row r="19" spans="1:37" x14ac:dyDescent="0.35">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row>
    <row r="20" spans="1:37" x14ac:dyDescent="0.35">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x14ac:dyDescent="0.35">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x14ac:dyDescent="0.3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row>
    <row r="23" spans="1:37" x14ac:dyDescent="0.3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row>
    <row r="24" spans="1:37" x14ac:dyDescent="0.3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row>
    <row r="25" spans="1:37" x14ac:dyDescent="0.3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row>
    <row r="26" spans="1:37" x14ac:dyDescent="0.3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row>
    <row r="27" spans="1:37" x14ac:dyDescent="0.3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row>
    <row r="28" spans="1:37" x14ac:dyDescent="0.3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x14ac:dyDescent="0.3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row>
    <row r="30" spans="1:37" x14ac:dyDescent="0.3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row>
    <row r="31" spans="1:37" x14ac:dyDescent="0.3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row>
    <row r="32" spans="1:37" x14ac:dyDescent="0.3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row>
    <row r="33" spans="1:37" x14ac:dyDescent="0.3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x14ac:dyDescent="0.3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row>
    <row r="35" spans="1:37" x14ac:dyDescent="0.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row>
    <row r="36" spans="1:37" x14ac:dyDescent="0.3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row>
    <row r="37" spans="1:37" x14ac:dyDescent="0.3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37" x14ac:dyDescent="0.3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row>
    <row r="39" spans="1:37" x14ac:dyDescent="0.3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row>
    <row r="40" spans="1:37" x14ac:dyDescent="0.3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spans="1:37" x14ac:dyDescent="0.3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row>
    <row r="42" spans="1:37" x14ac:dyDescent="0.3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row>
    <row r="43" spans="1:37" x14ac:dyDescent="0.3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row r="44" spans="1:37" x14ac:dyDescent="0.3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row>
    <row r="45" spans="1:37" x14ac:dyDescent="0.3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row>
    <row r="46" spans="1:37" x14ac:dyDescent="0.3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x14ac:dyDescent="0.3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row>
    <row r="48" spans="1:37" x14ac:dyDescent="0.3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row>
    <row r="49" spans="1:37" x14ac:dyDescent="0.3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row>
    <row r="50" spans="1:37" x14ac:dyDescent="0.3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row>
    <row r="51" spans="1:37" x14ac:dyDescent="0.3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row>
    <row r="52" spans="1:37" x14ac:dyDescent="0.3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row>
    <row r="53" spans="1:37" x14ac:dyDescent="0.3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row>
    <row r="54" spans="1:37" x14ac:dyDescent="0.3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row>
    <row r="55" spans="1:37" x14ac:dyDescent="0.3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row>
    <row r="56" spans="1:37" x14ac:dyDescent="0.3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x14ac:dyDescent="0.3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row>
    <row r="58" spans="1:37" x14ac:dyDescent="0.35">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row>
    <row r="59" spans="1:37" x14ac:dyDescent="0.35">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x14ac:dyDescent="0.35">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row>
    <row r="61" spans="1:37" x14ac:dyDescent="0.3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row>
    <row r="62" spans="1:37" x14ac:dyDescent="0.35">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row>
    <row r="63" spans="1:37" x14ac:dyDescent="0.3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row>
    <row r="64" spans="1:37" x14ac:dyDescent="0.35">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row>
    <row r="65" spans="1:37" x14ac:dyDescent="0.3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row>
    <row r="66" spans="1:37" x14ac:dyDescent="0.35">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06DA8472-9003-45CD-8F3D-41BDEF37896B}">
  <ds:schemaRefs>
    <ds:schemaRef ds:uri="http://schemas.microsoft.com/DataMashup"/>
  </ds:schemaRefs>
</ds:datastoreItem>
</file>

<file path=customXml/itemProps2.xml><?xml version="1.0" encoding="utf-8"?>
<ds:datastoreItem xmlns:ds="http://schemas.openxmlformats.org/officeDocument/2006/customXml" ds:itemID="{A09C7653-9F11-4C72-9C61-EA699A0FCE1A}">
  <ds:schemaRefs/>
</ds:datastoreItem>
</file>

<file path=customXml/itemProps3.xml><?xml version="1.0" encoding="utf-8"?>
<ds:datastoreItem xmlns:ds="http://schemas.openxmlformats.org/officeDocument/2006/customXml" ds:itemID="{2C294814-9847-43FA-B855-F57BAAE9C6DA}">
  <ds:schemaRefs/>
</ds:datastoreItem>
</file>

<file path=customXml/itemProps4.xml><?xml version="1.0" encoding="utf-8"?>
<ds:datastoreItem xmlns:ds="http://schemas.openxmlformats.org/officeDocument/2006/customXml" ds:itemID="{819FB81C-87FB-4C20-883E-CBBCB075D243}">
  <ds:schemaRefs>
    <ds:schemaRef ds:uri="http://www.w3.org/2001/XMLSchema"/>
    <ds:schemaRef ds:uri="http://microsoft.data.visualization.Client.Excel/1.0"/>
  </ds:schemaRefs>
</ds:datastoreItem>
</file>

<file path=customXml/itemProps5.xml><?xml version="1.0" encoding="utf-8"?>
<ds:datastoreItem xmlns:ds="http://schemas.openxmlformats.org/officeDocument/2006/customXml" ds:itemID="{B882C909-5C99-41DC-ABEE-DFFCFF7DEE97}">
  <ds:schemaRefs/>
</ds:datastoreItem>
</file>

<file path=customXml/itemProps6.xml><?xml version="1.0" encoding="utf-8"?>
<ds:datastoreItem xmlns:ds="http://schemas.openxmlformats.org/officeDocument/2006/customXml" ds:itemID="{CEA22BDA-8C04-47E0-B01D-26DDAC4F304D}">
  <ds:schemaRefs/>
</ds:datastoreItem>
</file>

<file path=customXml/itemProps7.xml><?xml version="1.0" encoding="utf-8"?>
<ds:datastoreItem xmlns:ds="http://schemas.openxmlformats.org/officeDocument/2006/customXml" ds:itemID="{8AC6998B-0F79-43A4-AF4B-EB0C4094878F}">
  <ds:schemaRefs/>
</ds:datastoreItem>
</file>

<file path=customXml/itemProps8.xml><?xml version="1.0" encoding="utf-8"?>
<ds:datastoreItem xmlns:ds="http://schemas.openxmlformats.org/officeDocument/2006/customXml" ds:itemID="{D3324556-37F5-4E9E-AEC5-61B722D9BF69}">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ORDERS</vt:lpstr>
      <vt:lpstr>CUSTOMER</vt:lpstr>
      <vt:lpstr>INVENTORY</vt:lpstr>
      <vt:lpstr>PRODUCT</vt:lpstr>
      <vt:lpstr>SALES TARGET</vt:lpstr>
      <vt:lpstr>Sheet1</vt:lpstr>
      <vt:lpstr>Table7</vt:lpstr>
      <vt:lpstr>Sheet2</vt:lpstr>
      <vt:lpstr>dash1`</vt:lpstr>
      <vt:lpstr>DASH2</vt:lpstr>
      <vt:lpstr>DASH3 </vt:lpstr>
      <vt:lpstr>dash4</vt:lpstr>
      <vt:lpstr>DASH5</vt:lpstr>
      <vt:lpstr>date</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Reethika Veerapareddy</cp:lastModifiedBy>
  <dcterms:created xsi:type="dcterms:W3CDTF">2026-06-16T10:56:11Z</dcterms:created>
  <dcterms:modified xsi:type="dcterms:W3CDTF">2026-06-23T10:11:58Z</dcterms:modified>
</cp:coreProperties>
</file>