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<sst xmlns="http://schemas.openxmlformats.org/spreadsheetml/2006/main" count="15" uniqueCount="15">
  <si>
    <t xml:space="preserve">Age </t>
  </si>
  <si>
    <t>Frequency</t>
  </si>
  <si>
    <t>F*X</t>
  </si>
  <si>
    <t>X-mean</t>
  </si>
  <si>
    <t>F(x-Mean)</t>
  </si>
  <si>
    <t>F(x-Mean)2</t>
  </si>
  <si>
    <t>f(x-mean)3</t>
  </si>
  <si>
    <t>f(x-mean)4</t>
  </si>
  <si>
    <t>Mean</t>
  </si>
  <si>
    <t>Skewness</t>
  </si>
  <si>
    <t>Mu1</t>
  </si>
  <si>
    <t>Kurtosis</t>
  </si>
  <si>
    <t>Mu2</t>
  </si>
  <si>
    <t>Mu3</t>
  </si>
  <si>
    <t>Mu4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</si>
</sst>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color rgb="FF006100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1" numFmtId="0" applyNumberFormat="0" applyFont="1" applyFill="1" applyBorder="1"/>
    <xf fontId="3" fillId="4" borderId="2" numFmtId="0" applyNumberFormat="0" applyFont="1" applyFill="1" applyBorder="1"/>
    <xf fontId="4" fillId="5" borderId="0" numFmtId="0" applyNumberFormat="0" applyFont="1" applyFill="1" applyBorder="0"/>
  </cellStyleXfs>
  <cellXfs count="5">
    <xf fontId="0" fillId="0" borderId="0" numFmtId="0" xfId="0"/>
    <xf fontId="1" fillId="2" borderId="0" numFmtId="0" xfId="1" applyFont="1" applyFill="1" applyAlignment="1">
      <alignment horizontal="center"/>
    </xf>
    <xf fontId="2" fillId="3" borderId="1" numFmtId="0" xfId="2" applyFont="1" applyFill="1" applyBorder="1" applyAlignment="1">
      <alignment horizontal="center"/>
    </xf>
    <xf fontId="3" fillId="4" borderId="2" numFmtId="0" xfId="3" applyFont="1" applyFill="1" applyBorder="1" applyAlignment="1">
      <alignment horizontal="center"/>
    </xf>
    <xf fontId="4" fillId="5" borderId="0" numFmtId="0" xfId="4" applyFont="1" applyFill="1"/>
  </cellXfs>
  <cellStyles count="5">
    <cellStyle name="Normal" xfId="0" builtinId="0"/>
    <cellStyle name="Neutral" xfId="1" builtinId="28"/>
    <cellStyle name="Input" xfId="2" builtinId="20"/>
    <cellStyle name="Output" xfId="3" builtinId="21"/>
    <cellStyle name="Good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9.8515625"/>
    <col bestFit="1" min="5" max="5" width="11.65234375"/>
    <col customWidth="1" min="6" max="6" width="9.57421875"/>
    <col customWidth="1" min="7" max="7" width="10.1406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>
      <c r="A2" s="2">
        <v>1</v>
      </c>
      <c r="B2" s="2">
        <v>23</v>
      </c>
      <c r="C2" s="2">
        <f t="shared" ref="C2:C8" si="0">A2*B2</f>
        <v>23</v>
      </c>
      <c r="D2" s="2">
        <f t="shared" ref="D2:D8" si="1">A2-B$11</f>
        <v>-2.268041237113402</v>
      </c>
      <c r="E2" s="2">
        <f t="shared" ref="E2:E8" si="2">B2*D2</f>
        <v>-52.164948453608247</v>
      </c>
      <c r="F2" s="2">
        <f t="shared" ref="F2:F8" si="3">E2*D2</f>
        <v>118.3122542246785</v>
      </c>
      <c r="G2" s="2">
        <f t="shared" ref="G2:G8" si="4">F2*D2</f>
        <v>-268.33707143741515</v>
      </c>
      <c r="H2" s="2">
        <f t="shared" ref="H2:H8" si="5">G2*D2</f>
        <v>608.59954346630241</v>
      </c>
    </row>
    <row r="3" ht="14.25">
      <c r="A3" s="2">
        <v>2</v>
      </c>
      <c r="B3" s="2">
        <v>12</v>
      </c>
      <c r="C3" s="2">
        <f t="shared" si="0"/>
        <v>24</v>
      </c>
      <c r="D3" s="2">
        <f t="shared" si="1"/>
        <v>-1.268041237113402</v>
      </c>
      <c r="E3" s="2">
        <f t="shared" si="2"/>
        <v>-15.216494845360824</v>
      </c>
      <c r="F3" s="2">
        <f t="shared" si="3"/>
        <v>19.295142948241043</v>
      </c>
      <c r="G3" s="2">
        <f t="shared" si="4"/>
        <v>-24.467036934367506</v>
      </c>
      <c r="H3" s="2">
        <f t="shared" si="5"/>
        <v>31.025211782754671</v>
      </c>
    </row>
    <row r="4" ht="14.25">
      <c r="A4" s="2">
        <v>3</v>
      </c>
      <c r="B4" s="2">
        <v>14</v>
      </c>
      <c r="C4" s="2">
        <f t="shared" si="0"/>
        <v>42</v>
      </c>
      <c r="D4" s="2">
        <f t="shared" si="1"/>
        <v>-0.268041237113402</v>
      </c>
      <c r="E4" s="2">
        <f t="shared" si="2"/>
        <v>-3.752577319587628</v>
      </c>
      <c r="F4" s="2">
        <f t="shared" si="3"/>
        <v>1.0058454671059618</v>
      </c>
      <c r="G4" s="2">
        <f t="shared" si="4"/>
        <v>-0.2696080633479897</v>
      </c>
      <c r="H4" s="2">
        <f t="shared" si="5"/>
        <v>0.072266078835543618</v>
      </c>
    </row>
    <row r="5" ht="14.25">
      <c r="A5" s="2">
        <v>4</v>
      </c>
      <c r="B5" s="2">
        <v>24</v>
      </c>
      <c r="C5" s="2">
        <f t="shared" si="0"/>
        <v>96</v>
      </c>
      <c r="D5" s="2">
        <f t="shared" si="1"/>
        <v>0.731958762886598</v>
      </c>
      <c r="E5" s="2">
        <f t="shared" si="2"/>
        <v>17.567010309278352</v>
      </c>
      <c r="F5" s="2">
        <f t="shared" si="3"/>
        <v>12.858327133595497</v>
      </c>
      <c r="G5" s="2">
        <f t="shared" si="4"/>
        <v>9.4117652214977348</v>
      </c>
      <c r="H5" s="2">
        <f t="shared" si="5"/>
        <v>6.88902402810659</v>
      </c>
    </row>
    <row r="6" ht="14.25">
      <c r="A6" s="2">
        <v>5</v>
      </c>
      <c r="B6" s="2">
        <v>15</v>
      </c>
      <c r="C6" s="2">
        <f t="shared" si="0"/>
        <v>75</v>
      </c>
      <c r="D6" s="2">
        <f t="shared" si="1"/>
        <v>1.731958762886598</v>
      </c>
      <c r="E6" s="2">
        <f t="shared" si="2"/>
        <v>25.979381443298969</v>
      </c>
      <c r="F6" s="2">
        <f t="shared" si="3"/>
        <v>44.995217345095121</v>
      </c>
      <c r="G6" s="2">
        <f t="shared" si="4"/>
        <v>77.929860968824542</v>
      </c>
      <c r="H6" s="2">
        <f t="shared" si="5"/>
        <v>134.97130559548992</v>
      </c>
    </row>
    <row r="7" ht="14.25">
      <c r="A7" s="2">
        <v>6</v>
      </c>
      <c r="B7" s="2">
        <v>6</v>
      </c>
      <c r="C7" s="2">
        <f t="shared" si="0"/>
        <v>36</v>
      </c>
      <c r="D7" s="2">
        <f t="shared" si="1"/>
        <v>2.731958762886598</v>
      </c>
      <c r="E7" s="2">
        <f t="shared" si="2"/>
        <v>16.391752577319586</v>
      </c>
      <c r="F7" s="2">
        <f t="shared" si="3"/>
        <v>44.781592092677222</v>
      </c>
      <c r="G7" s="2">
        <f t="shared" si="4"/>
        <v>122.34146293360273</v>
      </c>
      <c r="H7" s="2">
        <f t="shared" si="5"/>
        <v>334.23183172582191</v>
      </c>
    </row>
    <row r="8" ht="14.25">
      <c r="A8" s="2">
        <v>7</v>
      </c>
      <c r="B8" s="2">
        <v>3</v>
      </c>
      <c r="C8" s="2">
        <f t="shared" si="0"/>
        <v>21</v>
      </c>
      <c r="D8" s="2">
        <f t="shared" si="1"/>
        <v>3.731958762886598</v>
      </c>
      <c r="E8" s="2">
        <f t="shared" si="2"/>
        <v>11.195876288659793</v>
      </c>
      <c r="F8" s="2">
        <f t="shared" si="3"/>
        <v>41.782548623658201</v>
      </c>
      <c r="G8" s="2">
        <f t="shared" si="4"/>
        <v>155.93074847179659</v>
      </c>
      <c r="H8" s="2">
        <f t="shared" si="5"/>
        <v>581.92712316278732</v>
      </c>
    </row>
    <row r="9" ht="14.25">
      <c r="A9" s="3"/>
      <c r="B9" s="3">
        <f>SUM(B2:B8)</f>
        <v>97</v>
      </c>
      <c r="C9" s="3">
        <f>SUM(C2:C8)</f>
        <v>317</v>
      </c>
      <c r="D9" s="3"/>
      <c r="E9" s="3">
        <v>0</v>
      </c>
      <c r="F9" s="3">
        <f>SUM(F2:F8)</f>
        <v>283.03092783505156</v>
      </c>
      <c r="G9" s="3">
        <f>SUM(G2:G8)</f>
        <v>72.540121160590886</v>
      </c>
      <c r="H9" s="3">
        <f>SUM(H2:H8)</f>
        <v>1697.7163058400984</v>
      </c>
    </row>
    <row r="11" ht="14.25">
      <c r="A11" s="4" t="s">
        <v>8</v>
      </c>
      <c r="B11" s="4">
        <f>(1/B9)*C9</f>
        <v>3.268041237113402</v>
      </c>
      <c r="D11" s="4" t="s">
        <v>9</v>
      </c>
      <c r="E11" s="4">
        <f>B14/(B13^1.5)</f>
        <v>0.15004215776629415</v>
      </c>
    </row>
    <row r="12" ht="14.25">
      <c r="A12" s="4" t="s">
        <v>10</v>
      </c>
      <c r="B12" s="4">
        <f>E9/B9</f>
        <v>0</v>
      </c>
      <c r="D12" s="4" t="s">
        <v>11</v>
      </c>
      <c r="E12" s="4">
        <f>B15/(B13^2)</f>
        <v>2.0557441543880608</v>
      </c>
    </row>
    <row r="13" ht="14.25">
      <c r="A13" s="4" t="s">
        <v>12</v>
      </c>
      <c r="B13" s="4">
        <f>F9/B9</f>
        <v>2.9178446168562018</v>
      </c>
    </row>
    <row r="14" ht="14.25">
      <c r="A14" s="4" t="s">
        <v>13</v>
      </c>
      <c r="B14" s="4">
        <f>G9/B9</f>
        <v>0.74783630062464834</v>
      </c>
    </row>
    <row r="15" ht="14.25">
      <c r="A15" s="4" t="s">
        <v>14</v>
      </c>
      <c r="B15" s="4">
        <f>H9/B9</f>
        <v>17.502229957114416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2022-12-10T03:20:16Z</dcterms:modified>
</cp:coreProperties>
</file>