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8-Jan-2025\"/>
    </mc:Choice>
  </mc:AlternateContent>
  <xr:revisionPtr revIDLastSave="0" documentId="13_ncr:1_{19141A08-0158-4745-BF5C-57609880B8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E6" i="1"/>
</calcChain>
</file>

<file path=xl/sharedStrings.xml><?xml version="1.0" encoding="utf-8"?>
<sst xmlns="http://schemas.openxmlformats.org/spreadsheetml/2006/main" count="30" uniqueCount="21">
  <si>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</si>
  <si>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</si>
  <si>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</si>
  <si>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</si>
  <si>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</si>
  <si>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</si>
  <si>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</si>
  <si>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</si>
  <si>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</si>
  <si>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</si>
  <si>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MENS SLIPPER</t>
  </si>
  <si>
    <t>YOUNGER BOYS SLIPPER</t>
  </si>
  <si>
    <t>01-08-2025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</si>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</sst>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72.345609606484" createdVersion="8" refreshedVersion="8" minRefreshableVersion="3" recordCount="4" xr:uid="{B01EAD0B-D74D-4928-B9A5-01F7A32DC2F1}">
  <cacheSource type="worksheet">
    <worksheetSource name="Table1"/>
  </cacheSource>
  <cacheFields count="10">
    <cacheField name="Date" numFmtId="49">
      <sharedItems count="1">
        <s v="01-08-2025"/>
      </sharedItems>
    </cacheField>
    <cacheField name="Line" numFmtId="0">
      <sharedItems containsMixedTypes="1" containsNumber="1" containsInteger="1" minValue="6" maxValue="6"/>
    </cacheField>
    <cacheField name="Order2" numFmtId="0">
      <sharedItems containsSemiMixedTypes="0" containsString="0" containsNumber="1" containsInteger="1" minValue="1271751" maxValue="1285417" count="4">
        <n v="1271754"/>
        <n v="1285415"/>
        <n v="1271751"/>
        <n v="1285417"/>
      </sharedItems>
    </cacheField>
    <cacheField name="Style" numFmtId="0">
      <sharedItems count="2">
        <s v="MENS SLIPPER"/>
        <s v="YOUNGER BOYS SLIPPER"/>
      </sharedItems>
    </cacheField>
    <cacheField name="Cutting" numFmtId="0">
      <sharedItems containsString="0" containsBlank="1" containsNumber="1" containsInteger="1" minValue="3080" maxValue="3840"/>
    </cacheField>
    <cacheField name="Assembly" numFmtId="0">
      <sharedItems containsNonDate="0" containsString="0" containsBlank="1" count="1">
        <m/>
      </sharedItems>
    </cacheField>
    <cacheField name="Closing" numFmtId="0">
      <sharedItems containsNonDate="0" containsString="0" containsBlank="1" count="1">
        <m/>
      </sharedItems>
    </cacheField>
    <cacheField name="Despatch" numFmtId="0">
      <sharedItems containsString="0" containsBlank="1" containsNumber="1" containsInteger="1" minValue="612" maxValue="4638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 "/>
    <x v="0"/>
    <x v="0"/>
    <n v="3080"/>
    <x v="0"/>
    <x v="0"/>
    <m/>
    <x v="0"/>
    <m/>
  </r>
  <r>
    <x v="0"/>
    <s v=" "/>
    <x v="1"/>
    <x v="1"/>
    <n v="3840"/>
    <x v="0"/>
    <x v="0"/>
    <m/>
    <x v="0"/>
    <m/>
  </r>
  <r>
    <x v="0"/>
    <n v="6"/>
    <x v="2"/>
    <x v="0"/>
    <m/>
    <x v="0"/>
    <x v="0"/>
    <n v="612"/>
    <x v="0"/>
    <m/>
  </r>
  <r>
    <x v="0"/>
    <n v="6"/>
    <x v="3"/>
    <x v="1"/>
    <m/>
    <x v="0"/>
    <x v="0"/>
    <n v="4638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B9037-929C-497B-A51B-FBBDD42905B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9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4">
        <item x="2"/>
        <item x="0"/>
        <item x="1"/>
        <item x="3"/>
      </items>
    </pivotField>
    <pivotField axis="axisRow" showAll="0" defaultSubtotal="0">
      <items count="2">
        <item x="0"/>
        <item x="1"/>
      </items>
    </pivotField>
    <pivotField dataField="1" showAll="0" defaultSubtotal="0"/>
    <pivotField dataField="1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8">
    <i>
      <x/>
    </i>
    <i r="1">
      <x/>
    </i>
    <i r="2">
      <x/>
    </i>
    <i r="2">
      <x v="1"/>
    </i>
    <i r="1">
      <x v="1"/>
    </i>
    <i r="2">
      <x v="2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subtotal="count" baseField="0" baseItem="0"/>
    <dataField name=" Closing" fld="6" subtotal="count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1CA97-B43E-46FE-BA5A-A618107D63A0}" name="Table1" displayName="Table1" ref="A1:J6" totalsRowCount="1" headerRowDxfId="0" headerRowBorderDxfId="1" tableBorderDxfId="2">
  <autoFilter ref="A1:J5" xr:uid="{36D1CA97-B43E-46FE-BA5A-A618107D63A0}"/>
  <tableColumns count="10">
    <tableColumn id="1" xr3:uid="{7FD9BA5E-9088-4718-9611-3A2C75317529}" name="Date"/>
    <tableColumn id="2" xr3:uid="{A1D5F545-8B1B-4AC3-B941-3F0CEACA3D12}" name="Line"/>
    <tableColumn id="3" xr3:uid="{008A05D6-E3F2-4880-A293-7A482D79CB6B}" name="Order2"/>
    <tableColumn id="4" xr3:uid="{DF951A4E-DD13-4DC0-A9EC-EACBFAFE0993}" name="Style"/>
    <tableColumn id="5" xr3:uid="{85DEBC75-DC82-46BA-A07B-AAF9D360A2ED}" name="Cutting" totalsRowFunction="sum"/>
    <tableColumn id="6" xr3:uid="{27A87716-12A1-46B2-81DA-B020D0D5AE21}" name="Assembly" totalsRowFunction="sum"/>
    <tableColumn id="7" xr3:uid="{BB479E43-D10C-4ACA-A627-1EB603B0D0A5}" name="Closing" totalsRowFunction="sum"/>
    <tableColumn id="8" xr3:uid="{E3B1D810-26E3-4F3C-B04F-2791CE65EF4F}" name="Despatch" totalsRowFunction="sum"/>
    <tableColumn id="9" xr3:uid="{1E893668-187E-4D8A-86B6-06B86C303DA0}" name="Shipped"/>
    <tableColumn id="10" xr3:uid="{2D0F9C0D-5E28-4832-8472-01C95168F71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8DC9-2704-456A-9B17-F0CFB65167D4}">
  <dimension ref="A1:F9"/>
  <sheetViews>
    <sheetView tabSelected="1" workbookViewId="0">
      <selection activeCell="D11" sqref="D11"/>
    </sheetView>
  </sheetViews>
  <sheetFormatPr defaultRowHeight="15" x14ac:dyDescent="0.25"/>
  <cols>
    <col min="1" max="1" width="26.5703125" bestFit="1" customWidth="1"/>
    <col min="2" max="6" width="11.85546875" customWidth="1"/>
    <col min="7" max="7" width="16.42578125" bestFit="1" customWidth="1"/>
  </cols>
  <sheetData>
    <row r="1" spans="1:6" x14ac:dyDescent="0.25">
      <c r="A1" s="3" t="s">
        <v>14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4" t="s">
        <v>12</v>
      </c>
      <c r="B2" s="6"/>
      <c r="C2" s="6"/>
      <c r="D2" s="6"/>
      <c r="E2" s="6"/>
      <c r="F2" s="6"/>
    </row>
    <row r="3" spans="1:6" x14ac:dyDescent="0.25">
      <c r="A3" s="5" t="s">
        <v>10</v>
      </c>
      <c r="B3" s="6"/>
      <c r="C3" s="6"/>
      <c r="D3" s="6"/>
      <c r="E3" s="6"/>
      <c r="F3" s="6"/>
    </row>
    <row r="4" spans="1:6" x14ac:dyDescent="0.25">
      <c r="A4" s="7">
        <v>1271751</v>
      </c>
      <c r="B4" s="6"/>
      <c r="C4" s="6"/>
      <c r="D4" s="6"/>
      <c r="E4" s="6">
        <v>612</v>
      </c>
      <c r="F4" s="6"/>
    </row>
    <row r="5" spans="1:6" x14ac:dyDescent="0.25">
      <c r="A5" s="7">
        <v>1271754</v>
      </c>
      <c r="B5" s="6">
        <v>3080</v>
      </c>
      <c r="C5" s="6"/>
      <c r="D5" s="6"/>
      <c r="E5" s="6"/>
      <c r="F5" s="6"/>
    </row>
    <row r="6" spans="1:6" x14ac:dyDescent="0.25">
      <c r="A6" s="5" t="s">
        <v>11</v>
      </c>
      <c r="B6" s="6"/>
      <c r="C6" s="6"/>
      <c r="D6" s="6"/>
      <c r="E6" s="6"/>
      <c r="F6" s="6"/>
    </row>
    <row r="7" spans="1:6" x14ac:dyDescent="0.25">
      <c r="A7" s="7">
        <v>1285415</v>
      </c>
      <c r="B7" s="6">
        <v>3840</v>
      </c>
      <c r="C7" s="6"/>
      <c r="D7" s="6"/>
      <c r="E7" s="6"/>
      <c r="F7" s="6"/>
    </row>
    <row r="8" spans="1:6" x14ac:dyDescent="0.25">
      <c r="A8" s="7">
        <v>1285417</v>
      </c>
      <c r="B8" s="6"/>
      <c r="C8" s="6"/>
      <c r="D8" s="6"/>
      <c r="E8" s="6">
        <v>4638</v>
      </c>
      <c r="F8" s="6"/>
    </row>
    <row r="9" spans="1:6" x14ac:dyDescent="0.25">
      <c r="A9" s="4" t="s">
        <v>15</v>
      </c>
      <c r="B9" s="6">
        <v>6920</v>
      </c>
      <c r="C9" s="6"/>
      <c r="D9" s="6"/>
      <c r="E9" s="6">
        <v>5250</v>
      </c>
      <c r="F9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D3" sqref="D3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</v>
      </c>
      <c r="B2" t="s">
        <v>13</v>
      </c>
      <c r="C2">
        <v>1271754</v>
      </c>
      <c r="D2" t="s">
        <v>10</v>
      </c>
      <c r="E2">
        <v>3080</v>
      </c>
    </row>
    <row r="3" spans="1:10" x14ac:dyDescent="0.25">
      <c r="A3" s="2" t="s">
        <v>12</v>
      </c>
      <c r="B3" t="s">
        <v>13</v>
      </c>
      <c r="C3">
        <v>1285415</v>
      </c>
      <c r="D3" t="s">
        <v>11</v>
      </c>
      <c r="E3">
        <v>3840</v>
      </c>
    </row>
    <row r="4" spans="1:10" x14ac:dyDescent="0.25">
      <c r="A4" s="2" t="s">
        <v>12</v>
      </c>
      <c r="B4">
        <v>6</v>
      </c>
      <c r="C4">
        <v>1271751</v>
      </c>
      <c r="D4" t="s">
        <v>10</v>
      </c>
      <c r="H4">
        <v>612</v>
      </c>
    </row>
    <row r="5" spans="1:10" x14ac:dyDescent="0.25">
      <c r="A5" s="2" t="s">
        <v>12</v>
      </c>
      <c r="B5">
        <v>6</v>
      </c>
      <c r="C5">
        <v>1285417</v>
      </c>
      <c r="D5" t="s">
        <v>11</v>
      </c>
      <c r="H5">
        <v>4638</v>
      </c>
    </row>
    <row r="6" spans="1:10" x14ac:dyDescent="0.25">
      <c r="E6">
        <f>SUBTOTAL(109,Table1[Cutting])</f>
        <v>6920</v>
      </c>
      <c r="F6">
        <f>SUBTOTAL(109,Table1[Assembly])</f>
        <v>0</v>
      </c>
      <c r="G6">
        <f>SUBTOTAL(109,Table1[Closing])</f>
        <v>0</v>
      </c>
      <c r="H6">
        <f>SUBTOTAL(109,Table1[Despatch])</f>
        <v>5250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2025-01-15T06:18:25Z</cp:lastPrinted>
  <dcterms:created xsi:type="dcterms:W3CDTF">2025-01-15T06:16:24Z</dcterms:created>
  <dcterms:modified xsi:type="dcterms:W3CDTF">2025-01-15T06:18:26Z</dcterms:modified>
</cp:coreProperties>
</file>