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4-Jan-2025\"/>
    </mc:Choice>
  </mc:AlternateContent>
  <xr:revisionPtr revIDLastSave="0" documentId="13_ncr:1_{7B2CBE5F-1CD9-4C2B-BCD6-1863703C6E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E25" i="1"/>
</calcChain>
</file>

<file path=xl/sharedStrings.xml><?xml version="1.0" encoding="utf-8"?>
<sst xmlns="http://schemas.openxmlformats.org/spreadsheetml/2006/main" count="89" uniqueCount="37">
  <si>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</si>
  <si>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</si>
  <si>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</si>
  <si>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</si>
  <si>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</si>
  <si>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</si>
  <si>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</si>
  <si>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</si>
  <si>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</si>
  <si>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</si>
  <si>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BS_FWD2024</t>
  </si>
  <si>
    <t>BOYS SLIPPER</t>
  </si>
  <si>
    <t>MENS SLIPPER</t>
  </si>
  <si>
    <t>YOUNGER BOYS SLIPPER</t>
  </si>
  <si>
    <t>MENS LEATHER</t>
  </si>
  <si>
    <t>PRE BOYS LEATHER</t>
  </si>
  <si>
    <t>BOYS LEATHER</t>
  </si>
  <si>
    <t>PRE BOYS SYNTHETIC</t>
  </si>
  <si>
    <t>PRE BOYS MOCCASIN</t>
  </si>
  <si>
    <t>BOYS MOCCASIN</t>
  </si>
  <si>
    <t>MENS MOCCASIN</t>
  </si>
  <si>
    <t>BOYS SYNTHETIC</t>
  </si>
  <si>
    <t>GIRLS SYNTHETIC</t>
  </si>
  <si>
    <t>PRE GIRLS SYNTHETIC</t>
  </si>
  <si>
    <t>BAD MATERIAL</t>
  </si>
  <si>
    <t>B/D TOE LASTER</t>
  </si>
  <si>
    <t>GAPS</t>
  </si>
  <si>
    <t>SOLES NOT ADHERING PROPERLY</t>
  </si>
  <si>
    <t>01-14-2025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</si>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</sst>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621926273147" createdVersion="8" refreshedVersion="8" minRefreshableVersion="3" recordCount="23" xr:uid="{02F98427-BBC7-4457-A0CA-C114944860BE}">
  <cacheSource type="worksheet">
    <worksheetSource name="Table1"/>
  </cacheSource>
  <cacheFields count="10">
    <cacheField name="Date" numFmtId="49">
      <sharedItems count="1">
        <s v="01-14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71753" maxValue="1302727" count="21">
        <n v="1275884"/>
        <n v="1271753"/>
        <n v="1285416"/>
        <n v="1302608"/>
        <n v="1302593"/>
        <n v="1302601"/>
        <n v="1302495"/>
        <n v="1302600"/>
        <n v="1302710"/>
        <n v="1302711"/>
        <n v="1302721"/>
        <n v="1302726"/>
        <n v="1302727"/>
        <n v="1271754"/>
        <n v="1275886"/>
        <n v="1285415"/>
        <n v="1302513"/>
        <s v="BS_FWD2024"/>
        <n v="1302553"/>
        <n v="1302554"/>
        <n v="1302536"/>
      </sharedItems>
    </cacheField>
    <cacheField name="Style" numFmtId="0">
      <sharedItems count="13">
        <s v="BOYS SLIPPER"/>
        <s v="MENS SLIPPER"/>
        <s v="YOUNGER BOYS SLIPPER"/>
        <s v="MENS LEATHER"/>
        <s v="PRE BOYS LEATHER"/>
        <s v="BOYS LEATHER"/>
        <s v="PRE BOYS SYNTHETIC"/>
        <s v="PRE BOYS MOCCASIN"/>
        <s v="BOYS MOCCASIN"/>
        <s v="MENS MOCCASIN"/>
        <s v="BOYS SYNTHETIC"/>
        <s v="GIRLS SYNTHETIC"/>
        <s v="PRE GIRLS SYNTHETIC"/>
      </sharedItems>
    </cacheField>
    <cacheField name="Cutting" numFmtId="0">
      <sharedItems containsString="0" containsBlank="1" containsNumber="1" containsInteger="1" minValue="100" maxValue="4660"/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36" maxValue="3264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 "/>
    <x v="0"/>
    <x v="0"/>
    <n v="1736"/>
    <x v="0"/>
    <x v="0"/>
    <m/>
    <x v="0"/>
    <m/>
  </r>
  <r>
    <x v="0"/>
    <s v=" "/>
    <x v="1"/>
    <x v="1"/>
    <n v="628"/>
    <x v="0"/>
    <x v="0"/>
    <m/>
    <x v="0"/>
    <m/>
  </r>
  <r>
    <x v="0"/>
    <s v=" "/>
    <x v="2"/>
    <x v="2"/>
    <n v="4660"/>
    <x v="0"/>
    <x v="0"/>
    <m/>
    <x v="0"/>
    <m/>
  </r>
  <r>
    <x v="0"/>
    <s v=" "/>
    <x v="3"/>
    <x v="3"/>
    <n v="100"/>
    <x v="0"/>
    <x v="0"/>
    <m/>
    <x v="0"/>
    <m/>
  </r>
  <r>
    <x v="0"/>
    <s v=" "/>
    <x v="4"/>
    <x v="4"/>
    <n v="966"/>
    <x v="0"/>
    <x v="0"/>
    <m/>
    <x v="0"/>
    <m/>
  </r>
  <r>
    <x v="0"/>
    <s v=" "/>
    <x v="5"/>
    <x v="5"/>
    <n v="300"/>
    <x v="0"/>
    <x v="0"/>
    <m/>
    <x v="0"/>
    <m/>
  </r>
  <r>
    <x v="0"/>
    <n v="1"/>
    <x v="6"/>
    <x v="6"/>
    <m/>
    <x v="0"/>
    <x v="0"/>
    <n v="1476"/>
    <x v="0"/>
    <m/>
  </r>
  <r>
    <x v="0"/>
    <n v="2"/>
    <x v="7"/>
    <x v="5"/>
    <m/>
    <x v="0"/>
    <x v="0"/>
    <n v="1044"/>
    <x v="0"/>
    <s v="BAD MATERIAL"/>
  </r>
  <r>
    <x v="0"/>
    <n v="2"/>
    <x v="5"/>
    <x v="5"/>
    <m/>
    <x v="0"/>
    <x v="0"/>
    <n v="228"/>
    <x v="0"/>
    <m/>
  </r>
  <r>
    <x v="0"/>
    <n v="3"/>
    <x v="6"/>
    <x v="6"/>
    <m/>
    <x v="0"/>
    <x v="0"/>
    <n v="1320"/>
    <x v="0"/>
    <s v="B/D TOE LASTER"/>
  </r>
  <r>
    <x v="0"/>
    <n v="4"/>
    <x v="8"/>
    <x v="7"/>
    <m/>
    <x v="0"/>
    <x v="0"/>
    <n v="168"/>
    <x v="0"/>
    <m/>
  </r>
  <r>
    <x v="0"/>
    <n v="4"/>
    <x v="9"/>
    <x v="7"/>
    <m/>
    <x v="0"/>
    <x v="0"/>
    <n v="576"/>
    <x v="0"/>
    <m/>
  </r>
  <r>
    <x v="0"/>
    <n v="4"/>
    <x v="10"/>
    <x v="8"/>
    <m/>
    <x v="0"/>
    <x v="0"/>
    <n v="420"/>
    <x v="0"/>
    <m/>
  </r>
  <r>
    <x v="0"/>
    <n v="4"/>
    <x v="11"/>
    <x v="9"/>
    <m/>
    <x v="0"/>
    <x v="0"/>
    <n v="84"/>
    <x v="0"/>
    <m/>
  </r>
  <r>
    <x v="0"/>
    <n v="4"/>
    <x v="12"/>
    <x v="9"/>
    <m/>
    <x v="0"/>
    <x v="0"/>
    <n v="108"/>
    <x v="0"/>
    <m/>
  </r>
  <r>
    <x v="0"/>
    <n v="6"/>
    <x v="13"/>
    <x v="1"/>
    <m/>
    <x v="0"/>
    <x v="0"/>
    <n v="3264"/>
    <x v="0"/>
    <m/>
  </r>
  <r>
    <x v="0"/>
    <n v="6"/>
    <x v="14"/>
    <x v="0"/>
    <m/>
    <x v="0"/>
    <x v="0"/>
    <n v="36"/>
    <x v="0"/>
    <m/>
  </r>
  <r>
    <x v="0"/>
    <n v="6"/>
    <x v="15"/>
    <x v="2"/>
    <m/>
    <x v="0"/>
    <x v="0"/>
    <n v="2550"/>
    <x v="0"/>
    <m/>
  </r>
  <r>
    <x v="0"/>
    <n v="7"/>
    <x v="16"/>
    <x v="10"/>
    <m/>
    <x v="0"/>
    <x v="0"/>
    <n v="1332"/>
    <x v="0"/>
    <m/>
  </r>
  <r>
    <x v="0"/>
    <n v="7"/>
    <x v="17"/>
    <x v="10"/>
    <m/>
    <x v="0"/>
    <x v="0"/>
    <n v="168"/>
    <x v="0"/>
    <m/>
  </r>
  <r>
    <x v="0"/>
    <n v="8"/>
    <x v="18"/>
    <x v="11"/>
    <m/>
    <x v="0"/>
    <x v="0"/>
    <n v="1068"/>
    <x v="0"/>
    <s v="GAPS"/>
  </r>
  <r>
    <x v="0"/>
    <n v="8"/>
    <x v="19"/>
    <x v="11"/>
    <m/>
    <x v="0"/>
    <x v="0"/>
    <n v="240"/>
    <x v="0"/>
    <s v="SOLES NOT ADHERING PROPERLY"/>
  </r>
  <r>
    <x v="0"/>
    <n v="9"/>
    <x v="20"/>
    <x v="12"/>
    <m/>
    <x v="0"/>
    <x v="0"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FDB98-B874-41A3-ACA3-41A983F0590A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7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1">
        <item x="1"/>
        <item x="13"/>
        <item x="0"/>
        <item x="14"/>
        <item x="15"/>
        <item x="2"/>
        <item x="6"/>
        <item x="16"/>
        <item x="20"/>
        <item x="18"/>
        <item x="19"/>
        <item x="4"/>
        <item x="7"/>
        <item x="5"/>
        <item x="3"/>
        <item x="8"/>
        <item x="9"/>
        <item x="10"/>
        <item x="11"/>
        <item x="12"/>
        <item x="17"/>
      </items>
    </pivotField>
    <pivotField axis="axisRow" showAll="0" defaultSubtotal="0">
      <items count="13">
        <item x="5"/>
        <item x="8"/>
        <item x="0"/>
        <item x="10"/>
        <item x="11"/>
        <item x="3"/>
        <item x="9"/>
        <item x="1"/>
        <item x="4"/>
        <item x="7"/>
        <item x="6"/>
        <item x="12"/>
        <item x="2"/>
      </items>
    </pivotField>
    <pivotField dataField="1" showAll="0" defaultSubtotal="0"/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6">
    <i>
      <x/>
    </i>
    <i r="1">
      <x/>
    </i>
    <i r="2">
      <x v="12"/>
    </i>
    <i r="2">
      <x v="13"/>
    </i>
    <i r="1">
      <x v="1"/>
    </i>
    <i r="2">
      <x v="17"/>
    </i>
    <i r="1">
      <x v="2"/>
    </i>
    <i r="2">
      <x v="2"/>
    </i>
    <i r="2">
      <x v="3"/>
    </i>
    <i r="1">
      <x v="3"/>
    </i>
    <i r="2">
      <x v="7"/>
    </i>
    <i r="2">
      <x v="20"/>
    </i>
    <i r="1">
      <x v="4"/>
    </i>
    <i r="2">
      <x v="9"/>
    </i>
    <i r="2">
      <x v="10"/>
    </i>
    <i r="1">
      <x v="5"/>
    </i>
    <i r="2">
      <x v="14"/>
    </i>
    <i r="1">
      <x v="6"/>
    </i>
    <i r="2">
      <x v="18"/>
    </i>
    <i r="2">
      <x v="19"/>
    </i>
    <i r="1">
      <x v="7"/>
    </i>
    <i r="2">
      <x/>
    </i>
    <i r="2">
      <x v="1"/>
    </i>
    <i r="1">
      <x v="8"/>
    </i>
    <i r="2">
      <x v="11"/>
    </i>
    <i r="1">
      <x v="9"/>
    </i>
    <i r="2">
      <x v="15"/>
    </i>
    <i r="2">
      <x v="16"/>
    </i>
    <i r="1">
      <x v="10"/>
    </i>
    <i r="2">
      <x v="6"/>
    </i>
    <i r="1">
      <x v="11"/>
    </i>
    <i r="2">
      <x v="8"/>
    </i>
    <i r="1">
      <x v="12"/>
    </i>
    <i r="2">
      <x v="4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B85AF-5E08-435E-87E9-ECEC46B042C1}" name="Table1" displayName="Table1" ref="A1:J25" totalsRowCount="1" headerRowDxfId="2" headerRowBorderDxfId="3" tableBorderDxfId="4">
  <autoFilter ref="A1:J24" xr:uid="{E60B85AF-5E08-435E-87E9-ECEC46B042C1}"/>
  <tableColumns count="10">
    <tableColumn id="1" xr3:uid="{0CA49712-74D1-4F09-9929-D70A71A3E1E0}" name="Date" dataDxfId="1" totalsRowDxfId="0"/>
    <tableColumn id="2" xr3:uid="{85B9440B-D46D-4ED5-93BF-35D3AEFE02EA}" name="Line"/>
    <tableColumn id="3" xr3:uid="{0CE215F3-CE67-4FD2-9987-6577168E82DF}" name="Order2"/>
    <tableColumn id="4" xr3:uid="{F4FF21E8-CA0F-4E9F-8A5B-09190E533F23}" name="Style"/>
    <tableColumn id="5" xr3:uid="{3AB8FBDD-AB18-4F93-87FB-2261BD5DB6C3}" name="Cutting" totalsRowFunction="sum"/>
    <tableColumn id="6" xr3:uid="{C283CF7E-59DD-4264-B207-C9F55B2A30FB}" name="Assembly" totalsRowFunction="sum"/>
    <tableColumn id="7" xr3:uid="{EFE2379F-3BC9-4975-831B-8CF49AE17415}" name="Closing" totalsRowFunction="sum"/>
    <tableColumn id="8" xr3:uid="{1CA94DED-8772-4B64-8D8A-89AC9BA4B0A9}" name="Despatch" totalsRowFunction="sum"/>
    <tableColumn id="9" xr3:uid="{D21261BD-856A-4F24-A7E3-E54A1007907B}" name="Shipped" totalsRowFunction="sum"/>
    <tableColumn id="10" xr3:uid="{ABC4C0BB-E557-4CEC-AA11-53CBA7DD1E1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03C-468E-42E5-819B-89BED89A52AC}">
  <dimension ref="A1:F37"/>
  <sheetViews>
    <sheetView tabSelected="1" workbookViewId="0">
      <selection activeCell="G6" sqref="G6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30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s="4" t="s">
        <v>28</v>
      </c>
      <c r="B2" s="7"/>
      <c r="C2" s="7"/>
      <c r="D2" s="7"/>
      <c r="E2" s="7"/>
      <c r="F2" s="7"/>
    </row>
    <row r="3" spans="1:6" x14ac:dyDescent="0.25">
      <c r="A3" s="5" t="s">
        <v>16</v>
      </c>
      <c r="B3" s="7"/>
      <c r="C3" s="7"/>
      <c r="D3" s="7"/>
      <c r="E3" s="7"/>
      <c r="F3" s="7"/>
    </row>
    <row r="4" spans="1:6" x14ac:dyDescent="0.25">
      <c r="A4" s="6">
        <v>1302600</v>
      </c>
      <c r="B4" s="7"/>
      <c r="C4" s="7"/>
      <c r="D4" s="7"/>
      <c r="E4" s="7">
        <v>1044</v>
      </c>
      <c r="F4" s="7"/>
    </row>
    <row r="5" spans="1:6" x14ac:dyDescent="0.25">
      <c r="A5" s="6">
        <v>1302601</v>
      </c>
      <c r="B5" s="7">
        <v>300</v>
      </c>
      <c r="C5" s="7"/>
      <c r="D5" s="7"/>
      <c r="E5" s="7">
        <v>228</v>
      </c>
      <c r="F5" s="7"/>
    </row>
    <row r="6" spans="1:6" x14ac:dyDescent="0.25">
      <c r="A6" s="5" t="s">
        <v>19</v>
      </c>
      <c r="B6" s="7"/>
      <c r="C6" s="7"/>
      <c r="D6" s="7"/>
      <c r="E6" s="7"/>
      <c r="F6" s="7"/>
    </row>
    <row r="7" spans="1:6" x14ac:dyDescent="0.25">
      <c r="A7" s="6">
        <v>1302721</v>
      </c>
      <c r="B7" s="7"/>
      <c r="C7" s="7"/>
      <c r="D7" s="7"/>
      <c r="E7" s="7">
        <v>420</v>
      </c>
      <c r="F7" s="7"/>
    </row>
    <row r="8" spans="1:6" x14ac:dyDescent="0.25">
      <c r="A8" s="5" t="s">
        <v>11</v>
      </c>
      <c r="B8" s="7"/>
      <c r="C8" s="7"/>
      <c r="D8" s="7"/>
      <c r="E8" s="7"/>
      <c r="F8" s="7"/>
    </row>
    <row r="9" spans="1:6" x14ac:dyDescent="0.25">
      <c r="A9" s="6">
        <v>1275884</v>
      </c>
      <c r="B9" s="7">
        <v>1736</v>
      </c>
      <c r="C9" s="7"/>
      <c r="D9" s="7"/>
      <c r="E9" s="7"/>
      <c r="F9" s="7"/>
    </row>
    <row r="10" spans="1:6" x14ac:dyDescent="0.25">
      <c r="A10" s="6">
        <v>1275886</v>
      </c>
      <c r="B10" s="7"/>
      <c r="C10" s="7"/>
      <c r="D10" s="7"/>
      <c r="E10" s="7">
        <v>36</v>
      </c>
      <c r="F10" s="7"/>
    </row>
    <row r="11" spans="1:6" x14ac:dyDescent="0.25">
      <c r="A11" s="5" t="s">
        <v>21</v>
      </c>
      <c r="B11" s="7"/>
      <c r="C11" s="7"/>
      <c r="D11" s="7"/>
      <c r="E11" s="7"/>
      <c r="F11" s="7"/>
    </row>
    <row r="12" spans="1:6" x14ac:dyDescent="0.25">
      <c r="A12" s="6">
        <v>1302513</v>
      </c>
      <c r="B12" s="7"/>
      <c r="C12" s="7"/>
      <c r="D12" s="7"/>
      <c r="E12" s="7">
        <v>1332</v>
      </c>
      <c r="F12" s="7"/>
    </row>
    <row r="13" spans="1:6" x14ac:dyDescent="0.25">
      <c r="A13" s="6" t="s">
        <v>10</v>
      </c>
      <c r="B13" s="7"/>
      <c r="C13" s="7"/>
      <c r="D13" s="7"/>
      <c r="E13" s="7">
        <v>168</v>
      </c>
      <c r="F13" s="7"/>
    </row>
    <row r="14" spans="1:6" x14ac:dyDescent="0.25">
      <c r="A14" s="5" t="s">
        <v>22</v>
      </c>
      <c r="B14" s="7"/>
      <c r="C14" s="7"/>
      <c r="D14" s="7"/>
      <c r="E14" s="7"/>
      <c r="F14" s="7"/>
    </row>
    <row r="15" spans="1:6" x14ac:dyDescent="0.25">
      <c r="A15" s="6">
        <v>1302553</v>
      </c>
      <c r="B15" s="7"/>
      <c r="C15" s="7"/>
      <c r="D15" s="7"/>
      <c r="E15" s="7">
        <v>1068</v>
      </c>
      <c r="F15" s="7"/>
    </row>
    <row r="16" spans="1:6" x14ac:dyDescent="0.25">
      <c r="A16" s="6">
        <v>1302554</v>
      </c>
      <c r="B16" s="7"/>
      <c r="C16" s="7"/>
      <c r="D16" s="7"/>
      <c r="E16" s="7">
        <v>240</v>
      </c>
      <c r="F16" s="7"/>
    </row>
    <row r="17" spans="1:6" x14ac:dyDescent="0.25">
      <c r="A17" s="5" t="s">
        <v>14</v>
      </c>
      <c r="B17" s="7"/>
      <c r="C17" s="7"/>
      <c r="D17" s="7"/>
      <c r="E17" s="7"/>
      <c r="F17" s="7"/>
    </row>
    <row r="18" spans="1:6" x14ac:dyDescent="0.25">
      <c r="A18" s="6">
        <v>1302608</v>
      </c>
      <c r="B18" s="7">
        <v>100</v>
      </c>
      <c r="C18" s="7"/>
      <c r="D18" s="7"/>
      <c r="E18" s="7"/>
      <c r="F18" s="7"/>
    </row>
    <row r="19" spans="1:6" x14ac:dyDescent="0.25">
      <c r="A19" s="5" t="s">
        <v>20</v>
      </c>
      <c r="B19" s="7"/>
      <c r="C19" s="7"/>
      <c r="D19" s="7"/>
      <c r="E19" s="7"/>
      <c r="F19" s="7"/>
    </row>
    <row r="20" spans="1:6" x14ac:dyDescent="0.25">
      <c r="A20" s="6">
        <v>1302726</v>
      </c>
      <c r="B20" s="7"/>
      <c r="C20" s="7"/>
      <c r="D20" s="7"/>
      <c r="E20" s="7">
        <v>84</v>
      </c>
      <c r="F20" s="7"/>
    </row>
    <row r="21" spans="1:6" x14ac:dyDescent="0.25">
      <c r="A21" s="6">
        <v>1302727</v>
      </c>
      <c r="B21" s="7"/>
      <c r="C21" s="7"/>
      <c r="D21" s="7"/>
      <c r="E21" s="7">
        <v>108</v>
      </c>
      <c r="F21" s="7"/>
    </row>
    <row r="22" spans="1:6" x14ac:dyDescent="0.25">
      <c r="A22" s="5" t="s">
        <v>12</v>
      </c>
      <c r="B22" s="7"/>
      <c r="C22" s="7"/>
      <c r="D22" s="7"/>
      <c r="E22" s="7"/>
      <c r="F22" s="7"/>
    </row>
    <row r="23" spans="1:6" x14ac:dyDescent="0.25">
      <c r="A23" s="6">
        <v>1271753</v>
      </c>
      <c r="B23" s="7">
        <v>628</v>
      </c>
      <c r="C23" s="7"/>
      <c r="D23" s="7"/>
      <c r="E23" s="7"/>
      <c r="F23" s="7"/>
    </row>
    <row r="24" spans="1:6" x14ac:dyDescent="0.25">
      <c r="A24" s="6">
        <v>1271754</v>
      </c>
      <c r="B24" s="7"/>
      <c r="C24" s="7"/>
      <c r="D24" s="7"/>
      <c r="E24" s="7">
        <v>3264</v>
      </c>
      <c r="F24" s="7"/>
    </row>
    <row r="25" spans="1:6" x14ac:dyDescent="0.25">
      <c r="A25" s="5" t="s">
        <v>15</v>
      </c>
      <c r="B25" s="7"/>
      <c r="C25" s="7"/>
      <c r="D25" s="7"/>
      <c r="E25" s="7"/>
      <c r="F25" s="7"/>
    </row>
    <row r="26" spans="1:6" x14ac:dyDescent="0.25">
      <c r="A26" s="6">
        <v>1302593</v>
      </c>
      <c r="B26" s="7">
        <v>966</v>
      </c>
      <c r="C26" s="7"/>
      <c r="D26" s="7"/>
      <c r="E26" s="7"/>
      <c r="F26" s="7"/>
    </row>
    <row r="27" spans="1:6" x14ac:dyDescent="0.25">
      <c r="A27" s="5" t="s">
        <v>18</v>
      </c>
      <c r="B27" s="7"/>
      <c r="C27" s="7"/>
      <c r="D27" s="7"/>
      <c r="E27" s="7"/>
      <c r="F27" s="7"/>
    </row>
    <row r="28" spans="1:6" x14ac:dyDescent="0.25">
      <c r="A28" s="6">
        <v>1302710</v>
      </c>
      <c r="B28" s="7"/>
      <c r="C28" s="7"/>
      <c r="D28" s="7"/>
      <c r="E28" s="7">
        <v>168</v>
      </c>
      <c r="F28" s="7"/>
    </row>
    <row r="29" spans="1:6" x14ac:dyDescent="0.25">
      <c r="A29" s="6">
        <v>1302711</v>
      </c>
      <c r="B29" s="7"/>
      <c r="C29" s="7"/>
      <c r="D29" s="7"/>
      <c r="E29" s="7">
        <v>576</v>
      </c>
      <c r="F29" s="7"/>
    </row>
    <row r="30" spans="1:6" x14ac:dyDescent="0.25">
      <c r="A30" s="5" t="s">
        <v>17</v>
      </c>
      <c r="B30" s="7"/>
      <c r="C30" s="7"/>
      <c r="D30" s="7"/>
      <c r="E30" s="7"/>
      <c r="F30" s="7"/>
    </row>
    <row r="31" spans="1:6" x14ac:dyDescent="0.25">
      <c r="A31" s="6">
        <v>1302495</v>
      </c>
      <c r="B31" s="7"/>
      <c r="C31" s="7"/>
      <c r="D31" s="7"/>
      <c r="E31" s="7">
        <v>2796</v>
      </c>
      <c r="F31" s="7"/>
    </row>
    <row r="32" spans="1:6" x14ac:dyDescent="0.25">
      <c r="A32" s="5" t="s">
        <v>23</v>
      </c>
      <c r="B32" s="7"/>
      <c r="C32" s="7"/>
      <c r="D32" s="7"/>
      <c r="E32" s="7"/>
      <c r="F32" s="7"/>
    </row>
    <row r="33" spans="1:6" x14ac:dyDescent="0.25">
      <c r="A33" s="6">
        <v>1302536</v>
      </c>
      <c r="B33" s="7"/>
      <c r="C33" s="7"/>
      <c r="D33" s="7"/>
      <c r="E33" s="7">
        <v>1500</v>
      </c>
      <c r="F33" s="7"/>
    </row>
    <row r="34" spans="1:6" x14ac:dyDescent="0.25">
      <c r="A34" s="5" t="s">
        <v>13</v>
      </c>
      <c r="B34" s="7"/>
      <c r="C34" s="7"/>
      <c r="D34" s="7"/>
      <c r="E34" s="7"/>
      <c r="F34" s="7"/>
    </row>
    <row r="35" spans="1:6" x14ac:dyDescent="0.25">
      <c r="A35" s="6">
        <v>1285415</v>
      </c>
      <c r="B35" s="7"/>
      <c r="C35" s="7"/>
      <c r="D35" s="7"/>
      <c r="E35" s="7">
        <v>2550</v>
      </c>
      <c r="F35" s="7"/>
    </row>
    <row r="36" spans="1:6" x14ac:dyDescent="0.25">
      <c r="A36" s="6">
        <v>1285416</v>
      </c>
      <c r="B36" s="7">
        <v>4660</v>
      </c>
      <c r="C36" s="7"/>
      <c r="D36" s="7"/>
      <c r="E36" s="7"/>
      <c r="F36" s="7"/>
    </row>
    <row r="37" spans="1:6" x14ac:dyDescent="0.25">
      <c r="A37" s="4" t="s">
        <v>31</v>
      </c>
      <c r="B37" s="7">
        <v>8390</v>
      </c>
      <c r="C37" s="7"/>
      <c r="D37" s="7"/>
      <c r="E37" s="7">
        <v>15582</v>
      </c>
      <c r="F37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D11" sqref="D11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28</v>
      </c>
      <c r="B2" t="s">
        <v>29</v>
      </c>
      <c r="C2">
        <v>1275884</v>
      </c>
      <c r="D2" t="s">
        <v>11</v>
      </c>
      <c r="E2">
        <v>1736</v>
      </c>
    </row>
    <row r="3" spans="1:10" x14ac:dyDescent="0.25">
      <c r="A3" s="2" t="s">
        <v>28</v>
      </c>
      <c r="B3" t="s">
        <v>29</v>
      </c>
      <c r="C3">
        <v>1271753</v>
      </c>
      <c r="D3" t="s">
        <v>12</v>
      </c>
      <c r="E3">
        <v>628</v>
      </c>
    </row>
    <row r="4" spans="1:10" x14ac:dyDescent="0.25">
      <c r="A4" s="2" t="s">
        <v>28</v>
      </c>
      <c r="B4" t="s">
        <v>29</v>
      </c>
      <c r="C4">
        <v>1285416</v>
      </c>
      <c r="D4" t="s">
        <v>13</v>
      </c>
      <c r="E4">
        <v>4660</v>
      </c>
    </row>
    <row r="5" spans="1:10" x14ac:dyDescent="0.25">
      <c r="A5" s="2" t="s">
        <v>28</v>
      </c>
      <c r="B5" t="s">
        <v>29</v>
      </c>
      <c r="C5">
        <v>1302608</v>
      </c>
      <c r="D5" t="s">
        <v>14</v>
      </c>
      <c r="E5">
        <v>100</v>
      </c>
    </row>
    <row r="6" spans="1:10" x14ac:dyDescent="0.25">
      <c r="A6" s="2" t="s">
        <v>28</v>
      </c>
      <c r="B6" t="s">
        <v>29</v>
      </c>
      <c r="C6">
        <v>1302593</v>
      </c>
      <c r="D6" t="s">
        <v>15</v>
      </c>
      <c r="E6">
        <v>966</v>
      </c>
    </row>
    <row r="7" spans="1:10" x14ac:dyDescent="0.25">
      <c r="A7" s="2" t="s">
        <v>28</v>
      </c>
      <c r="B7" t="s">
        <v>29</v>
      </c>
      <c r="C7">
        <v>1302601</v>
      </c>
      <c r="D7" t="s">
        <v>16</v>
      </c>
      <c r="E7">
        <v>300</v>
      </c>
    </row>
    <row r="8" spans="1:10" x14ac:dyDescent="0.25">
      <c r="A8" s="2" t="s">
        <v>28</v>
      </c>
      <c r="B8">
        <v>1</v>
      </c>
      <c r="C8">
        <v>1302495</v>
      </c>
      <c r="D8" t="s">
        <v>17</v>
      </c>
      <c r="H8">
        <v>1476</v>
      </c>
    </row>
    <row r="9" spans="1:10" x14ac:dyDescent="0.25">
      <c r="A9" s="2" t="s">
        <v>28</v>
      </c>
      <c r="B9">
        <v>2</v>
      </c>
      <c r="C9">
        <v>1302600</v>
      </c>
      <c r="D9" t="s">
        <v>16</v>
      </c>
      <c r="H9">
        <v>1044</v>
      </c>
      <c r="J9" t="s">
        <v>24</v>
      </c>
    </row>
    <row r="10" spans="1:10" x14ac:dyDescent="0.25">
      <c r="A10" s="2" t="s">
        <v>28</v>
      </c>
      <c r="B10">
        <v>2</v>
      </c>
      <c r="C10">
        <v>1302601</v>
      </c>
      <c r="D10" t="s">
        <v>16</v>
      </c>
      <c r="H10">
        <v>228</v>
      </c>
    </row>
    <row r="11" spans="1:10" x14ac:dyDescent="0.25">
      <c r="A11" s="2" t="s">
        <v>28</v>
      </c>
      <c r="B11">
        <v>3</v>
      </c>
      <c r="C11">
        <v>1302495</v>
      </c>
      <c r="D11" t="s">
        <v>17</v>
      </c>
      <c r="H11">
        <v>1320</v>
      </c>
      <c r="J11" t="s">
        <v>25</v>
      </c>
    </row>
    <row r="12" spans="1:10" x14ac:dyDescent="0.25">
      <c r="A12" s="2" t="s">
        <v>28</v>
      </c>
      <c r="B12">
        <v>4</v>
      </c>
      <c r="C12">
        <v>1302710</v>
      </c>
      <c r="D12" t="s">
        <v>18</v>
      </c>
      <c r="H12">
        <v>168</v>
      </c>
    </row>
    <row r="13" spans="1:10" x14ac:dyDescent="0.25">
      <c r="A13" s="2" t="s">
        <v>28</v>
      </c>
      <c r="B13">
        <v>4</v>
      </c>
      <c r="C13">
        <v>1302711</v>
      </c>
      <c r="D13" t="s">
        <v>18</v>
      </c>
      <c r="H13">
        <v>576</v>
      </c>
    </row>
    <row r="14" spans="1:10" x14ac:dyDescent="0.25">
      <c r="A14" s="2" t="s">
        <v>28</v>
      </c>
      <c r="B14">
        <v>4</v>
      </c>
      <c r="C14">
        <v>1302721</v>
      </c>
      <c r="D14" t="s">
        <v>19</v>
      </c>
      <c r="H14">
        <v>420</v>
      </c>
    </row>
    <row r="15" spans="1:10" x14ac:dyDescent="0.25">
      <c r="A15" s="2" t="s">
        <v>28</v>
      </c>
      <c r="B15">
        <v>4</v>
      </c>
      <c r="C15">
        <v>1302726</v>
      </c>
      <c r="D15" t="s">
        <v>20</v>
      </c>
      <c r="H15">
        <v>84</v>
      </c>
    </row>
    <row r="16" spans="1:10" x14ac:dyDescent="0.25">
      <c r="A16" s="2" t="s">
        <v>28</v>
      </c>
      <c r="B16">
        <v>4</v>
      </c>
      <c r="C16">
        <v>1302727</v>
      </c>
      <c r="D16" t="s">
        <v>20</v>
      </c>
      <c r="H16">
        <v>108</v>
      </c>
    </row>
    <row r="17" spans="1:10" x14ac:dyDescent="0.25">
      <c r="A17" s="2" t="s">
        <v>28</v>
      </c>
      <c r="B17">
        <v>6</v>
      </c>
      <c r="C17">
        <v>1271754</v>
      </c>
      <c r="D17" t="s">
        <v>12</v>
      </c>
      <c r="H17">
        <v>3264</v>
      </c>
    </row>
    <row r="18" spans="1:10" x14ac:dyDescent="0.25">
      <c r="A18" s="2" t="s">
        <v>28</v>
      </c>
      <c r="B18">
        <v>6</v>
      </c>
      <c r="C18">
        <v>1275886</v>
      </c>
      <c r="D18" t="s">
        <v>11</v>
      </c>
      <c r="H18">
        <v>36</v>
      </c>
    </row>
    <row r="19" spans="1:10" x14ac:dyDescent="0.25">
      <c r="A19" s="2" t="s">
        <v>28</v>
      </c>
      <c r="B19">
        <v>6</v>
      </c>
      <c r="C19">
        <v>1285415</v>
      </c>
      <c r="D19" t="s">
        <v>13</v>
      </c>
      <c r="H19">
        <v>2550</v>
      </c>
    </row>
    <row r="20" spans="1:10" x14ac:dyDescent="0.25">
      <c r="A20" s="2" t="s">
        <v>28</v>
      </c>
      <c r="B20">
        <v>7</v>
      </c>
      <c r="C20">
        <v>1302513</v>
      </c>
      <c r="D20" t="s">
        <v>21</v>
      </c>
      <c r="H20">
        <v>1332</v>
      </c>
    </row>
    <row r="21" spans="1:10" x14ac:dyDescent="0.25">
      <c r="A21" s="2" t="s">
        <v>28</v>
      </c>
      <c r="B21">
        <v>7</v>
      </c>
      <c r="C21" t="s">
        <v>10</v>
      </c>
      <c r="D21" t="s">
        <v>21</v>
      </c>
      <c r="H21">
        <v>168</v>
      </c>
    </row>
    <row r="22" spans="1:10" x14ac:dyDescent="0.25">
      <c r="A22" s="2" t="s">
        <v>28</v>
      </c>
      <c r="B22">
        <v>8</v>
      </c>
      <c r="C22">
        <v>1302553</v>
      </c>
      <c r="D22" t="s">
        <v>22</v>
      </c>
      <c r="H22">
        <v>1068</v>
      </c>
      <c r="J22" t="s">
        <v>26</v>
      </c>
    </row>
    <row r="23" spans="1:10" x14ac:dyDescent="0.25">
      <c r="A23" s="2" t="s">
        <v>28</v>
      </c>
      <c r="B23">
        <v>8</v>
      </c>
      <c r="C23">
        <v>1302554</v>
      </c>
      <c r="D23" t="s">
        <v>22</v>
      </c>
      <c r="H23">
        <v>240</v>
      </c>
      <c r="J23" t="s">
        <v>27</v>
      </c>
    </row>
    <row r="24" spans="1:10" x14ac:dyDescent="0.25">
      <c r="A24" s="2" t="s">
        <v>28</v>
      </c>
      <c r="B24">
        <v>9</v>
      </c>
      <c r="C24">
        <v>1302536</v>
      </c>
      <c r="D24" t="s">
        <v>23</v>
      </c>
      <c r="H24">
        <v>1500</v>
      </c>
    </row>
    <row r="25" spans="1:10" x14ac:dyDescent="0.25">
      <c r="A25" s="2"/>
      <c r="E25">
        <f>SUBTOTAL(109,Table1[Cutting])</f>
        <v>8390</v>
      </c>
      <c r="F25">
        <f>SUBTOTAL(109,Table1[Assembly])</f>
        <v>0</v>
      </c>
      <c r="G25">
        <f>SUBTOTAL(109,Table1[Closing])</f>
        <v>0</v>
      </c>
      <c r="H25">
        <f>SUBTOTAL(109,Table1[Despatch])</f>
        <v>15582</v>
      </c>
      <c r="I25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2025-01-15T12:56:11Z</cp:lastPrinted>
  <dcterms:created xsi:type="dcterms:W3CDTF">2025-01-15T12:54:13Z</dcterms:created>
  <dcterms:modified xsi:type="dcterms:W3CDTF">2025-01-15T12:56:12Z</dcterms:modified>
</cp:coreProperties>
</file>