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9-Feb-2025\"/>
    </mc:Choice>
  </mc:AlternateContent>
  <xr:revisionPtr revIDLastSave="0" documentId="13_ncr:1_{8EBE738F-6E67-4D10-9499-40CEE062D3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E6" i="1"/>
</calcChain>
</file>

<file path=xl/sharedStrings.xml><?xml version="1.0" encoding="utf-8"?>
<sst xmlns="http://schemas.openxmlformats.org/spreadsheetml/2006/main" count="32" uniqueCount="21">
  <si>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</si>
  <si>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</si>
  <si>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</si>
  <si>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</si>
  <si>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</si>
  <si>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</si>
  <si>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</si>
  <si>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</si>
  <si>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</si>
  <si>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</si>
  <si>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PN 608</t>
  </si>
  <si>
    <t>YOUNGER BOYS SLIPPER</t>
  </si>
  <si>
    <t>MENS SLIPPER</t>
  </si>
  <si>
    <t>02-09-2025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</si>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</sst>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700.47393414352" createdVersion="8" refreshedVersion="8" minRefreshableVersion="3" recordCount="4" xr:uid="{2E1E96DF-2D2F-4C5F-A05C-7BE1CF173128}">
  <cacheSource type="worksheet">
    <worksheetSource name="Table1"/>
  </cacheSource>
  <cacheFields count="10">
    <cacheField name="Date" numFmtId="49">
      <sharedItems count="1">
        <s v="02-09-2025"/>
      </sharedItems>
    </cacheField>
    <cacheField name="Line" numFmtId="0">
      <sharedItems containsSemiMixedTypes="0" containsString="0" containsNumber="1" containsInteger="1" minValue="6" maxValue="6"/>
    </cacheField>
    <cacheField name="Order2" numFmtId="0">
      <sharedItems containsMixedTypes="1" containsNumber="1" containsInteger="1" minValue="1285421" maxValue="1285421" count="2">
        <n v="1285421"/>
        <s v="PN 608"/>
      </sharedItems>
    </cacheField>
    <cacheField name="Style" numFmtId="0">
      <sharedItems count="2">
        <s v="YOUNGER BOYS SLIPPER"/>
        <s v="MENS SLIPPER"/>
      </sharedItems>
    </cacheField>
    <cacheField name="Cutting" numFmtId="0">
      <sharedItems containsNonDate="0" containsString="0" containsBlank="1" count="1">
        <m/>
      </sharedItems>
    </cacheField>
    <cacheField name="Assembly" numFmtId="0">
      <sharedItems containsNonDate="0" containsString="0" containsBlank="1" count="1">
        <m/>
      </sharedItems>
    </cacheField>
    <cacheField name="Closing" numFmtId="0">
      <sharedItems containsNonDate="0" containsString="0" containsBlank="1" count="1">
        <m/>
      </sharedItems>
    </cacheField>
    <cacheField name="Despatch" numFmtId="0">
      <sharedItems containsSemiMixedTypes="0" containsString="0" containsNumber="1" containsInteger="1" minValue="12" maxValue="660"/>
    </cacheField>
    <cacheField name="Shipped" numFmtId="0">
      <sharedItems containsNonDate="0" containsString="0" containsBlank="1" count="1">
        <m/>
      </sharedItems>
    </cacheField>
    <cacheField name="Reas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6"/>
    <x v="0"/>
    <x v="0"/>
    <x v="0"/>
    <x v="0"/>
    <x v="0"/>
    <n v="432"/>
    <x v="0"/>
    <m/>
  </r>
  <r>
    <x v="0"/>
    <n v="6"/>
    <x v="1"/>
    <x v="1"/>
    <x v="0"/>
    <x v="0"/>
    <x v="0"/>
    <n v="12"/>
    <x v="0"/>
    <m/>
  </r>
  <r>
    <x v="0"/>
    <n v="6"/>
    <x v="1"/>
    <x v="1"/>
    <x v="0"/>
    <x v="0"/>
    <x v="0"/>
    <n v="108"/>
    <x v="0"/>
    <m/>
  </r>
  <r>
    <x v="0"/>
    <n v="6"/>
    <x v="1"/>
    <x v="1"/>
    <x v="0"/>
    <x v="0"/>
    <x v="0"/>
    <n v="66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037DF-8B9D-4B44-A5B7-872AA983D9DD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7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">
        <item x="0"/>
        <item x="1"/>
      </items>
    </pivotField>
    <pivotField axis="axisRow" showAll="0" defaultSubtotal="0">
      <items count="2">
        <item x="1"/>
        <item x="0"/>
      </items>
    </pivotField>
    <pivotField dataField="1" showAll="0" defaultSubtotal="0">
      <items count="1">
        <item x="0"/>
      </items>
    </pivotField>
    <pivotField dataField="1" showAll="0" defaultSubtotal="0">
      <items count="1">
        <item x="0"/>
      </items>
    </pivotField>
    <pivotField dataField="1" showAll="0" defaultSubtotal="0">
      <items count="1">
        <item x="0"/>
      </items>
    </pivotField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6">
    <i>
      <x/>
    </i>
    <i r="1">
      <x/>
    </i>
    <i r="2">
      <x v="1"/>
    </i>
    <i r="1">
      <x v="1"/>
    </i>
    <i r="2"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subtotal="count" baseField="0" baseItem="0"/>
    <dataField name=" Assembly" fld="5" subtotal="count" baseField="0" baseItem="0"/>
    <dataField name=" Closing" fld="6" subtotal="count" baseField="0" baseItem="0"/>
    <dataField name=" Despatch" fld="7" baseField="0" baseItem="0"/>
    <dataField name=" Shipped" fld="8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54E479-D7E7-47FE-A622-44E3FAEB69E6}" name="Table1" displayName="Table1" ref="A1:J6" totalsRowCount="1" headerRowDxfId="0" headerRowBorderDxfId="1" tableBorderDxfId="2">
  <autoFilter ref="A1:J5" xr:uid="{BC54E479-D7E7-47FE-A622-44E3FAEB69E6}"/>
  <tableColumns count="10">
    <tableColumn id="1" xr3:uid="{44DA35F3-A54B-46FA-BA2A-D6493B11289C}" name="Date"/>
    <tableColumn id="2" xr3:uid="{CCA3B93E-4BC3-412B-B18E-44C8695F6B2F}" name="Line"/>
    <tableColumn id="3" xr3:uid="{67B265C7-32D2-4045-80D8-93FBFDEB80D8}" name="Order2"/>
    <tableColumn id="4" xr3:uid="{98F5FE06-20B3-4865-BAF0-61C1394BA082}" name="Style"/>
    <tableColumn id="5" xr3:uid="{77F8A1DC-4F09-42B8-99D8-B0CBDD3C4197}" name="Cutting" totalsRowFunction="sum"/>
    <tableColumn id="6" xr3:uid="{FDD11E15-BE82-403C-B752-0A28D66C7207}" name="Assembly" totalsRowFunction="sum"/>
    <tableColumn id="7" xr3:uid="{8923EDB5-CF8E-4DFE-A167-7E3FA6069B69}" name="Closing" totalsRowFunction="sum"/>
    <tableColumn id="8" xr3:uid="{30ED3BB5-7CD9-4C7E-A0CD-46D715731D73}" name="Despatch" totalsRowFunction="sum"/>
    <tableColumn id="9" xr3:uid="{8CC4CBA8-5E01-4FE5-9E81-DBF12DF6304C}" name="Shipped" totalsRowFunction="sum"/>
    <tableColumn id="10" xr3:uid="{444F4DC2-BA2D-4639-8BB0-246D913FA46A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3A17-D000-4F08-865F-64FAD3777F67}">
  <dimension ref="A1:F7"/>
  <sheetViews>
    <sheetView tabSelected="1" workbookViewId="0">
      <selection activeCell="I8" sqref="I8"/>
    </sheetView>
  </sheetViews>
  <sheetFormatPr defaultRowHeight="15" x14ac:dyDescent="0.25"/>
  <cols>
    <col min="1" max="1" width="26.5703125" bestFit="1" customWidth="1"/>
    <col min="2" max="6" width="12" customWidth="1"/>
  </cols>
  <sheetData>
    <row r="1" spans="1:6" x14ac:dyDescent="0.25">
      <c r="A1" s="3" t="s">
        <v>14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s="4" t="s">
        <v>13</v>
      </c>
      <c r="B2" s="7"/>
      <c r="C2" s="7"/>
      <c r="D2" s="7"/>
      <c r="E2" s="7"/>
      <c r="F2" s="7"/>
    </row>
    <row r="3" spans="1:6" x14ac:dyDescent="0.25">
      <c r="A3" s="5" t="s">
        <v>12</v>
      </c>
      <c r="B3" s="7"/>
      <c r="C3" s="7"/>
      <c r="D3" s="7"/>
      <c r="E3" s="7"/>
      <c r="F3" s="7"/>
    </row>
    <row r="4" spans="1:6" x14ac:dyDescent="0.25">
      <c r="A4" s="6" t="s">
        <v>10</v>
      </c>
      <c r="B4" s="7"/>
      <c r="C4" s="7"/>
      <c r="D4" s="7"/>
      <c r="E4" s="7">
        <v>780</v>
      </c>
      <c r="F4" s="7"/>
    </row>
    <row r="5" spans="1:6" x14ac:dyDescent="0.25">
      <c r="A5" s="5" t="s">
        <v>11</v>
      </c>
      <c r="B5" s="7"/>
      <c r="C5" s="7"/>
      <c r="D5" s="7"/>
      <c r="E5" s="7"/>
      <c r="F5" s="7"/>
    </row>
    <row r="6" spans="1:6" x14ac:dyDescent="0.25">
      <c r="A6" s="6">
        <v>1285421</v>
      </c>
      <c r="B6" s="7"/>
      <c r="C6" s="7"/>
      <c r="D6" s="7"/>
      <c r="E6" s="7">
        <v>432</v>
      </c>
      <c r="F6" s="7"/>
    </row>
    <row r="7" spans="1:6" x14ac:dyDescent="0.25">
      <c r="A7" s="4" t="s">
        <v>15</v>
      </c>
      <c r="B7" s="7"/>
      <c r="C7" s="7"/>
      <c r="D7" s="7"/>
      <c r="E7" s="7">
        <v>1212</v>
      </c>
      <c r="F7" s="7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activeCell="D5" sqref="D5"/>
    </sheetView>
  </sheetViews>
  <sheetFormatPr defaultRowHeight="15" x14ac:dyDescent="0.25"/>
  <cols>
    <col min="1" max="1" width="5.425781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13</v>
      </c>
      <c r="B2">
        <v>6</v>
      </c>
      <c r="C2">
        <v>1285421</v>
      </c>
      <c r="D2" t="s">
        <v>11</v>
      </c>
      <c r="H2">
        <v>432</v>
      </c>
    </row>
    <row r="3" spans="1:10" x14ac:dyDescent="0.25">
      <c r="A3" s="2" t="s">
        <v>13</v>
      </c>
      <c r="B3">
        <v>6</v>
      </c>
      <c r="C3" t="s">
        <v>10</v>
      </c>
      <c r="D3" t="s">
        <v>12</v>
      </c>
      <c r="H3">
        <v>12</v>
      </c>
    </row>
    <row r="4" spans="1:10" x14ac:dyDescent="0.25">
      <c r="A4" s="2" t="s">
        <v>13</v>
      </c>
      <c r="B4">
        <v>6</v>
      </c>
      <c r="C4" t="s">
        <v>10</v>
      </c>
      <c r="D4" t="s">
        <v>12</v>
      </c>
      <c r="H4">
        <v>108</v>
      </c>
    </row>
    <row r="5" spans="1:10" x14ac:dyDescent="0.25">
      <c r="A5" s="2" t="s">
        <v>13</v>
      </c>
      <c r="B5">
        <v>6</v>
      </c>
      <c r="C5" t="s">
        <v>10</v>
      </c>
      <c r="D5" t="s">
        <v>12</v>
      </c>
      <c r="H5">
        <v>660</v>
      </c>
    </row>
    <row r="6" spans="1:10" x14ac:dyDescent="0.25">
      <c r="E6">
        <f>SUBTOTAL(109,Table1[Cutting])</f>
        <v>0</v>
      </c>
      <c r="F6">
        <f>SUBTOTAL(109,Table1[Assembly])</f>
        <v>0</v>
      </c>
      <c r="G6">
        <f>SUBTOTAL(109,Table1[Closing])</f>
        <v>0</v>
      </c>
      <c r="H6">
        <f>SUBTOTAL(109,Table1[Despatch])</f>
        <v>1212</v>
      </c>
      <c r="I6">
        <f>SUBTOTAL(109,Table1[Shipped])</f>
        <v>0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2025-02-12T09:23:02Z</cp:lastPrinted>
  <dcterms:created xsi:type="dcterms:W3CDTF">2025-02-12T09:21:41Z</dcterms:created>
  <dcterms:modified xsi:type="dcterms:W3CDTF">2025-02-12T09:23:11Z</dcterms:modified>
</cp:coreProperties>
</file>