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4-Jul-2023\"/>
    </mc:Choice>
  </mc:AlternateContent>
  <xr:revisionPtr revIDLastSave="0" documentId="13_ncr:1_{9758CC9E-086D-40BD-B76E-E45354568F9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1" l="1"/>
  <c r="G55" i="1"/>
  <c r="H55" i="1"/>
  <c r="E55" i="1"/>
</calcChain>
</file>

<file path=xl/sharedStrings.xml><?xml version="1.0" encoding="utf-8"?>
<sst xmlns="http://schemas.openxmlformats.org/spreadsheetml/2006/main" count="195" uniqueCount="48">
  <si>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</si>
  <si>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</si>
  <si>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</si>
  <si>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</si>
  <si>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</si>
  <si>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</si>
  <si>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</si>
  <si>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</si>
  <si>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</si>
  <si>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07-04-2023</t>
  </si>
  <si>
    <t>N/S</t>
  </si>
  <si>
    <t>PGS_FWD</t>
  </si>
  <si>
    <t>GS_FWD</t>
  </si>
  <si>
    <t>9284512/S</t>
  </si>
  <si>
    <t>NOV-2</t>
  </si>
  <si>
    <t>OCTOBER</t>
  </si>
  <si>
    <t>SEPTEMBER</t>
  </si>
  <si>
    <t>5627489/S</t>
  </si>
  <si>
    <t>1164839/S</t>
  </si>
  <si>
    <t>PRE BOYS SYNTHETIC</t>
  </si>
  <si>
    <t>MENS SYNTHETIC</t>
  </si>
  <si>
    <t>BOYS IDLER</t>
  </si>
  <si>
    <t>MENS IDLER</t>
  </si>
  <si>
    <t>PRE BOYS IDLER</t>
  </si>
  <si>
    <t>PRE GIRLS SYNTHETIC</t>
  </si>
  <si>
    <t>BOYS LEATHER</t>
  </si>
  <si>
    <t>MENS SLIPPER</t>
  </si>
  <si>
    <t>BOYS SYNTHETIC</t>
  </si>
  <si>
    <t>PRE BOYS LEATHER</t>
  </si>
  <si>
    <t>PRE GIRLS LEATHER</t>
  </si>
  <si>
    <t>GIRLS SYNTHETIC</t>
  </si>
  <si>
    <t>GIRLS LEATHER</t>
  </si>
  <si>
    <t>MENS LEATHER</t>
  </si>
  <si>
    <t>YOUNGER BOYS SANDAL</t>
  </si>
  <si>
    <t>CHANGE OF STYLE</t>
  </si>
  <si>
    <t>DELAY OF INSOLE / DOING MENS</t>
  </si>
  <si>
    <t>B/D CONVEYOR</t>
  </si>
  <si>
    <t>RERUN 1512</t>
  </si>
  <si>
    <t>RERUN 336</t>
  </si>
  <si>
    <t>NPN 16444</t>
  </si>
  <si>
    <t>NU 56105 / 69867</t>
  </si>
  <si>
    <t>NO STIFFENER</t>
  </si>
  <si>
    <t>Row Labels</t>
  </si>
  <si>
    <t>Grand Total</t>
  </si>
  <si>
    <t>Sum of Clicking</t>
  </si>
  <si>
    <t>Sum of Closing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</si>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</sst>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111.478007291669" createdVersion="6" refreshedVersion="6" minRefreshableVersion="3" recordCount="53" xr:uid="{02FC0CB9-702B-4AAA-A1C9-9DC4D9D85B1E}">
  <cacheSource type="worksheet">
    <worksheetSource name="Table1"/>
  </cacheSource>
  <cacheFields count="9">
    <cacheField name="Date" numFmtId="0">
      <sharedItems count="1">
        <s v="07-04-2023"/>
      </sharedItems>
    </cacheField>
    <cacheField name="Line" numFmtId="0">
      <sharedItems containsBlank="1" containsMixedTypes="1" containsNumber="1" containsInteger="1" minValue="1" maxValue="7840"/>
    </cacheField>
    <cacheField name="Order2" numFmtId="0">
      <sharedItems containsMixedTypes="1" containsNumber="1" containsInteger="1" minValue="1148554" maxValue="1184141" count="31">
        <n v="1173677"/>
        <n v="1173658"/>
        <n v="1173727"/>
        <n v="1173611"/>
        <n v="1173607"/>
        <n v="1173625"/>
        <n v="1173626"/>
        <s v="PGS_FWD"/>
        <n v="1173652"/>
        <n v="1163679"/>
        <n v="1173722"/>
        <n v="1173668"/>
        <n v="1163678"/>
        <n v="1174423"/>
        <n v="1173635"/>
        <n v="1173729"/>
        <n v="1173662"/>
        <s v="GS_FWD"/>
        <n v="1173618"/>
        <s v="9284512/S"/>
        <s v="NOV-2"/>
        <s v="OCTOBER"/>
        <s v="SEPTEMBER"/>
        <n v="1183800"/>
        <n v="1148554"/>
        <n v="1173634"/>
        <n v="1184141"/>
        <n v="1183769"/>
        <n v="1183795"/>
        <s v="5627489/S"/>
        <s v="1164839/S"/>
      </sharedItems>
    </cacheField>
    <cacheField name="Style" numFmtId="0">
      <sharedItems count="15">
        <s v="PRE BOYS SYNTHETIC"/>
        <s v="MENS SYNTHETIC"/>
        <s v="BOYS IDLER"/>
        <s v="MENS IDLER"/>
        <s v="PRE BOYS IDLER"/>
        <s v="PRE GIRLS SYNTHETIC"/>
        <s v="BOYS LEATHER"/>
        <s v="MENS SLIPPER"/>
        <s v="BOYS SYNTHETIC"/>
        <s v="PRE BOYS LEATHER"/>
        <s v="PRE GIRLS LEATHER"/>
        <s v="GIRLS SYNTHETIC"/>
        <s v="GIRLS LEATHER"/>
        <s v="YOUNGER BOYS SANDAL"/>
        <s v="MENS LEATHER"/>
      </sharedItems>
    </cacheField>
    <cacheField name="Clicking" numFmtId="0">
      <sharedItems containsString="0" containsBlank="1" containsNumber="1" containsInteger="1" minValue="1500" maxValue="3400"/>
    </cacheField>
    <cacheField name="Closing" numFmtId="0">
      <sharedItems containsString="0" containsBlank="1" containsNumber="1" containsInteger="1" minValue="24" maxValue="1738"/>
    </cacheField>
    <cacheField name="Despatch" numFmtId="0">
      <sharedItems containsString="0" containsBlank="1" containsNumber="1" containsInteger="1" minValue="12" maxValue="1716"/>
    </cacheField>
    <cacheField name="Shipped" numFmtId="0">
      <sharedItems containsString="0" containsBlank="1" containsNumber="1" containsInteger="1" minValue="444" maxValue="918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1"/>
    <x v="0"/>
    <x v="0"/>
    <m/>
    <m/>
    <n v="1152"/>
    <m/>
    <s v="CHANGE OF STYLE"/>
  </r>
  <r>
    <x v="0"/>
    <n v="1"/>
    <x v="1"/>
    <x v="1"/>
    <m/>
    <m/>
    <n v="120"/>
    <m/>
    <s v="CHANGE OF STYLE"/>
  </r>
  <r>
    <x v="0"/>
    <n v="2"/>
    <x v="2"/>
    <x v="1"/>
    <m/>
    <m/>
    <n v="504"/>
    <m/>
    <s v="DELAY OF INSOLE / DOING MENS"/>
  </r>
  <r>
    <x v="0"/>
    <n v="2"/>
    <x v="1"/>
    <x v="1"/>
    <m/>
    <m/>
    <n v="624"/>
    <m/>
    <s v="DELAY OF INSOLE / DOING MENS"/>
  </r>
  <r>
    <x v="0"/>
    <n v="3"/>
    <x v="0"/>
    <x v="0"/>
    <m/>
    <m/>
    <n v="1500"/>
    <m/>
    <m/>
  </r>
  <r>
    <x v="0"/>
    <n v="4"/>
    <x v="3"/>
    <x v="2"/>
    <m/>
    <m/>
    <n v="948"/>
    <m/>
    <s v="B/D CONVEYOR"/>
  </r>
  <r>
    <x v="0"/>
    <n v="4"/>
    <x v="4"/>
    <x v="3"/>
    <m/>
    <m/>
    <n v="36"/>
    <m/>
    <s v="B/D CONVEYOR"/>
  </r>
  <r>
    <x v="0"/>
    <n v="4"/>
    <x v="5"/>
    <x v="3"/>
    <m/>
    <m/>
    <n v="24"/>
    <m/>
    <s v="B/D CONVEYOR"/>
  </r>
  <r>
    <x v="0"/>
    <n v="4"/>
    <x v="6"/>
    <x v="4"/>
    <m/>
    <m/>
    <n v="12"/>
    <m/>
    <s v="B/D CONVEYOR"/>
  </r>
  <r>
    <x v="0"/>
    <n v="5"/>
    <x v="7"/>
    <x v="5"/>
    <m/>
    <m/>
    <m/>
    <m/>
    <s v="RERUN 1512"/>
  </r>
  <r>
    <x v="0"/>
    <n v="5"/>
    <x v="8"/>
    <x v="6"/>
    <m/>
    <m/>
    <m/>
    <m/>
    <s v="RERUN 336"/>
  </r>
  <r>
    <x v="0"/>
    <n v="6"/>
    <x v="9"/>
    <x v="7"/>
    <m/>
    <m/>
    <n v="1716"/>
    <m/>
    <m/>
  </r>
  <r>
    <x v="0"/>
    <n v="7"/>
    <x v="10"/>
    <x v="8"/>
    <m/>
    <m/>
    <n v="912"/>
    <m/>
    <m/>
  </r>
  <r>
    <x v="0"/>
    <n v="7"/>
    <x v="11"/>
    <x v="8"/>
    <m/>
    <m/>
    <n v="576"/>
    <m/>
    <m/>
  </r>
  <r>
    <x v="0"/>
    <n v="9"/>
    <x v="7"/>
    <x v="5"/>
    <m/>
    <m/>
    <n v="1488"/>
    <m/>
    <m/>
  </r>
  <r>
    <x v="0"/>
    <s v="N/S"/>
    <x v="11"/>
    <x v="8"/>
    <m/>
    <m/>
    <n v="1596"/>
    <m/>
    <m/>
  </r>
  <r>
    <x v="0"/>
    <n v="7829"/>
    <x v="10"/>
    <x v="8"/>
    <m/>
    <m/>
    <m/>
    <n v="1200"/>
    <s v="NPN 16444"/>
  </r>
  <r>
    <x v="0"/>
    <n v="7830"/>
    <x v="2"/>
    <x v="1"/>
    <m/>
    <m/>
    <m/>
    <n v="600"/>
    <s v="NPN 16444"/>
  </r>
  <r>
    <x v="0"/>
    <n v="7831"/>
    <x v="3"/>
    <x v="2"/>
    <m/>
    <m/>
    <m/>
    <n v="1080"/>
    <s v="NPN 16444"/>
  </r>
  <r>
    <x v="0"/>
    <n v="7832"/>
    <x v="4"/>
    <x v="3"/>
    <m/>
    <m/>
    <m/>
    <n v="888"/>
    <s v="NPN 16444"/>
  </r>
  <r>
    <x v="0"/>
    <n v="7833"/>
    <x v="12"/>
    <x v="7"/>
    <m/>
    <m/>
    <m/>
    <n v="9180"/>
    <s v="NPN 16444"/>
  </r>
  <r>
    <x v="0"/>
    <n v="7834"/>
    <x v="13"/>
    <x v="9"/>
    <m/>
    <m/>
    <m/>
    <n v="6144"/>
    <s v="NU 56105 / 69867"/>
  </r>
  <r>
    <x v="0"/>
    <n v="7835"/>
    <x v="14"/>
    <x v="10"/>
    <m/>
    <m/>
    <m/>
    <n v="444"/>
    <s v="NU 56105 / 69867"/>
  </r>
  <r>
    <x v="0"/>
    <n v="7836"/>
    <x v="15"/>
    <x v="5"/>
    <m/>
    <m/>
    <m/>
    <n v="4332"/>
    <s v="NU 56105 / 69867"/>
  </r>
  <r>
    <x v="0"/>
    <n v="7837"/>
    <x v="16"/>
    <x v="11"/>
    <m/>
    <m/>
    <m/>
    <n v="6216"/>
    <s v="NU 56105 / 69867"/>
  </r>
  <r>
    <x v="0"/>
    <n v="7838"/>
    <x v="10"/>
    <x v="8"/>
    <m/>
    <m/>
    <m/>
    <n v="2352"/>
    <s v="NU 56105 / 69867"/>
  </r>
  <r>
    <x v="0"/>
    <n v="7839"/>
    <x v="1"/>
    <x v="1"/>
    <m/>
    <m/>
    <m/>
    <n v="1752"/>
    <s v="NU 56105 / 69867"/>
  </r>
  <r>
    <x v="0"/>
    <n v="7840"/>
    <x v="6"/>
    <x v="4"/>
    <m/>
    <m/>
    <m/>
    <n v="936"/>
    <s v="NU 56105 / 69867"/>
  </r>
  <r>
    <x v="0"/>
    <n v="8"/>
    <x v="7"/>
    <x v="5"/>
    <m/>
    <m/>
    <n v="300"/>
    <m/>
    <s v="CHANGE OF STYLE"/>
  </r>
  <r>
    <x v="0"/>
    <n v="8"/>
    <x v="17"/>
    <x v="11"/>
    <m/>
    <m/>
    <n v="288"/>
    <m/>
    <s v="CHANGE OF STYLE"/>
  </r>
  <r>
    <x v="0"/>
    <n v="8"/>
    <x v="16"/>
    <x v="11"/>
    <m/>
    <m/>
    <n v="276"/>
    <m/>
    <s v="CHANGE OF STYLE"/>
  </r>
  <r>
    <x v="0"/>
    <n v="8"/>
    <x v="18"/>
    <x v="12"/>
    <m/>
    <m/>
    <n v="384"/>
    <m/>
    <s v="CHANGE OF STYLE"/>
  </r>
  <r>
    <x v="0"/>
    <m/>
    <x v="19"/>
    <x v="11"/>
    <n v="1700"/>
    <m/>
    <m/>
    <m/>
    <m/>
  </r>
  <r>
    <x v="0"/>
    <m/>
    <x v="20"/>
    <x v="1"/>
    <n v="1500"/>
    <m/>
    <m/>
    <m/>
    <m/>
  </r>
  <r>
    <x v="0"/>
    <m/>
    <x v="21"/>
    <x v="0"/>
    <n v="3400"/>
    <m/>
    <m/>
    <m/>
    <m/>
  </r>
  <r>
    <x v="0"/>
    <m/>
    <x v="22"/>
    <x v="8"/>
    <n v="1500"/>
    <m/>
    <m/>
    <m/>
    <m/>
  </r>
  <r>
    <x v="0"/>
    <m/>
    <x v="23"/>
    <x v="3"/>
    <n v="2004"/>
    <m/>
    <m/>
    <m/>
    <m/>
  </r>
  <r>
    <x v="0"/>
    <m/>
    <x v="24"/>
    <x v="13"/>
    <n v="1500"/>
    <m/>
    <m/>
    <m/>
    <m/>
  </r>
  <r>
    <x v="0"/>
    <n v="1"/>
    <x v="25"/>
    <x v="14"/>
    <m/>
    <n v="474"/>
    <m/>
    <m/>
    <m/>
  </r>
  <r>
    <x v="0"/>
    <n v="1"/>
    <x v="26"/>
    <x v="9"/>
    <m/>
    <n v="930"/>
    <m/>
    <m/>
    <m/>
  </r>
  <r>
    <x v="0"/>
    <n v="2"/>
    <x v="21"/>
    <x v="0"/>
    <m/>
    <n v="1422"/>
    <m/>
    <m/>
    <m/>
  </r>
  <r>
    <x v="0"/>
    <n v="3"/>
    <x v="21"/>
    <x v="0"/>
    <m/>
    <n v="1422"/>
    <m/>
    <m/>
    <m/>
  </r>
  <r>
    <x v="0"/>
    <n v="4"/>
    <x v="27"/>
    <x v="4"/>
    <m/>
    <n v="1264"/>
    <m/>
    <m/>
    <m/>
  </r>
  <r>
    <x v="0"/>
    <n v="4"/>
    <x v="28"/>
    <x v="2"/>
    <m/>
    <n v="948"/>
    <m/>
    <m/>
    <m/>
  </r>
  <r>
    <x v="0"/>
    <n v="5"/>
    <x v="20"/>
    <x v="1"/>
    <m/>
    <n v="1130"/>
    <m/>
    <m/>
    <s v="NO STIFFENER"/>
  </r>
  <r>
    <x v="0"/>
    <n v="6"/>
    <x v="9"/>
    <x v="7"/>
    <m/>
    <n v="1434"/>
    <m/>
    <m/>
    <m/>
  </r>
  <r>
    <x v="0"/>
    <s v="N/S"/>
    <x v="22"/>
    <x v="8"/>
    <m/>
    <n v="1738"/>
    <m/>
    <m/>
    <m/>
  </r>
  <r>
    <x v="0"/>
    <n v="7"/>
    <x v="22"/>
    <x v="8"/>
    <m/>
    <n v="1422"/>
    <m/>
    <m/>
    <m/>
  </r>
  <r>
    <x v="0"/>
    <n v="7"/>
    <x v="11"/>
    <x v="8"/>
    <m/>
    <n v="24"/>
    <m/>
    <m/>
    <m/>
  </r>
  <r>
    <x v="0"/>
    <n v="8"/>
    <x v="29"/>
    <x v="11"/>
    <m/>
    <n v="790"/>
    <m/>
    <m/>
    <s v="NO STIFFENER"/>
  </r>
  <r>
    <x v="0"/>
    <n v="8"/>
    <x v="30"/>
    <x v="5"/>
    <m/>
    <n v="158"/>
    <m/>
    <m/>
    <s v="NO STIFFENER"/>
  </r>
  <r>
    <x v="0"/>
    <n v="9"/>
    <x v="29"/>
    <x v="11"/>
    <m/>
    <n v="632"/>
    <m/>
    <m/>
    <s v="NO STIFFENER"/>
  </r>
  <r>
    <x v="0"/>
    <n v="9"/>
    <x v="30"/>
    <x v="5"/>
    <m/>
    <n v="316"/>
    <m/>
    <m/>
    <s v="NO STIFFEN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FEDE1-AC59-4154-B5B1-9B6EE9695F9F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49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1">
        <item x="24"/>
        <item x="12"/>
        <item x="9"/>
        <item x="4"/>
        <item x="3"/>
        <item x="18"/>
        <item x="5"/>
        <item x="6"/>
        <item x="25"/>
        <item x="14"/>
        <item x="8"/>
        <item x="1"/>
        <item x="16"/>
        <item x="11"/>
        <item x="0"/>
        <item x="10"/>
        <item x="2"/>
        <item x="15"/>
        <item x="13"/>
        <item x="27"/>
        <item x="28"/>
        <item x="23"/>
        <item x="26"/>
        <item x="22"/>
        <item x="21"/>
        <item x="30"/>
        <item x="29"/>
        <item x="19"/>
        <item x="17"/>
        <item x="20"/>
        <item x="7"/>
      </items>
    </pivotField>
    <pivotField axis="axisRow" showAll="0" defaultSubtotal="0">
      <items count="15">
        <item x="2"/>
        <item x="6"/>
        <item x="8"/>
        <item x="12"/>
        <item x="11"/>
        <item x="3"/>
        <item x="14"/>
        <item x="7"/>
        <item x="1"/>
        <item x="4"/>
        <item x="9"/>
        <item x="0"/>
        <item x="10"/>
        <item x="5"/>
        <item x="13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8">
    <i>
      <x/>
    </i>
    <i r="1">
      <x/>
    </i>
    <i r="2">
      <x v="4"/>
    </i>
    <i r="2">
      <x v="20"/>
    </i>
    <i r="1">
      <x v="1"/>
    </i>
    <i r="2">
      <x v="10"/>
    </i>
    <i r="1">
      <x v="2"/>
    </i>
    <i r="2">
      <x v="13"/>
    </i>
    <i r="2">
      <x v="15"/>
    </i>
    <i r="2">
      <x v="23"/>
    </i>
    <i r="1">
      <x v="3"/>
    </i>
    <i r="2">
      <x v="5"/>
    </i>
    <i r="1">
      <x v="4"/>
    </i>
    <i r="2">
      <x v="12"/>
    </i>
    <i r="2">
      <x v="26"/>
    </i>
    <i r="2">
      <x v="27"/>
    </i>
    <i r="2">
      <x v="28"/>
    </i>
    <i r="1">
      <x v="5"/>
    </i>
    <i r="2">
      <x v="3"/>
    </i>
    <i r="2">
      <x v="6"/>
    </i>
    <i r="2">
      <x v="21"/>
    </i>
    <i r="1">
      <x v="6"/>
    </i>
    <i r="2">
      <x v="8"/>
    </i>
    <i r="1">
      <x v="7"/>
    </i>
    <i r="2">
      <x v="1"/>
    </i>
    <i r="2">
      <x v="2"/>
    </i>
    <i r="1">
      <x v="8"/>
    </i>
    <i r="2">
      <x v="11"/>
    </i>
    <i r="2">
      <x v="16"/>
    </i>
    <i r="2">
      <x v="29"/>
    </i>
    <i r="1">
      <x v="9"/>
    </i>
    <i r="2">
      <x v="7"/>
    </i>
    <i r="2">
      <x v="19"/>
    </i>
    <i r="1">
      <x v="10"/>
    </i>
    <i r="2">
      <x v="18"/>
    </i>
    <i r="2">
      <x v="22"/>
    </i>
    <i r="1">
      <x v="11"/>
    </i>
    <i r="2">
      <x v="14"/>
    </i>
    <i r="2">
      <x v="24"/>
    </i>
    <i r="1">
      <x v="12"/>
    </i>
    <i r="2">
      <x v="9"/>
    </i>
    <i r="1">
      <x v="13"/>
    </i>
    <i r="2">
      <x v="17"/>
    </i>
    <i r="2">
      <x v="25"/>
    </i>
    <i r="2">
      <x v="30"/>
    </i>
    <i r="1">
      <x v="14"/>
    </i>
    <i r="2"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ing" fld="4" baseField="0" baseItem="0"/>
    <dataField name="Sum of Closing" fld="5" baseField="0" baseItem="0"/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0EB35-D2C9-4593-9DDA-50665F652E63}" name="Table1" displayName="Table1" ref="A1:I55" totalsRowCount="1" headerRowDxfId="0" headerRowBorderDxfId="1" tableBorderDxfId="2">
  <autoFilter ref="A1:I54" xr:uid="{41BC5879-4022-443A-9AC4-258CDAC6DE7A}"/>
  <tableColumns count="9">
    <tableColumn id="1" xr3:uid="{C389AC75-59B8-4729-BBF3-17036249E352}" name="Date"/>
    <tableColumn id="2" xr3:uid="{65D6B309-A327-4FAD-A948-54FE0971CF6F}" name="Line"/>
    <tableColumn id="3" xr3:uid="{E3547D2E-CBAC-4B8D-9B74-D19BCDD12F2F}" name="Order2"/>
    <tableColumn id="4" xr3:uid="{2771EF78-A074-4FEB-985D-B6C9B17B64A0}" name="Style"/>
    <tableColumn id="5" xr3:uid="{40902661-C03B-454B-938B-8C70D5EAE7DB}" name="Clicking" totalsRowFunction="sum"/>
    <tableColumn id="6" xr3:uid="{3C52658D-674E-4C48-BAC7-865F9D98FA3B}" name="Closing" totalsRowFunction="sum"/>
    <tableColumn id="7" xr3:uid="{A61ACEF1-93B1-4864-9998-C05D529DF3E4}" name="Despatch" totalsRowFunction="sum"/>
    <tableColumn id="8" xr3:uid="{64C9282E-4CE7-4BA1-BD4E-E66AE24232C9}" name="Shipped" totalsRowFunction="sum"/>
    <tableColumn id="9" xr3:uid="{C2208D5A-521D-4681-B5E6-A21FF257772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8769-7DAA-49CD-89D3-1A5712210F65}">
  <dimension ref="A1:E49"/>
  <sheetViews>
    <sheetView tabSelected="1" workbookViewId="0">
      <selection sqref="A1:XFD1"/>
    </sheetView>
  </sheetViews>
  <sheetFormatPr defaultRowHeight="15" x14ac:dyDescent="0.25"/>
  <cols>
    <col min="1" max="1" width="26.85546875" bestFit="1" customWidth="1"/>
    <col min="2" max="2" width="14.5703125" bestFit="1" customWidth="1"/>
    <col min="3" max="3" width="14.140625" bestFit="1" customWidth="1"/>
    <col min="4" max="4" width="15.85546875" bestFit="1" customWidth="1"/>
    <col min="5" max="5" width="15" bestFit="1" customWidth="1"/>
  </cols>
  <sheetData>
    <row r="1" spans="1:5" x14ac:dyDescent="0.25">
      <c r="A1" s="2" t="s">
        <v>42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 s="3" t="s">
        <v>9</v>
      </c>
      <c r="B2" s="6"/>
      <c r="C2" s="6"/>
      <c r="D2" s="6"/>
      <c r="E2" s="6"/>
    </row>
    <row r="3" spans="1:5" x14ac:dyDescent="0.25">
      <c r="A3" s="4" t="s">
        <v>21</v>
      </c>
      <c r="B3" s="6"/>
      <c r="C3" s="6"/>
      <c r="D3" s="6"/>
      <c r="E3" s="6"/>
    </row>
    <row r="4" spans="1:5" x14ac:dyDescent="0.25">
      <c r="A4" s="5">
        <v>1173611</v>
      </c>
      <c r="B4" s="6"/>
      <c r="C4" s="6"/>
      <c r="D4" s="6">
        <v>948</v>
      </c>
      <c r="E4" s="6">
        <v>1080</v>
      </c>
    </row>
    <row r="5" spans="1:5" x14ac:dyDescent="0.25">
      <c r="A5" s="5">
        <v>1183795</v>
      </c>
      <c r="B5" s="6"/>
      <c r="C5" s="6">
        <v>948</v>
      </c>
      <c r="D5" s="6"/>
      <c r="E5" s="6"/>
    </row>
    <row r="6" spans="1:5" x14ac:dyDescent="0.25">
      <c r="A6" s="4" t="s">
        <v>25</v>
      </c>
      <c r="B6" s="6"/>
      <c r="C6" s="6"/>
      <c r="D6" s="6"/>
      <c r="E6" s="6"/>
    </row>
    <row r="7" spans="1:5" x14ac:dyDescent="0.25">
      <c r="A7" s="5">
        <v>1173652</v>
      </c>
      <c r="B7" s="6"/>
      <c r="C7" s="6"/>
      <c r="D7" s="6"/>
      <c r="E7" s="6"/>
    </row>
    <row r="8" spans="1:5" x14ac:dyDescent="0.25">
      <c r="A8" s="4" t="s">
        <v>27</v>
      </c>
      <c r="B8" s="6"/>
      <c r="C8" s="6"/>
      <c r="D8" s="6"/>
      <c r="E8" s="6"/>
    </row>
    <row r="9" spans="1:5" x14ac:dyDescent="0.25">
      <c r="A9" s="5">
        <v>1173668</v>
      </c>
      <c r="B9" s="6"/>
      <c r="C9" s="6">
        <v>24</v>
      </c>
      <c r="D9" s="6">
        <v>2172</v>
      </c>
      <c r="E9" s="6"/>
    </row>
    <row r="10" spans="1:5" x14ac:dyDescent="0.25">
      <c r="A10" s="5">
        <v>1173722</v>
      </c>
      <c r="B10" s="6"/>
      <c r="C10" s="6"/>
      <c r="D10" s="6">
        <v>912</v>
      </c>
      <c r="E10" s="6">
        <v>3552</v>
      </c>
    </row>
    <row r="11" spans="1:5" x14ac:dyDescent="0.25">
      <c r="A11" s="5" t="s">
        <v>16</v>
      </c>
      <c r="B11" s="6">
        <v>1500</v>
      </c>
      <c r="C11" s="6">
        <v>3160</v>
      </c>
      <c r="D11" s="6"/>
      <c r="E11" s="6"/>
    </row>
    <row r="12" spans="1:5" x14ac:dyDescent="0.25">
      <c r="A12" s="4" t="s">
        <v>31</v>
      </c>
      <c r="B12" s="6"/>
      <c r="C12" s="6"/>
      <c r="D12" s="6"/>
      <c r="E12" s="6"/>
    </row>
    <row r="13" spans="1:5" x14ac:dyDescent="0.25">
      <c r="A13" s="5">
        <v>1173618</v>
      </c>
      <c r="B13" s="6"/>
      <c r="C13" s="6"/>
      <c r="D13" s="6">
        <v>384</v>
      </c>
      <c r="E13" s="6"/>
    </row>
    <row r="14" spans="1:5" x14ac:dyDescent="0.25">
      <c r="A14" s="4" t="s">
        <v>30</v>
      </c>
      <c r="B14" s="6"/>
      <c r="C14" s="6"/>
      <c r="D14" s="6"/>
      <c r="E14" s="6"/>
    </row>
    <row r="15" spans="1:5" x14ac:dyDescent="0.25">
      <c r="A15" s="5">
        <v>1173662</v>
      </c>
      <c r="B15" s="6"/>
      <c r="C15" s="6"/>
      <c r="D15" s="6">
        <v>276</v>
      </c>
      <c r="E15" s="6">
        <v>6216</v>
      </c>
    </row>
    <row r="16" spans="1:5" x14ac:dyDescent="0.25">
      <c r="A16" s="5" t="s">
        <v>17</v>
      </c>
      <c r="B16" s="6"/>
      <c r="C16" s="6">
        <v>1422</v>
      </c>
      <c r="D16" s="6"/>
      <c r="E16" s="6"/>
    </row>
    <row r="17" spans="1:5" x14ac:dyDescent="0.25">
      <c r="A17" s="5" t="s">
        <v>13</v>
      </c>
      <c r="B17" s="6">
        <v>1700</v>
      </c>
      <c r="C17" s="6"/>
      <c r="D17" s="6"/>
      <c r="E17" s="6"/>
    </row>
    <row r="18" spans="1:5" x14ac:dyDescent="0.25">
      <c r="A18" s="5" t="s">
        <v>12</v>
      </c>
      <c r="B18" s="6"/>
      <c r="C18" s="6"/>
      <c r="D18" s="6">
        <v>288</v>
      </c>
      <c r="E18" s="6"/>
    </row>
    <row r="19" spans="1:5" x14ac:dyDescent="0.25">
      <c r="A19" s="4" t="s">
        <v>22</v>
      </c>
      <c r="B19" s="6"/>
      <c r="C19" s="6"/>
      <c r="D19" s="6"/>
      <c r="E19" s="6"/>
    </row>
    <row r="20" spans="1:5" x14ac:dyDescent="0.25">
      <c r="A20" s="5">
        <v>1173607</v>
      </c>
      <c r="B20" s="6"/>
      <c r="C20" s="6"/>
      <c r="D20" s="6">
        <v>36</v>
      </c>
      <c r="E20" s="6">
        <v>888</v>
      </c>
    </row>
    <row r="21" spans="1:5" x14ac:dyDescent="0.25">
      <c r="A21" s="5">
        <v>1173625</v>
      </c>
      <c r="B21" s="6"/>
      <c r="C21" s="6"/>
      <c r="D21" s="6">
        <v>24</v>
      </c>
      <c r="E21" s="6"/>
    </row>
    <row r="22" spans="1:5" x14ac:dyDescent="0.25">
      <c r="A22" s="5">
        <v>1183800</v>
      </c>
      <c r="B22" s="6">
        <v>2004</v>
      </c>
      <c r="C22" s="6"/>
      <c r="D22" s="6"/>
      <c r="E22" s="6"/>
    </row>
    <row r="23" spans="1:5" x14ac:dyDescent="0.25">
      <c r="A23" s="4" t="s">
        <v>32</v>
      </c>
      <c r="B23" s="6"/>
      <c r="C23" s="6"/>
      <c r="D23" s="6"/>
      <c r="E23" s="6"/>
    </row>
    <row r="24" spans="1:5" x14ac:dyDescent="0.25">
      <c r="A24" s="5">
        <v>1173634</v>
      </c>
      <c r="B24" s="6"/>
      <c r="C24" s="6">
        <v>474</v>
      </c>
      <c r="D24" s="6"/>
      <c r="E24" s="6"/>
    </row>
    <row r="25" spans="1:5" x14ac:dyDescent="0.25">
      <c r="A25" s="4" t="s">
        <v>26</v>
      </c>
      <c r="B25" s="6"/>
      <c r="C25" s="6"/>
      <c r="D25" s="6"/>
      <c r="E25" s="6"/>
    </row>
    <row r="26" spans="1:5" x14ac:dyDescent="0.25">
      <c r="A26" s="5">
        <v>1163678</v>
      </c>
      <c r="B26" s="6"/>
      <c r="C26" s="6"/>
      <c r="D26" s="6"/>
      <c r="E26" s="6">
        <v>9180</v>
      </c>
    </row>
    <row r="27" spans="1:5" x14ac:dyDescent="0.25">
      <c r="A27" s="5">
        <v>1163679</v>
      </c>
      <c r="B27" s="6"/>
      <c r="C27" s="6">
        <v>1434</v>
      </c>
      <c r="D27" s="6">
        <v>1716</v>
      </c>
      <c r="E27" s="6"/>
    </row>
    <row r="28" spans="1:5" x14ac:dyDescent="0.25">
      <c r="A28" s="4" t="s">
        <v>20</v>
      </c>
      <c r="B28" s="6"/>
      <c r="C28" s="6"/>
      <c r="D28" s="6"/>
      <c r="E28" s="6"/>
    </row>
    <row r="29" spans="1:5" x14ac:dyDescent="0.25">
      <c r="A29" s="5">
        <v>1173658</v>
      </c>
      <c r="B29" s="6"/>
      <c r="C29" s="6"/>
      <c r="D29" s="6">
        <v>744</v>
      </c>
      <c r="E29" s="6">
        <v>1752</v>
      </c>
    </row>
    <row r="30" spans="1:5" x14ac:dyDescent="0.25">
      <c r="A30" s="5">
        <v>1173727</v>
      </c>
      <c r="B30" s="6"/>
      <c r="C30" s="6"/>
      <c r="D30" s="6">
        <v>504</v>
      </c>
      <c r="E30" s="6">
        <v>600</v>
      </c>
    </row>
    <row r="31" spans="1:5" x14ac:dyDescent="0.25">
      <c r="A31" s="5" t="s">
        <v>14</v>
      </c>
      <c r="B31" s="6">
        <v>1500</v>
      </c>
      <c r="C31" s="6">
        <v>1130</v>
      </c>
      <c r="D31" s="6"/>
      <c r="E31" s="6"/>
    </row>
    <row r="32" spans="1:5" x14ac:dyDescent="0.25">
      <c r="A32" s="4" t="s">
        <v>23</v>
      </c>
      <c r="B32" s="6"/>
      <c r="C32" s="6"/>
      <c r="D32" s="6"/>
      <c r="E32" s="6"/>
    </row>
    <row r="33" spans="1:5" x14ac:dyDescent="0.25">
      <c r="A33" s="5">
        <v>1173626</v>
      </c>
      <c r="B33" s="6"/>
      <c r="C33" s="6"/>
      <c r="D33" s="6">
        <v>12</v>
      </c>
      <c r="E33" s="6">
        <v>936</v>
      </c>
    </row>
    <row r="34" spans="1:5" x14ac:dyDescent="0.25">
      <c r="A34" s="5">
        <v>1183769</v>
      </c>
      <c r="B34" s="6"/>
      <c r="C34" s="6">
        <v>1264</v>
      </c>
      <c r="D34" s="6"/>
      <c r="E34" s="6"/>
    </row>
    <row r="35" spans="1:5" x14ac:dyDescent="0.25">
      <c r="A35" s="4" t="s">
        <v>28</v>
      </c>
      <c r="B35" s="6"/>
      <c r="C35" s="6"/>
      <c r="D35" s="6"/>
      <c r="E35" s="6"/>
    </row>
    <row r="36" spans="1:5" x14ac:dyDescent="0.25">
      <c r="A36" s="5">
        <v>1174423</v>
      </c>
      <c r="B36" s="6"/>
      <c r="C36" s="6"/>
      <c r="D36" s="6"/>
      <c r="E36" s="6">
        <v>6144</v>
      </c>
    </row>
    <row r="37" spans="1:5" x14ac:dyDescent="0.25">
      <c r="A37" s="5">
        <v>1184141</v>
      </c>
      <c r="B37" s="6"/>
      <c r="C37" s="6">
        <v>930</v>
      </c>
      <c r="D37" s="6"/>
      <c r="E37" s="6"/>
    </row>
    <row r="38" spans="1:5" x14ac:dyDescent="0.25">
      <c r="A38" s="4" t="s">
        <v>19</v>
      </c>
      <c r="B38" s="6"/>
      <c r="C38" s="6"/>
      <c r="D38" s="6"/>
      <c r="E38" s="6"/>
    </row>
    <row r="39" spans="1:5" x14ac:dyDescent="0.25">
      <c r="A39" s="5">
        <v>1173677</v>
      </c>
      <c r="B39" s="6"/>
      <c r="C39" s="6"/>
      <c r="D39" s="6">
        <v>2652</v>
      </c>
      <c r="E39" s="6"/>
    </row>
    <row r="40" spans="1:5" x14ac:dyDescent="0.25">
      <c r="A40" s="5" t="s">
        <v>15</v>
      </c>
      <c r="B40" s="6">
        <v>3400</v>
      </c>
      <c r="C40" s="6">
        <v>2844</v>
      </c>
      <c r="D40" s="6"/>
      <c r="E40" s="6"/>
    </row>
    <row r="41" spans="1:5" x14ac:dyDescent="0.25">
      <c r="A41" s="4" t="s">
        <v>29</v>
      </c>
      <c r="B41" s="6"/>
      <c r="C41" s="6"/>
      <c r="D41" s="6"/>
      <c r="E41" s="6"/>
    </row>
    <row r="42" spans="1:5" x14ac:dyDescent="0.25">
      <c r="A42" s="5">
        <v>1173635</v>
      </c>
      <c r="B42" s="6"/>
      <c r="C42" s="6"/>
      <c r="D42" s="6"/>
      <c r="E42" s="6">
        <v>444</v>
      </c>
    </row>
    <row r="43" spans="1:5" x14ac:dyDescent="0.25">
      <c r="A43" s="4" t="s">
        <v>24</v>
      </c>
      <c r="B43" s="6"/>
      <c r="C43" s="6"/>
      <c r="D43" s="6"/>
      <c r="E43" s="6"/>
    </row>
    <row r="44" spans="1:5" x14ac:dyDescent="0.25">
      <c r="A44" s="5">
        <v>1173729</v>
      </c>
      <c r="B44" s="6"/>
      <c r="C44" s="6"/>
      <c r="D44" s="6"/>
      <c r="E44" s="6">
        <v>4332</v>
      </c>
    </row>
    <row r="45" spans="1:5" x14ac:dyDescent="0.25">
      <c r="A45" s="5" t="s">
        <v>18</v>
      </c>
      <c r="B45" s="6"/>
      <c r="C45" s="6">
        <v>474</v>
      </c>
      <c r="D45" s="6"/>
      <c r="E45" s="6"/>
    </row>
    <row r="46" spans="1:5" x14ac:dyDescent="0.25">
      <c r="A46" s="5" t="s">
        <v>11</v>
      </c>
      <c r="B46" s="6"/>
      <c r="C46" s="6"/>
      <c r="D46" s="6">
        <v>1788</v>
      </c>
      <c r="E46" s="6"/>
    </row>
    <row r="47" spans="1:5" x14ac:dyDescent="0.25">
      <c r="A47" s="4" t="s">
        <v>33</v>
      </c>
      <c r="B47" s="6"/>
      <c r="C47" s="6"/>
      <c r="D47" s="6"/>
      <c r="E47" s="6"/>
    </row>
    <row r="48" spans="1:5" x14ac:dyDescent="0.25">
      <c r="A48" s="5">
        <v>1148554</v>
      </c>
      <c r="B48" s="6">
        <v>1500</v>
      </c>
      <c r="C48" s="6"/>
      <c r="D48" s="6"/>
      <c r="E48" s="6"/>
    </row>
    <row r="49" spans="1:5" x14ac:dyDescent="0.25">
      <c r="A49" s="3" t="s">
        <v>43</v>
      </c>
      <c r="B49" s="6">
        <v>11604</v>
      </c>
      <c r="C49" s="6">
        <v>14104</v>
      </c>
      <c r="D49" s="6">
        <v>12456</v>
      </c>
      <c r="E49" s="6">
        <v>35124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5"/>
  <sheetViews>
    <sheetView topLeftCell="A2" workbookViewId="0">
      <selection activeCell="D36" sqref="D36"/>
    </sheetView>
  </sheetViews>
  <sheetFormatPr defaultRowHeight="15" x14ac:dyDescent="0.25"/>
  <cols>
    <col min="1" max="1" width="10.42578125" bestFit="1" customWidth="1"/>
    <col min="3" max="3" width="11.7109375" bestFit="1" customWidth="1"/>
    <col min="4" max="4" width="22.5703125" bestFit="1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3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1173677</v>
      </c>
      <c r="D2" t="s">
        <v>19</v>
      </c>
      <c r="G2">
        <v>1152</v>
      </c>
      <c r="I2" t="s">
        <v>34</v>
      </c>
    </row>
    <row r="3" spans="1:9" x14ac:dyDescent="0.25">
      <c r="A3" t="s">
        <v>9</v>
      </c>
      <c r="B3">
        <v>1</v>
      </c>
      <c r="C3">
        <v>1173658</v>
      </c>
      <c r="D3" t="s">
        <v>20</v>
      </c>
      <c r="G3">
        <v>120</v>
      </c>
      <c r="I3" t="s">
        <v>34</v>
      </c>
    </row>
    <row r="4" spans="1:9" x14ac:dyDescent="0.25">
      <c r="A4" t="s">
        <v>9</v>
      </c>
      <c r="B4">
        <v>2</v>
      </c>
      <c r="C4">
        <v>1173727</v>
      </c>
      <c r="D4" t="s">
        <v>20</v>
      </c>
      <c r="G4">
        <v>504</v>
      </c>
      <c r="I4" t="s">
        <v>35</v>
      </c>
    </row>
    <row r="5" spans="1:9" x14ac:dyDescent="0.25">
      <c r="A5" t="s">
        <v>9</v>
      </c>
      <c r="B5">
        <v>2</v>
      </c>
      <c r="C5">
        <v>1173658</v>
      </c>
      <c r="D5" t="s">
        <v>20</v>
      </c>
      <c r="G5">
        <v>624</v>
      </c>
      <c r="I5" t="s">
        <v>35</v>
      </c>
    </row>
    <row r="6" spans="1:9" x14ac:dyDescent="0.25">
      <c r="A6" t="s">
        <v>9</v>
      </c>
      <c r="B6">
        <v>3</v>
      </c>
      <c r="C6">
        <v>1173677</v>
      </c>
      <c r="D6" t="s">
        <v>19</v>
      </c>
      <c r="G6">
        <v>1500</v>
      </c>
    </row>
    <row r="7" spans="1:9" x14ac:dyDescent="0.25">
      <c r="A7" t="s">
        <v>9</v>
      </c>
      <c r="B7">
        <v>4</v>
      </c>
      <c r="C7">
        <v>1173611</v>
      </c>
      <c r="D7" t="s">
        <v>21</v>
      </c>
      <c r="G7">
        <v>948</v>
      </c>
      <c r="I7" t="s">
        <v>36</v>
      </c>
    </row>
    <row r="8" spans="1:9" x14ac:dyDescent="0.25">
      <c r="A8" t="s">
        <v>9</v>
      </c>
      <c r="B8">
        <v>4</v>
      </c>
      <c r="C8">
        <v>1173607</v>
      </c>
      <c r="D8" t="s">
        <v>22</v>
      </c>
      <c r="G8">
        <v>36</v>
      </c>
      <c r="I8" t="s">
        <v>36</v>
      </c>
    </row>
    <row r="9" spans="1:9" x14ac:dyDescent="0.25">
      <c r="A9" t="s">
        <v>9</v>
      </c>
      <c r="B9">
        <v>4</v>
      </c>
      <c r="C9">
        <v>1173625</v>
      </c>
      <c r="D9" t="s">
        <v>22</v>
      </c>
      <c r="G9">
        <v>24</v>
      </c>
      <c r="I9" t="s">
        <v>36</v>
      </c>
    </row>
    <row r="10" spans="1:9" x14ac:dyDescent="0.25">
      <c r="A10" t="s">
        <v>9</v>
      </c>
      <c r="B10">
        <v>4</v>
      </c>
      <c r="C10">
        <v>1173626</v>
      </c>
      <c r="D10" t="s">
        <v>23</v>
      </c>
      <c r="G10">
        <v>12</v>
      </c>
      <c r="I10" t="s">
        <v>36</v>
      </c>
    </row>
    <row r="11" spans="1:9" x14ac:dyDescent="0.25">
      <c r="A11" t="s">
        <v>9</v>
      </c>
      <c r="B11">
        <v>5</v>
      </c>
      <c r="C11" t="s">
        <v>11</v>
      </c>
      <c r="D11" t="s">
        <v>24</v>
      </c>
      <c r="I11" t="s">
        <v>37</v>
      </c>
    </row>
    <row r="12" spans="1:9" x14ac:dyDescent="0.25">
      <c r="A12" t="s">
        <v>9</v>
      </c>
      <c r="B12">
        <v>5</v>
      </c>
      <c r="C12">
        <v>1173652</v>
      </c>
      <c r="D12" t="s">
        <v>25</v>
      </c>
      <c r="I12" t="s">
        <v>38</v>
      </c>
    </row>
    <row r="13" spans="1:9" x14ac:dyDescent="0.25">
      <c r="A13" t="s">
        <v>9</v>
      </c>
      <c r="B13">
        <v>6</v>
      </c>
      <c r="C13">
        <v>1163679</v>
      </c>
      <c r="D13" t="s">
        <v>26</v>
      </c>
      <c r="G13">
        <v>1716</v>
      </c>
    </row>
    <row r="14" spans="1:9" x14ac:dyDescent="0.25">
      <c r="A14" t="s">
        <v>9</v>
      </c>
      <c r="B14">
        <v>7</v>
      </c>
      <c r="C14">
        <v>1173722</v>
      </c>
      <c r="D14" t="s">
        <v>27</v>
      </c>
      <c r="G14">
        <v>912</v>
      </c>
    </row>
    <row r="15" spans="1:9" x14ac:dyDescent="0.25">
      <c r="A15" t="s">
        <v>9</v>
      </c>
      <c r="B15">
        <v>7</v>
      </c>
      <c r="C15">
        <v>1173668</v>
      </c>
      <c r="D15" t="s">
        <v>27</v>
      </c>
      <c r="G15">
        <v>576</v>
      </c>
    </row>
    <row r="16" spans="1:9" x14ac:dyDescent="0.25">
      <c r="A16" t="s">
        <v>9</v>
      </c>
      <c r="B16">
        <v>9</v>
      </c>
      <c r="C16" t="s">
        <v>11</v>
      </c>
      <c r="D16" t="s">
        <v>24</v>
      </c>
      <c r="G16">
        <v>1488</v>
      </c>
    </row>
    <row r="17" spans="1:9" x14ac:dyDescent="0.25">
      <c r="A17" t="s">
        <v>9</v>
      </c>
      <c r="B17" t="s">
        <v>10</v>
      </c>
      <c r="C17">
        <v>1173668</v>
      </c>
      <c r="D17" t="s">
        <v>27</v>
      </c>
      <c r="G17">
        <v>1596</v>
      </c>
    </row>
    <row r="18" spans="1:9" x14ac:dyDescent="0.25">
      <c r="A18" t="s">
        <v>9</v>
      </c>
      <c r="B18">
        <v>7829</v>
      </c>
      <c r="C18">
        <v>1173722</v>
      </c>
      <c r="D18" t="s">
        <v>27</v>
      </c>
      <c r="H18">
        <v>1200</v>
      </c>
      <c r="I18" t="s">
        <v>39</v>
      </c>
    </row>
    <row r="19" spans="1:9" x14ac:dyDescent="0.25">
      <c r="A19" t="s">
        <v>9</v>
      </c>
      <c r="B19">
        <v>7830</v>
      </c>
      <c r="C19">
        <v>1173727</v>
      </c>
      <c r="D19" t="s">
        <v>20</v>
      </c>
      <c r="H19">
        <v>600</v>
      </c>
      <c r="I19" t="s">
        <v>39</v>
      </c>
    </row>
    <row r="20" spans="1:9" x14ac:dyDescent="0.25">
      <c r="A20" t="s">
        <v>9</v>
      </c>
      <c r="B20">
        <v>7831</v>
      </c>
      <c r="C20">
        <v>1173611</v>
      </c>
      <c r="D20" t="s">
        <v>21</v>
      </c>
      <c r="H20">
        <v>1080</v>
      </c>
      <c r="I20" t="s">
        <v>39</v>
      </c>
    </row>
    <row r="21" spans="1:9" x14ac:dyDescent="0.25">
      <c r="A21" t="s">
        <v>9</v>
      </c>
      <c r="B21">
        <v>7832</v>
      </c>
      <c r="C21">
        <v>1173607</v>
      </c>
      <c r="D21" t="s">
        <v>22</v>
      </c>
      <c r="H21">
        <v>888</v>
      </c>
      <c r="I21" t="s">
        <v>39</v>
      </c>
    </row>
    <row r="22" spans="1:9" x14ac:dyDescent="0.25">
      <c r="A22" t="s">
        <v>9</v>
      </c>
      <c r="B22">
        <v>7833</v>
      </c>
      <c r="C22">
        <v>1163678</v>
      </c>
      <c r="D22" t="s">
        <v>26</v>
      </c>
      <c r="H22">
        <v>9180</v>
      </c>
      <c r="I22" t="s">
        <v>39</v>
      </c>
    </row>
    <row r="23" spans="1:9" x14ac:dyDescent="0.25">
      <c r="A23" t="s">
        <v>9</v>
      </c>
      <c r="B23">
        <v>7834</v>
      </c>
      <c r="C23">
        <v>1174423</v>
      </c>
      <c r="D23" t="s">
        <v>28</v>
      </c>
      <c r="H23">
        <v>6144</v>
      </c>
      <c r="I23" t="s">
        <v>40</v>
      </c>
    </row>
    <row r="24" spans="1:9" x14ac:dyDescent="0.25">
      <c r="A24" t="s">
        <v>9</v>
      </c>
      <c r="B24">
        <v>7835</v>
      </c>
      <c r="C24">
        <v>1173635</v>
      </c>
      <c r="D24" t="s">
        <v>29</v>
      </c>
      <c r="H24">
        <v>444</v>
      </c>
      <c r="I24" t="s">
        <v>40</v>
      </c>
    </row>
    <row r="25" spans="1:9" x14ac:dyDescent="0.25">
      <c r="A25" t="s">
        <v>9</v>
      </c>
      <c r="B25">
        <v>7836</v>
      </c>
      <c r="C25">
        <v>1173729</v>
      </c>
      <c r="D25" t="s">
        <v>24</v>
      </c>
      <c r="H25">
        <v>4332</v>
      </c>
      <c r="I25" t="s">
        <v>40</v>
      </c>
    </row>
    <row r="26" spans="1:9" x14ac:dyDescent="0.25">
      <c r="A26" t="s">
        <v>9</v>
      </c>
      <c r="B26">
        <v>7837</v>
      </c>
      <c r="C26">
        <v>1173662</v>
      </c>
      <c r="D26" t="s">
        <v>30</v>
      </c>
      <c r="H26">
        <v>6216</v>
      </c>
      <c r="I26" t="s">
        <v>40</v>
      </c>
    </row>
    <row r="27" spans="1:9" x14ac:dyDescent="0.25">
      <c r="A27" t="s">
        <v>9</v>
      </c>
      <c r="B27">
        <v>7838</v>
      </c>
      <c r="C27">
        <v>1173722</v>
      </c>
      <c r="D27" t="s">
        <v>27</v>
      </c>
      <c r="H27">
        <v>2352</v>
      </c>
      <c r="I27" t="s">
        <v>40</v>
      </c>
    </row>
    <row r="28" spans="1:9" x14ac:dyDescent="0.25">
      <c r="A28" t="s">
        <v>9</v>
      </c>
      <c r="B28">
        <v>7839</v>
      </c>
      <c r="C28">
        <v>1173658</v>
      </c>
      <c r="D28" t="s">
        <v>20</v>
      </c>
      <c r="H28">
        <v>1752</v>
      </c>
      <c r="I28" t="s">
        <v>40</v>
      </c>
    </row>
    <row r="29" spans="1:9" x14ac:dyDescent="0.25">
      <c r="A29" t="s">
        <v>9</v>
      </c>
      <c r="B29">
        <v>7840</v>
      </c>
      <c r="C29">
        <v>1173626</v>
      </c>
      <c r="D29" t="s">
        <v>23</v>
      </c>
      <c r="H29">
        <v>936</v>
      </c>
      <c r="I29" t="s">
        <v>40</v>
      </c>
    </row>
    <row r="30" spans="1:9" x14ac:dyDescent="0.25">
      <c r="A30" t="s">
        <v>9</v>
      </c>
      <c r="B30">
        <v>8</v>
      </c>
      <c r="C30" t="s">
        <v>11</v>
      </c>
      <c r="D30" t="s">
        <v>24</v>
      </c>
      <c r="G30">
        <v>300</v>
      </c>
      <c r="I30" t="s">
        <v>34</v>
      </c>
    </row>
    <row r="31" spans="1:9" x14ac:dyDescent="0.25">
      <c r="A31" t="s">
        <v>9</v>
      </c>
      <c r="B31">
        <v>8</v>
      </c>
      <c r="C31" t="s">
        <v>12</v>
      </c>
      <c r="D31" t="s">
        <v>30</v>
      </c>
      <c r="G31">
        <v>288</v>
      </c>
      <c r="I31" t="s">
        <v>34</v>
      </c>
    </row>
    <row r="32" spans="1:9" x14ac:dyDescent="0.25">
      <c r="A32" t="s">
        <v>9</v>
      </c>
      <c r="B32">
        <v>8</v>
      </c>
      <c r="C32">
        <v>1173662</v>
      </c>
      <c r="D32" t="s">
        <v>30</v>
      </c>
      <c r="G32">
        <v>276</v>
      </c>
      <c r="I32" t="s">
        <v>34</v>
      </c>
    </row>
    <row r="33" spans="1:9" x14ac:dyDescent="0.25">
      <c r="A33" t="s">
        <v>9</v>
      </c>
      <c r="B33">
        <v>8</v>
      </c>
      <c r="C33">
        <v>1173618</v>
      </c>
      <c r="D33" t="s">
        <v>31</v>
      </c>
      <c r="G33">
        <v>384</v>
      </c>
      <c r="I33" t="s">
        <v>34</v>
      </c>
    </row>
    <row r="34" spans="1:9" x14ac:dyDescent="0.25">
      <c r="A34" t="s">
        <v>9</v>
      </c>
      <c r="C34" t="s">
        <v>13</v>
      </c>
      <c r="D34" t="s">
        <v>30</v>
      </c>
      <c r="E34">
        <v>1700</v>
      </c>
    </row>
    <row r="35" spans="1:9" x14ac:dyDescent="0.25">
      <c r="A35" t="s">
        <v>9</v>
      </c>
      <c r="C35" t="s">
        <v>14</v>
      </c>
      <c r="D35" t="s">
        <v>20</v>
      </c>
      <c r="E35">
        <v>1500</v>
      </c>
    </row>
    <row r="36" spans="1:9" x14ac:dyDescent="0.25">
      <c r="A36" t="s">
        <v>9</v>
      </c>
      <c r="C36" t="s">
        <v>15</v>
      </c>
      <c r="D36" t="s">
        <v>19</v>
      </c>
      <c r="E36">
        <v>3400</v>
      </c>
    </row>
    <row r="37" spans="1:9" x14ac:dyDescent="0.25">
      <c r="A37" t="s">
        <v>9</v>
      </c>
      <c r="C37" t="s">
        <v>16</v>
      </c>
      <c r="D37" t="s">
        <v>27</v>
      </c>
      <c r="E37">
        <v>1500</v>
      </c>
    </row>
    <row r="38" spans="1:9" x14ac:dyDescent="0.25">
      <c r="A38" t="s">
        <v>9</v>
      </c>
      <c r="C38">
        <v>1183800</v>
      </c>
      <c r="D38" t="s">
        <v>22</v>
      </c>
      <c r="E38">
        <v>2004</v>
      </c>
    </row>
    <row r="39" spans="1:9" x14ac:dyDescent="0.25">
      <c r="A39" t="s">
        <v>9</v>
      </c>
      <c r="C39">
        <v>1148554</v>
      </c>
      <c r="D39" t="s">
        <v>33</v>
      </c>
      <c r="E39">
        <v>1500</v>
      </c>
    </row>
    <row r="40" spans="1:9" x14ac:dyDescent="0.25">
      <c r="A40" t="s">
        <v>9</v>
      </c>
      <c r="B40">
        <v>1</v>
      </c>
      <c r="C40">
        <v>1173634</v>
      </c>
      <c r="D40" t="s">
        <v>32</v>
      </c>
      <c r="F40">
        <v>474</v>
      </c>
    </row>
    <row r="41" spans="1:9" x14ac:dyDescent="0.25">
      <c r="A41" t="s">
        <v>9</v>
      </c>
      <c r="B41">
        <v>1</v>
      </c>
      <c r="C41">
        <v>1184141</v>
      </c>
      <c r="D41" t="s">
        <v>28</v>
      </c>
      <c r="F41">
        <v>930</v>
      </c>
    </row>
    <row r="42" spans="1:9" x14ac:dyDescent="0.25">
      <c r="A42" t="s">
        <v>9</v>
      </c>
      <c r="B42">
        <v>2</v>
      </c>
      <c r="C42" t="s">
        <v>15</v>
      </c>
      <c r="D42" t="s">
        <v>19</v>
      </c>
      <c r="F42">
        <v>1422</v>
      </c>
    </row>
    <row r="43" spans="1:9" x14ac:dyDescent="0.25">
      <c r="A43" t="s">
        <v>9</v>
      </c>
      <c r="B43">
        <v>3</v>
      </c>
      <c r="C43" t="s">
        <v>15</v>
      </c>
      <c r="D43" t="s">
        <v>19</v>
      </c>
      <c r="F43">
        <v>1422</v>
      </c>
    </row>
    <row r="44" spans="1:9" x14ac:dyDescent="0.25">
      <c r="A44" t="s">
        <v>9</v>
      </c>
      <c r="B44">
        <v>4</v>
      </c>
      <c r="C44">
        <v>1183769</v>
      </c>
      <c r="D44" t="s">
        <v>23</v>
      </c>
      <c r="F44">
        <v>1264</v>
      </c>
    </row>
    <row r="45" spans="1:9" x14ac:dyDescent="0.25">
      <c r="A45" t="s">
        <v>9</v>
      </c>
      <c r="B45">
        <v>4</v>
      </c>
      <c r="C45">
        <v>1183795</v>
      </c>
      <c r="D45" t="s">
        <v>21</v>
      </c>
      <c r="F45">
        <v>948</v>
      </c>
    </row>
    <row r="46" spans="1:9" x14ac:dyDescent="0.25">
      <c r="A46" t="s">
        <v>9</v>
      </c>
      <c r="B46">
        <v>5</v>
      </c>
      <c r="C46" t="s">
        <v>14</v>
      </c>
      <c r="D46" t="s">
        <v>20</v>
      </c>
      <c r="F46">
        <v>1130</v>
      </c>
      <c r="I46" t="s">
        <v>41</v>
      </c>
    </row>
    <row r="47" spans="1:9" x14ac:dyDescent="0.25">
      <c r="A47" t="s">
        <v>9</v>
      </c>
      <c r="B47">
        <v>6</v>
      </c>
      <c r="C47">
        <v>1163679</v>
      </c>
      <c r="D47" t="s">
        <v>26</v>
      </c>
      <c r="F47">
        <v>1434</v>
      </c>
    </row>
    <row r="48" spans="1:9" x14ac:dyDescent="0.25">
      <c r="A48" t="s">
        <v>9</v>
      </c>
      <c r="B48" t="s">
        <v>10</v>
      </c>
      <c r="C48" t="s">
        <v>16</v>
      </c>
      <c r="D48" t="s">
        <v>27</v>
      </c>
      <c r="F48">
        <v>1738</v>
      </c>
    </row>
    <row r="49" spans="1:9" x14ac:dyDescent="0.25">
      <c r="A49" t="s">
        <v>9</v>
      </c>
      <c r="B49">
        <v>7</v>
      </c>
      <c r="C49" t="s">
        <v>16</v>
      </c>
      <c r="D49" t="s">
        <v>27</v>
      </c>
      <c r="F49">
        <v>1422</v>
      </c>
    </row>
    <row r="50" spans="1:9" x14ac:dyDescent="0.25">
      <c r="A50" t="s">
        <v>9</v>
      </c>
      <c r="B50">
        <v>7</v>
      </c>
      <c r="C50">
        <v>1173668</v>
      </c>
      <c r="D50" t="s">
        <v>27</v>
      </c>
      <c r="F50">
        <v>24</v>
      </c>
    </row>
    <row r="51" spans="1:9" x14ac:dyDescent="0.25">
      <c r="A51" t="s">
        <v>9</v>
      </c>
      <c r="B51">
        <v>8</v>
      </c>
      <c r="C51" t="s">
        <v>17</v>
      </c>
      <c r="D51" t="s">
        <v>30</v>
      </c>
      <c r="F51">
        <v>790</v>
      </c>
      <c r="I51" t="s">
        <v>41</v>
      </c>
    </row>
    <row r="52" spans="1:9" x14ac:dyDescent="0.25">
      <c r="A52" t="s">
        <v>9</v>
      </c>
      <c r="B52">
        <v>8</v>
      </c>
      <c r="C52" t="s">
        <v>18</v>
      </c>
      <c r="D52" t="s">
        <v>24</v>
      </c>
      <c r="F52">
        <v>158</v>
      </c>
      <c r="I52" t="s">
        <v>41</v>
      </c>
    </row>
    <row r="53" spans="1:9" x14ac:dyDescent="0.25">
      <c r="A53" t="s">
        <v>9</v>
      </c>
      <c r="B53">
        <v>9</v>
      </c>
      <c r="C53" t="s">
        <v>17</v>
      </c>
      <c r="D53" t="s">
        <v>30</v>
      </c>
      <c r="F53">
        <v>632</v>
      </c>
      <c r="I53" t="s">
        <v>41</v>
      </c>
    </row>
    <row r="54" spans="1:9" x14ac:dyDescent="0.25">
      <c r="A54" t="s">
        <v>9</v>
      </c>
      <c r="B54">
        <v>9</v>
      </c>
      <c r="C54" t="s">
        <v>18</v>
      </c>
      <c r="D54" t="s">
        <v>24</v>
      </c>
      <c r="F54">
        <v>316</v>
      </c>
      <c r="I54" t="s">
        <v>41</v>
      </c>
    </row>
    <row r="55" spans="1:9" x14ac:dyDescent="0.25">
      <c r="E55">
        <f>SUBTOTAL(109,Table1[Clicking])</f>
        <v>11604</v>
      </c>
      <c r="F55">
        <f>SUBTOTAL(109,Table1[Closing])</f>
        <v>14104</v>
      </c>
      <c r="G55">
        <f>SUBTOTAL(109,Table1[Despatch])</f>
        <v>12456</v>
      </c>
      <c r="H55">
        <f>SUBTOTAL(109,Table1[Shipped])</f>
        <v>35124</v>
      </c>
    </row>
  </sheetData>
  <pageMargins left="0.70866141732283472" right="0.70866141732283472" top="0.39370078740157483" bottom="0.39370078740157483" header="0" footer="0"/>
  <pageSetup paperSize="9" scale="97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2023-07-04T09:28:35Z</cp:lastPrinted>
  <dcterms:created xsi:type="dcterms:W3CDTF">2023-07-04T09:22:02Z</dcterms:created>
  <dcterms:modified xsi:type="dcterms:W3CDTF">2023-07-04T09:28:36Z</dcterms:modified>
</cp:coreProperties>
</file>