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Jul-2023\"/>
    </mc:Choice>
  </mc:AlternateContent>
  <xr:revisionPtr revIDLastSave="0" documentId="13_ncr:1_{9023AC84-A091-4357-B4B7-45FF6948B366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D8" i="1"/>
</calcChain>
</file>

<file path=xl/sharedStrings.xml><?xml version="1.0" encoding="utf-8"?>
<sst xmlns="http://schemas.openxmlformats.org/spreadsheetml/2006/main" count="25" uniqueCount="20">
  <si>
    <t>Order2</t>
  </si>
  <si>
    <t>Style</t>
  </si>
  <si>
    <t>Deldate</t>
  </si>
  <si>
    <t>Orderqty</t>
  </si>
  <si>
    <t>Clicking</t>
  </si>
  <si>
    <t>Closing</t>
  </si>
  <si>
    <t>Despatch</t>
  </si>
  <si>
    <t>ToShip</t>
  </si>
  <si>
    <t>Shipped</t>
  </si>
  <si>
    <t>A108181</t>
  </si>
  <si>
    <t>D1142401</t>
  </si>
  <si>
    <t>D1142411</t>
  </si>
  <si>
    <t>D1142445</t>
  </si>
  <si>
    <t>YOUNGER BOYS SLIPPER</t>
  </si>
  <si>
    <t>BOYS SLIPPER</t>
  </si>
  <si>
    <t>MENS SLIPPER</t>
  </si>
  <si>
    <t>04-03-2023</t>
  </si>
  <si>
    <t>04-06-2023</t>
  </si>
  <si>
    <t>07-03-2023</t>
  </si>
  <si>
    <t>07-24-2023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</si>
</sst>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37A089-31A4-431B-A0F3-663E3DBFDF21}" name="Table1" displayName="Table1" ref="A1:I8" totalsRowCount="1" headerRowDxfId="0" headerRowBorderDxfId="1" tableBorderDxfId="2">
  <autoFilter ref="A1:I7" xr:uid="{F460EDC7-94BD-4EA6-B6FD-90A33549932E}"/>
  <tableColumns count="9">
    <tableColumn id="1" xr3:uid="{BBB3FAB3-31E5-4E99-BB91-895DFA78DA41}" name="Order2"/>
    <tableColumn id="2" xr3:uid="{8891D2F3-2C0D-47F5-B553-1760060E6DC3}" name="Style"/>
    <tableColumn id="3" xr3:uid="{F14EA735-E4CC-4D63-8EE8-2DAC1B279591}" name="Deldate"/>
    <tableColumn id="4" xr3:uid="{C9191EF0-426A-4BA2-8B80-BCC930F87098}" name="Orderqty" totalsRowFunction="sum"/>
    <tableColumn id="5" xr3:uid="{CF07C685-4B7E-4D91-AEF4-171A2006C812}" name="Clicking" totalsRowFunction="sum"/>
    <tableColumn id="6" xr3:uid="{CE682421-BD1C-495E-9F42-2C3B7A5A42C9}" name="Closing" totalsRowFunction="sum"/>
    <tableColumn id="8" xr3:uid="{2510FA19-9024-46CB-B947-C46D4FA8170D}" name="Despatch" totalsRowFunction="sum"/>
    <tableColumn id="10" xr3:uid="{20E5B9AB-09FE-4132-ADF2-B006615CF07D}" name="ToShip" totalsRowFunction="sum"/>
    <tableColumn id="11" xr3:uid="{71A5C63F-24CE-4E10-B91A-866C26A353EC}" name="Shipped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8" sqref="D8:I8"/>
    </sheetView>
  </sheetViews>
  <sheetFormatPr defaultRowHeight="15" x14ac:dyDescent="0.25"/>
  <cols>
    <col min="1" max="1" width="11.7109375" bestFit="1" customWidth="1"/>
    <col min="2" max="2" width="22.28515625" bestFit="1" customWidth="1"/>
    <col min="3" max="3" width="10.140625" customWidth="1"/>
    <col min="4" max="4" width="11.140625" customWidth="1"/>
    <col min="5" max="5" width="10" customWidth="1"/>
    <col min="6" max="6" width="9.5703125" customWidth="1"/>
    <col min="7" max="7" width="11.28515625" customWidth="1"/>
    <col min="9" max="9" width="10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13</v>
      </c>
      <c r="C2" t="s">
        <v>16</v>
      </c>
      <c r="D2">
        <v>150</v>
      </c>
      <c r="E2">
        <v>150</v>
      </c>
      <c r="F2">
        <v>150</v>
      </c>
      <c r="G2">
        <v>150</v>
      </c>
      <c r="H2">
        <v>150</v>
      </c>
      <c r="I2">
        <v>0</v>
      </c>
    </row>
    <row r="3" spans="1:9" x14ac:dyDescent="0.25">
      <c r="A3" t="s">
        <v>10</v>
      </c>
      <c r="B3" t="s">
        <v>13</v>
      </c>
      <c r="C3" t="s">
        <v>16</v>
      </c>
      <c r="D3">
        <v>540</v>
      </c>
      <c r="E3">
        <v>0</v>
      </c>
      <c r="F3">
        <v>540</v>
      </c>
      <c r="G3">
        <v>0</v>
      </c>
      <c r="H3">
        <v>540</v>
      </c>
      <c r="I3">
        <v>0</v>
      </c>
    </row>
    <row r="4" spans="1:9" x14ac:dyDescent="0.25">
      <c r="A4" t="s">
        <v>11</v>
      </c>
      <c r="B4" t="s">
        <v>13</v>
      </c>
      <c r="C4" t="s">
        <v>17</v>
      </c>
      <c r="D4">
        <v>660</v>
      </c>
      <c r="E4">
        <v>0</v>
      </c>
      <c r="F4">
        <v>-80</v>
      </c>
      <c r="G4">
        <v>0</v>
      </c>
      <c r="H4">
        <v>660</v>
      </c>
      <c r="I4">
        <v>0</v>
      </c>
    </row>
    <row r="5" spans="1:9" x14ac:dyDescent="0.25">
      <c r="A5" t="s">
        <v>12</v>
      </c>
      <c r="B5" t="s">
        <v>14</v>
      </c>
      <c r="C5" t="s">
        <v>17</v>
      </c>
      <c r="D5">
        <v>540</v>
      </c>
      <c r="E5">
        <v>0</v>
      </c>
      <c r="F5">
        <v>-248</v>
      </c>
      <c r="G5">
        <v>0</v>
      </c>
      <c r="H5">
        <v>540</v>
      </c>
      <c r="I5">
        <v>0</v>
      </c>
    </row>
    <row r="6" spans="1:9" x14ac:dyDescent="0.25">
      <c r="A6">
        <v>1163678</v>
      </c>
      <c r="B6" t="s">
        <v>15</v>
      </c>
      <c r="C6" t="s">
        <v>18</v>
      </c>
      <c r="D6">
        <v>9180</v>
      </c>
      <c r="E6">
        <v>0</v>
      </c>
      <c r="F6">
        <v>2009</v>
      </c>
      <c r="G6">
        <v>0</v>
      </c>
      <c r="H6">
        <v>0</v>
      </c>
      <c r="I6">
        <v>9180</v>
      </c>
    </row>
    <row r="7" spans="1:9" x14ac:dyDescent="0.25">
      <c r="A7">
        <v>1163679</v>
      </c>
      <c r="B7" t="s">
        <v>15</v>
      </c>
      <c r="C7" t="s">
        <v>19</v>
      </c>
      <c r="D7">
        <v>8016</v>
      </c>
      <c r="E7">
        <v>2120</v>
      </c>
      <c r="F7">
        <v>-763</v>
      </c>
      <c r="G7">
        <v>180</v>
      </c>
      <c r="H7">
        <v>8016</v>
      </c>
      <c r="I7">
        <v>0</v>
      </c>
    </row>
    <row r="8" spans="1:9" x14ac:dyDescent="0.25">
      <c r="D8">
        <f>SUBTOTAL(109,Table1[Orderqty])</f>
        <v>19086</v>
      </c>
      <c r="E8">
        <f>SUBTOTAL(109,Table1[Clicking])</f>
        <v>2270</v>
      </c>
      <c r="F8">
        <f>SUBTOTAL(109,Table1[Closing])</f>
        <v>1608</v>
      </c>
      <c r="G8">
        <f>SUBTOTAL(109,Table1[Despatch])</f>
        <v>330</v>
      </c>
      <c r="H8">
        <f>SUBTOTAL(109,Table1[ToShip])</f>
        <v>9906</v>
      </c>
      <c r="I8">
        <f>SUBTOTAL(109,Table1[Shipped])</f>
        <v>9180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2023-07-05T07:50:08Z</cp:lastPrinted>
  <dcterms:created xsi:type="dcterms:W3CDTF">2023-07-05T07:44:03Z</dcterms:created>
  <dcterms:modified xsi:type="dcterms:W3CDTF">2023-07-05T07:50:09Z</dcterms:modified>
</cp:coreProperties>
</file>