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Oct-2023\"/>
    </mc:Choice>
  </mc:AlternateContent>
  <xr:revisionPtr revIDLastSave="0" documentId="13_ncr:1_{EF18CD0F-3FFA-41D4-8D2E-3CC5CEAE2FB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E53" i="1"/>
</calcChain>
</file>

<file path=xl/sharedStrings.xml><?xml version="1.0" encoding="utf-8"?>
<sst xmlns="http://schemas.openxmlformats.org/spreadsheetml/2006/main" count="156" uniqueCount="39">
  <si>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</si>
  <si>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</si>
  <si>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</si>
  <si>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</si>
  <si>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</si>
  <si>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</si>
  <si>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</si>
  <si>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</si>
  <si>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</si>
  <si>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</si>
  <si>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LIKEPE-1</t>
  </si>
  <si>
    <t>MM_FWD</t>
  </si>
  <si>
    <t>PGS_FWD</t>
  </si>
  <si>
    <t>NOV-1</t>
  </si>
  <si>
    <t>PRE GIRLS SYNTHETIC</t>
  </si>
  <si>
    <t>BOYS IDLER</t>
  </si>
  <si>
    <t>MENS IDLER</t>
  </si>
  <si>
    <t>MENS LEATHER</t>
  </si>
  <si>
    <t>PRE BOYS SYNTHETIC</t>
  </si>
  <si>
    <t>PRE BOYS IDLER</t>
  </si>
  <si>
    <t>PRE BOYS LEATHER</t>
  </si>
  <si>
    <t>BOYS LEATHER</t>
  </si>
  <si>
    <t>BOYS SYNTHETIC</t>
  </si>
  <si>
    <t>GIRLS SYNTHETIC</t>
  </si>
  <si>
    <t>MENS SYNTHETIC</t>
  </si>
  <si>
    <t>GIRLS LEATHER</t>
  </si>
  <si>
    <t>NU 56105 / 69867</t>
  </si>
  <si>
    <t>NPN 86247</t>
  </si>
  <si>
    <t>NPN 16444</t>
  </si>
  <si>
    <t>B/D D/NEEDLE - TRAINEE D/NEEDLE</t>
  </si>
  <si>
    <t>O/N 857</t>
  </si>
  <si>
    <t>NO VAMPS SIZE 5,2 / NO STIFFENER SIZE 3,4</t>
  </si>
  <si>
    <t>10-05-2023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</si>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</sst>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5.28712627315" createdVersion="6" refreshedVersion="6" minRefreshableVersion="3" recordCount="51" xr:uid="{F6CAF18C-C4D9-47BB-AF84-513E33988BFE}">
  <cacheSource type="worksheet">
    <worksheetSource name="Table1"/>
  </cacheSource>
  <cacheFields count="9">
    <cacheField name="Date" numFmtId="0">
      <sharedItems count="1">
        <s v="10-05-2023"/>
      </sharedItems>
    </cacheField>
    <cacheField name="Line" numFmtId="0">
      <sharedItems containsBlank="1" containsMixedTypes="1" containsNumber="1" containsInteger="1" minValue="1" maxValue="8164"/>
    </cacheField>
    <cacheField name="Order2" numFmtId="0">
      <sharedItems containsMixedTypes="1" containsNumber="1" containsInteger="1" minValue="1183772" maxValue="1202482" count="27">
        <n v="1183980"/>
        <n v="1202482"/>
        <n v="1183798"/>
        <n v="1183803"/>
        <n v="1202469"/>
        <n v="1185303"/>
        <n v="1196261"/>
        <n v="1183772"/>
        <n v="1183832"/>
        <n v="1184186"/>
        <n v="1184008"/>
        <n v="1185306"/>
        <n v="1185299"/>
        <s v="LIKEPE-1"/>
        <n v="1183799"/>
        <s v="MM_FWD"/>
        <n v="1183773"/>
        <n v="1183837"/>
        <n v="1183986"/>
        <s v="PGS_FWD"/>
        <n v="1183855"/>
        <n v="1183976"/>
        <n v="1185307"/>
        <n v="1202461"/>
        <n v="1184097"/>
        <n v="1183774"/>
        <s v="NOV-1"/>
      </sharedItems>
    </cacheField>
    <cacheField name="Style" numFmtId="0">
      <sharedItems count="12">
        <s v="PRE GIRLS SYNTHETIC"/>
        <s v="BOYS IDLER"/>
        <s v="MENS IDLER"/>
        <s v="MENS LEATHER"/>
        <s v="PRE BOYS SYNTHETIC"/>
        <s v="PRE BOYS IDLER"/>
        <s v="PRE BOYS LEATHER"/>
        <s v="BOYS LEATHER"/>
        <s v="BOYS SYNTHETIC"/>
        <s v="GIRLS SYNTHETIC"/>
        <s v="MENS SYNTHETIC"/>
        <s v="GIRLS LEATHER"/>
      </sharedItems>
    </cacheField>
    <cacheField name="Clicking" numFmtId="0">
      <sharedItems containsString="0" containsBlank="1" containsNumber="1" containsInteger="1" minValue="388" maxValue="3000"/>
    </cacheField>
    <cacheField name="Closing" numFmtId="0">
      <sharedItems containsString="0" containsBlank="1" containsNumber="1" containsInteger="1" minValue="158" maxValue="1580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420" maxValue="2143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8155"/>
    <x v="0"/>
    <x v="0"/>
    <m/>
    <m/>
    <m/>
    <n v="21432"/>
    <s v="NU 56105 / 69867"/>
  </r>
  <r>
    <x v="0"/>
    <n v="8156"/>
    <x v="1"/>
    <x v="1"/>
    <m/>
    <m/>
    <m/>
    <n v="3000"/>
    <s v="NPN 86247"/>
  </r>
  <r>
    <x v="0"/>
    <n v="8157"/>
    <x v="2"/>
    <x v="1"/>
    <m/>
    <m/>
    <m/>
    <n v="2316"/>
    <s v="NPN 86247"/>
  </r>
  <r>
    <x v="0"/>
    <n v="8158"/>
    <x v="3"/>
    <x v="2"/>
    <m/>
    <m/>
    <m/>
    <n v="2424"/>
    <s v="NPN 86247"/>
  </r>
  <r>
    <x v="0"/>
    <n v="8159"/>
    <x v="4"/>
    <x v="3"/>
    <m/>
    <m/>
    <m/>
    <n v="1140"/>
    <s v="NPN 16444"/>
  </r>
  <r>
    <x v="0"/>
    <n v="8161"/>
    <x v="5"/>
    <x v="4"/>
    <m/>
    <m/>
    <m/>
    <n v="420"/>
    <s v="NPN 16444"/>
  </r>
  <r>
    <x v="0"/>
    <n v="8162"/>
    <x v="6"/>
    <x v="5"/>
    <m/>
    <m/>
    <m/>
    <n v="3000"/>
    <s v="NPN 16444"/>
  </r>
  <r>
    <x v="0"/>
    <n v="8163"/>
    <x v="7"/>
    <x v="5"/>
    <m/>
    <m/>
    <m/>
    <n v="1680"/>
    <s v="NPN 16444"/>
  </r>
  <r>
    <x v="0"/>
    <n v="8164"/>
    <x v="2"/>
    <x v="1"/>
    <m/>
    <m/>
    <m/>
    <n v="2220"/>
    <s v="NPN 16444"/>
  </r>
  <r>
    <x v="0"/>
    <n v="1"/>
    <x v="8"/>
    <x v="4"/>
    <m/>
    <m/>
    <n v="1500"/>
    <m/>
    <m/>
  </r>
  <r>
    <x v="0"/>
    <n v="2"/>
    <x v="4"/>
    <x v="3"/>
    <m/>
    <m/>
    <n v="912"/>
    <m/>
    <m/>
  </r>
  <r>
    <x v="0"/>
    <n v="2"/>
    <x v="9"/>
    <x v="6"/>
    <m/>
    <m/>
    <n v="12"/>
    <m/>
    <m/>
  </r>
  <r>
    <x v="0"/>
    <n v="2"/>
    <x v="10"/>
    <x v="7"/>
    <m/>
    <m/>
    <n v="132"/>
    <m/>
    <m/>
  </r>
  <r>
    <x v="0"/>
    <n v="3"/>
    <x v="11"/>
    <x v="4"/>
    <m/>
    <m/>
    <n v="684"/>
    <m/>
    <m/>
  </r>
  <r>
    <x v="0"/>
    <n v="3"/>
    <x v="12"/>
    <x v="0"/>
    <m/>
    <m/>
    <n v="660"/>
    <m/>
    <m/>
  </r>
  <r>
    <x v="0"/>
    <n v="3"/>
    <x v="8"/>
    <x v="4"/>
    <m/>
    <m/>
    <n v="12"/>
    <m/>
    <m/>
  </r>
  <r>
    <x v="0"/>
    <n v="3"/>
    <x v="13"/>
    <x v="4"/>
    <m/>
    <m/>
    <n v="46"/>
    <m/>
    <m/>
  </r>
  <r>
    <x v="0"/>
    <n v="4"/>
    <x v="14"/>
    <x v="1"/>
    <m/>
    <m/>
    <n v="1272"/>
    <m/>
    <m/>
  </r>
  <r>
    <x v="0"/>
    <n v="4"/>
    <x v="15"/>
    <x v="2"/>
    <m/>
    <m/>
    <n v="60"/>
    <m/>
    <m/>
  </r>
  <r>
    <x v="0"/>
    <n v="4"/>
    <x v="16"/>
    <x v="5"/>
    <m/>
    <m/>
    <n v="96"/>
    <m/>
    <m/>
  </r>
  <r>
    <x v="0"/>
    <n v="7"/>
    <x v="17"/>
    <x v="8"/>
    <m/>
    <m/>
    <n v="1380"/>
    <m/>
    <m/>
  </r>
  <r>
    <x v="0"/>
    <n v="8"/>
    <x v="18"/>
    <x v="9"/>
    <m/>
    <m/>
    <n v="1428"/>
    <m/>
    <m/>
  </r>
  <r>
    <x v="0"/>
    <n v="9"/>
    <x v="0"/>
    <x v="0"/>
    <m/>
    <m/>
    <n v="1488"/>
    <m/>
    <m/>
  </r>
  <r>
    <x v="0"/>
    <n v="9"/>
    <x v="19"/>
    <x v="0"/>
    <m/>
    <m/>
    <n v="12"/>
    <m/>
    <m/>
  </r>
  <r>
    <x v="0"/>
    <s v="N/S"/>
    <x v="17"/>
    <x v="8"/>
    <m/>
    <m/>
    <n v="1800"/>
    <m/>
    <m/>
  </r>
  <r>
    <x v="0"/>
    <s v="N/S"/>
    <x v="20"/>
    <x v="10"/>
    <m/>
    <m/>
    <n v="1440"/>
    <m/>
    <m/>
  </r>
  <r>
    <x v="0"/>
    <s v="N/S"/>
    <x v="21"/>
    <x v="10"/>
    <m/>
    <m/>
    <n v="60"/>
    <m/>
    <m/>
  </r>
  <r>
    <x v="0"/>
    <m/>
    <x v="22"/>
    <x v="4"/>
    <n v="1500"/>
    <m/>
    <m/>
    <m/>
    <m/>
  </r>
  <r>
    <x v="0"/>
    <m/>
    <x v="23"/>
    <x v="4"/>
    <n v="1500"/>
    <m/>
    <m/>
    <m/>
    <m/>
  </r>
  <r>
    <x v="0"/>
    <m/>
    <x v="8"/>
    <x v="4"/>
    <n v="1500"/>
    <m/>
    <m/>
    <m/>
    <m/>
  </r>
  <r>
    <x v="0"/>
    <m/>
    <x v="18"/>
    <x v="9"/>
    <n v="1500"/>
    <m/>
    <m/>
    <m/>
    <m/>
  </r>
  <r>
    <x v="0"/>
    <m/>
    <x v="17"/>
    <x v="8"/>
    <n v="3000"/>
    <m/>
    <m/>
    <m/>
    <m/>
  </r>
  <r>
    <x v="0"/>
    <m/>
    <x v="24"/>
    <x v="11"/>
    <n v="960"/>
    <m/>
    <m/>
    <m/>
    <m/>
  </r>
  <r>
    <x v="0"/>
    <m/>
    <x v="1"/>
    <x v="1"/>
    <n v="1612"/>
    <m/>
    <m/>
    <m/>
    <m/>
  </r>
  <r>
    <x v="0"/>
    <m/>
    <x v="6"/>
    <x v="5"/>
    <n v="388"/>
    <m/>
    <m/>
    <m/>
    <m/>
  </r>
  <r>
    <x v="0"/>
    <n v="1"/>
    <x v="4"/>
    <x v="3"/>
    <m/>
    <n v="316"/>
    <m/>
    <m/>
    <m/>
  </r>
  <r>
    <x v="0"/>
    <n v="1"/>
    <x v="22"/>
    <x v="4"/>
    <m/>
    <n v="790"/>
    <m/>
    <m/>
    <m/>
  </r>
  <r>
    <x v="0"/>
    <n v="1"/>
    <x v="10"/>
    <x v="7"/>
    <m/>
    <n v="474"/>
    <m/>
    <m/>
    <m/>
  </r>
  <r>
    <x v="0"/>
    <n v="2"/>
    <x v="8"/>
    <x v="4"/>
    <m/>
    <n v="1262"/>
    <m/>
    <m/>
    <m/>
  </r>
  <r>
    <x v="0"/>
    <n v="2"/>
    <x v="23"/>
    <x v="4"/>
    <m/>
    <n v="286"/>
    <m/>
    <m/>
    <m/>
  </r>
  <r>
    <x v="0"/>
    <n v="3"/>
    <x v="8"/>
    <x v="4"/>
    <m/>
    <n v="1580"/>
    <m/>
    <m/>
    <m/>
  </r>
  <r>
    <x v="0"/>
    <n v="4"/>
    <x v="25"/>
    <x v="5"/>
    <m/>
    <n v="1462"/>
    <m/>
    <m/>
    <m/>
  </r>
  <r>
    <x v="0"/>
    <n v="4"/>
    <x v="1"/>
    <x v="1"/>
    <m/>
    <n v="770"/>
    <m/>
    <m/>
    <m/>
  </r>
  <r>
    <x v="0"/>
    <n v="5"/>
    <x v="18"/>
    <x v="9"/>
    <m/>
    <n v="900"/>
    <m/>
    <m/>
    <m/>
  </r>
  <r>
    <x v="0"/>
    <n v="5"/>
    <x v="17"/>
    <x v="8"/>
    <m/>
    <n v="1140"/>
    <m/>
    <m/>
    <s v="B/D D/NEEDLE - TRAINEE D/NEEDLE"/>
  </r>
  <r>
    <x v="0"/>
    <n v="7"/>
    <x v="17"/>
    <x v="8"/>
    <m/>
    <n v="1422"/>
    <m/>
    <m/>
    <m/>
  </r>
  <r>
    <x v="0"/>
    <n v="8"/>
    <x v="19"/>
    <x v="0"/>
    <m/>
    <n v="1264"/>
    <m/>
    <m/>
    <s v="O/N 857"/>
  </r>
  <r>
    <x v="0"/>
    <n v="8"/>
    <x v="26"/>
    <x v="0"/>
    <m/>
    <n v="158"/>
    <m/>
    <m/>
    <m/>
  </r>
  <r>
    <x v="0"/>
    <n v="9"/>
    <x v="26"/>
    <x v="0"/>
    <m/>
    <n v="158"/>
    <m/>
    <m/>
    <m/>
  </r>
  <r>
    <x v="0"/>
    <n v="9"/>
    <x v="18"/>
    <x v="9"/>
    <m/>
    <n v="1264"/>
    <m/>
    <m/>
    <m/>
  </r>
  <r>
    <x v="0"/>
    <s v="N/S"/>
    <x v="17"/>
    <x v="8"/>
    <m/>
    <n v="1422"/>
    <m/>
    <m/>
    <s v="NO VAMPS SIZE 5,2 / NO STIFFENER SIZE 3,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BB6B6-B99F-41F0-B108-13F51ED4E9B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2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7">
        <item x="7"/>
        <item x="16"/>
        <item x="25"/>
        <item x="2"/>
        <item x="14"/>
        <item x="3"/>
        <item x="8"/>
        <item x="17"/>
        <item x="20"/>
        <item x="21"/>
        <item x="0"/>
        <item x="18"/>
        <item x="10"/>
        <item x="24"/>
        <item x="9"/>
        <item x="12"/>
        <item x="5"/>
        <item x="11"/>
        <item x="22"/>
        <item x="6"/>
        <item x="23"/>
        <item x="4"/>
        <item x="1"/>
        <item x="13"/>
        <item x="15"/>
        <item x="26"/>
        <item x="19"/>
      </items>
    </pivotField>
    <pivotField axis="axisRow" showAll="0" defaultSubtotal="0">
      <items count="12">
        <item x="1"/>
        <item x="7"/>
        <item x="8"/>
        <item x="11"/>
        <item x="9"/>
        <item x="2"/>
        <item x="3"/>
        <item x="10"/>
        <item x="5"/>
        <item x="6"/>
        <item x="4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1">
    <i>
      <x/>
    </i>
    <i r="1">
      <x/>
    </i>
    <i r="2">
      <x v="3"/>
    </i>
    <i r="2">
      <x v="4"/>
    </i>
    <i r="2">
      <x v="22"/>
    </i>
    <i r="1">
      <x v="1"/>
    </i>
    <i r="2">
      <x v="12"/>
    </i>
    <i r="1">
      <x v="2"/>
    </i>
    <i r="2">
      <x v="7"/>
    </i>
    <i r="1">
      <x v="3"/>
    </i>
    <i r="2">
      <x v="13"/>
    </i>
    <i r="1">
      <x v="4"/>
    </i>
    <i r="2">
      <x v="11"/>
    </i>
    <i r="1">
      <x v="5"/>
    </i>
    <i r="2">
      <x v="5"/>
    </i>
    <i r="2">
      <x v="24"/>
    </i>
    <i r="1">
      <x v="6"/>
    </i>
    <i r="2">
      <x v="21"/>
    </i>
    <i r="1">
      <x v="7"/>
    </i>
    <i r="2">
      <x v="8"/>
    </i>
    <i r="2">
      <x v="9"/>
    </i>
    <i r="1">
      <x v="8"/>
    </i>
    <i r="2">
      <x/>
    </i>
    <i r="2">
      <x v="1"/>
    </i>
    <i r="2">
      <x v="2"/>
    </i>
    <i r="2">
      <x v="19"/>
    </i>
    <i r="1">
      <x v="9"/>
    </i>
    <i r="2">
      <x v="14"/>
    </i>
    <i r="1">
      <x v="10"/>
    </i>
    <i r="2">
      <x v="6"/>
    </i>
    <i r="2">
      <x v="16"/>
    </i>
    <i r="2">
      <x v="17"/>
    </i>
    <i r="2">
      <x v="18"/>
    </i>
    <i r="2">
      <x v="20"/>
    </i>
    <i r="2">
      <x v="23"/>
    </i>
    <i r="1">
      <x v="11"/>
    </i>
    <i r="2">
      <x v="10"/>
    </i>
    <i r="2">
      <x v="15"/>
    </i>
    <i r="2">
      <x v="25"/>
    </i>
    <i r="2"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0A8D3-E0AA-400C-BE9D-FA74DA082DAC}" name="Table1" displayName="Table1" ref="A1:I53" totalsRowCount="1" headerRowDxfId="0" headerRowBorderDxfId="1" tableBorderDxfId="2">
  <autoFilter ref="A1:I52" xr:uid="{BAA55420-9170-4442-93A9-221029AE2EA9}"/>
  <tableColumns count="9">
    <tableColumn id="1" xr3:uid="{76FB187F-AE08-4B7A-AEC9-1BF6FCED495A}" name="Date"/>
    <tableColumn id="2" xr3:uid="{5966FB44-A2AC-4ADC-AEFC-ED7829E75B68}" name="Line"/>
    <tableColumn id="3" xr3:uid="{1BDCD66C-383F-4DE6-8F38-E53CFA4267A6}" name="Order2"/>
    <tableColumn id="4" xr3:uid="{596A7EED-8281-4DCC-8BD6-7A7D497481DF}" name="Style"/>
    <tableColumn id="5" xr3:uid="{06080000-4D47-4ED7-81B0-CC7FD590C751}" name="Clicking" totalsRowFunction="sum"/>
    <tableColumn id="6" xr3:uid="{0169AA8F-6379-46E7-ADA9-09650F17434F}" name="Closing" totalsRowFunction="sum"/>
    <tableColumn id="7" xr3:uid="{12707BF0-76EC-47DC-AD2B-6367280A6A5E}" name="Despatch" totalsRowFunction="sum"/>
    <tableColumn id="8" xr3:uid="{2467A5B8-C1B6-416D-8CAA-7E5A7AD2AAFF}" name="Shipped" totalsRowFunction="sum"/>
    <tableColumn id="9" xr3:uid="{D685F9F7-6CD9-4230-956B-AA02A4F2CAB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771E-31E6-4156-AA9C-4E80DD881048}">
  <dimension ref="A1:E42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33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s="3" t="s">
        <v>32</v>
      </c>
      <c r="B2" s="6"/>
      <c r="C2" s="6"/>
      <c r="D2" s="6"/>
      <c r="E2" s="6"/>
    </row>
    <row r="3" spans="1:5" x14ac:dyDescent="0.25">
      <c r="A3" s="4" t="s">
        <v>15</v>
      </c>
      <c r="B3" s="6"/>
      <c r="C3" s="6"/>
      <c r="D3" s="6"/>
      <c r="E3" s="6"/>
    </row>
    <row r="4" spans="1:5" x14ac:dyDescent="0.25">
      <c r="A4" s="5">
        <v>1183798</v>
      </c>
      <c r="B4" s="6"/>
      <c r="C4" s="6"/>
      <c r="D4" s="6"/>
      <c r="E4" s="6">
        <v>4536</v>
      </c>
    </row>
    <row r="5" spans="1:5" x14ac:dyDescent="0.25">
      <c r="A5" s="5">
        <v>1183799</v>
      </c>
      <c r="B5" s="6"/>
      <c r="C5" s="6"/>
      <c r="D5" s="6">
        <v>1272</v>
      </c>
      <c r="E5" s="6"/>
    </row>
    <row r="6" spans="1:5" x14ac:dyDescent="0.25">
      <c r="A6" s="5">
        <v>1202482</v>
      </c>
      <c r="B6" s="6">
        <v>1612</v>
      </c>
      <c r="C6" s="6">
        <v>770</v>
      </c>
      <c r="D6" s="6"/>
      <c r="E6" s="6">
        <v>3000</v>
      </c>
    </row>
    <row r="7" spans="1:5" x14ac:dyDescent="0.25">
      <c r="A7" s="4" t="s">
        <v>21</v>
      </c>
      <c r="B7" s="6"/>
      <c r="C7" s="6"/>
      <c r="D7" s="6"/>
      <c r="E7" s="6"/>
    </row>
    <row r="8" spans="1:5" x14ac:dyDescent="0.25">
      <c r="A8" s="5">
        <v>1184008</v>
      </c>
      <c r="B8" s="6"/>
      <c r="C8" s="6">
        <v>474</v>
      </c>
      <c r="D8" s="6">
        <v>132</v>
      </c>
      <c r="E8" s="6"/>
    </row>
    <row r="9" spans="1:5" x14ac:dyDescent="0.25">
      <c r="A9" s="4" t="s">
        <v>22</v>
      </c>
      <c r="B9" s="6"/>
      <c r="C9" s="6"/>
      <c r="D9" s="6"/>
      <c r="E9" s="6"/>
    </row>
    <row r="10" spans="1:5" x14ac:dyDescent="0.25">
      <c r="A10" s="5">
        <v>1183837</v>
      </c>
      <c r="B10" s="6">
        <v>3000</v>
      </c>
      <c r="C10" s="6">
        <v>3984</v>
      </c>
      <c r="D10" s="6">
        <v>3180</v>
      </c>
      <c r="E10" s="6"/>
    </row>
    <row r="11" spans="1:5" x14ac:dyDescent="0.25">
      <c r="A11" s="4" t="s">
        <v>25</v>
      </c>
      <c r="B11" s="6"/>
      <c r="C11" s="6"/>
      <c r="D11" s="6"/>
      <c r="E11" s="6"/>
    </row>
    <row r="12" spans="1:5" x14ac:dyDescent="0.25">
      <c r="A12" s="5">
        <v>1184097</v>
      </c>
      <c r="B12" s="6">
        <v>960</v>
      </c>
      <c r="C12" s="6"/>
      <c r="D12" s="6"/>
      <c r="E12" s="6"/>
    </row>
    <row r="13" spans="1:5" x14ac:dyDescent="0.25">
      <c r="A13" s="4" t="s">
        <v>23</v>
      </c>
      <c r="B13" s="6"/>
      <c r="C13" s="6"/>
      <c r="D13" s="6"/>
      <c r="E13" s="6"/>
    </row>
    <row r="14" spans="1:5" x14ac:dyDescent="0.25">
      <c r="A14" s="5">
        <v>1183986</v>
      </c>
      <c r="B14" s="6">
        <v>1500</v>
      </c>
      <c r="C14" s="6">
        <v>2164</v>
      </c>
      <c r="D14" s="6">
        <v>1428</v>
      </c>
      <c r="E14" s="6"/>
    </row>
    <row r="15" spans="1:5" x14ac:dyDescent="0.25">
      <c r="A15" s="4" t="s">
        <v>16</v>
      </c>
      <c r="B15" s="6"/>
      <c r="C15" s="6"/>
      <c r="D15" s="6"/>
      <c r="E15" s="6"/>
    </row>
    <row r="16" spans="1:5" x14ac:dyDescent="0.25">
      <c r="A16" s="5">
        <v>1183803</v>
      </c>
      <c r="B16" s="6"/>
      <c r="C16" s="6"/>
      <c r="D16" s="6"/>
      <c r="E16" s="6">
        <v>2424</v>
      </c>
    </row>
    <row r="17" spans="1:5" x14ac:dyDescent="0.25">
      <c r="A17" s="5" t="s">
        <v>11</v>
      </c>
      <c r="B17" s="6"/>
      <c r="C17" s="6"/>
      <c r="D17" s="6">
        <v>60</v>
      </c>
      <c r="E17" s="6"/>
    </row>
    <row r="18" spans="1:5" x14ac:dyDescent="0.25">
      <c r="A18" s="4" t="s">
        <v>17</v>
      </c>
      <c r="B18" s="6"/>
      <c r="C18" s="6"/>
      <c r="D18" s="6"/>
      <c r="E18" s="6"/>
    </row>
    <row r="19" spans="1:5" x14ac:dyDescent="0.25">
      <c r="A19" s="5">
        <v>1202469</v>
      </c>
      <c r="B19" s="6"/>
      <c r="C19" s="6">
        <v>316</v>
      </c>
      <c r="D19" s="6">
        <v>912</v>
      </c>
      <c r="E19" s="6">
        <v>1140</v>
      </c>
    </row>
    <row r="20" spans="1:5" x14ac:dyDescent="0.25">
      <c r="A20" s="4" t="s">
        <v>24</v>
      </c>
      <c r="B20" s="6"/>
      <c r="C20" s="6"/>
      <c r="D20" s="6"/>
      <c r="E20" s="6"/>
    </row>
    <row r="21" spans="1:5" x14ac:dyDescent="0.25">
      <c r="A21" s="5">
        <v>1183855</v>
      </c>
      <c r="B21" s="6"/>
      <c r="C21" s="6"/>
      <c r="D21" s="6">
        <v>1440</v>
      </c>
      <c r="E21" s="6"/>
    </row>
    <row r="22" spans="1:5" x14ac:dyDescent="0.25">
      <c r="A22" s="5">
        <v>1183976</v>
      </c>
      <c r="B22" s="6"/>
      <c r="C22" s="6"/>
      <c r="D22" s="6">
        <v>60</v>
      </c>
      <c r="E22" s="6"/>
    </row>
    <row r="23" spans="1:5" x14ac:dyDescent="0.25">
      <c r="A23" s="4" t="s">
        <v>19</v>
      </c>
      <c r="B23" s="6"/>
      <c r="C23" s="6"/>
      <c r="D23" s="6"/>
      <c r="E23" s="6"/>
    </row>
    <row r="24" spans="1:5" x14ac:dyDescent="0.25">
      <c r="A24" s="5">
        <v>1183772</v>
      </c>
      <c r="B24" s="6"/>
      <c r="C24" s="6"/>
      <c r="D24" s="6"/>
      <c r="E24" s="6">
        <v>1680</v>
      </c>
    </row>
    <row r="25" spans="1:5" x14ac:dyDescent="0.25">
      <c r="A25" s="5">
        <v>1183773</v>
      </c>
      <c r="B25" s="6"/>
      <c r="C25" s="6"/>
      <c r="D25" s="6">
        <v>96</v>
      </c>
      <c r="E25" s="6"/>
    </row>
    <row r="26" spans="1:5" x14ac:dyDescent="0.25">
      <c r="A26" s="5">
        <v>1183774</v>
      </c>
      <c r="B26" s="6"/>
      <c r="C26" s="6">
        <v>1462</v>
      </c>
      <c r="D26" s="6"/>
      <c r="E26" s="6"/>
    </row>
    <row r="27" spans="1:5" x14ac:dyDescent="0.25">
      <c r="A27" s="5">
        <v>1196261</v>
      </c>
      <c r="B27" s="6">
        <v>388</v>
      </c>
      <c r="C27" s="6"/>
      <c r="D27" s="6"/>
      <c r="E27" s="6">
        <v>3000</v>
      </c>
    </row>
    <row r="28" spans="1:5" x14ac:dyDescent="0.25">
      <c r="A28" s="4" t="s">
        <v>20</v>
      </c>
      <c r="B28" s="6"/>
      <c r="C28" s="6"/>
      <c r="D28" s="6"/>
      <c r="E28" s="6"/>
    </row>
    <row r="29" spans="1:5" x14ac:dyDescent="0.25">
      <c r="A29" s="5">
        <v>1184186</v>
      </c>
      <c r="B29" s="6"/>
      <c r="C29" s="6"/>
      <c r="D29" s="6">
        <v>12</v>
      </c>
      <c r="E29" s="6"/>
    </row>
    <row r="30" spans="1:5" x14ac:dyDescent="0.25">
      <c r="A30" s="4" t="s">
        <v>18</v>
      </c>
      <c r="B30" s="6"/>
      <c r="C30" s="6"/>
      <c r="D30" s="6"/>
      <c r="E30" s="6"/>
    </row>
    <row r="31" spans="1:5" x14ac:dyDescent="0.25">
      <c r="A31" s="5">
        <v>1183832</v>
      </c>
      <c r="B31" s="6">
        <v>1500</v>
      </c>
      <c r="C31" s="6">
        <v>2842</v>
      </c>
      <c r="D31" s="6">
        <v>1512</v>
      </c>
      <c r="E31" s="6"/>
    </row>
    <row r="32" spans="1:5" x14ac:dyDescent="0.25">
      <c r="A32" s="5">
        <v>1185303</v>
      </c>
      <c r="B32" s="6"/>
      <c r="C32" s="6"/>
      <c r="D32" s="6"/>
      <c r="E32" s="6">
        <v>420</v>
      </c>
    </row>
    <row r="33" spans="1:5" x14ac:dyDescent="0.25">
      <c r="A33" s="5">
        <v>1185306</v>
      </c>
      <c r="B33" s="6"/>
      <c r="C33" s="6"/>
      <c r="D33" s="6">
        <v>684</v>
      </c>
      <c r="E33" s="6"/>
    </row>
    <row r="34" spans="1:5" x14ac:dyDescent="0.25">
      <c r="A34" s="5">
        <v>1185307</v>
      </c>
      <c r="B34" s="6">
        <v>1500</v>
      </c>
      <c r="C34" s="6">
        <v>790</v>
      </c>
      <c r="D34" s="6"/>
      <c r="E34" s="6"/>
    </row>
    <row r="35" spans="1:5" x14ac:dyDescent="0.25">
      <c r="A35" s="5">
        <v>1202461</v>
      </c>
      <c r="B35" s="6">
        <v>1500</v>
      </c>
      <c r="C35" s="6">
        <v>286</v>
      </c>
      <c r="D35" s="6"/>
      <c r="E35" s="6"/>
    </row>
    <row r="36" spans="1:5" x14ac:dyDescent="0.25">
      <c r="A36" s="5" t="s">
        <v>10</v>
      </c>
      <c r="B36" s="6"/>
      <c r="C36" s="6"/>
      <c r="D36" s="6">
        <v>46</v>
      </c>
      <c r="E36" s="6"/>
    </row>
    <row r="37" spans="1:5" x14ac:dyDescent="0.25">
      <c r="A37" s="4" t="s">
        <v>14</v>
      </c>
      <c r="B37" s="6"/>
      <c r="C37" s="6"/>
      <c r="D37" s="6"/>
      <c r="E37" s="6"/>
    </row>
    <row r="38" spans="1:5" x14ac:dyDescent="0.25">
      <c r="A38" s="5">
        <v>1183980</v>
      </c>
      <c r="B38" s="6"/>
      <c r="C38" s="6"/>
      <c r="D38" s="6">
        <v>1488</v>
      </c>
      <c r="E38" s="6">
        <v>21432</v>
      </c>
    </row>
    <row r="39" spans="1:5" x14ac:dyDescent="0.25">
      <c r="A39" s="5">
        <v>1185299</v>
      </c>
      <c r="B39" s="6"/>
      <c r="C39" s="6"/>
      <c r="D39" s="6">
        <v>660</v>
      </c>
      <c r="E39" s="6"/>
    </row>
    <row r="40" spans="1:5" x14ac:dyDescent="0.25">
      <c r="A40" s="5" t="s">
        <v>13</v>
      </c>
      <c r="B40" s="6"/>
      <c r="C40" s="6">
        <v>316</v>
      </c>
      <c r="D40" s="6"/>
      <c r="E40" s="6"/>
    </row>
    <row r="41" spans="1:5" x14ac:dyDescent="0.25">
      <c r="A41" s="5" t="s">
        <v>12</v>
      </c>
      <c r="B41" s="6"/>
      <c r="C41" s="6">
        <v>1264</v>
      </c>
      <c r="D41" s="6">
        <v>12</v>
      </c>
      <c r="E41" s="6"/>
    </row>
    <row r="42" spans="1:5" x14ac:dyDescent="0.25">
      <c r="A42" s="3" t="s">
        <v>34</v>
      </c>
      <c r="B42" s="6">
        <v>11960</v>
      </c>
      <c r="C42" s="6">
        <v>14668</v>
      </c>
      <c r="D42" s="6">
        <v>12994</v>
      </c>
      <c r="E42" s="6">
        <v>37632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opLeftCell="A2" workbookViewId="0">
      <selection activeCell="D9" sqref="D9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32</v>
      </c>
      <c r="B2">
        <v>8155</v>
      </c>
      <c r="C2">
        <v>1183980</v>
      </c>
      <c r="D2" t="s">
        <v>14</v>
      </c>
      <c r="H2">
        <v>21432</v>
      </c>
      <c r="I2" t="s">
        <v>26</v>
      </c>
    </row>
    <row r="3" spans="1:9" x14ac:dyDescent="0.25">
      <c r="A3" t="s">
        <v>32</v>
      </c>
      <c r="B3">
        <v>8156</v>
      </c>
      <c r="C3">
        <v>1202482</v>
      </c>
      <c r="D3" t="s">
        <v>15</v>
      </c>
      <c r="H3">
        <v>3000</v>
      </c>
      <c r="I3" t="s">
        <v>27</v>
      </c>
    </row>
    <row r="4" spans="1:9" x14ac:dyDescent="0.25">
      <c r="A4" t="s">
        <v>32</v>
      </c>
      <c r="B4">
        <v>8157</v>
      </c>
      <c r="C4">
        <v>1183798</v>
      </c>
      <c r="D4" t="s">
        <v>15</v>
      </c>
      <c r="H4">
        <v>2316</v>
      </c>
      <c r="I4" t="s">
        <v>27</v>
      </c>
    </row>
    <row r="5" spans="1:9" x14ac:dyDescent="0.25">
      <c r="A5" t="s">
        <v>32</v>
      </c>
      <c r="B5">
        <v>8158</v>
      </c>
      <c r="C5">
        <v>1183803</v>
      </c>
      <c r="D5" t="s">
        <v>16</v>
      </c>
      <c r="H5">
        <v>2424</v>
      </c>
      <c r="I5" t="s">
        <v>27</v>
      </c>
    </row>
    <row r="6" spans="1:9" x14ac:dyDescent="0.25">
      <c r="A6" t="s">
        <v>32</v>
      </c>
      <c r="B6">
        <v>8159</v>
      </c>
      <c r="C6">
        <v>1202469</v>
      </c>
      <c r="D6" t="s">
        <v>17</v>
      </c>
      <c r="H6">
        <v>1140</v>
      </c>
      <c r="I6" t="s">
        <v>28</v>
      </c>
    </row>
    <row r="7" spans="1:9" x14ac:dyDescent="0.25">
      <c r="A7" t="s">
        <v>32</v>
      </c>
      <c r="B7">
        <v>8161</v>
      </c>
      <c r="C7">
        <v>1185303</v>
      </c>
      <c r="D7" t="s">
        <v>18</v>
      </c>
      <c r="H7">
        <v>420</v>
      </c>
      <c r="I7" t="s">
        <v>28</v>
      </c>
    </row>
    <row r="8" spans="1:9" x14ac:dyDescent="0.25">
      <c r="A8" t="s">
        <v>32</v>
      </c>
      <c r="B8">
        <v>8162</v>
      </c>
      <c r="C8">
        <v>1196261</v>
      </c>
      <c r="D8" t="s">
        <v>19</v>
      </c>
      <c r="H8">
        <v>3000</v>
      </c>
      <c r="I8" t="s">
        <v>28</v>
      </c>
    </row>
    <row r="9" spans="1:9" x14ac:dyDescent="0.25">
      <c r="A9" t="s">
        <v>32</v>
      </c>
      <c r="B9">
        <v>8163</v>
      </c>
      <c r="C9">
        <v>1183772</v>
      </c>
      <c r="D9" t="s">
        <v>19</v>
      </c>
      <c r="H9">
        <v>1680</v>
      </c>
      <c r="I9" t="s">
        <v>28</v>
      </c>
    </row>
    <row r="10" spans="1:9" x14ac:dyDescent="0.25">
      <c r="A10" t="s">
        <v>32</v>
      </c>
      <c r="B10">
        <v>8164</v>
      </c>
      <c r="C10">
        <v>1183798</v>
      </c>
      <c r="D10" t="s">
        <v>15</v>
      </c>
      <c r="H10">
        <v>2220</v>
      </c>
      <c r="I10" t="s">
        <v>28</v>
      </c>
    </row>
    <row r="11" spans="1:9" x14ac:dyDescent="0.25">
      <c r="A11" t="s">
        <v>32</v>
      </c>
      <c r="B11">
        <v>1</v>
      </c>
      <c r="C11">
        <v>1183832</v>
      </c>
      <c r="D11" t="s">
        <v>18</v>
      </c>
      <c r="G11">
        <v>1500</v>
      </c>
    </row>
    <row r="12" spans="1:9" x14ac:dyDescent="0.25">
      <c r="A12" t="s">
        <v>32</v>
      </c>
      <c r="B12">
        <v>2</v>
      </c>
      <c r="C12">
        <v>1202469</v>
      </c>
      <c r="D12" t="s">
        <v>17</v>
      </c>
      <c r="G12">
        <v>912</v>
      </c>
    </row>
    <row r="13" spans="1:9" x14ac:dyDescent="0.25">
      <c r="A13" t="s">
        <v>32</v>
      </c>
      <c r="B13">
        <v>2</v>
      </c>
      <c r="C13">
        <v>1184186</v>
      </c>
      <c r="D13" t="s">
        <v>20</v>
      </c>
      <c r="G13">
        <v>12</v>
      </c>
    </row>
    <row r="14" spans="1:9" x14ac:dyDescent="0.25">
      <c r="A14" t="s">
        <v>32</v>
      </c>
      <c r="B14">
        <v>2</v>
      </c>
      <c r="C14">
        <v>1184008</v>
      </c>
      <c r="D14" t="s">
        <v>21</v>
      </c>
      <c r="G14">
        <v>132</v>
      </c>
    </row>
    <row r="15" spans="1:9" x14ac:dyDescent="0.25">
      <c r="A15" t="s">
        <v>32</v>
      </c>
      <c r="B15">
        <v>3</v>
      </c>
      <c r="C15">
        <v>1185306</v>
      </c>
      <c r="D15" t="s">
        <v>18</v>
      </c>
      <c r="G15">
        <v>684</v>
      </c>
    </row>
    <row r="16" spans="1:9" x14ac:dyDescent="0.25">
      <c r="A16" t="s">
        <v>32</v>
      </c>
      <c r="B16">
        <v>3</v>
      </c>
      <c r="C16">
        <v>1185299</v>
      </c>
      <c r="D16" t="s">
        <v>14</v>
      </c>
      <c r="G16">
        <v>660</v>
      </c>
    </row>
    <row r="17" spans="1:7" x14ac:dyDescent="0.25">
      <c r="A17" t="s">
        <v>32</v>
      </c>
      <c r="B17">
        <v>3</v>
      </c>
      <c r="C17">
        <v>1183832</v>
      </c>
      <c r="D17" t="s">
        <v>18</v>
      </c>
      <c r="G17">
        <v>12</v>
      </c>
    </row>
    <row r="18" spans="1:7" x14ac:dyDescent="0.25">
      <c r="A18" t="s">
        <v>32</v>
      </c>
      <c r="B18">
        <v>3</v>
      </c>
      <c r="C18" t="s">
        <v>10</v>
      </c>
      <c r="D18" t="s">
        <v>18</v>
      </c>
      <c r="G18">
        <v>46</v>
      </c>
    </row>
    <row r="19" spans="1:7" x14ac:dyDescent="0.25">
      <c r="A19" t="s">
        <v>32</v>
      </c>
      <c r="B19">
        <v>4</v>
      </c>
      <c r="C19">
        <v>1183799</v>
      </c>
      <c r="D19" t="s">
        <v>15</v>
      </c>
      <c r="G19">
        <v>1272</v>
      </c>
    </row>
    <row r="20" spans="1:7" x14ac:dyDescent="0.25">
      <c r="A20" t="s">
        <v>32</v>
      </c>
      <c r="B20">
        <v>4</v>
      </c>
      <c r="C20" t="s">
        <v>11</v>
      </c>
      <c r="D20" t="s">
        <v>16</v>
      </c>
      <c r="G20">
        <v>60</v>
      </c>
    </row>
    <row r="21" spans="1:7" x14ac:dyDescent="0.25">
      <c r="A21" t="s">
        <v>32</v>
      </c>
      <c r="B21">
        <v>4</v>
      </c>
      <c r="C21">
        <v>1183773</v>
      </c>
      <c r="D21" t="s">
        <v>19</v>
      </c>
      <c r="G21">
        <v>96</v>
      </c>
    </row>
    <row r="22" spans="1:7" x14ac:dyDescent="0.25">
      <c r="A22" t="s">
        <v>32</v>
      </c>
      <c r="B22">
        <v>7</v>
      </c>
      <c r="C22">
        <v>1183837</v>
      </c>
      <c r="D22" t="s">
        <v>22</v>
      </c>
      <c r="G22">
        <v>1380</v>
      </c>
    </row>
    <row r="23" spans="1:7" x14ac:dyDescent="0.25">
      <c r="A23" t="s">
        <v>32</v>
      </c>
      <c r="B23">
        <v>8</v>
      </c>
      <c r="C23">
        <v>1183986</v>
      </c>
      <c r="D23" t="s">
        <v>23</v>
      </c>
      <c r="G23">
        <v>1428</v>
      </c>
    </row>
    <row r="24" spans="1:7" x14ac:dyDescent="0.25">
      <c r="A24" t="s">
        <v>32</v>
      </c>
      <c r="B24">
        <v>9</v>
      </c>
      <c r="C24">
        <v>1183980</v>
      </c>
      <c r="D24" t="s">
        <v>14</v>
      </c>
      <c r="G24">
        <v>1488</v>
      </c>
    </row>
    <row r="25" spans="1:7" x14ac:dyDescent="0.25">
      <c r="A25" t="s">
        <v>32</v>
      </c>
      <c r="B25">
        <v>9</v>
      </c>
      <c r="C25" t="s">
        <v>12</v>
      </c>
      <c r="D25" t="s">
        <v>14</v>
      </c>
      <c r="G25">
        <v>12</v>
      </c>
    </row>
    <row r="26" spans="1:7" x14ac:dyDescent="0.25">
      <c r="A26" t="s">
        <v>32</v>
      </c>
      <c r="B26" t="s">
        <v>9</v>
      </c>
      <c r="C26">
        <v>1183837</v>
      </c>
      <c r="D26" t="s">
        <v>22</v>
      </c>
      <c r="G26">
        <v>1800</v>
      </c>
    </row>
    <row r="27" spans="1:7" x14ac:dyDescent="0.25">
      <c r="A27" t="s">
        <v>32</v>
      </c>
      <c r="B27" t="s">
        <v>9</v>
      </c>
      <c r="C27">
        <v>1183855</v>
      </c>
      <c r="D27" t="s">
        <v>24</v>
      </c>
      <c r="G27">
        <v>1440</v>
      </c>
    </row>
    <row r="28" spans="1:7" x14ac:dyDescent="0.25">
      <c r="A28" t="s">
        <v>32</v>
      </c>
      <c r="B28" t="s">
        <v>9</v>
      </c>
      <c r="C28">
        <v>1183976</v>
      </c>
      <c r="D28" t="s">
        <v>24</v>
      </c>
      <c r="G28">
        <v>60</v>
      </c>
    </row>
    <row r="29" spans="1:7" x14ac:dyDescent="0.25">
      <c r="A29" t="s">
        <v>32</v>
      </c>
      <c r="C29">
        <v>1185307</v>
      </c>
      <c r="D29" t="s">
        <v>18</v>
      </c>
      <c r="E29">
        <v>1500</v>
      </c>
    </row>
    <row r="30" spans="1:7" x14ac:dyDescent="0.25">
      <c r="A30" t="s">
        <v>32</v>
      </c>
      <c r="C30">
        <v>1202461</v>
      </c>
      <c r="D30" t="s">
        <v>18</v>
      </c>
      <c r="E30">
        <v>1500</v>
      </c>
    </row>
    <row r="31" spans="1:7" x14ac:dyDescent="0.25">
      <c r="A31" t="s">
        <v>32</v>
      </c>
      <c r="C31">
        <v>1183832</v>
      </c>
      <c r="D31" t="s">
        <v>18</v>
      </c>
      <c r="E31">
        <v>1500</v>
      </c>
    </row>
    <row r="32" spans="1:7" x14ac:dyDescent="0.25">
      <c r="A32" t="s">
        <v>32</v>
      </c>
      <c r="C32">
        <v>1183986</v>
      </c>
      <c r="D32" t="s">
        <v>23</v>
      </c>
      <c r="E32">
        <v>1500</v>
      </c>
    </row>
    <row r="33" spans="1:9" x14ac:dyDescent="0.25">
      <c r="A33" t="s">
        <v>32</v>
      </c>
      <c r="C33">
        <v>1183837</v>
      </c>
      <c r="D33" t="s">
        <v>22</v>
      </c>
      <c r="E33">
        <v>3000</v>
      </c>
    </row>
    <row r="34" spans="1:9" x14ac:dyDescent="0.25">
      <c r="A34" t="s">
        <v>32</v>
      </c>
      <c r="C34">
        <v>1184097</v>
      </c>
      <c r="D34" t="s">
        <v>25</v>
      </c>
      <c r="E34">
        <v>960</v>
      </c>
    </row>
    <row r="35" spans="1:9" x14ac:dyDescent="0.25">
      <c r="A35" t="s">
        <v>32</v>
      </c>
      <c r="C35">
        <v>1202482</v>
      </c>
      <c r="D35" t="s">
        <v>15</v>
      </c>
      <c r="E35">
        <v>1612</v>
      </c>
    </row>
    <row r="36" spans="1:9" x14ac:dyDescent="0.25">
      <c r="A36" t="s">
        <v>32</v>
      </c>
      <c r="C36">
        <v>1196261</v>
      </c>
      <c r="D36" t="s">
        <v>19</v>
      </c>
      <c r="E36">
        <v>388</v>
      </c>
    </row>
    <row r="37" spans="1:9" x14ac:dyDescent="0.25">
      <c r="A37" t="s">
        <v>32</v>
      </c>
      <c r="B37">
        <v>1</v>
      </c>
      <c r="C37">
        <v>1202469</v>
      </c>
      <c r="D37" t="s">
        <v>17</v>
      </c>
      <c r="F37">
        <v>316</v>
      </c>
    </row>
    <row r="38" spans="1:9" x14ac:dyDescent="0.25">
      <c r="A38" t="s">
        <v>32</v>
      </c>
      <c r="B38">
        <v>1</v>
      </c>
      <c r="C38">
        <v>1185307</v>
      </c>
      <c r="D38" t="s">
        <v>18</v>
      </c>
      <c r="F38">
        <v>790</v>
      </c>
    </row>
    <row r="39" spans="1:9" x14ac:dyDescent="0.25">
      <c r="A39" t="s">
        <v>32</v>
      </c>
      <c r="B39">
        <v>1</v>
      </c>
      <c r="C39">
        <v>1184008</v>
      </c>
      <c r="D39" t="s">
        <v>21</v>
      </c>
      <c r="F39">
        <v>474</v>
      </c>
    </row>
    <row r="40" spans="1:9" x14ac:dyDescent="0.25">
      <c r="A40" t="s">
        <v>32</v>
      </c>
      <c r="B40">
        <v>2</v>
      </c>
      <c r="C40">
        <v>1183832</v>
      </c>
      <c r="D40" t="s">
        <v>18</v>
      </c>
      <c r="F40">
        <v>1262</v>
      </c>
    </row>
    <row r="41" spans="1:9" x14ac:dyDescent="0.25">
      <c r="A41" t="s">
        <v>32</v>
      </c>
      <c r="B41">
        <v>2</v>
      </c>
      <c r="C41">
        <v>1202461</v>
      </c>
      <c r="D41" t="s">
        <v>18</v>
      </c>
      <c r="F41">
        <v>286</v>
      </c>
    </row>
    <row r="42" spans="1:9" x14ac:dyDescent="0.25">
      <c r="A42" t="s">
        <v>32</v>
      </c>
      <c r="B42">
        <v>3</v>
      </c>
      <c r="C42">
        <v>1183832</v>
      </c>
      <c r="D42" t="s">
        <v>18</v>
      </c>
      <c r="F42">
        <v>1580</v>
      </c>
    </row>
    <row r="43" spans="1:9" x14ac:dyDescent="0.25">
      <c r="A43" t="s">
        <v>32</v>
      </c>
      <c r="B43">
        <v>4</v>
      </c>
      <c r="C43">
        <v>1183774</v>
      </c>
      <c r="D43" t="s">
        <v>19</v>
      </c>
      <c r="F43">
        <v>1462</v>
      </c>
    </row>
    <row r="44" spans="1:9" x14ac:dyDescent="0.25">
      <c r="A44" t="s">
        <v>32</v>
      </c>
      <c r="B44">
        <v>4</v>
      </c>
      <c r="C44">
        <v>1202482</v>
      </c>
      <c r="D44" t="s">
        <v>15</v>
      </c>
      <c r="F44">
        <v>770</v>
      </c>
    </row>
    <row r="45" spans="1:9" x14ac:dyDescent="0.25">
      <c r="A45" t="s">
        <v>32</v>
      </c>
      <c r="B45">
        <v>5</v>
      </c>
      <c r="C45">
        <v>1183986</v>
      </c>
      <c r="D45" t="s">
        <v>23</v>
      </c>
      <c r="F45">
        <v>900</v>
      </c>
    </row>
    <row r="46" spans="1:9" x14ac:dyDescent="0.25">
      <c r="A46" t="s">
        <v>32</v>
      </c>
      <c r="B46">
        <v>5</v>
      </c>
      <c r="C46">
        <v>1183837</v>
      </c>
      <c r="D46" t="s">
        <v>22</v>
      </c>
      <c r="F46">
        <v>1140</v>
      </c>
      <c r="I46" t="s">
        <v>29</v>
      </c>
    </row>
    <row r="47" spans="1:9" x14ac:dyDescent="0.25">
      <c r="A47" t="s">
        <v>32</v>
      </c>
      <c r="B47">
        <v>7</v>
      </c>
      <c r="C47">
        <v>1183837</v>
      </c>
      <c r="D47" t="s">
        <v>22</v>
      </c>
      <c r="F47">
        <v>1422</v>
      </c>
    </row>
    <row r="48" spans="1:9" x14ac:dyDescent="0.25">
      <c r="A48" t="s">
        <v>32</v>
      </c>
      <c r="B48">
        <v>8</v>
      </c>
      <c r="C48" t="s">
        <v>12</v>
      </c>
      <c r="D48" t="s">
        <v>14</v>
      </c>
      <c r="F48">
        <v>1264</v>
      </c>
      <c r="I48" t="s">
        <v>30</v>
      </c>
    </row>
    <row r="49" spans="1:9" x14ac:dyDescent="0.25">
      <c r="A49" t="s">
        <v>32</v>
      </c>
      <c r="B49">
        <v>8</v>
      </c>
      <c r="C49" t="s">
        <v>13</v>
      </c>
      <c r="D49" t="s">
        <v>14</v>
      </c>
      <c r="F49">
        <v>158</v>
      </c>
    </row>
    <row r="50" spans="1:9" x14ac:dyDescent="0.25">
      <c r="A50" t="s">
        <v>32</v>
      </c>
      <c r="B50">
        <v>9</v>
      </c>
      <c r="C50" t="s">
        <v>13</v>
      </c>
      <c r="D50" t="s">
        <v>14</v>
      </c>
      <c r="F50">
        <v>158</v>
      </c>
    </row>
    <row r="51" spans="1:9" x14ac:dyDescent="0.25">
      <c r="A51" t="s">
        <v>32</v>
      </c>
      <c r="B51">
        <v>9</v>
      </c>
      <c r="C51">
        <v>1183986</v>
      </c>
      <c r="D51" t="s">
        <v>23</v>
      </c>
      <c r="F51">
        <v>1264</v>
      </c>
    </row>
    <row r="52" spans="1:9" x14ac:dyDescent="0.25">
      <c r="A52" t="s">
        <v>32</v>
      </c>
      <c r="B52" t="s">
        <v>9</v>
      </c>
      <c r="C52">
        <v>1183837</v>
      </c>
      <c r="D52" t="s">
        <v>22</v>
      </c>
      <c r="F52">
        <v>1422</v>
      </c>
      <c r="I52" t="s">
        <v>31</v>
      </c>
    </row>
    <row r="53" spans="1:9" x14ac:dyDescent="0.25">
      <c r="E53">
        <f>SUBTOTAL(109,Table1[Clicking])</f>
        <v>11960</v>
      </c>
      <c r="F53">
        <f>SUBTOTAL(109,Table1[Closing])</f>
        <v>14668</v>
      </c>
      <c r="G53">
        <f>SUBTOTAL(109,Table1[Despatch])</f>
        <v>12994</v>
      </c>
      <c r="H53">
        <f>SUBTOTAL(109,Table1[Shipped])</f>
        <v>37632</v>
      </c>
    </row>
  </sheetData>
  <printOptions horizontalCentered="1"/>
  <pageMargins left="0.39370078740157483" right="0.39370078740157483" top="0.35433070866141736" bottom="0.35433070866141736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2023-10-06T04:53:42Z</cp:lastPrinted>
  <dcterms:created xsi:type="dcterms:W3CDTF">2023-10-06T04:51:27Z</dcterms:created>
  <dcterms:modified xsi:type="dcterms:W3CDTF">2023-10-06T04:53:43Z</dcterms:modified>
</cp:coreProperties>
</file>