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RSoft\Current\Production - 12-Oct-2023\"/>
    </mc:Choice>
  </mc:AlternateContent>
  <xr:revisionPtr revIDLastSave="0" documentId="13_ncr:1_{9F1D5789-C269-49C9-9584-CC21659EC340}" xr6:coauthVersionLast="45" xr6:coauthVersionMax="45" xr10:uidLastSave="{00000000-0000-0000-0000-000000000000}"/>
  <bookViews>
    <workbookView xWindow="-120" yWindow="-120" windowWidth="29040" windowHeight="15720" xr2:uid="{00000000-000D-0000-FFFF-FFFF00000000}"/>
  </bookViews>
  <sheets>
    <sheet name="Sheet2" sheetId="3" r:id="rId1"/>
    <sheet name="L" sheetId="1" r:id="rId2"/>
  </sheets>
  <calcPr calcId="181029"/>
  <pivotCaches>
    <pivotCache cacheId="10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7" i="1" l="1"/>
  <c r="G47" i="1"/>
  <c r="H47" i="1"/>
  <c r="E47" i="1"/>
</calcChain>
</file>

<file path=xl/sharedStrings.xml><?xml version="1.0" encoding="utf-8"?>
<sst xmlns="http://schemas.openxmlformats.org/spreadsheetml/2006/main" count="142" uniqueCount="39">
  <si>
    <t>Date</t>
  </si>
  <si>
    <t>Line</t>
  </si>
  <si>
    <t>Order2</t>
  </si>
  <si>
    <t>Style</t>
  </si>
  <si>
    <t>Clicking</t>
  </si>
  <si>
    <t>Closing</t>
  </si>
  <si>
    <t>Despatch</t>
  </si>
  <si>
    <t>Shipped</t>
  </si>
  <si>
    <t>Reason</t>
  </si>
  <si>
    <t>N/S</t>
  </si>
  <si>
    <t>BM_FWD</t>
  </si>
  <si>
    <t>PBM_FWD</t>
  </si>
  <si>
    <t>PGS_FWD</t>
  </si>
  <si>
    <t>GS_FWD</t>
  </si>
  <si>
    <t>PBS_FWD</t>
  </si>
  <si>
    <t>PRE BOYS SYNTHETIC</t>
  </si>
  <si>
    <t>BOYS LEATHER</t>
  </si>
  <si>
    <t>MENS LEATHER</t>
  </si>
  <si>
    <t>PRE BOYS IDLER</t>
  </si>
  <si>
    <t>BOYS IDLER</t>
  </si>
  <si>
    <t>BOYS SYNTHETIC</t>
  </si>
  <si>
    <t>GIRLS LEATHER</t>
  </si>
  <si>
    <t>GIRLS SYNTHETIC</t>
  </si>
  <si>
    <t>PRE GIRLS SYNTHETIC</t>
  </si>
  <si>
    <t>PRE GIRLS LEATHER</t>
  </si>
  <si>
    <t>MENS IDLER</t>
  </si>
  <si>
    <t>PRE BOYS LEATHER</t>
  </si>
  <si>
    <t>O/N 983</t>
  </si>
  <si>
    <t>O/N 924</t>
  </si>
  <si>
    <t>3 VAMPERS</t>
  </si>
  <si>
    <t>THREE VAMPERS</t>
  </si>
  <si>
    <t>NPN 86247</t>
  </si>
  <si>
    <t>10-12-2023</t>
  </si>
  <si>
    <t>Row Labels</t>
  </si>
  <si>
    <t>Grand Total</t>
  </si>
  <si>
    <t>Sum of Clicking</t>
  </si>
  <si>
    <t>Sum of Closing</t>
  </si>
  <si>
    <t>Sum of Despatch</t>
  </si>
  <si>
    <t>Sum of Shipped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</si>
</sst>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</cellXfs>
  <cellStyles count="1">
    <cellStyle name="Normal" xfId="0" builtinId="0"/>
  </cellStyles>
  <dxfs count="3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bottom style="thin">
          <color auto="1"/>
        </bottom>
      </border>
    </dxf>
    <dxf>
      <border outline="0"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yan" refreshedDate="45212.391873379631" createdVersion="6" refreshedVersion="6" minRefreshableVersion="3" recordCount="45" xr:uid="{B6C78127-BA3C-40DE-A751-3B234B26947E}">
  <cacheSource type="worksheet">
    <worksheetSource name="Table1"/>
  </cacheSource>
  <cacheFields count="9">
    <cacheField name="Date" numFmtId="0">
      <sharedItems count="1">
        <s v="10-12-2023"/>
      </sharedItems>
    </cacheField>
    <cacheField name="Line" numFmtId="0">
      <sharedItems containsBlank="1" containsMixedTypes="1" containsNumber="1" containsInteger="1" minValue="1" maxValue="8182"/>
    </cacheField>
    <cacheField name="Order2" numFmtId="0">
      <sharedItems containsMixedTypes="1" containsNumber="1" containsInteger="1" minValue="1183773" maxValue="1207364" count="23">
        <n v="1183832"/>
        <n v="1184008"/>
        <n v="1202469"/>
        <n v="1185307"/>
        <n v="1183773"/>
        <s v="BM_FWD"/>
        <s v="PBM_FWD"/>
        <n v="1183837"/>
        <n v="1184095"/>
        <n v="1184097"/>
        <n v="1183986"/>
        <n v="1185300"/>
        <n v="1183980"/>
        <n v="1184195"/>
        <s v="PGS_FWD"/>
        <n v="1184197"/>
        <n v="1202461"/>
        <s v="GS_FWD"/>
        <n v="1183806"/>
        <s v="PBS_FWD"/>
        <n v="1196261"/>
        <n v="1207364"/>
        <n v="1184186"/>
      </sharedItems>
    </cacheField>
    <cacheField name="Style" numFmtId="0">
      <sharedItems count="12">
        <s v="PRE BOYS SYNTHETIC"/>
        <s v="BOYS LEATHER"/>
        <s v="MENS LEATHER"/>
        <s v="PRE BOYS IDLER"/>
        <s v="BOYS IDLER"/>
        <s v="BOYS SYNTHETIC"/>
        <s v="GIRLS LEATHER"/>
        <s v="GIRLS SYNTHETIC"/>
        <s v="PRE GIRLS SYNTHETIC"/>
        <s v="PRE GIRLS LEATHER"/>
        <s v="MENS IDLER"/>
        <s v="PRE BOYS LEATHER"/>
      </sharedItems>
    </cacheField>
    <cacheField name="Clicking" numFmtId="0">
      <sharedItems containsString="0" containsBlank="1" containsNumber="1" containsInteger="1" minValue="904" maxValue="4700"/>
    </cacheField>
    <cacheField name="Closing" numFmtId="0">
      <sharedItems containsString="0" containsBlank="1" containsNumber="1" containsInteger="1" minValue="218" maxValue="1738"/>
    </cacheField>
    <cacheField name="Despatch" numFmtId="0">
      <sharedItems containsString="0" containsBlank="1" containsNumber="1" containsInteger="1" minValue="24" maxValue="1800"/>
    </cacheField>
    <cacheField name="Shipped" numFmtId="0">
      <sharedItems containsString="0" containsBlank="1" containsNumber="1" containsInteger="1" minValue="1560" maxValue="4848"/>
    </cacheField>
    <cacheField name="Reas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5">
  <r>
    <x v="0"/>
    <n v="1"/>
    <x v="0"/>
    <x v="0"/>
    <m/>
    <m/>
    <n v="1500"/>
    <m/>
    <m/>
  </r>
  <r>
    <x v="0"/>
    <n v="2"/>
    <x v="1"/>
    <x v="1"/>
    <m/>
    <m/>
    <n v="1296"/>
    <m/>
    <m/>
  </r>
  <r>
    <x v="0"/>
    <n v="2"/>
    <x v="2"/>
    <x v="2"/>
    <m/>
    <m/>
    <n v="36"/>
    <m/>
    <m/>
  </r>
  <r>
    <x v="0"/>
    <n v="3"/>
    <x v="0"/>
    <x v="0"/>
    <m/>
    <m/>
    <n v="1080"/>
    <m/>
    <m/>
  </r>
  <r>
    <x v="0"/>
    <n v="3"/>
    <x v="3"/>
    <x v="0"/>
    <m/>
    <m/>
    <n v="420"/>
    <m/>
    <m/>
  </r>
  <r>
    <x v="0"/>
    <n v="4"/>
    <x v="4"/>
    <x v="3"/>
    <m/>
    <m/>
    <n v="372"/>
    <m/>
    <m/>
  </r>
  <r>
    <x v="0"/>
    <n v="4"/>
    <x v="5"/>
    <x v="4"/>
    <m/>
    <m/>
    <n v="228"/>
    <m/>
    <m/>
  </r>
  <r>
    <x v="0"/>
    <n v="4"/>
    <x v="6"/>
    <x v="3"/>
    <m/>
    <m/>
    <n v="48"/>
    <m/>
    <m/>
  </r>
  <r>
    <x v="0"/>
    <n v="7"/>
    <x v="7"/>
    <x v="5"/>
    <m/>
    <m/>
    <n v="1332"/>
    <m/>
    <m/>
  </r>
  <r>
    <x v="0"/>
    <n v="8"/>
    <x v="8"/>
    <x v="6"/>
    <m/>
    <m/>
    <n v="1104"/>
    <m/>
    <m/>
  </r>
  <r>
    <x v="0"/>
    <n v="8"/>
    <x v="9"/>
    <x v="6"/>
    <m/>
    <m/>
    <n v="48"/>
    <m/>
    <m/>
  </r>
  <r>
    <x v="0"/>
    <n v="8"/>
    <x v="10"/>
    <x v="7"/>
    <m/>
    <m/>
    <n v="78"/>
    <m/>
    <m/>
  </r>
  <r>
    <x v="0"/>
    <n v="9"/>
    <x v="11"/>
    <x v="8"/>
    <m/>
    <m/>
    <n v="96"/>
    <m/>
    <m/>
  </r>
  <r>
    <x v="0"/>
    <n v="9"/>
    <x v="12"/>
    <x v="8"/>
    <m/>
    <m/>
    <n v="372"/>
    <m/>
    <m/>
  </r>
  <r>
    <x v="0"/>
    <n v="9"/>
    <x v="13"/>
    <x v="9"/>
    <m/>
    <m/>
    <n v="204"/>
    <m/>
    <m/>
  </r>
  <r>
    <x v="0"/>
    <n v="9"/>
    <x v="14"/>
    <x v="8"/>
    <m/>
    <m/>
    <n v="72"/>
    <m/>
    <m/>
  </r>
  <r>
    <x v="0"/>
    <n v="9"/>
    <x v="15"/>
    <x v="9"/>
    <m/>
    <m/>
    <n v="696"/>
    <m/>
    <m/>
  </r>
  <r>
    <x v="0"/>
    <s v="N/S"/>
    <x v="7"/>
    <x v="5"/>
    <m/>
    <m/>
    <n v="1800"/>
    <m/>
    <m/>
  </r>
  <r>
    <x v="0"/>
    <s v="N/S"/>
    <x v="4"/>
    <x v="3"/>
    <m/>
    <m/>
    <n v="1044"/>
    <m/>
    <m/>
  </r>
  <r>
    <x v="0"/>
    <s v="N/S"/>
    <x v="5"/>
    <x v="4"/>
    <m/>
    <m/>
    <n v="24"/>
    <m/>
    <m/>
  </r>
  <r>
    <x v="0"/>
    <s v="N/S"/>
    <x v="6"/>
    <x v="3"/>
    <m/>
    <m/>
    <n v="432"/>
    <m/>
    <m/>
  </r>
  <r>
    <x v="0"/>
    <m/>
    <x v="1"/>
    <x v="1"/>
    <n v="904"/>
    <m/>
    <m/>
    <m/>
    <m/>
  </r>
  <r>
    <x v="0"/>
    <m/>
    <x v="16"/>
    <x v="0"/>
    <n v="1500"/>
    <m/>
    <m/>
    <m/>
    <m/>
  </r>
  <r>
    <x v="0"/>
    <m/>
    <x v="7"/>
    <x v="5"/>
    <n v="4700"/>
    <m/>
    <m/>
    <m/>
    <m/>
  </r>
  <r>
    <x v="0"/>
    <m/>
    <x v="0"/>
    <x v="0"/>
    <n v="1500"/>
    <m/>
    <m/>
    <m/>
    <m/>
  </r>
  <r>
    <x v="0"/>
    <m/>
    <x v="10"/>
    <x v="7"/>
    <n v="1096"/>
    <m/>
    <m/>
    <m/>
    <m/>
  </r>
  <r>
    <x v="0"/>
    <m/>
    <x v="17"/>
    <x v="7"/>
    <n v="1500"/>
    <m/>
    <m/>
    <m/>
    <s v="O/N 983"/>
  </r>
  <r>
    <x v="0"/>
    <m/>
    <x v="18"/>
    <x v="10"/>
    <n v="2000"/>
    <m/>
    <m/>
    <m/>
    <m/>
  </r>
  <r>
    <x v="0"/>
    <n v="1"/>
    <x v="7"/>
    <x v="5"/>
    <m/>
    <n v="474"/>
    <m/>
    <m/>
    <m/>
  </r>
  <r>
    <x v="0"/>
    <n v="1"/>
    <x v="1"/>
    <x v="1"/>
    <m/>
    <n v="948"/>
    <m/>
    <m/>
    <m/>
  </r>
  <r>
    <x v="0"/>
    <n v="2"/>
    <x v="19"/>
    <x v="0"/>
    <m/>
    <n v="1066"/>
    <m/>
    <m/>
    <s v="O/N 924"/>
  </r>
  <r>
    <x v="0"/>
    <n v="2"/>
    <x v="16"/>
    <x v="0"/>
    <m/>
    <n v="316"/>
    <m/>
    <m/>
    <m/>
  </r>
  <r>
    <x v="0"/>
    <n v="3"/>
    <x v="0"/>
    <x v="0"/>
    <m/>
    <n v="1422"/>
    <m/>
    <m/>
    <m/>
  </r>
  <r>
    <x v="0"/>
    <n v="4"/>
    <x v="20"/>
    <x v="3"/>
    <m/>
    <n v="422"/>
    <m/>
    <m/>
    <m/>
  </r>
  <r>
    <x v="0"/>
    <n v="4"/>
    <x v="18"/>
    <x v="10"/>
    <m/>
    <n v="1738"/>
    <m/>
    <m/>
    <m/>
  </r>
  <r>
    <x v="0"/>
    <n v="5"/>
    <x v="7"/>
    <x v="5"/>
    <m/>
    <n v="1244"/>
    <m/>
    <m/>
    <m/>
  </r>
  <r>
    <x v="0"/>
    <n v="5"/>
    <x v="21"/>
    <x v="8"/>
    <m/>
    <n v="218"/>
    <m/>
    <m/>
    <m/>
  </r>
  <r>
    <x v="0"/>
    <n v="6"/>
    <x v="10"/>
    <x v="7"/>
    <m/>
    <n v="1000"/>
    <m/>
    <m/>
    <m/>
  </r>
  <r>
    <x v="0"/>
    <s v="N/S"/>
    <x v="7"/>
    <x v="5"/>
    <m/>
    <n v="1264"/>
    <m/>
    <m/>
    <s v="3 VAMPERS"/>
  </r>
  <r>
    <x v="0"/>
    <n v="7"/>
    <x v="7"/>
    <x v="5"/>
    <m/>
    <n v="1580"/>
    <m/>
    <m/>
    <m/>
  </r>
  <r>
    <x v="0"/>
    <n v="8"/>
    <x v="15"/>
    <x v="9"/>
    <m/>
    <n v="1208"/>
    <m/>
    <m/>
    <s v="THREE VAMPERS"/>
  </r>
  <r>
    <x v="0"/>
    <n v="9"/>
    <x v="10"/>
    <x v="7"/>
    <m/>
    <n v="1524"/>
    <m/>
    <m/>
    <m/>
  </r>
  <r>
    <x v="0"/>
    <n v="8180"/>
    <x v="22"/>
    <x v="11"/>
    <m/>
    <m/>
    <m/>
    <n v="4848"/>
    <s v="NPN 86247"/>
  </r>
  <r>
    <x v="0"/>
    <n v="8181"/>
    <x v="13"/>
    <x v="9"/>
    <m/>
    <m/>
    <m/>
    <n v="3552"/>
    <s v="NPN 86247"/>
  </r>
  <r>
    <x v="0"/>
    <n v="8182"/>
    <x v="2"/>
    <x v="2"/>
    <m/>
    <m/>
    <m/>
    <n v="1560"/>
    <s v="NPN 8624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48A2732-E53E-4716-BF9D-2A973CC5E19A}" name="PivotTable2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1:E38" firstHeaderRow="0" firstDataRow="1" firstDataCol="1"/>
  <pivotFields count="9">
    <pivotField axis="axisRow" showAll="0" defaultSubtotal="0">
      <items count="1">
        <item x="0"/>
      </items>
    </pivotField>
    <pivotField showAll="0" defaultSubtotal="0"/>
    <pivotField axis="axisRow" showAll="0" defaultSubtotal="0">
      <items count="23">
        <item x="4"/>
        <item x="18"/>
        <item x="0"/>
        <item x="7"/>
        <item x="12"/>
        <item x="10"/>
        <item x="1"/>
        <item x="8"/>
        <item x="9"/>
        <item x="22"/>
        <item x="13"/>
        <item x="15"/>
        <item x="11"/>
        <item x="3"/>
        <item x="20"/>
        <item x="16"/>
        <item x="2"/>
        <item x="21"/>
        <item x="5"/>
        <item x="17"/>
        <item x="6"/>
        <item x="19"/>
        <item x="14"/>
      </items>
    </pivotField>
    <pivotField axis="axisRow" showAll="0" defaultSubtotal="0">
      <items count="12">
        <item x="4"/>
        <item x="1"/>
        <item x="5"/>
        <item x="6"/>
        <item x="7"/>
        <item x="10"/>
        <item x="2"/>
        <item x="3"/>
        <item x="11"/>
        <item x="0"/>
        <item x="9"/>
        <item x="8"/>
      </items>
    </pivotField>
    <pivotField dataField="1" showAll="0" defaultSubtotal="0"/>
    <pivotField dataField="1" showAll="0" defaultSubtotal="0"/>
    <pivotField dataField="1" showAll="0" defaultSubtotal="0"/>
    <pivotField dataField="1" showAll="0" defaultSubtotal="0"/>
    <pivotField showAll="0" defaultSubtotal="0"/>
  </pivotFields>
  <rowFields count="3">
    <field x="0"/>
    <field x="3"/>
    <field x="2"/>
  </rowFields>
  <rowItems count="37">
    <i>
      <x/>
    </i>
    <i r="1">
      <x/>
    </i>
    <i r="2">
      <x v="18"/>
    </i>
    <i r="1">
      <x v="1"/>
    </i>
    <i r="2">
      <x v="6"/>
    </i>
    <i r="1">
      <x v="2"/>
    </i>
    <i r="2">
      <x v="3"/>
    </i>
    <i r="1">
      <x v="3"/>
    </i>
    <i r="2">
      <x v="7"/>
    </i>
    <i r="2">
      <x v="8"/>
    </i>
    <i r="1">
      <x v="4"/>
    </i>
    <i r="2">
      <x v="5"/>
    </i>
    <i r="2">
      <x v="19"/>
    </i>
    <i r="1">
      <x v="5"/>
    </i>
    <i r="2">
      <x v="1"/>
    </i>
    <i r="1">
      <x v="6"/>
    </i>
    <i r="2">
      <x v="16"/>
    </i>
    <i r="1">
      <x v="7"/>
    </i>
    <i r="2">
      <x/>
    </i>
    <i r="2">
      <x v="14"/>
    </i>
    <i r="2">
      <x v="20"/>
    </i>
    <i r="1">
      <x v="8"/>
    </i>
    <i r="2">
      <x v="9"/>
    </i>
    <i r="1">
      <x v="9"/>
    </i>
    <i r="2">
      <x v="2"/>
    </i>
    <i r="2">
      <x v="13"/>
    </i>
    <i r="2">
      <x v="15"/>
    </i>
    <i r="2">
      <x v="21"/>
    </i>
    <i r="1">
      <x v="10"/>
    </i>
    <i r="2">
      <x v="10"/>
    </i>
    <i r="2">
      <x v="11"/>
    </i>
    <i r="1">
      <x v="11"/>
    </i>
    <i r="2">
      <x v="4"/>
    </i>
    <i r="2">
      <x v="12"/>
    </i>
    <i r="2">
      <x v="17"/>
    </i>
    <i r="2">
      <x v="2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Clicking" fld="4" baseField="0" baseItem="0"/>
    <dataField name="Sum of Closing" fld="5" baseField="0" baseItem="0"/>
    <dataField name="Sum of Despatch" fld="6" baseField="0" baseItem="0"/>
    <dataField name="Sum of Shipped" fld="7" baseField="0" baseItem="0"/>
  </dataFields>
  <pivotTableStyleInfo name="PivotStyleLight22"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06BC0DA-DFA1-4B63-8911-A4B41D537E87}" name="Table1" displayName="Table1" ref="A1:I47" totalsRowCount="1" headerRowDxfId="0" headerRowBorderDxfId="1" tableBorderDxfId="2">
  <autoFilter ref="A1:I46" xr:uid="{BFA51682-5CF7-44F1-9AAA-F15FF0E178C3}"/>
  <tableColumns count="9">
    <tableColumn id="1" xr3:uid="{C7B08342-DDEE-49C4-B6BF-6A0AB7FB6D6D}" name="Date"/>
    <tableColumn id="2" xr3:uid="{5A3BE824-C9D2-4DEC-A876-229D968B0F47}" name="Line"/>
    <tableColumn id="3" xr3:uid="{5C343ACE-4A1C-47A2-9DC4-9C5FEEDCD75A}" name="Order2"/>
    <tableColumn id="4" xr3:uid="{813AC4DD-BFDE-421F-B7F7-17A5A09F4A2D}" name="Style"/>
    <tableColumn id="5" xr3:uid="{153F1368-390D-4CDC-A2C4-D8898957AADC}" name="Clicking" totalsRowFunction="sum"/>
    <tableColumn id="6" xr3:uid="{C03D1F72-F689-4F4D-A439-A4819EDAA6D1}" name="Closing" totalsRowFunction="sum"/>
    <tableColumn id="7" xr3:uid="{EA222265-0429-4620-86C4-3D2CAFD02FD7}" name="Despatch" totalsRowFunction="sum"/>
    <tableColumn id="8" xr3:uid="{BF625BDD-B8EA-48B6-8603-FA3EDDA2AACF}" name="Shipped" totalsRowFunction="sum"/>
    <tableColumn id="9" xr3:uid="{28E51CF4-0265-40A5-9712-27835EC55A72}" name="Reason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65822-10F7-4D0B-B147-BE275FD2E243}">
  <dimension ref="A1:E38"/>
  <sheetViews>
    <sheetView tabSelected="1" workbookViewId="0">
      <selection sqref="A1:XFD1"/>
    </sheetView>
  </sheetViews>
  <sheetFormatPr defaultRowHeight="15" x14ac:dyDescent="0.25"/>
  <cols>
    <col min="1" max="1" width="23.85546875" bestFit="1" customWidth="1"/>
    <col min="2" max="2" width="14.5703125" bestFit="1" customWidth="1"/>
    <col min="3" max="3" width="14.140625" bestFit="1" customWidth="1"/>
    <col min="4" max="4" width="15.85546875" bestFit="1" customWidth="1"/>
    <col min="5" max="5" width="15" bestFit="1" customWidth="1"/>
  </cols>
  <sheetData>
    <row r="1" spans="1:5" x14ac:dyDescent="0.25">
      <c r="A1" s="2" t="s">
        <v>33</v>
      </c>
      <c r="B1" t="s">
        <v>35</v>
      </c>
      <c r="C1" t="s">
        <v>36</v>
      </c>
      <c r="D1" t="s">
        <v>37</v>
      </c>
      <c r="E1" t="s">
        <v>38</v>
      </c>
    </row>
    <row r="2" spans="1:5" x14ac:dyDescent="0.25">
      <c r="A2" s="3" t="s">
        <v>32</v>
      </c>
      <c r="B2" s="4"/>
      <c r="C2" s="4"/>
      <c r="D2" s="4"/>
      <c r="E2" s="4"/>
    </row>
    <row r="3" spans="1:5" x14ac:dyDescent="0.25">
      <c r="A3" s="5" t="s">
        <v>19</v>
      </c>
      <c r="B3" s="4"/>
      <c r="C3" s="4"/>
      <c r="D3" s="4"/>
      <c r="E3" s="4"/>
    </row>
    <row r="4" spans="1:5" x14ac:dyDescent="0.25">
      <c r="A4" s="6" t="s">
        <v>10</v>
      </c>
      <c r="B4" s="4"/>
      <c r="C4" s="4"/>
      <c r="D4" s="4">
        <v>252</v>
      </c>
      <c r="E4" s="4"/>
    </row>
    <row r="5" spans="1:5" x14ac:dyDescent="0.25">
      <c r="A5" s="5" t="s">
        <v>16</v>
      </c>
      <c r="B5" s="4"/>
      <c r="C5" s="4"/>
      <c r="D5" s="4"/>
      <c r="E5" s="4"/>
    </row>
    <row r="6" spans="1:5" x14ac:dyDescent="0.25">
      <c r="A6" s="6">
        <v>1184008</v>
      </c>
      <c r="B6" s="4">
        <v>904</v>
      </c>
      <c r="C6" s="4">
        <v>948</v>
      </c>
      <c r="D6" s="4">
        <v>1296</v>
      </c>
      <c r="E6" s="4"/>
    </row>
    <row r="7" spans="1:5" x14ac:dyDescent="0.25">
      <c r="A7" s="5" t="s">
        <v>20</v>
      </c>
      <c r="B7" s="4"/>
      <c r="C7" s="4"/>
      <c r="D7" s="4"/>
      <c r="E7" s="4"/>
    </row>
    <row r="8" spans="1:5" x14ac:dyDescent="0.25">
      <c r="A8" s="6">
        <v>1183837</v>
      </c>
      <c r="B8" s="4">
        <v>4700</v>
      </c>
      <c r="C8" s="4">
        <v>4562</v>
      </c>
      <c r="D8" s="4">
        <v>3132</v>
      </c>
      <c r="E8" s="4"/>
    </row>
    <row r="9" spans="1:5" x14ac:dyDescent="0.25">
      <c r="A9" s="5" t="s">
        <v>21</v>
      </c>
      <c r="B9" s="4"/>
      <c r="C9" s="4"/>
      <c r="D9" s="4"/>
      <c r="E9" s="4"/>
    </row>
    <row r="10" spans="1:5" x14ac:dyDescent="0.25">
      <c r="A10" s="6">
        <v>1184095</v>
      </c>
      <c r="B10" s="4"/>
      <c r="C10" s="4"/>
      <c r="D10" s="4">
        <v>1104</v>
      </c>
      <c r="E10" s="4"/>
    </row>
    <row r="11" spans="1:5" x14ac:dyDescent="0.25">
      <c r="A11" s="6">
        <v>1184097</v>
      </c>
      <c r="B11" s="4"/>
      <c r="C11" s="4"/>
      <c r="D11" s="4">
        <v>48</v>
      </c>
      <c r="E11" s="4"/>
    </row>
    <row r="12" spans="1:5" x14ac:dyDescent="0.25">
      <c r="A12" s="5" t="s">
        <v>22</v>
      </c>
      <c r="B12" s="4"/>
      <c r="C12" s="4"/>
      <c r="D12" s="4"/>
      <c r="E12" s="4"/>
    </row>
    <row r="13" spans="1:5" x14ac:dyDescent="0.25">
      <c r="A13" s="6">
        <v>1183986</v>
      </c>
      <c r="B13" s="4">
        <v>1096</v>
      </c>
      <c r="C13" s="4">
        <v>2524</v>
      </c>
      <c r="D13" s="4">
        <v>78</v>
      </c>
      <c r="E13" s="4"/>
    </row>
    <row r="14" spans="1:5" x14ac:dyDescent="0.25">
      <c r="A14" s="6" t="s">
        <v>13</v>
      </c>
      <c r="B14" s="4">
        <v>1500</v>
      </c>
      <c r="C14" s="4"/>
      <c r="D14" s="4"/>
      <c r="E14" s="4"/>
    </row>
    <row r="15" spans="1:5" x14ac:dyDescent="0.25">
      <c r="A15" s="5" t="s">
        <v>25</v>
      </c>
      <c r="B15" s="4"/>
      <c r="C15" s="4"/>
      <c r="D15" s="4"/>
      <c r="E15" s="4"/>
    </row>
    <row r="16" spans="1:5" x14ac:dyDescent="0.25">
      <c r="A16" s="6">
        <v>1183806</v>
      </c>
      <c r="B16" s="4">
        <v>2000</v>
      </c>
      <c r="C16" s="4">
        <v>1738</v>
      </c>
      <c r="D16" s="4"/>
      <c r="E16" s="4"/>
    </row>
    <row r="17" spans="1:5" x14ac:dyDescent="0.25">
      <c r="A17" s="5" t="s">
        <v>17</v>
      </c>
      <c r="B17" s="4"/>
      <c r="C17" s="4"/>
      <c r="D17" s="4"/>
      <c r="E17" s="4"/>
    </row>
    <row r="18" spans="1:5" x14ac:dyDescent="0.25">
      <c r="A18" s="6">
        <v>1202469</v>
      </c>
      <c r="B18" s="4"/>
      <c r="C18" s="4"/>
      <c r="D18" s="4">
        <v>36</v>
      </c>
      <c r="E18" s="4">
        <v>1560</v>
      </c>
    </row>
    <row r="19" spans="1:5" x14ac:dyDescent="0.25">
      <c r="A19" s="5" t="s">
        <v>18</v>
      </c>
      <c r="B19" s="4"/>
      <c r="C19" s="4"/>
      <c r="D19" s="4"/>
      <c r="E19" s="4"/>
    </row>
    <row r="20" spans="1:5" x14ac:dyDescent="0.25">
      <c r="A20" s="6">
        <v>1183773</v>
      </c>
      <c r="B20" s="4"/>
      <c r="C20" s="4"/>
      <c r="D20" s="4">
        <v>1416</v>
      </c>
      <c r="E20" s="4"/>
    </row>
    <row r="21" spans="1:5" x14ac:dyDescent="0.25">
      <c r="A21" s="6">
        <v>1196261</v>
      </c>
      <c r="B21" s="4"/>
      <c r="C21" s="4">
        <v>422</v>
      </c>
      <c r="D21" s="4"/>
      <c r="E21" s="4"/>
    </row>
    <row r="22" spans="1:5" x14ac:dyDescent="0.25">
      <c r="A22" s="6" t="s">
        <v>11</v>
      </c>
      <c r="B22" s="4"/>
      <c r="C22" s="4"/>
      <c r="D22" s="4">
        <v>480</v>
      </c>
      <c r="E22" s="4"/>
    </row>
    <row r="23" spans="1:5" x14ac:dyDescent="0.25">
      <c r="A23" s="5" t="s">
        <v>26</v>
      </c>
      <c r="B23" s="4"/>
      <c r="C23" s="4"/>
      <c r="D23" s="4"/>
      <c r="E23" s="4"/>
    </row>
    <row r="24" spans="1:5" x14ac:dyDescent="0.25">
      <c r="A24" s="6">
        <v>1184186</v>
      </c>
      <c r="B24" s="4"/>
      <c r="C24" s="4"/>
      <c r="D24" s="4"/>
      <c r="E24" s="4">
        <v>4848</v>
      </c>
    </row>
    <row r="25" spans="1:5" x14ac:dyDescent="0.25">
      <c r="A25" s="5" t="s">
        <v>15</v>
      </c>
      <c r="B25" s="4"/>
      <c r="C25" s="4"/>
      <c r="D25" s="4"/>
      <c r="E25" s="4"/>
    </row>
    <row r="26" spans="1:5" x14ac:dyDescent="0.25">
      <c r="A26" s="6">
        <v>1183832</v>
      </c>
      <c r="B26" s="4">
        <v>1500</v>
      </c>
      <c r="C26" s="4">
        <v>1422</v>
      </c>
      <c r="D26" s="4">
        <v>2580</v>
      </c>
      <c r="E26" s="4"/>
    </row>
    <row r="27" spans="1:5" x14ac:dyDescent="0.25">
      <c r="A27" s="6">
        <v>1185307</v>
      </c>
      <c r="B27" s="4"/>
      <c r="C27" s="4"/>
      <c r="D27" s="4">
        <v>420</v>
      </c>
      <c r="E27" s="4"/>
    </row>
    <row r="28" spans="1:5" x14ac:dyDescent="0.25">
      <c r="A28" s="6">
        <v>1202461</v>
      </c>
      <c r="B28" s="4">
        <v>1500</v>
      </c>
      <c r="C28" s="4">
        <v>316</v>
      </c>
      <c r="D28" s="4"/>
      <c r="E28" s="4"/>
    </row>
    <row r="29" spans="1:5" x14ac:dyDescent="0.25">
      <c r="A29" s="6" t="s">
        <v>14</v>
      </c>
      <c r="B29" s="4"/>
      <c r="C29" s="4">
        <v>1066</v>
      </c>
      <c r="D29" s="4"/>
      <c r="E29" s="4"/>
    </row>
    <row r="30" spans="1:5" x14ac:dyDescent="0.25">
      <c r="A30" s="5" t="s">
        <v>24</v>
      </c>
      <c r="B30" s="4"/>
      <c r="C30" s="4"/>
      <c r="D30" s="4"/>
      <c r="E30" s="4"/>
    </row>
    <row r="31" spans="1:5" x14ac:dyDescent="0.25">
      <c r="A31" s="6">
        <v>1184195</v>
      </c>
      <c r="B31" s="4"/>
      <c r="C31" s="4"/>
      <c r="D31" s="4">
        <v>204</v>
      </c>
      <c r="E31" s="4">
        <v>3552</v>
      </c>
    </row>
    <row r="32" spans="1:5" x14ac:dyDescent="0.25">
      <c r="A32" s="6">
        <v>1184197</v>
      </c>
      <c r="B32" s="4"/>
      <c r="C32" s="4">
        <v>1208</v>
      </c>
      <c r="D32" s="4">
        <v>696</v>
      </c>
      <c r="E32" s="4"/>
    </row>
    <row r="33" spans="1:5" x14ac:dyDescent="0.25">
      <c r="A33" s="5" t="s">
        <v>23</v>
      </c>
      <c r="B33" s="4"/>
      <c r="C33" s="4"/>
      <c r="D33" s="4"/>
      <c r="E33" s="4"/>
    </row>
    <row r="34" spans="1:5" x14ac:dyDescent="0.25">
      <c r="A34" s="6">
        <v>1183980</v>
      </c>
      <c r="B34" s="4"/>
      <c r="C34" s="4"/>
      <c r="D34" s="4">
        <v>372</v>
      </c>
      <c r="E34" s="4"/>
    </row>
    <row r="35" spans="1:5" x14ac:dyDescent="0.25">
      <c r="A35" s="6">
        <v>1185300</v>
      </c>
      <c r="B35" s="4"/>
      <c r="C35" s="4"/>
      <c r="D35" s="4">
        <v>96</v>
      </c>
      <c r="E35" s="4"/>
    </row>
    <row r="36" spans="1:5" x14ac:dyDescent="0.25">
      <c r="A36" s="6">
        <v>1207364</v>
      </c>
      <c r="B36" s="4"/>
      <c r="C36" s="4">
        <v>218</v>
      </c>
      <c r="D36" s="4"/>
      <c r="E36" s="4"/>
    </row>
    <row r="37" spans="1:5" x14ac:dyDescent="0.25">
      <c r="A37" s="6" t="s">
        <v>12</v>
      </c>
      <c r="B37" s="4"/>
      <c r="C37" s="4"/>
      <c r="D37" s="4">
        <v>72</v>
      </c>
      <c r="E37" s="4"/>
    </row>
    <row r="38" spans="1:5" x14ac:dyDescent="0.25">
      <c r="A38" s="3" t="s">
        <v>34</v>
      </c>
      <c r="B38" s="4">
        <v>13200</v>
      </c>
      <c r="C38" s="4">
        <v>14424</v>
      </c>
      <c r="D38" s="4">
        <v>12282</v>
      </c>
      <c r="E38" s="4">
        <v>9960</v>
      </c>
    </row>
  </sheetData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opLeftCell="A2" workbookViewId="0">
      <selection activeCell="D7" sqref="D7"/>
    </sheetView>
  </sheetViews>
  <sheetFormatPr defaultRowHeight="15" x14ac:dyDescent="0.25"/>
  <cols>
    <col min="1" max="1" width="10.42578125" bestFit="1" customWidth="1"/>
    <col min="3" max="3" width="9.28515625" customWidth="1"/>
    <col min="4" max="4" width="19.7109375" bestFit="1" customWidth="1"/>
    <col min="5" max="5" width="10" customWidth="1"/>
    <col min="6" max="6" width="9.5703125" customWidth="1"/>
    <col min="7" max="7" width="11.28515625" customWidth="1"/>
    <col min="8" max="8" width="10.42578125" customWidth="1"/>
    <col min="9" max="9" width="15.5703125" bestFit="1" customWidth="1"/>
  </cols>
  <sheetData>
    <row r="1" spans="1:9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25">
      <c r="A2" t="s">
        <v>32</v>
      </c>
      <c r="B2">
        <v>1</v>
      </c>
      <c r="C2">
        <v>1183832</v>
      </c>
      <c r="D2" t="s">
        <v>15</v>
      </c>
      <c r="G2">
        <v>1500</v>
      </c>
    </row>
    <row r="3" spans="1:9" x14ac:dyDescent="0.25">
      <c r="A3" t="s">
        <v>32</v>
      </c>
      <c r="B3">
        <v>2</v>
      </c>
      <c r="C3">
        <v>1184008</v>
      </c>
      <c r="D3" t="s">
        <v>16</v>
      </c>
      <c r="G3">
        <v>1296</v>
      </c>
    </row>
    <row r="4" spans="1:9" x14ac:dyDescent="0.25">
      <c r="A4" t="s">
        <v>32</v>
      </c>
      <c r="B4">
        <v>2</v>
      </c>
      <c r="C4">
        <v>1202469</v>
      </c>
      <c r="D4" t="s">
        <v>17</v>
      </c>
      <c r="G4">
        <v>36</v>
      </c>
    </row>
    <row r="5" spans="1:9" x14ac:dyDescent="0.25">
      <c r="A5" t="s">
        <v>32</v>
      </c>
      <c r="B5">
        <v>3</v>
      </c>
      <c r="C5">
        <v>1183832</v>
      </c>
      <c r="D5" t="s">
        <v>15</v>
      </c>
      <c r="G5">
        <v>1080</v>
      </c>
    </row>
    <row r="6" spans="1:9" x14ac:dyDescent="0.25">
      <c r="A6" t="s">
        <v>32</v>
      </c>
      <c r="B6">
        <v>3</v>
      </c>
      <c r="C6">
        <v>1185307</v>
      </c>
      <c r="D6" t="s">
        <v>15</v>
      </c>
      <c r="G6">
        <v>420</v>
      </c>
    </row>
    <row r="7" spans="1:9" x14ac:dyDescent="0.25">
      <c r="A7" t="s">
        <v>32</v>
      </c>
      <c r="B7">
        <v>4</v>
      </c>
      <c r="C7">
        <v>1183773</v>
      </c>
      <c r="D7" t="s">
        <v>18</v>
      </c>
      <c r="G7">
        <v>372</v>
      </c>
    </row>
    <row r="8" spans="1:9" x14ac:dyDescent="0.25">
      <c r="A8" t="s">
        <v>32</v>
      </c>
      <c r="B8">
        <v>4</v>
      </c>
      <c r="C8" t="s">
        <v>10</v>
      </c>
      <c r="D8" t="s">
        <v>19</v>
      </c>
      <c r="G8">
        <v>228</v>
      </c>
    </row>
    <row r="9" spans="1:9" x14ac:dyDescent="0.25">
      <c r="A9" t="s">
        <v>32</v>
      </c>
      <c r="B9">
        <v>4</v>
      </c>
      <c r="C9" t="s">
        <v>11</v>
      </c>
      <c r="D9" t="s">
        <v>18</v>
      </c>
      <c r="G9">
        <v>48</v>
      </c>
    </row>
    <row r="10" spans="1:9" x14ac:dyDescent="0.25">
      <c r="A10" t="s">
        <v>32</v>
      </c>
      <c r="B10">
        <v>7</v>
      </c>
      <c r="C10">
        <v>1183837</v>
      </c>
      <c r="D10" t="s">
        <v>20</v>
      </c>
      <c r="G10">
        <v>1332</v>
      </c>
    </row>
    <row r="11" spans="1:9" x14ac:dyDescent="0.25">
      <c r="A11" t="s">
        <v>32</v>
      </c>
      <c r="B11">
        <v>8</v>
      </c>
      <c r="C11">
        <v>1184095</v>
      </c>
      <c r="D11" t="s">
        <v>21</v>
      </c>
      <c r="G11">
        <v>1104</v>
      </c>
    </row>
    <row r="12" spans="1:9" x14ac:dyDescent="0.25">
      <c r="A12" t="s">
        <v>32</v>
      </c>
      <c r="B12">
        <v>8</v>
      </c>
      <c r="C12">
        <v>1184097</v>
      </c>
      <c r="D12" t="s">
        <v>21</v>
      </c>
      <c r="G12">
        <v>48</v>
      </c>
    </row>
    <row r="13" spans="1:9" x14ac:dyDescent="0.25">
      <c r="A13" t="s">
        <v>32</v>
      </c>
      <c r="B13">
        <v>8</v>
      </c>
      <c r="C13">
        <v>1183986</v>
      </c>
      <c r="D13" t="s">
        <v>22</v>
      </c>
      <c r="G13">
        <v>78</v>
      </c>
    </row>
    <row r="14" spans="1:9" x14ac:dyDescent="0.25">
      <c r="A14" t="s">
        <v>32</v>
      </c>
      <c r="B14">
        <v>9</v>
      </c>
      <c r="C14">
        <v>1185300</v>
      </c>
      <c r="D14" t="s">
        <v>23</v>
      </c>
      <c r="G14">
        <v>96</v>
      </c>
    </row>
    <row r="15" spans="1:9" x14ac:dyDescent="0.25">
      <c r="A15" t="s">
        <v>32</v>
      </c>
      <c r="B15">
        <v>9</v>
      </c>
      <c r="C15">
        <v>1183980</v>
      </c>
      <c r="D15" t="s">
        <v>23</v>
      </c>
      <c r="G15">
        <v>372</v>
      </c>
    </row>
    <row r="16" spans="1:9" x14ac:dyDescent="0.25">
      <c r="A16" t="s">
        <v>32</v>
      </c>
      <c r="B16">
        <v>9</v>
      </c>
      <c r="C16">
        <v>1184195</v>
      </c>
      <c r="D16" t="s">
        <v>24</v>
      </c>
      <c r="G16">
        <v>204</v>
      </c>
    </row>
    <row r="17" spans="1:9" x14ac:dyDescent="0.25">
      <c r="A17" t="s">
        <v>32</v>
      </c>
      <c r="B17">
        <v>9</v>
      </c>
      <c r="C17" t="s">
        <v>12</v>
      </c>
      <c r="D17" t="s">
        <v>23</v>
      </c>
      <c r="G17">
        <v>72</v>
      </c>
    </row>
    <row r="18" spans="1:9" x14ac:dyDescent="0.25">
      <c r="A18" t="s">
        <v>32</v>
      </c>
      <c r="B18">
        <v>9</v>
      </c>
      <c r="C18">
        <v>1184197</v>
      </c>
      <c r="D18" t="s">
        <v>24</v>
      </c>
      <c r="G18">
        <v>696</v>
      </c>
    </row>
    <row r="19" spans="1:9" x14ac:dyDescent="0.25">
      <c r="A19" t="s">
        <v>32</v>
      </c>
      <c r="B19" t="s">
        <v>9</v>
      </c>
      <c r="C19">
        <v>1183837</v>
      </c>
      <c r="D19" t="s">
        <v>20</v>
      </c>
      <c r="G19">
        <v>1800</v>
      </c>
    </row>
    <row r="20" spans="1:9" x14ac:dyDescent="0.25">
      <c r="A20" t="s">
        <v>32</v>
      </c>
      <c r="B20" t="s">
        <v>9</v>
      </c>
      <c r="C20">
        <v>1183773</v>
      </c>
      <c r="D20" t="s">
        <v>18</v>
      </c>
      <c r="G20">
        <v>1044</v>
      </c>
    </row>
    <row r="21" spans="1:9" x14ac:dyDescent="0.25">
      <c r="A21" t="s">
        <v>32</v>
      </c>
      <c r="B21" t="s">
        <v>9</v>
      </c>
      <c r="C21" t="s">
        <v>10</v>
      </c>
      <c r="D21" t="s">
        <v>19</v>
      </c>
      <c r="G21">
        <v>24</v>
      </c>
    </row>
    <row r="22" spans="1:9" x14ac:dyDescent="0.25">
      <c r="A22" t="s">
        <v>32</v>
      </c>
      <c r="B22" t="s">
        <v>9</v>
      </c>
      <c r="C22" t="s">
        <v>11</v>
      </c>
      <c r="D22" t="s">
        <v>18</v>
      </c>
      <c r="G22">
        <v>432</v>
      </c>
    </row>
    <row r="23" spans="1:9" x14ac:dyDescent="0.25">
      <c r="A23" t="s">
        <v>32</v>
      </c>
      <c r="C23">
        <v>1184008</v>
      </c>
      <c r="D23" t="s">
        <v>16</v>
      </c>
      <c r="E23">
        <v>904</v>
      </c>
    </row>
    <row r="24" spans="1:9" x14ac:dyDescent="0.25">
      <c r="A24" t="s">
        <v>32</v>
      </c>
      <c r="C24">
        <v>1202461</v>
      </c>
      <c r="D24" t="s">
        <v>15</v>
      </c>
      <c r="E24">
        <v>1500</v>
      </c>
    </row>
    <row r="25" spans="1:9" x14ac:dyDescent="0.25">
      <c r="A25" t="s">
        <v>32</v>
      </c>
      <c r="C25">
        <v>1183837</v>
      </c>
      <c r="D25" t="s">
        <v>20</v>
      </c>
      <c r="E25">
        <v>4700</v>
      </c>
    </row>
    <row r="26" spans="1:9" x14ac:dyDescent="0.25">
      <c r="A26" t="s">
        <v>32</v>
      </c>
      <c r="C26">
        <v>1183832</v>
      </c>
      <c r="D26" t="s">
        <v>15</v>
      </c>
      <c r="E26">
        <v>1500</v>
      </c>
    </row>
    <row r="27" spans="1:9" x14ac:dyDescent="0.25">
      <c r="A27" t="s">
        <v>32</v>
      </c>
      <c r="C27">
        <v>1183986</v>
      </c>
      <c r="D27" t="s">
        <v>22</v>
      </c>
      <c r="E27">
        <v>1096</v>
      </c>
    </row>
    <row r="28" spans="1:9" x14ac:dyDescent="0.25">
      <c r="A28" t="s">
        <v>32</v>
      </c>
      <c r="C28" t="s">
        <v>13</v>
      </c>
      <c r="D28" t="s">
        <v>22</v>
      </c>
      <c r="E28">
        <v>1500</v>
      </c>
      <c r="I28" t="s">
        <v>27</v>
      </c>
    </row>
    <row r="29" spans="1:9" x14ac:dyDescent="0.25">
      <c r="A29" t="s">
        <v>32</v>
      </c>
      <c r="C29">
        <v>1183806</v>
      </c>
      <c r="D29" t="s">
        <v>25</v>
      </c>
      <c r="E29">
        <v>2000</v>
      </c>
    </row>
    <row r="30" spans="1:9" x14ac:dyDescent="0.25">
      <c r="A30" t="s">
        <v>32</v>
      </c>
      <c r="B30">
        <v>1</v>
      </c>
      <c r="C30">
        <v>1183837</v>
      </c>
      <c r="D30" t="s">
        <v>20</v>
      </c>
      <c r="F30">
        <v>474</v>
      </c>
    </row>
    <row r="31" spans="1:9" x14ac:dyDescent="0.25">
      <c r="A31" t="s">
        <v>32</v>
      </c>
      <c r="B31">
        <v>1</v>
      </c>
      <c r="C31">
        <v>1184008</v>
      </c>
      <c r="D31" t="s">
        <v>16</v>
      </c>
      <c r="F31">
        <v>948</v>
      </c>
    </row>
    <row r="32" spans="1:9" x14ac:dyDescent="0.25">
      <c r="A32" t="s">
        <v>32</v>
      </c>
      <c r="B32">
        <v>2</v>
      </c>
      <c r="C32" t="s">
        <v>14</v>
      </c>
      <c r="D32" t="s">
        <v>15</v>
      </c>
      <c r="F32">
        <v>1066</v>
      </c>
      <c r="I32" t="s">
        <v>28</v>
      </c>
    </row>
    <row r="33" spans="1:9" x14ac:dyDescent="0.25">
      <c r="A33" t="s">
        <v>32</v>
      </c>
      <c r="B33">
        <v>2</v>
      </c>
      <c r="C33">
        <v>1202461</v>
      </c>
      <c r="D33" t="s">
        <v>15</v>
      </c>
      <c r="F33">
        <v>316</v>
      </c>
    </row>
    <row r="34" spans="1:9" x14ac:dyDescent="0.25">
      <c r="A34" t="s">
        <v>32</v>
      </c>
      <c r="B34">
        <v>3</v>
      </c>
      <c r="C34">
        <v>1183832</v>
      </c>
      <c r="D34" t="s">
        <v>15</v>
      </c>
      <c r="F34">
        <v>1422</v>
      </c>
    </row>
    <row r="35" spans="1:9" x14ac:dyDescent="0.25">
      <c r="A35" t="s">
        <v>32</v>
      </c>
      <c r="B35">
        <v>4</v>
      </c>
      <c r="C35">
        <v>1196261</v>
      </c>
      <c r="D35" t="s">
        <v>18</v>
      </c>
      <c r="F35">
        <v>422</v>
      </c>
    </row>
    <row r="36" spans="1:9" x14ac:dyDescent="0.25">
      <c r="A36" t="s">
        <v>32</v>
      </c>
      <c r="B36">
        <v>4</v>
      </c>
      <c r="C36">
        <v>1183806</v>
      </c>
      <c r="D36" t="s">
        <v>25</v>
      </c>
      <c r="F36">
        <v>1738</v>
      </c>
    </row>
    <row r="37" spans="1:9" x14ac:dyDescent="0.25">
      <c r="A37" t="s">
        <v>32</v>
      </c>
      <c r="B37">
        <v>5</v>
      </c>
      <c r="C37">
        <v>1183837</v>
      </c>
      <c r="D37" t="s">
        <v>20</v>
      </c>
      <c r="F37">
        <v>1244</v>
      </c>
    </row>
    <row r="38" spans="1:9" x14ac:dyDescent="0.25">
      <c r="A38" t="s">
        <v>32</v>
      </c>
      <c r="B38">
        <v>5</v>
      </c>
      <c r="C38">
        <v>1207364</v>
      </c>
      <c r="D38" t="s">
        <v>23</v>
      </c>
      <c r="F38">
        <v>218</v>
      </c>
    </row>
    <row r="39" spans="1:9" x14ac:dyDescent="0.25">
      <c r="A39" t="s">
        <v>32</v>
      </c>
      <c r="B39">
        <v>6</v>
      </c>
      <c r="C39">
        <v>1183986</v>
      </c>
      <c r="D39" t="s">
        <v>22</v>
      </c>
      <c r="F39">
        <v>1000</v>
      </c>
    </row>
    <row r="40" spans="1:9" x14ac:dyDescent="0.25">
      <c r="A40" t="s">
        <v>32</v>
      </c>
      <c r="B40" t="s">
        <v>9</v>
      </c>
      <c r="C40">
        <v>1183837</v>
      </c>
      <c r="D40" t="s">
        <v>20</v>
      </c>
      <c r="F40">
        <v>1264</v>
      </c>
      <c r="I40" t="s">
        <v>29</v>
      </c>
    </row>
    <row r="41" spans="1:9" x14ac:dyDescent="0.25">
      <c r="A41" t="s">
        <v>32</v>
      </c>
      <c r="B41">
        <v>7</v>
      </c>
      <c r="C41">
        <v>1183837</v>
      </c>
      <c r="D41" t="s">
        <v>20</v>
      </c>
      <c r="F41">
        <v>1580</v>
      </c>
    </row>
    <row r="42" spans="1:9" x14ac:dyDescent="0.25">
      <c r="A42" t="s">
        <v>32</v>
      </c>
      <c r="B42">
        <v>8</v>
      </c>
      <c r="C42">
        <v>1184197</v>
      </c>
      <c r="D42" t="s">
        <v>24</v>
      </c>
      <c r="F42">
        <v>1208</v>
      </c>
      <c r="I42" t="s">
        <v>30</v>
      </c>
    </row>
    <row r="43" spans="1:9" x14ac:dyDescent="0.25">
      <c r="A43" t="s">
        <v>32</v>
      </c>
      <c r="B43">
        <v>9</v>
      </c>
      <c r="C43">
        <v>1183986</v>
      </c>
      <c r="D43" t="s">
        <v>22</v>
      </c>
      <c r="F43">
        <v>1524</v>
      </c>
    </row>
    <row r="44" spans="1:9" x14ac:dyDescent="0.25">
      <c r="A44" t="s">
        <v>32</v>
      </c>
      <c r="B44">
        <v>8180</v>
      </c>
      <c r="C44">
        <v>1184186</v>
      </c>
      <c r="D44" t="s">
        <v>26</v>
      </c>
      <c r="H44">
        <v>4848</v>
      </c>
      <c r="I44" t="s">
        <v>31</v>
      </c>
    </row>
    <row r="45" spans="1:9" x14ac:dyDescent="0.25">
      <c r="A45" t="s">
        <v>32</v>
      </c>
      <c r="B45">
        <v>8181</v>
      </c>
      <c r="C45">
        <v>1184195</v>
      </c>
      <c r="D45" t="s">
        <v>24</v>
      </c>
      <c r="H45">
        <v>3552</v>
      </c>
      <c r="I45" t="s">
        <v>31</v>
      </c>
    </row>
    <row r="46" spans="1:9" x14ac:dyDescent="0.25">
      <c r="A46" t="s">
        <v>32</v>
      </c>
      <c r="B46">
        <v>8182</v>
      </c>
      <c r="C46">
        <v>1202469</v>
      </c>
      <c r="D46" t="s">
        <v>17</v>
      </c>
      <c r="H46">
        <v>1560</v>
      </c>
      <c r="I46" t="s">
        <v>31</v>
      </c>
    </row>
    <row r="47" spans="1:9" x14ac:dyDescent="0.25">
      <c r="E47">
        <f>SUBTOTAL(109,Table1[Clicking])</f>
        <v>13200</v>
      </c>
      <c r="F47">
        <f>SUBTOTAL(109,Table1[Closing])</f>
        <v>14424</v>
      </c>
      <c r="G47">
        <f>SUBTOTAL(109,Table1[Despatch])</f>
        <v>12282</v>
      </c>
      <c r="H47">
        <f>SUBTOTAL(109,Table1[Shipped])</f>
        <v>9960</v>
      </c>
    </row>
  </sheetData>
  <printOptions horizontalCentered="1"/>
  <pageMargins left="0.39370078740157483" right="0.39370078740157483" top="0.74803149606299213" bottom="0.74803149606299213" header="0.31496062992125984" footer="0.31496062992125984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Ryan</cp:lastModifiedBy>
  <cp:lastPrinted>2023-10-13T07:24:31Z</cp:lastPrinted>
  <dcterms:created xsi:type="dcterms:W3CDTF">2023-10-13T07:21:29Z</dcterms:created>
  <dcterms:modified xsi:type="dcterms:W3CDTF">2023-10-13T07:24:33Z</dcterms:modified>
</cp:coreProperties>
</file>