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6-Oct-2023\"/>
    </mc:Choice>
  </mc:AlternateContent>
  <xr:revisionPtr revIDLastSave="0" documentId="13_ncr:1_{12AAEA5A-5AB0-4201-AB7B-4AA5CB5E25FA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8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1" i="1" l="1"/>
  <c r="G71" i="1"/>
  <c r="H71" i="1"/>
  <c r="E71" i="1"/>
</calcChain>
</file>

<file path=xl/sharedStrings.xml><?xml version="1.0" encoding="utf-8"?>
<sst xmlns="http://schemas.openxmlformats.org/spreadsheetml/2006/main" count="204" uniqueCount="47">
  <si>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</si>
  <si>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</si>
  <si>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</si>
  <si>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</si>
  <si>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</si>
  <si>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</si>
  <si>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</si>
  <si>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</si>
  <si>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</si>
  <si>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10-17-2023</t>
  </si>
  <si>
    <t>N/S</t>
  </si>
  <si>
    <t>MM_FWD</t>
  </si>
  <si>
    <t>PGS_FWD</t>
  </si>
  <si>
    <t>GS_FWD</t>
  </si>
  <si>
    <t>PBS_FWD</t>
  </si>
  <si>
    <t>PRE BOYS SYNTHETIC</t>
  </si>
  <si>
    <t>BOYS LEATHER</t>
  </si>
  <si>
    <t>MENS LEATHER</t>
  </si>
  <si>
    <t>BOYS SYNTHETIC</t>
  </si>
  <si>
    <t>PRE BOYS IDLER</t>
  </si>
  <si>
    <t>BOYS IDLER</t>
  </si>
  <si>
    <t>MENS IDLER</t>
  </si>
  <si>
    <t>GIRLS SYNTHETIC</t>
  </si>
  <si>
    <t>GIRLS LEATHER</t>
  </si>
  <si>
    <t>PRE GIRLS LEATHER</t>
  </si>
  <si>
    <t>PRE GIRLS SYNTHETIC</t>
  </si>
  <si>
    <t>NU 56105 / 69867</t>
  </si>
  <si>
    <t>NPN 86247</t>
  </si>
  <si>
    <t>NPN 16444</t>
  </si>
  <si>
    <t>B/D TOE LASTER AND SEAT LASTER</t>
  </si>
  <si>
    <t>CREASES MADE BY SEAT LASTER</t>
  </si>
  <si>
    <t>MATERIAL DAMAGE</t>
  </si>
  <si>
    <t>CREASES MADE BY TOE LASTER</t>
  </si>
  <si>
    <t>CHANGE OF STYLE</t>
  </si>
  <si>
    <t>RE-HANDLACING</t>
  </si>
  <si>
    <t>B/D SEAT LASTER</t>
  </si>
  <si>
    <t>RE-COUNT</t>
  </si>
  <si>
    <t>BAD MATERIAL</t>
  </si>
  <si>
    <t>USING THREE VAMPERS</t>
  </si>
  <si>
    <t>CREASES AT TOES</t>
  </si>
  <si>
    <t>ONLY THREE VAMPERS</t>
  </si>
  <si>
    <t>Row Labels</t>
  </si>
  <si>
    <t>Grand Total</t>
  </si>
  <si>
    <t>Sum of Clicking</t>
  </si>
  <si>
    <t>Sum of Closing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</si>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</sst>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16.34558252315" createdVersion="6" refreshedVersion="6" minRefreshableVersion="3" recordCount="69" xr:uid="{440F4D11-CD72-4FC5-851B-56F03EAA44EB}">
  <cacheSource type="worksheet">
    <worksheetSource name="Table1"/>
  </cacheSource>
  <cacheFields count="9">
    <cacheField name="Date" numFmtId="0">
      <sharedItems count="1">
        <s v="10-17-2023"/>
      </sharedItems>
    </cacheField>
    <cacheField name="Line" numFmtId="0">
      <sharedItems containsBlank="1" containsMixedTypes="1" containsNumber="1" containsInteger="1" minValue="1" maxValue="8189"/>
    </cacheField>
    <cacheField name="Order2" numFmtId="0">
      <sharedItems containsMixedTypes="1" containsNumber="1" containsInteger="1" minValue="1183773" maxValue="1207364" count="22">
        <n v="1183832"/>
        <n v="1184008"/>
        <n v="1202469"/>
        <n v="1183837"/>
        <n v="1185307"/>
        <n v="1183773"/>
        <n v="1183807"/>
        <s v="MM_FWD"/>
        <n v="1183774"/>
        <n v="1183986"/>
        <n v="1184095"/>
        <n v="1184197"/>
        <n v="1185300"/>
        <s v="PGS_FWD"/>
        <n v="1207364"/>
        <n v="1184217"/>
        <n v="1184097"/>
        <n v="1184089"/>
        <s v="GS_FWD"/>
        <n v="1202461"/>
        <n v="1183806"/>
        <s v="PBS_FWD"/>
      </sharedItems>
    </cacheField>
    <cacheField name="Style" numFmtId="0">
      <sharedItems count="11">
        <s v="PRE BOYS SYNTHETIC"/>
        <s v="BOYS LEATHER"/>
        <s v="MENS LEATHER"/>
        <s v="BOYS SYNTHETIC"/>
        <s v="PRE BOYS IDLER"/>
        <s v="BOYS IDLER"/>
        <s v="MENS IDLER"/>
        <s v="GIRLS SYNTHETIC"/>
        <s v="GIRLS LEATHER"/>
        <s v="PRE GIRLS LEATHER"/>
        <s v="PRE GIRLS SYNTHETIC"/>
      </sharedItems>
    </cacheField>
    <cacheField name="Clicking" numFmtId="0">
      <sharedItems containsString="0" containsBlank="1" containsNumber="1" containsInteger="1" minValue="1620" maxValue="3000"/>
    </cacheField>
    <cacheField name="Closing" numFmtId="0">
      <sharedItems containsString="0" containsBlank="1" containsNumber="1" containsInteger="1" minValue="158" maxValue="1580"/>
    </cacheField>
    <cacheField name="Despatch" numFmtId="0">
      <sharedItems containsString="0" containsBlank="1" containsNumber="1" containsInteger="1" minValue="12" maxValue="1800"/>
    </cacheField>
    <cacheField name="Shipped" numFmtId="0">
      <sharedItems containsString="0" containsBlank="1" containsNumber="1" containsInteger="1" minValue="6420" maxValue="15588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n v="1"/>
    <x v="0"/>
    <x v="0"/>
    <m/>
    <m/>
    <n v="1500"/>
    <m/>
    <m/>
  </r>
  <r>
    <x v="0"/>
    <n v="2"/>
    <x v="1"/>
    <x v="1"/>
    <m/>
    <m/>
    <n v="732"/>
    <m/>
    <m/>
  </r>
  <r>
    <x v="0"/>
    <n v="2"/>
    <x v="2"/>
    <x v="2"/>
    <m/>
    <m/>
    <n v="276"/>
    <m/>
    <m/>
  </r>
  <r>
    <x v="0"/>
    <n v="2"/>
    <x v="3"/>
    <x v="3"/>
    <m/>
    <m/>
    <n v="198"/>
    <m/>
    <m/>
  </r>
  <r>
    <x v="0"/>
    <n v="3"/>
    <x v="0"/>
    <x v="0"/>
    <m/>
    <m/>
    <n v="1092"/>
    <m/>
    <m/>
  </r>
  <r>
    <x v="0"/>
    <n v="3"/>
    <x v="4"/>
    <x v="0"/>
    <m/>
    <m/>
    <n v="408"/>
    <m/>
    <m/>
  </r>
  <r>
    <x v="0"/>
    <n v="4"/>
    <x v="5"/>
    <x v="4"/>
    <m/>
    <m/>
    <n v="888"/>
    <m/>
    <m/>
  </r>
  <r>
    <x v="0"/>
    <n v="4"/>
    <x v="6"/>
    <x v="5"/>
    <m/>
    <m/>
    <n v="60"/>
    <m/>
    <m/>
  </r>
  <r>
    <x v="0"/>
    <n v="4"/>
    <x v="7"/>
    <x v="6"/>
    <m/>
    <m/>
    <n v="12"/>
    <m/>
    <m/>
  </r>
  <r>
    <x v="0"/>
    <n v="4"/>
    <x v="8"/>
    <x v="4"/>
    <m/>
    <m/>
    <n v="360"/>
    <m/>
    <m/>
  </r>
  <r>
    <x v="0"/>
    <n v="7"/>
    <x v="3"/>
    <x v="3"/>
    <m/>
    <m/>
    <n v="1404"/>
    <m/>
    <m/>
  </r>
  <r>
    <x v="0"/>
    <n v="8"/>
    <x v="9"/>
    <x v="7"/>
    <m/>
    <m/>
    <n v="1380"/>
    <m/>
    <m/>
  </r>
  <r>
    <x v="0"/>
    <n v="8"/>
    <x v="10"/>
    <x v="8"/>
    <m/>
    <m/>
    <n v="36"/>
    <m/>
    <m/>
  </r>
  <r>
    <x v="0"/>
    <n v="9"/>
    <x v="11"/>
    <x v="9"/>
    <m/>
    <m/>
    <n v="960"/>
    <m/>
    <m/>
  </r>
  <r>
    <x v="0"/>
    <n v="9"/>
    <x v="12"/>
    <x v="10"/>
    <m/>
    <m/>
    <n v="348"/>
    <m/>
    <m/>
  </r>
  <r>
    <x v="0"/>
    <s v="N/S"/>
    <x v="3"/>
    <x v="3"/>
    <m/>
    <m/>
    <n v="1800"/>
    <m/>
    <m/>
  </r>
  <r>
    <x v="0"/>
    <s v="N/S"/>
    <x v="5"/>
    <x v="4"/>
    <m/>
    <m/>
    <n v="960"/>
    <m/>
    <m/>
  </r>
  <r>
    <x v="0"/>
    <s v="N/S"/>
    <x v="8"/>
    <x v="4"/>
    <m/>
    <m/>
    <n v="492"/>
    <m/>
    <m/>
  </r>
  <r>
    <x v="0"/>
    <n v="8187"/>
    <x v="3"/>
    <x v="3"/>
    <m/>
    <m/>
    <m/>
    <n v="15588"/>
    <s v="NU 56105 / 69867"/>
  </r>
  <r>
    <x v="0"/>
    <n v="8188"/>
    <x v="3"/>
    <x v="3"/>
    <m/>
    <m/>
    <m/>
    <n v="7182"/>
    <s v="NPN 86247"/>
  </r>
  <r>
    <x v="0"/>
    <n v="8189"/>
    <x v="3"/>
    <x v="3"/>
    <m/>
    <m/>
    <m/>
    <n v="6420"/>
    <s v="NPN 16444"/>
  </r>
  <r>
    <x v="0"/>
    <n v="1"/>
    <x v="0"/>
    <x v="0"/>
    <m/>
    <m/>
    <n v="1464"/>
    <m/>
    <m/>
  </r>
  <r>
    <x v="0"/>
    <n v="2"/>
    <x v="3"/>
    <x v="3"/>
    <m/>
    <m/>
    <n v="1500"/>
    <m/>
    <m/>
  </r>
  <r>
    <x v="0"/>
    <n v="3"/>
    <x v="0"/>
    <x v="0"/>
    <m/>
    <m/>
    <n v="1500"/>
    <m/>
    <m/>
  </r>
  <r>
    <x v="0"/>
    <n v="4"/>
    <x v="5"/>
    <x v="4"/>
    <m/>
    <m/>
    <n v="552"/>
    <m/>
    <m/>
  </r>
  <r>
    <x v="0"/>
    <n v="4"/>
    <x v="8"/>
    <x v="4"/>
    <m/>
    <m/>
    <n v="552"/>
    <m/>
    <m/>
  </r>
  <r>
    <x v="0"/>
    <n v="4"/>
    <x v="6"/>
    <x v="5"/>
    <m/>
    <m/>
    <n v="396"/>
    <m/>
    <m/>
  </r>
  <r>
    <x v="0"/>
    <n v="7"/>
    <x v="3"/>
    <x v="3"/>
    <m/>
    <m/>
    <n v="1350"/>
    <m/>
    <s v="B/D TOE LASTER AND SEAT LASTER"/>
  </r>
  <r>
    <x v="0"/>
    <n v="8"/>
    <x v="9"/>
    <x v="7"/>
    <m/>
    <m/>
    <n v="1470"/>
    <m/>
    <s v="CREASES MADE BY SEAT LASTER"/>
  </r>
  <r>
    <x v="0"/>
    <n v="9"/>
    <x v="11"/>
    <x v="9"/>
    <m/>
    <m/>
    <n v="588"/>
    <m/>
    <s v="MATERIAL DAMAGE"/>
  </r>
  <r>
    <x v="0"/>
    <n v="9"/>
    <x v="13"/>
    <x v="10"/>
    <m/>
    <m/>
    <n v="24"/>
    <m/>
    <s v="CREASES MADE BY TOE LASTER"/>
  </r>
  <r>
    <x v="0"/>
    <s v="N/S"/>
    <x v="3"/>
    <x v="3"/>
    <m/>
    <m/>
    <n v="1800"/>
    <m/>
    <m/>
  </r>
  <r>
    <x v="0"/>
    <s v="N/S"/>
    <x v="8"/>
    <x v="4"/>
    <m/>
    <m/>
    <n v="1068"/>
    <m/>
    <m/>
  </r>
  <r>
    <x v="0"/>
    <s v="N/S"/>
    <x v="6"/>
    <x v="5"/>
    <m/>
    <m/>
    <n v="336"/>
    <m/>
    <m/>
  </r>
  <r>
    <x v="0"/>
    <s v="N/S"/>
    <x v="5"/>
    <x v="4"/>
    <m/>
    <m/>
    <n v="60"/>
    <m/>
    <m/>
  </r>
  <r>
    <x v="0"/>
    <n v="1"/>
    <x v="0"/>
    <x v="0"/>
    <m/>
    <m/>
    <n v="1500"/>
    <m/>
    <m/>
  </r>
  <r>
    <x v="0"/>
    <n v="2"/>
    <x v="3"/>
    <x v="3"/>
    <m/>
    <m/>
    <n v="1224"/>
    <m/>
    <s v="CHANGE OF STYLE"/>
  </r>
  <r>
    <x v="0"/>
    <n v="2"/>
    <x v="2"/>
    <x v="2"/>
    <m/>
    <m/>
    <n v="12"/>
    <m/>
    <s v="CHANGE OF STYLE"/>
  </r>
  <r>
    <x v="0"/>
    <n v="2"/>
    <x v="0"/>
    <x v="0"/>
    <m/>
    <m/>
    <n v="126"/>
    <m/>
    <s v="CHANGE OF STYLE"/>
  </r>
  <r>
    <x v="0"/>
    <n v="3"/>
    <x v="0"/>
    <x v="0"/>
    <m/>
    <m/>
    <n v="1500"/>
    <m/>
    <m/>
  </r>
  <r>
    <x v="0"/>
    <n v="4"/>
    <x v="8"/>
    <x v="4"/>
    <m/>
    <m/>
    <n v="624"/>
    <m/>
    <s v="RE-HANDLACING"/>
  </r>
  <r>
    <x v="0"/>
    <n v="4"/>
    <x v="6"/>
    <x v="5"/>
    <m/>
    <m/>
    <n v="396"/>
    <m/>
    <s v="RE-HANDLACING"/>
  </r>
  <r>
    <x v="0"/>
    <n v="7"/>
    <x v="3"/>
    <x v="3"/>
    <m/>
    <m/>
    <n v="1140"/>
    <m/>
    <s v="B/D SEAT LASTER"/>
  </r>
  <r>
    <x v="0"/>
    <n v="8"/>
    <x v="9"/>
    <x v="7"/>
    <m/>
    <m/>
    <n v="1500"/>
    <m/>
    <m/>
  </r>
  <r>
    <x v="0"/>
    <n v="9"/>
    <x v="14"/>
    <x v="10"/>
    <m/>
    <m/>
    <n v="732"/>
    <m/>
    <m/>
  </r>
  <r>
    <x v="0"/>
    <n v="9"/>
    <x v="13"/>
    <x v="10"/>
    <m/>
    <m/>
    <n v="624"/>
    <m/>
    <m/>
  </r>
  <r>
    <x v="0"/>
    <n v="9"/>
    <x v="12"/>
    <x v="10"/>
    <m/>
    <m/>
    <n v="72"/>
    <m/>
    <m/>
  </r>
  <r>
    <x v="0"/>
    <n v="9"/>
    <x v="11"/>
    <x v="9"/>
    <m/>
    <m/>
    <n v="12"/>
    <m/>
    <m/>
  </r>
  <r>
    <x v="0"/>
    <n v="9"/>
    <x v="15"/>
    <x v="9"/>
    <m/>
    <m/>
    <n v="60"/>
    <m/>
    <m/>
  </r>
  <r>
    <x v="0"/>
    <n v="8"/>
    <x v="16"/>
    <x v="8"/>
    <m/>
    <m/>
    <n v="84"/>
    <m/>
    <m/>
  </r>
  <r>
    <x v="0"/>
    <n v="9"/>
    <x v="15"/>
    <x v="9"/>
    <m/>
    <m/>
    <n v="624"/>
    <m/>
    <m/>
  </r>
  <r>
    <x v="0"/>
    <n v="9"/>
    <x v="11"/>
    <x v="9"/>
    <m/>
    <m/>
    <n v="24"/>
    <m/>
    <s v="RE-COUNT"/>
  </r>
  <r>
    <x v="0"/>
    <m/>
    <x v="3"/>
    <x v="3"/>
    <n v="3000"/>
    <m/>
    <m/>
    <m/>
    <m/>
  </r>
  <r>
    <x v="0"/>
    <m/>
    <x v="17"/>
    <x v="2"/>
    <n v="1620"/>
    <m/>
    <m/>
    <m/>
    <m/>
  </r>
  <r>
    <x v="0"/>
    <m/>
    <x v="18"/>
    <x v="7"/>
    <n v="3000"/>
    <m/>
    <m/>
    <m/>
    <m/>
  </r>
  <r>
    <x v="0"/>
    <m/>
    <x v="19"/>
    <x v="0"/>
    <n v="3000"/>
    <m/>
    <m/>
    <m/>
    <m/>
  </r>
  <r>
    <x v="0"/>
    <m/>
    <x v="20"/>
    <x v="6"/>
    <n v="2266"/>
    <m/>
    <m/>
    <m/>
    <m/>
  </r>
  <r>
    <x v="0"/>
    <n v="1"/>
    <x v="1"/>
    <x v="1"/>
    <m/>
    <n v="1106"/>
    <m/>
    <m/>
    <m/>
  </r>
  <r>
    <x v="0"/>
    <n v="2"/>
    <x v="0"/>
    <x v="0"/>
    <m/>
    <n v="632"/>
    <m/>
    <m/>
    <s v="BAD MATERIAL"/>
  </r>
  <r>
    <x v="0"/>
    <n v="2"/>
    <x v="21"/>
    <x v="0"/>
    <m/>
    <n v="474"/>
    <m/>
    <m/>
    <s v="BAD MATERIAL"/>
  </r>
  <r>
    <x v="0"/>
    <n v="3"/>
    <x v="0"/>
    <x v="0"/>
    <m/>
    <n v="1106"/>
    <m/>
    <m/>
    <m/>
  </r>
  <r>
    <x v="0"/>
    <n v="5"/>
    <x v="3"/>
    <x v="3"/>
    <m/>
    <n v="1106"/>
    <m/>
    <m/>
    <m/>
  </r>
  <r>
    <x v="0"/>
    <n v="6"/>
    <x v="9"/>
    <x v="7"/>
    <m/>
    <n v="632"/>
    <m/>
    <m/>
    <m/>
  </r>
  <r>
    <x v="0"/>
    <n v="4"/>
    <x v="20"/>
    <x v="6"/>
    <m/>
    <n v="1580"/>
    <m/>
    <m/>
    <s v="RE-HANDLACING"/>
  </r>
  <r>
    <x v="0"/>
    <n v="7"/>
    <x v="3"/>
    <x v="3"/>
    <m/>
    <n v="1106"/>
    <m/>
    <m/>
    <m/>
  </r>
  <r>
    <x v="0"/>
    <n v="8"/>
    <x v="15"/>
    <x v="9"/>
    <m/>
    <n v="948"/>
    <m/>
    <m/>
    <s v="USING THREE VAMPERS"/>
  </r>
  <r>
    <x v="0"/>
    <n v="9"/>
    <x v="18"/>
    <x v="7"/>
    <m/>
    <n v="158"/>
    <m/>
    <m/>
    <s v="CREASES AT TOES"/>
  </r>
  <r>
    <x v="0"/>
    <n v="9"/>
    <x v="9"/>
    <x v="7"/>
    <m/>
    <n v="1264"/>
    <m/>
    <m/>
    <s v="MATERIAL DAMAGE"/>
  </r>
  <r>
    <x v="0"/>
    <s v="N/S"/>
    <x v="3"/>
    <x v="3"/>
    <m/>
    <n v="1264"/>
    <m/>
    <m/>
    <s v="ONLY THREE VAMPER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8A3FCC-58E5-4B25-BEDA-5213D7628851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36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2">
        <item x="5"/>
        <item x="8"/>
        <item x="20"/>
        <item x="6"/>
        <item x="0"/>
        <item x="3"/>
        <item x="9"/>
        <item x="1"/>
        <item x="17"/>
        <item x="10"/>
        <item x="16"/>
        <item x="11"/>
        <item x="15"/>
        <item x="12"/>
        <item x="4"/>
        <item x="19"/>
        <item x="2"/>
        <item x="14"/>
        <item x="18"/>
        <item x="7"/>
        <item x="21"/>
        <item x="13"/>
      </items>
    </pivotField>
    <pivotField axis="axisRow" showAll="0" defaultSubtotal="0">
      <items count="11">
        <item x="5"/>
        <item x="1"/>
        <item x="3"/>
        <item x="8"/>
        <item x="7"/>
        <item x="6"/>
        <item x="2"/>
        <item x="4"/>
        <item x="0"/>
        <item x="9"/>
        <item x="10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35">
    <i>
      <x/>
    </i>
    <i r="1">
      <x/>
    </i>
    <i r="2">
      <x v="3"/>
    </i>
    <i r="1">
      <x v="1"/>
    </i>
    <i r="2">
      <x v="7"/>
    </i>
    <i r="1">
      <x v="2"/>
    </i>
    <i r="2">
      <x v="5"/>
    </i>
    <i r="1">
      <x v="3"/>
    </i>
    <i r="2">
      <x v="9"/>
    </i>
    <i r="2">
      <x v="10"/>
    </i>
    <i r="1">
      <x v="4"/>
    </i>
    <i r="2">
      <x v="6"/>
    </i>
    <i r="2">
      <x v="18"/>
    </i>
    <i r="1">
      <x v="5"/>
    </i>
    <i r="2">
      <x v="2"/>
    </i>
    <i r="2">
      <x v="19"/>
    </i>
    <i r="1">
      <x v="6"/>
    </i>
    <i r="2">
      <x v="8"/>
    </i>
    <i r="2">
      <x v="16"/>
    </i>
    <i r="1">
      <x v="7"/>
    </i>
    <i r="2">
      <x/>
    </i>
    <i r="2">
      <x v="1"/>
    </i>
    <i r="1">
      <x v="8"/>
    </i>
    <i r="2">
      <x v="4"/>
    </i>
    <i r="2">
      <x v="14"/>
    </i>
    <i r="2">
      <x v="15"/>
    </i>
    <i r="2">
      <x v="20"/>
    </i>
    <i r="1">
      <x v="9"/>
    </i>
    <i r="2">
      <x v="11"/>
    </i>
    <i r="2">
      <x v="12"/>
    </i>
    <i r="1">
      <x v="10"/>
    </i>
    <i r="2">
      <x v="13"/>
    </i>
    <i r="2">
      <x v="17"/>
    </i>
    <i r="2">
      <x v="2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licking" fld="4" baseField="0" baseItem="0"/>
    <dataField name="Sum of Closing" fld="5" baseField="0" baseItem="0"/>
    <dataField name="Sum of Despatch" fld="6" baseField="0" baseItem="0"/>
    <dataField name="Sum of Shipped" fld="7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C958FB-0394-4E67-A9D9-17AD223AB497}" name="Table1" displayName="Table1" ref="A1:I71" totalsRowCount="1" headerRowDxfId="0" headerRowBorderDxfId="1" tableBorderDxfId="2">
  <autoFilter ref="A1:I70" xr:uid="{D2C55395-E0A5-4D77-AA69-D6EDB9F6F499}"/>
  <tableColumns count="9">
    <tableColumn id="1" xr3:uid="{ACEFF6A6-FBB9-4AFA-B1D4-B925FA2DE101}" name="Date"/>
    <tableColumn id="2" xr3:uid="{3B484FB0-B7C1-4F3B-954D-B8D8C36ADA9C}" name="Line"/>
    <tableColumn id="3" xr3:uid="{63B9814E-2B63-4717-B593-01C861181F03}" name="Order2"/>
    <tableColumn id="4" xr3:uid="{68BE4F55-6908-456B-A131-FF0DB364CDE7}" name="Style"/>
    <tableColumn id="5" xr3:uid="{2ED70509-7B27-40DB-9329-C0D2D6BEC6F4}" name="Clicking" totalsRowFunction="sum"/>
    <tableColumn id="6" xr3:uid="{0D3294FD-B37B-4883-A8D9-0FAE92BCBD58}" name="Closing" totalsRowFunction="sum"/>
    <tableColumn id="7" xr3:uid="{89EBD753-6FD6-45CA-8E5B-796BF70219EA}" name="Despatch" totalsRowFunction="sum"/>
    <tableColumn id="8" xr3:uid="{3F63CAC2-B2C0-49B2-B6FC-9611C2A3B4E7}" name="Shipped" totalsRowFunction="sum"/>
    <tableColumn id="9" xr3:uid="{45883D74-85A3-4187-AF1E-EC2168C4D6B7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38E39-7AEE-40A6-98D5-37CCD3D6DB84}">
  <dimension ref="A1:E36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4.5703125" bestFit="1" customWidth="1"/>
    <col min="3" max="3" width="14.140625" bestFit="1" customWidth="1"/>
    <col min="4" max="4" width="15.85546875" bestFit="1" customWidth="1"/>
    <col min="5" max="5" width="15" bestFit="1" customWidth="1"/>
  </cols>
  <sheetData>
    <row r="1" spans="1:5" x14ac:dyDescent="0.25">
      <c r="A1" s="2" t="s">
        <v>41</v>
      </c>
      <c r="B1" t="s">
        <v>43</v>
      </c>
      <c r="C1" t="s">
        <v>44</v>
      </c>
      <c r="D1" t="s">
        <v>45</v>
      </c>
      <c r="E1" t="s">
        <v>46</v>
      </c>
    </row>
    <row r="2" spans="1:5" x14ac:dyDescent="0.25">
      <c r="A2" s="3" t="s">
        <v>9</v>
      </c>
      <c r="B2" s="6"/>
      <c r="C2" s="6"/>
      <c r="D2" s="6"/>
      <c r="E2" s="6"/>
    </row>
    <row r="3" spans="1:5" x14ac:dyDescent="0.25">
      <c r="A3" s="4" t="s">
        <v>20</v>
      </c>
      <c r="B3" s="6"/>
      <c r="C3" s="6"/>
      <c r="D3" s="6"/>
      <c r="E3" s="6"/>
    </row>
    <row r="4" spans="1:5" x14ac:dyDescent="0.25">
      <c r="A4" s="5">
        <v>1183807</v>
      </c>
      <c r="B4" s="6"/>
      <c r="C4" s="6"/>
      <c r="D4" s="6">
        <v>1188</v>
      </c>
      <c r="E4" s="6"/>
    </row>
    <row r="5" spans="1:5" x14ac:dyDescent="0.25">
      <c r="A5" s="4" t="s">
        <v>16</v>
      </c>
      <c r="B5" s="6"/>
      <c r="C5" s="6"/>
      <c r="D5" s="6"/>
      <c r="E5" s="6"/>
    </row>
    <row r="6" spans="1:5" x14ac:dyDescent="0.25">
      <c r="A6" s="5">
        <v>1184008</v>
      </c>
      <c r="B6" s="6"/>
      <c r="C6" s="6">
        <v>1106</v>
      </c>
      <c r="D6" s="6">
        <v>732</v>
      </c>
      <c r="E6" s="6"/>
    </row>
    <row r="7" spans="1:5" x14ac:dyDescent="0.25">
      <c r="A7" s="4" t="s">
        <v>18</v>
      </c>
      <c r="B7" s="6"/>
      <c r="C7" s="6"/>
      <c r="D7" s="6"/>
      <c r="E7" s="6"/>
    </row>
    <row r="8" spans="1:5" x14ac:dyDescent="0.25">
      <c r="A8" s="5">
        <v>1183837</v>
      </c>
      <c r="B8" s="6">
        <v>3000</v>
      </c>
      <c r="C8" s="6">
        <v>3476</v>
      </c>
      <c r="D8" s="6">
        <v>10416</v>
      </c>
      <c r="E8" s="6">
        <v>29190</v>
      </c>
    </row>
    <row r="9" spans="1:5" x14ac:dyDescent="0.25">
      <c r="A9" s="4" t="s">
        <v>23</v>
      </c>
      <c r="B9" s="6"/>
      <c r="C9" s="6"/>
      <c r="D9" s="6"/>
      <c r="E9" s="6"/>
    </row>
    <row r="10" spans="1:5" x14ac:dyDescent="0.25">
      <c r="A10" s="5">
        <v>1184095</v>
      </c>
      <c r="B10" s="6"/>
      <c r="C10" s="6"/>
      <c r="D10" s="6">
        <v>36</v>
      </c>
      <c r="E10" s="6"/>
    </row>
    <row r="11" spans="1:5" x14ac:dyDescent="0.25">
      <c r="A11" s="5">
        <v>1184097</v>
      </c>
      <c r="B11" s="6"/>
      <c r="C11" s="6"/>
      <c r="D11" s="6">
        <v>84</v>
      </c>
      <c r="E11" s="6"/>
    </row>
    <row r="12" spans="1:5" x14ac:dyDescent="0.25">
      <c r="A12" s="4" t="s">
        <v>22</v>
      </c>
      <c r="B12" s="6"/>
      <c r="C12" s="6"/>
      <c r="D12" s="6"/>
      <c r="E12" s="6"/>
    </row>
    <row r="13" spans="1:5" x14ac:dyDescent="0.25">
      <c r="A13" s="5">
        <v>1183986</v>
      </c>
      <c r="B13" s="6"/>
      <c r="C13" s="6">
        <v>1896</v>
      </c>
      <c r="D13" s="6">
        <v>4350</v>
      </c>
      <c r="E13" s="6"/>
    </row>
    <row r="14" spans="1:5" x14ac:dyDescent="0.25">
      <c r="A14" s="5" t="s">
        <v>13</v>
      </c>
      <c r="B14" s="6">
        <v>3000</v>
      </c>
      <c r="C14" s="6">
        <v>158</v>
      </c>
      <c r="D14" s="6"/>
      <c r="E14" s="6"/>
    </row>
    <row r="15" spans="1:5" x14ac:dyDescent="0.25">
      <c r="A15" s="4" t="s">
        <v>21</v>
      </c>
      <c r="B15" s="6"/>
      <c r="C15" s="6"/>
      <c r="D15" s="6"/>
      <c r="E15" s="6"/>
    </row>
    <row r="16" spans="1:5" x14ac:dyDescent="0.25">
      <c r="A16" s="5">
        <v>1183806</v>
      </c>
      <c r="B16" s="6">
        <v>2266</v>
      </c>
      <c r="C16" s="6">
        <v>1580</v>
      </c>
      <c r="D16" s="6"/>
      <c r="E16" s="6"/>
    </row>
    <row r="17" spans="1:5" x14ac:dyDescent="0.25">
      <c r="A17" s="5" t="s">
        <v>11</v>
      </c>
      <c r="B17" s="6"/>
      <c r="C17" s="6"/>
      <c r="D17" s="6">
        <v>12</v>
      </c>
      <c r="E17" s="6"/>
    </row>
    <row r="18" spans="1:5" x14ac:dyDescent="0.25">
      <c r="A18" s="4" t="s">
        <v>17</v>
      </c>
      <c r="B18" s="6"/>
      <c r="C18" s="6"/>
      <c r="D18" s="6"/>
      <c r="E18" s="6"/>
    </row>
    <row r="19" spans="1:5" x14ac:dyDescent="0.25">
      <c r="A19" s="5">
        <v>1184089</v>
      </c>
      <c r="B19" s="6">
        <v>1620</v>
      </c>
      <c r="C19" s="6"/>
      <c r="D19" s="6"/>
      <c r="E19" s="6"/>
    </row>
    <row r="20" spans="1:5" x14ac:dyDescent="0.25">
      <c r="A20" s="5">
        <v>1202469</v>
      </c>
      <c r="B20" s="6"/>
      <c r="C20" s="6"/>
      <c r="D20" s="6">
        <v>288</v>
      </c>
      <c r="E20" s="6"/>
    </row>
    <row r="21" spans="1:5" x14ac:dyDescent="0.25">
      <c r="A21" s="4" t="s">
        <v>19</v>
      </c>
      <c r="B21" s="6"/>
      <c r="C21" s="6"/>
      <c r="D21" s="6"/>
      <c r="E21" s="6"/>
    </row>
    <row r="22" spans="1:5" x14ac:dyDescent="0.25">
      <c r="A22" s="5">
        <v>1183773</v>
      </c>
      <c r="B22" s="6"/>
      <c r="C22" s="6"/>
      <c r="D22" s="6">
        <v>2460</v>
      </c>
      <c r="E22" s="6"/>
    </row>
    <row r="23" spans="1:5" x14ac:dyDescent="0.25">
      <c r="A23" s="5">
        <v>1183774</v>
      </c>
      <c r="B23" s="6"/>
      <c r="C23" s="6"/>
      <c r="D23" s="6">
        <v>3096</v>
      </c>
      <c r="E23" s="6"/>
    </row>
    <row r="24" spans="1:5" x14ac:dyDescent="0.25">
      <c r="A24" s="4" t="s">
        <v>15</v>
      </c>
      <c r="B24" s="6"/>
      <c r="C24" s="6"/>
      <c r="D24" s="6"/>
      <c r="E24" s="6"/>
    </row>
    <row r="25" spans="1:5" x14ac:dyDescent="0.25">
      <c r="A25" s="5">
        <v>1183832</v>
      </c>
      <c r="B25" s="6"/>
      <c r="C25" s="6">
        <v>1738</v>
      </c>
      <c r="D25" s="6">
        <v>8682</v>
      </c>
      <c r="E25" s="6"/>
    </row>
    <row r="26" spans="1:5" x14ac:dyDescent="0.25">
      <c r="A26" s="5">
        <v>1185307</v>
      </c>
      <c r="B26" s="6"/>
      <c r="C26" s="6"/>
      <c r="D26" s="6">
        <v>408</v>
      </c>
      <c r="E26" s="6"/>
    </row>
    <row r="27" spans="1:5" x14ac:dyDescent="0.25">
      <c r="A27" s="5">
        <v>1202461</v>
      </c>
      <c r="B27" s="6">
        <v>3000</v>
      </c>
      <c r="C27" s="6"/>
      <c r="D27" s="6"/>
      <c r="E27" s="6"/>
    </row>
    <row r="28" spans="1:5" x14ac:dyDescent="0.25">
      <c r="A28" s="5" t="s">
        <v>14</v>
      </c>
      <c r="B28" s="6"/>
      <c r="C28" s="6">
        <v>474</v>
      </c>
      <c r="D28" s="6"/>
      <c r="E28" s="6"/>
    </row>
    <row r="29" spans="1:5" x14ac:dyDescent="0.25">
      <c r="A29" s="4" t="s">
        <v>24</v>
      </c>
      <c r="B29" s="6"/>
      <c r="C29" s="6"/>
      <c r="D29" s="6"/>
      <c r="E29" s="6"/>
    </row>
    <row r="30" spans="1:5" x14ac:dyDescent="0.25">
      <c r="A30" s="5">
        <v>1184197</v>
      </c>
      <c r="B30" s="6"/>
      <c r="C30" s="6"/>
      <c r="D30" s="6">
        <v>1584</v>
      </c>
      <c r="E30" s="6"/>
    </row>
    <row r="31" spans="1:5" x14ac:dyDescent="0.25">
      <c r="A31" s="5">
        <v>1184217</v>
      </c>
      <c r="B31" s="6"/>
      <c r="C31" s="6">
        <v>948</v>
      </c>
      <c r="D31" s="6">
        <v>684</v>
      </c>
      <c r="E31" s="6"/>
    </row>
    <row r="32" spans="1:5" x14ac:dyDescent="0.25">
      <c r="A32" s="4" t="s">
        <v>25</v>
      </c>
      <c r="B32" s="6"/>
      <c r="C32" s="6"/>
      <c r="D32" s="6"/>
      <c r="E32" s="6"/>
    </row>
    <row r="33" spans="1:5" x14ac:dyDescent="0.25">
      <c r="A33" s="5">
        <v>1185300</v>
      </c>
      <c r="B33" s="6"/>
      <c r="C33" s="6"/>
      <c r="D33" s="6">
        <v>420</v>
      </c>
      <c r="E33" s="6"/>
    </row>
    <row r="34" spans="1:5" x14ac:dyDescent="0.25">
      <c r="A34" s="5">
        <v>1207364</v>
      </c>
      <c r="B34" s="6"/>
      <c r="C34" s="6"/>
      <c r="D34" s="6">
        <v>732</v>
      </c>
      <c r="E34" s="6"/>
    </row>
    <row r="35" spans="1:5" x14ac:dyDescent="0.25">
      <c r="A35" s="5" t="s">
        <v>12</v>
      </c>
      <c r="B35" s="6"/>
      <c r="C35" s="6"/>
      <c r="D35" s="6">
        <v>648</v>
      </c>
      <c r="E35" s="6"/>
    </row>
    <row r="36" spans="1:5" x14ac:dyDescent="0.25">
      <c r="A36" s="3" t="s">
        <v>42</v>
      </c>
      <c r="B36" s="6">
        <v>12886</v>
      </c>
      <c r="C36" s="6">
        <v>11376</v>
      </c>
      <c r="D36" s="6">
        <v>35820</v>
      </c>
      <c r="E36" s="6">
        <v>29190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topLeftCell="A2" workbookViewId="0">
      <selection activeCell="D48" sqref="D48"/>
    </sheetView>
  </sheetViews>
  <sheetFormatPr defaultRowHeight="15" x14ac:dyDescent="0.25"/>
  <cols>
    <col min="1" max="1" width="10.42578125" bestFit="1" customWidth="1"/>
    <col min="3" max="3" width="9.28515625" customWidth="1"/>
    <col min="4" max="4" width="19.7109375" bestFit="1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31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1183832</v>
      </c>
      <c r="D2" t="s">
        <v>15</v>
      </c>
      <c r="G2">
        <v>1500</v>
      </c>
    </row>
    <row r="3" spans="1:9" x14ac:dyDescent="0.25">
      <c r="A3" t="s">
        <v>9</v>
      </c>
      <c r="B3">
        <v>2</v>
      </c>
      <c r="C3">
        <v>1184008</v>
      </c>
      <c r="D3" t="s">
        <v>16</v>
      </c>
      <c r="G3">
        <v>732</v>
      </c>
    </row>
    <row r="4" spans="1:9" x14ac:dyDescent="0.25">
      <c r="A4" t="s">
        <v>9</v>
      </c>
      <c r="B4">
        <v>2</v>
      </c>
      <c r="C4">
        <v>1202469</v>
      </c>
      <c r="D4" t="s">
        <v>17</v>
      </c>
      <c r="G4">
        <v>276</v>
      </c>
    </row>
    <row r="5" spans="1:9" x14ac:dyDescent="0.25">
      <c r="A5" t="s">
        <v>9</v>
      </c>
      <c r="B5">
        <v>2</v>
      </c>
      <c r="C5">
        <v>1183837</v>
      </c>
      <c r="D5" t="s">
        <v>18</v>
      </c>
      <c r="G5">
        <v>198</v>
      </c>
    </row>
    <row r="6" spans="1:9" x14ac:dyDescent="0.25">
      <c r="A6" t="s">
        <v>9</v>
      </c>
      <c r="B6">
        <v>3</v>
      </c>
      <c r="C6">
        <v>1183832</v>
      </c>
      <c r="D6" t="s">
        <v>15</v>
      </c>
      <c r="G6">
        <v>1092</v>
      </c>
    </row>
    <row r="7" spans="1:9" x14ac:dyDescent="0.25">
      <c r="A7" t="s">
        <v>9</v>
      </c>
      <c r="B7">
        <v>3</v>
      </c>
      <c r="C7">
        <v>1185307</v>
      </c>
      <c r="D7" t="s">
        <v>15</v>
      </c>
      <c r="G7">
        <v>408</v>
      </c>
    </row>
    <row r="8" spans="1:9" x14ac:dyDescent="0.25">
      <c r="A8" t="s">
        <v>9</v>
      </c>
      <c r="B8">
        <v>4</v>
      </c>
      <c r="C8">
        <v>1183773</v>
      </c>
      <c r="D8" t="s">
        <v>19</v>
      </c>
      <c r="G8">
        <v>888</v>
      </c>
    </row>
    <row r="9" spans="1:9" x14ac:dyDescent="0.25">
      <c r="A9" t="s">
        <v>9</v>
      </c>
      <c r="B9">
        <v>4</v>
      </c>
      <c r="C9">
        <v>1183807</v>
      </c>
      <c r="D9" t="s">
        <v>20</v>
      </c>
      <c r="G9">
        <v>60</v>
      </c>
    </row>
    <row r="10" spans="1:9" x14ac:dyDescent="0.25">
      <c r="A10" t="s">
        <v>9</v>
      </c>
      <c r="B10">
        <v>4</v>
      </c>
      <c r="C10" t="s">
        <v>11</v>
      </c>
      <c r="D10" t="s">
        <v>21</v>
      </c>
      <c r="G10">
        <v>12</v>
      </c>
    </row>
    <row r="11" spans="1:9" x14ac:dyDescent="0.25">
      <c r="A11" t="s">
        <v>9</v>
      </c>
      <c r="B11">
        <v>4</v>
      </c>
      <c r="C11">
        <v>1183774</v>
      </c>
      <c r="D11" t="s">
        <v>19</v>
      </c>
      <c r="G11">
        <v>360</v>
      </c>
    </row>
    <row r="12" spans="1:9" x14ac:dyDescent="0.25">
      <c r="A12" t="s">
        <v>9</v>
      </c>
      <c r="B12">
        <v>7</v>
      </c>
      <c r="C12">
        <v>1183837</v>
      </c>
      <c r="D12" t="s">
        <v>18</v>
      </c>
      <c r="G12">
        <v>1404</v>
      </c>
    </row>
    <row r="13" spans="1:9" x14ac:dyDescent="0.25">
      <c r="A13" t="s">
        <v>9</v>
      </c>
      <c r="B13">
        <v>8</v>
      </c>
      <c r="C13">
        <v>1183986</v>
      </c>
      <c r="D13" t="s">
        <v>22</v>
      </c>
      <c r="G13">
        <v>1380</v>
      </c>
    </row>
    <row r="14" spans="1:9" x14ac:dyDescent="0.25">
      <c r="A14" t="s">
        <v>9</v>
      </c>
      <c r="B14">
        <v>8</v>
      </c>
      <c r="C14">
        <v>1184095</v>
      </c>
      <c r="D14" t="s">
        <v>23</v>
      </c>
      <c r="G14">
        <v>36</v>
      </c>
    </row>
    <row r="15" spans="1:9" x14ac:dyDescent="0.25">
      <c r="A15" t="s">
        <v>9</v>
      </c>
      <c r="B15">
        <v>9</v>
      </c>
      <c r="C15">
        <v>1184197</v>
      </c>
      <c r="D15" t="s">
        <v>24</v>
      </c>
      <c r="G15">
        <v>960</v>
      </c>
    </row>
    <row r="16" spans="1:9" x14ac:dyDescent="0.25">
      <c r="A16" t="s">
        <v>9</v>
      </c>
      <c r="B16">
        <v>9</v>
      </c>
      <c r="C16">
        <v>1185300</v>
      </c>
      <c r="D16" t="s">
        <v>25</v>
      </c>
      <c r="G16">
        <v>348</v>
      </c>
    </row>
    <row r="17" spans="1:9" x14ac:dyDescent="0.25">
      <c r="A17" t="s">
        <v>9</v>
      </c>
      <c r="B17" t="s">
        <v>10</v>
      </c>
      <c r="C17">
        <v>1183837</v>
      </c>
      <c r="D17" t="s">
        <v>18</v>
      </c>
      <c r="G17">
        <v>1800</v>
      </c>
    </row>
    <row r="18" spans="1:9" x14ac:dyDescent="0.25">
      <c r="A18" t="s">
        <v>9</v>
      </c>
      <c r="B18" t="s">
        <v>10</v>
      </c>
      <c r="C18">
        <v>1183773</v>
      </c>
      <c r="D18" t="s">
        <v>19</v>
      </c>
      <c r="G18">
        <v>960</v>
      </c>
    </row>
    <row r="19" spans="1:9" x14ac:dyDescent="0.25">
      <c r="A19" t="s">
        <v>9</v>
      </c>
      <c r="B19" t="s">
        <v>10</v>
      </c>
      <c r="C19">
        <v>1183774</v>
      </c>
      <c r="D19" t="s">
        <v>19</v>
      </c>
      <c r="G19">
        <v>492</v>
      </c>
    </row>
    <row r="20" spans="1:9" x14ac:dyDescent="0.25">
      <c r="A20" t="s">
        <v>9</v>
      </c>
      <c r="B20">
        <v>8187</v>
      </c>
      <c r="C20">
        <v>1183837</v>
      </c>
      <c r="D20" t="s">
        <v>18</v>
      </c>
      <c r="H20">
        <v>15588</v>
      </c>
      <c r="I20" t="s">
        <v>26</v>
      </c>
    </row>
    <row r="21" spans="1:9" x14ac:dyDescent="0.25">
      <c r="A21" t="s">
        <v>9</v>
      </c>
      <c r="B21">
        <v>8188</v>
      </c>
      <c r="C21">
        <v>1183837</v>
      </c>
      <c r="D21" t="s">
        <v>18</v>
      </c>
      <c r="H21">
        <v>7182</v>
      </c>
      <c r="I21" t="s">
        <v>27</v>
      </c>
    </row>
    <row r="22" spans="1:9" x14ac:dyDescent="0.25">
      <c r="A22" t="s">
        <v>9</v>
      </c>
      <c r="B22">
        <v>8189</v>
      </c>
      <c r="C22">
        <v>1183837</v>
      </c>
      <c r="D22" t="s">
        <v>18</v>
      </c>
      <c r="H22">
        <v>6420</v>
      </c>
      <c r="I22" t="s">
        <v>28</v>
      </c>
    </row>
    <row r="23" spans="1:9" x14ac:dyDescent="0.25">
      <c r="A23" t="s">
        <v>9</v>
      </c>
      <c r="B23">
        <v>1</v>
      </c>
      <c r="C23">
        <v>1183832</v>
      </c>
      <c r="D23" t="s">
        <v>15</v>
      </c>
      <c r="G23">
        <v>1464</v>
      </c>
    </row>
    <row r="24" spans="1:9" x14ac:dyDescent="0.25">
      <c r="A24" t="s">
        <v>9</v>
      </c>
      <c r="B24">
        <v>2</v>
      </c>
      <c r="C24">
        <v>1183837</v>
      </c>
      <c r="D24" t="s">
        <v>18</v>
      </c>
      <c r="G24">
        <v>1500</v>
      </c>
    </row>
    <row r="25" spans="1:9" x14ac:dyDescent="0.25">
      <c r="A25" t="s">
        <v>9</v>
      </c>
      <c r="B25">
        <v>3</v>
      </c>
      <c r="C25">
        <v>1183832</v>
      </c>
      <c r="D25" t="s">
        <v>15</v>
      </c>
      <c r="G25">
        <v>1500</v>
      </c>
    </row>
    <row r="26" spans="1:9" x14ac:dyDescent="0.25">
      <c r="A26" t="s">
        <v>9</v>
      </c>
      <c r="B26">
        <v>4</v>
      </c>
      <c r="C26">
        <v>1183773</v>
      </c>
      <c r="D26" t="s">
        <v>19</v>
      </c>
      <c r="G26">
        <v>552</v>
      </c>
    </row>
    <row r="27" spans="1:9" x14ac:dyDescent="0.25">
      <c r="A27" t="s">
        <v>9</v>
      </c>
      <c r="B27">
        <v>4</v>
      </c>
      <c r="C27">
        <v>1183774</v>
      </c>
      <c r="D27" t="s">
        <v>19</v>
      </c>
      <c r="G27">
        <v>552</v>
      </c>
    </row>
    <row r="28" spans="1:9" x14ac:dyDescent="0.25">
      <c r="A28" t="s">
        <v>9</v>
      </c>
      <c r="B28">
        <v>4</v>
      </c>
      <c r="C28">
        <v>1183807</v>
      </c>
      <c r="D28" t="s">
        <v>20</v>
      </c>
      <c r="G28">
        <v>396</v>
      </c>
    </row>
    <row r="29" spans="1:9" x14ac:dyDescent="0.25">
      <c r="A29" t="s">
        <v>9</v>
      </c>
      <c r="B29">
        <v>7</v>
      </c>
      <c r="C29">
        <v>1183837</v>
      </c>
      <c r="D29" t="s">
        <v>18</v>
      </c>
      <c r="G29">
        <v>1350</v>
      </c>
      <c r="I29" t="s">
        <v>29</v>
      </c>
    </row>
    <row r="30" spans="1:9" x14ac:dyDescent="0.25">
      <c r="A30" t="s">
        <v>9</v>
      </c>
      <c r="B30">
        <v>8</v>
      </c>
      <c r="C30">
        <v>1183986</v>
      </c>
      <c r="D30" t="s">
        <v>22</v>
      </c>
      <c r="G30">
        <v>1470</v>
      </c>
      <c r="I30" t="s">
        <v>30</v>
      </c>
    </row>
    <row r="31" spans="1:9" x14ac:dyDescent="0.25">
      <c r="A31" t="s">
        <v>9</v>
      </c>
      <c r="B31">
        <v>9</v>
      </c>
      <c r="C31">
        <v>1184197</v>
      </c>
      <c r="D31" t="s">
        <v>24</v>
      </c>
      <c r="G31">
        <v>588</v>
      </c>
      <c r="I31" t="s">
        <v>31</v>
      </c>
    </row>
    <row r="32" spans="1:9" x14ac:dyDescent="0.25">
      <c r="A32" t="s">
        <v>9</v>
      </c>
      <c r="B32">
        <v>9</v>
      </c>
      <c r="C32" t="s">
        <v>12</v>
      </c>
      <c r="D32" t="s">
        <v>25</v>
      </c>
      <c r="G32">
        <v>24</v>
      </c>
      <c r="I32" t="s">
        <v>32</v>
      </c>
    </row>
    <row r="33" spans="1:9" x14ac:dyDescent="0.25">
      <c r="A33" t="s">
        <v>9</v>
      </c>
      <c r="B33" t="s">
        <v>10</v>
      </c>
      <c r="C33">
        <v>1183837</v>
      </c>
      <c r="D33" t="s">
        <v>18</v>
      </c>
      <c r="G33">
        <v>1800</v>
      </c>
    </row>
    <row r="34" spans="1:9" x14ac:dyDescent="0.25">
      <c r="A34" t="s">
        <v>9</v>
      </c>
      <c r="B34" t="s">
        <v>10</v>
      </c>
      <c r="C34">
        <v>1183774</v>
      </c>
      <c r="D34" t="s">
        <v>19</v>
      </c>
      <c r="G34">
        <v>1068</v>
      </c>
    </row>
    <row r="35" spans="1:9" x14ac:dyDescent="0.25">
      <c r="A35" t="s">
        <v>9</v>
      </c>
      <c r="B35" t="s">
        <v>10</v>
      </c>
      <c r="C35">
        <v>1183807</v>
      </c>
      <c r="D35" t="s">
        <v>20</v>
      </c>
      <c r="G35">
        <v>336</v>
      </c>
    </row>
    <row r="36" spans="1:9" x14ac:dyDescent="0.25">
      <c r="A36" t="s">
        <v>9</v>
      </c>
      <c r="B36" t="s">
        <v>10</v>
      </c>
      <c r="C36">
        <v>1183773</v>
      </c>
      <c r="D36" t="s">
        <v>19</v>
      </c>
      <c r="G36">
        <v>60</v>
      </c>
    </row>
    <row r="37" spans="1:9" x14ac:dyDescent="0.25">
      <c r="A37" t="s">
        <v>9</v>
      </c>
      <c r="B37">
        <v>1</v>
      </c>
      <c r="C37">
        <v>1183832</v>
      </c>
      <c r="D37" t="s">
        <v>15</v>
      </c>
      <c r="G37">
        <v>1500</v>
      </c>
    </row>
    <row r="38" spans="1:9" x14ac:dyDescent="0.25">
      <c r="A38" t="s">
        <v>9</v>
      </c>
      <c r="B38">
        <v>2</v>
      </c>
      <c r="C38">
        <v>1183837</v>
      </c>
      <c r="D38" t="s">
        <v>18</v>
      </c>
      <c r="G38">
        <v>1224</v>
      </c>
      <c r="I38" t="s">
        <v>33</v>
      </c>
    </row>
    <row r="39" spans="1:9" x14ac:dyDescent="0.25">
      <c r="A39" t="s">
        <v>9</v>
      </c>
      <c r="B39">
        <v>2</v>
      </c>
      <c r="C39">
        <v>1202469</v>
      </c>
      <c r="D39" t="s">
        <v>17</v>
      </c>
      <c r="G39">
        <v>12</v>
      </c>
      <c r="I39" t="s">
        <v>33</v>
      </c>
    </row>
    <row r="40" spans="1:9" x14ac:dyDescent="0.25">
      <c r="A40" t="s">
        <v>9</v>
      </c>
      <c r="B40">
        <v>2</v>
      </c>
      <c r="C40">
        <v>1183832</v>
      </c>
      <c r="D40" t="s">
        <v>15</v>
      </c>
      <c r="G40">
        <v>126</v>
      </c>
      <c r="I40" t="s">
        <v>33</v>
      </c>
    </row>
    <row r="41" spans="1:9" x14ac:dyDescent="0.25">
      <c r="A41" t="s">
        <v>9</v>
      </c>
      <c r="B41">
        <v>3</v>
      </c>
      <c r="C41">
        <v>1183832</v>
      </c>
      <c r="D41" t="s">
        <v>15</v>
      </c>
      <c r="G41">
        <v>1500</v>
      </c>
    </row>
    <row r="42" spans="1:9" x14ac:dyDescent="0.25">
      <c r="A42" t="s">
        <v>9</v>
      </c>
      <c r="B42">
        <v>4</v>
      </c>
      <c r="C42">
        <v>1183774</v>
      </c>
      <c r="D42" t="s">
        <v>19</v>
      </c>
      <c r="G42">
        <v>624</v>
      </c>
      <c r="I42" t="s">
        <v>34</v>
      </c>
    </row>
    <row r="43" spans="1:9" x14ac:dyDescent="0.25">
      <c r="A43" t="s">
        <v>9</v>
      </c>
      <c r="B43">
        <v>4</v>
      </c>
      <c r="C43">
        <v>1183807</v>
      </c>
      <c r="D43" t="s">
        <v>20</v>
      </c>
      <c r="G43">
        <v>396</v>
      </c>
      <c r="I43" t="s">
        <v>34</v>
      </c>
    </row>
    <row r="44" spans="1:9" x14ac:dyDescent="0.25">
      <c r="A44" t="s">
        <v>9</v>
      </c>
      <c r="B44">
        <v>7</v>
      </c>
      <c r="C44">
        <v>1183837</v>
      </c>
      <c r="D44" t="s">
        <v>18</v>
      </c>
      <c r="G44">
        <v>1140</v>
      </c>
      <c r="I44" t="s">
        <v>35</v>
      </c>
    </row>
    <row r="45" spans="1:9" x14ac:dyDescent="0.25">
      <c r="A45" t="s">
        <v>9</v>
      </c>
      <c r="B45">
        <v>8</v>
      </c>
      <c r="C45">
        <v>1183986</v>
      </c>
      <c r="D45" t="s">
        <v>22</v>
      </c>
      <c r="G45">
        <v>1500</v>
      </c>
    </row>
    <row r="46" spans="1:9" x14ac:dyDescent="0.25">
      <c r="A46" t="s">
        <v>9</v>
      </c>
      <c r="B46">
        <v>9</v>
      </c>
      <c r="C46">
        <v>1207364</v>
      </c>
      <c r="D46" t="s">
        <v>25</v>
      </c>
      <c r="G46">
        <v>732</v>
      </c>
    </row>
    <row r="47" spans="1:9" x14ac:dyDescent="0.25">
      <c r="A47" t="s">
        <v>9</v>
      </c>
      <c r="B47">
        <v>9</v>
      </c>
      <c r="C47" t="s">
        <v>12</v>
      </c>
      <c r="D47" t="s">
        <v>25</v>
      </c>
      <c r="G47">
        <v>624</v>
      </c>
    </row>
    <row r="48" spans="1:9" x14ac:dyDescent="0.25">
      <c r="A48" t="s">
        <v>9</v>
      </c>
      <c r="B48">
        <v>9</v>
      </c>
      <c r="C48">
        <v>1185300</v>
      </c>
      <c r="D48" t="s">
        <v>25</v>
      </c>
      <c r="G48">
        <v>72</v>
      </c>
    </row>
    <row r="49" spans="1:9" x14ac:dyDescent="0.25">
      <c r="A49" t="s">
        <v>9</v>
      </c>
      <c r="B49">
        <v>9</v>
      </c>
      <c r="C49">
        <v>1184197</v>
      </c>
      <c r="D49" t="s">
        <v>24</v>
      </c>
      <c r="G49">
        <v>12</v>
      </c>
    </row>
    <row r="50" spans="1:9" x14ac:dyDescent="0.25">
      <c r="A50" t="s">
        <v>9</v>
      </c>
      <c r="B50">
        <v>9</v>
      </c>
      <c r="C50">
        <v>1184217</v>
      </c>
      <c r="D50" t="s">
        <v>24</v>
      </c>
      <c r="G50">
        <v>60</v>
      </c>
    </row>
    <row r="51" spans="1:9" x14ac:dyDescent="0.25">
      <c r="A51" t="s">
        <v>9</v>
      </c>
      <c r="B51">
        <v>8</v>
      </c>
      <c r="C51">
        <v>1184097</v>
      </c>
      <c r="D51" t="s">
        <v>23</v>
      </c>
      <c r="G51">
        <v>84</v>
      </c>
    </row>
    <row r="52" spans="1:9" x14ac:dyDescent="0.25">
      <c r="A52" t="s">
        <v>9</v>
      </c>
      <c r="B52">
        <v>9</v>
      </c>
      <c r="C52">
        <v>1184217</v>
      </c>
      <c r="D52" t="s">
        <v>24</v>
      </c>
      <c r="G52">
        <v>624</v>
      </c>
    </row>
    <row r="53" spans="1:9" x14ac:dyDescent="0.25">
      <c r="A53" t="s">
        <v>9</v>
      </c>
      <c r="B53">
        <v>9</v>
      </c>
      <c r="C53">
        <v>1184197</v>
      </c>
      <c r="D53" t="s">
        <v>24</v>
      </c>
      <c r="G53">
        <v>24</v>
      </c>
      <c r="I53" t="s">
        <v>36</v>
      </c>
    </row>
    <row r="54" spans="1:9" x14ac:dyDescent="0.25">
      <c r="A54" t="s">
        <v>9</v>
      </c>
      <c r="C54">
        <v>1183837</v>
      </c>
      <c r="D54" t="s">
        <v>18</v>
      </c>
      <c r="E54">
        <v>3000</v>
      </c>
    </row>
    <row r="55" spans="1:9" x14ac:dyDescent="0.25">
      <c r="A55" t="s">
        <v>9</v>
      </c>
      <c r="C55">
        <v>1184089</v>
      </c>
      <c r="D55" t="s">
        <v>17</v>
      </c>
      <c r="E55">
        <v>1620</v>
      </c>
    </row>
    <row r="56" spans="1:9" x14ac:dyDescent="0.25">
      <c r="A56" t="s">
        <v>9</v>
      </c>
      <c r="C56" t="s">
        <v>13</v>
      </c>
      <c r="D56" t="s">
        <v>22</v>
      </c>
      <c r="E56">
        <v>3000</v>
      </c>
    </row>
    <row r="57" spans="1:9" x14ac:dyDescent="0.25">
      <c r="A57" t="s">
        <v>9</v>
      </c>
      <c r="C57">
        <v>1202461</v>
      </c>
      <c r="D57" t="s">
        <v>15</v>
      </c>
      <c r="E57">
        <v>3000</v>
      </c>
    </row>
    <row r="58" spans="1:9" x14ac:dyDescent="0.25">
      <c r="A58" t="s">
        <v>9</v>
      </c>
      <c r="C58">
        <v>1183806</v>
      </c>
      <c r="D58" t="s">
        <v>21</v>
      </c>
      <c r="E58">
        <v>2266</v>
      </c>
    </row>
    <row r="59" spans="1:9" x14ac:dyDescent="0.25">
      <c r="A59" t="s">
        <v>9</v>
      </c>
      <c r="B59">
        <v>1</v>
      </c>
      <c r="C59">
        <v>1184008</v>
      </c>
      <c r="D59" t="s">
        <v>16</v>
      </c>
      <c r="F59">
        <v>1106</v>
      </c>
    </row>
    <row r="60" spans="1:9" x14ac:dyDescent="0.25">
      <c r="A60" t="s">
        <v>9</v>
      </c>
      <c r="B60">
        <v>2</v>
      </c>
      <c r="C60">
        <v>1183832</v>
      </c>
      <c r="D60" t="s">
        <v>15</v>
      </c>
      <c r="F60">
        <v>632</v>
      </c>
      <c r="I60" t="s">
        <v>37</v>
      </c>
    </row>
    <row r="61" spans="1:9" x14ac:dyDescent="0.25">
      <c r="A61" t="s">
        <v>9</v>
      </c>
      <c r="B61">
        <v>2</v>
      </c>
      <c r="C61" t="s">
        <v>14</v>
      </c>
      <c r="D61" t="s">
        <v>15</v>
      </c>
      <c r="F61">
        <v>474</v>
      </c>
      <c r="I61" t="s">
        <v>37</v>
      </c>
    </row>
    <row r="62" spans="1:9" x14ac:dyDescent="0.25">
      <c r="A62" t="s">
        <v>9</v>
      </c>
      <c r="B62">
        <v>3</v>
      </c>
      <c r="C62">
        <v>1183832</v>
      </c>
      <c r="D62" t="s">
        <v>15</v>
      </c>
      <c r="F62">
        <v>1106</v>
      </c>
    </row>
    <row r="63" spans="1:9" x14ac:dyDescent="0.25">
      <c r="A63" t="s">
        <v>9</v>
      </c>
      <c r="B63">
        <v>5</v>
      </c>
      <c r="C63">
        <v>1183837</v>
      </c>
      <c r="D63" t="s">
        <v>18</v>
      </c>
      <c r="F63">
        <v>1106</v>
      </c>
    </row>
    <row r="64" spans="1:9" x14ac:dyDescent="0.25">
      <c r="A64" t="s">
        <v>9</v>
      </c>
      <c r="B64">
        <v>6</v>
      </c>
      <c r="C64">
        <v>1183986</v>
      </c>
      <c r="D64" t="s">
        <v>22</v>
      </c>
      <c r="F64">
        <v>632</v>
      </c>
    </row>
    <row r="65" spans="1:9" x14ac:dyDescent="0.25">
      <c r="A65" t="s">
        <v>9</v>
      </c>
      <c r="B65">
        <v>4</v>
      </c>
      <c r="C65">
        <v>1183806</v>
      </c>
      <c r="D65" t="s">
        <v>21</v>
      </c>
      <c r="F65">
        <v>1580</v>
      </c>
      <c r="I65" t="s">
        <v>34</v>
      </c>
    </row>
    <row r="66" spans="1:9" x14ac:dyDescent="0.25">
      <c r="A66" t="s">
        <v>9</v>
      </c>
      <c r="B66">
        <v>7</v>
      </c>
      <c r="C66">
        <v>1183837</v>
      </c>
      <c r="D66" t="s">
        <v>18</v>
      </c>
      <c r="F66">
        <v>1106</v>
      </c>
    </row>
    <row r="67" spans="1:9" x14ac:dyDescent="0.25">
      <c r="A67" t="s">
        <v>9</v>
      </c>
      <c r="B67">
        <v>8</v>
      </c>
      <c r="C67">
        <v>1184217</v>
      </c>
      <c r="D67" t="s">
        <v>24</v>
      </c>
      <c r="F67">
        <v>948</v>
      </c>
      <c r="I67" t="s">
        <v>38</v>
      </c>
    </row>
    <row r="68" spans="1:9" x14ac:dyDescent="0.25">
      <c r="A68" t="s">
        <v>9</v>
      </c>
      <c r="B68">
        <v>9</v>
      </c>
      <c r="C68" t="s">
        <v>13</v>
      </c>
      <c r="D68" t="s">
        <v>22</v>
      </c>
      <c r="F68">
        <v>158</v>
      </c>
      <c r="I68" t="s">
        <v>39</v>
      </c>
    </row>
    <row r="69" spans="1:9" x14ac:dyDescent="0.25">
      <c r="A69" t="s">
        <v>9</v>
      </c>
      <c r="B69">
        <v>9</v>
      </c>
      <c r="C69">
        <v>1183986</v>
      </c>
      <c r="D69" t="s">
        <v>22</v>
      </c>
      <c r="F69">
        <v>1264</v>
      </c>
      <c r="I69" t="s">
        <v>31</v>
      </c>
    </row>
    <row r="70" spans="1:9" x14ac:dyDescent="0.25">
      <c r="A70" t="s">
        <v>9</v>
      </c>
      <c r="B70" t="s">
        <v>10</v>
      </c>
      <c r="C70">
        <v>1183837</v>
      </c>
      <c r="D70" t="s">
        <v>18</v>
      </c>
      <c r="F70">
        <v>1264</v>
      </c>
      <c r="I70" t="s">
        <v>40</v>
      </c>
    </row>
    <row r="71" spans="1:9" x14ac:dyDescent="0.25">
      <c r="E71">
        <f>SUBTOTAL(109,Table1[Clicking])</f>
        <v>12886</v>
      </c>
      <c r="F71">
        <f>SUBTOTAL(109,Table1[Closing])</f>
        <v>11376</v>
      </c>
      <c r="G71">
        <f>SUBTOTAL(109,Table1[Despatch])</f>
        <v>35820</v>
      </c>
      <c r="H71">
        <f>SUBTOTAL(109,Table1[Shipped])</f>
        <v>29190</v>
      </c>
    </row>
  </sheetData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2023-10-17T06:17:54Z</cp:lastPrinted>
  <dcterms:created xsi:type="dcterms:W3CDTF">2023-10-17T06:16:46Z</dcterms:created>
  <dcterms:modified xsi:type="dcterms:W3CDTF">2023-10-17T06:17:55Z</dcterms:modified>
</cp:coreProperties>
</file>