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7-Oct-2023\"/>
    </mc:Choice>
  </mc:AlternateContent>
  <xr:revisionPtr revIDLastSave="0" documentId="13_ncr:1_{3198B9D1-1247-4B6E-8E44-B60CAC8A99F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" i="1" l="1"/>
  <c r="G40" i="1"/>
  <c r="H40" i="1"/>
  <c r="E40" i="1"/>
</calcChain>
</file>

<file path=xl/sharedStrings.xml><?xml version="1.0" encoding="utf-8"?>
<sst xmlns="http://schemas.openxmlformats.org/spreadsheetml/2006/main" count="126" uniqueCount="41">
  <si>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</si>
  <si>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</si>
  <si>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</si>
  <si>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</si>
  <si>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</si>
  <si>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</si>
  <si>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</si>
  <si>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</si>
  <si>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</si>
  <si>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N/S</t>
  </si>
  <si>
    <t>GS_FWD</t>
  </si>
  <si>
    <t>R1183832</t>
  </si>
  <si>
    <t>PBS_FWD</t>
  </si>
  <si>
    <t>PRE BOYS SYNTHETIC</t>
  </si>
  <si>
    <t>PRE BOYS IDLER</t>
  </si>
  <si>
    <t>BOYS IDLER</t>
  </si>
  <si>
    <t>BOYS SYNTHETIC</t>
  </si>
  <si>
    <t>GIRLS SYNTHETIC</t>
  </si>
  <si>
    <t>PRE GIRLS SYNTHETIC</t>
  </si>
  <si>
    <t>PRE GIRLS LEATHER</t>
  </si>
  <si>
    <t>MENS SYNTHETIC</t>
  </si>
  <si>
    <t>MENS LEATHER</t>
  </si>
  <si>
    <t>BOYS LEATHER</t>
  </si>
  <si>
    <t>MENS IDLER</t>
  </si>
  <si>
    <t>GIRLS LEATHER</t>
  </si>
  <si>
    <t>B/D SEAT LASTER</t>
  </si>
  <si>
    <t>CREASES ON TOES</t>
  </si>
  <si>
    <t>LEATHER DAMAGES</t>
  </si>
  <si>
    <t>BAD MATERIAL</t>
  </si>
  <si>
    <t>O/N 983</t>
  </si>
  <si>
    <t>O/N 924</t>
  </si>
  <si>
    <t>B/D TWO DOUBLE NEEDLES</t>
  </si>
  <si>
    <t>THREE VAMPERS</t>
  </si>
  <si>
    <t>O/N 983 AND RECUTS</t>
  </si>
  <si>
    <t>10-17-2023</t>
  </si>
  <si>
    <t>Row Labels</t>
  </si>
  <si>
    <t>Grand Total</t>
  </si>
  <si>
    <t>Sum of Clicking</t>
  </si>
  <si>
    <t>Sum of Closing</t>
  </si>
  <si>
    <t>Sum of Despatch</t>
  </si>
  <si>
    <t>Count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</si>
</sst>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17.499484722219" createdVersion="6" refreshedVersion="6" minRefreshableVersion="3" recordCount="38" xr:uid="{25A155B4-F9D0-4E94-B092-0081F79A67D0}">
  <cacheSource type="worksheet">
    <worksheetSource name="Table1"/>
  </cacheSource>
  <cacheFields count="9">
    <cacheField name="Date" numFmtId="0">
      <sharedItems count="1">
        <s v="10-17-2023"/>
      </sharedItems>
    </cacheField>
    <cacheField name="Line" numFmtId="0">
      <sharedItems containsBlank="1" containsMixedTypes="1" containsNumber="1" containsInteger="1" minValue="1" maxValue="9"/>
    </cacheField>
    <cacheField name="Order2" numFmtId="0">
      <sharedItems containsMixedTypes="1" containsNumber="1" containsInteger="1" minValue="1183774" maxValue="1207364" count="21">
        <n v="1183832"/>
        <n v="1185307"/>
        <n v="1183774"/>
        <n v="1183807"/>
        <n v="1183837"/>
        <n v="1183986"/>
        <n v="1207364"/>
        <n v="1184197"/>
        <n v="1184217"/>
        <n v="1185300"/>
        <n v="1196063"/>
        <n v="1183855"/>
        <n v="1184089"/>
        <s v="GS_FWD"/>
        <n v="1202461"/>
        <n v="1184008"/>
        <s v="R1183832"/>
        <s v="PBS_FWD"/>
        <n v="1183806"/>
        <n v="1184097"/>
        <n v="1196137"/>
      </sharedItems>
    </cacheField>
    <cacheField name="Style" numFmtId="0">
      <sharedItems count="12">
        <s v="PRE BOYS SYNTHETIC"/>
        <s v="PRE BOYS IDLER"/>
        <s v="BOYS IDLER"/>
        <s v="BOYS SYNTHETIC"/>
        <s v="GIRLS SYNTHETIC"/>
        <s v="PRE GIRLS SYNTHETIC"/>
        <s v="PRE GIRLS LEATHER"/>
        <s v="MENS SYNTHETIC"/>
        <s v="MENS LEATHER"/>
        <s v="BOYS LEATHER"/>
        <s v="MENS IDLER"/>
        <s v="GIRLS LEATHER"/>
      </sharedItems>
    </cacheField>
    <cacheField name="Clicking" numFmtId="0">
      <sharedItems containsString="0" containsBlank="1" containsNumber="1" containsInteger="1" minValue="1356" maxValue="4700"/>
    </cacheField>
    <cacheField name="Closing" numFmtId="0">
      <sharedItems containsString="0" containsBlank="1" containsNumber="1" containsInteger="1" minValue="4" maxValue="2168"/>
    </cacheField>
    <cacheField name="Despatch" numFmtId="0">
      <sharedItems containsString="0" containsBlank="1" containsNumber="1" containsInteger="1" minValue="12" maxValue="1800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1"/>
    <x v="0"/>
    <x v="0"/>
    <m/>
    <m/>
    <n v="1500"/>
    <x v="0"/>
    <m/>
  </r>
  <r>
    <x v="0"/>
    <n v="2"/>
    <x v="0"/>
    <x v="0"/>
    <m/>
    <m/>
    <n v="1446"/>
    <x v="0"/>
    <s v="B/D SEAT LASTER"/>
  </r>
  <r>
    <x v="0"/>
    <n v="3"/>
    <x v="0"/>
    <x v="0"/>
    <m/>
    <m/>
    <n v="516"/>
    <x v="0"/>
    <m/>
  </r>
  <r>
    <x v="0"/>
    <n v="3"/>
    <x v="1"/>
    <x v="0"/>
    <m/>
    <m/>
    <n v="984"/>
    <x v="0"/>
    <m/>
  </r>
  <r>
    <x v="0"/>
    <n v="4"/>
    <x v="2"/>
    <x v="1"/>
    <m/>
    <m/>
    <n v="1176"/>
    <x v="0"/>
    <m/>
  </r>
  <r>
    <x v="0"/>
    <n v="4"/>
    <x v="3"/>
    <x v="2"/>
    <m/>
    <m/>
    <n v="324"/>
    <x v="0"/>
    <m/>
  </r>
  <r>
    <x v="0"/>
    <n v="7"/>
    <x v="4"/>
    <x v="3"/>
    <m/>
    <m/>
    <n v="1380"/>
    <x v="0"/>
    <m/>
  </r>
  <r>
    <x v="0"/>
    <n v="8"/>
    <x v="5"/>
    <x v="4"/>
    <m/>
    <m/>
    <n v="1500"/>
    <x v="0"/>
    <m/>
  </r>
  <r>
    <x v="0"/>
    <n v="9"/>
    <x v="6"/>
    <x v="5"/>
    <m/>
    <m/>
    <n v="12"/>
    <x v="0"/>
    <s v="CREASES ON TOES"/>
  </r>
  <r>
    <x v="0"/>
    <n v="9"/>
    <x v="7"/>
    <x v="6"/>
    <m/>
    <m/>
    <n v="24"/>
    <x v="0"/>
    <s v="LEATHER DAMAGES"/>
  </r>
  <r>
    <x v="0"/>
    <n v="9"/>
    <x v="8"/>
    <x v="6"/>
    <m/>
    <m/>
    <n v="60"/>
    <x v="0"/>
    <s v="BAD MATERIAL"/>
  </r>
  <r>
    <x v="0"/>
    <n v="9"/>
    <x v="9"/>
    <x v="5"/>
    <m/>
    <m/>
    <n v="564"/>
    <x v="0"/>
    <m/>
  </r>
  <r>
    <x v="0"/>
    <n v="9"/>
    <x v="10"/>
    <x v="5"/>
    <m/>
    <m/>
    <n v="840"/>
    <x v="0"/>
    <m/>
  </r>
  <r>
    <x v="0"/>
    <s v="N/S"/>
    <x v="4"/>
    <x v="3"/>
    <m/>
    <m/>
    <n v="1800"/>
    <x v="0"/>
    <m/>
  </r>
  <r>
    <x v="0"/>
    <s v="N/S"/>
    <x v="11"/>
    <x v="7"/>
    <m/>
    <m/>
    <n v="1500"/>
    <x v="0"/>
    <m/>
  </r>
  <r>
    <x v="0"/>
    <m/>
    <x v="4"/>
    <x v="3"/>
    <n v="4700"/>
    <m/>
    <m/>
    <x v="0"/>
    <m/>
  </r>
  <r>
    <x v="0"/>
    <m/>
    <x v="12"/>
    <x v="8"/>
    <n v="1356"/>
    <m/>
    <m/>
    <x v="0"/>
    <m/>
  </r>
  <r>
    <x v="0"/>
    <m/>
    <x v="13"/>
    <x v="4"/>
    <n v="1500"/>
    <m/>
    <m/>
    <x v="0"/>
    <s v="O/N 983"/>
  </r>
  <r>
    <x v="0"/>
    <m/>
    <x v="14"/>
    <x v="0"/>
    <n v="3000"/>
    <m/>
    <m/>
    <x v="0"/>
    <m/>
  </r>
  <r>
    <x v="0"/>
    <n v="1"/>
    <x v="15"/>
    <x v="9"/>
    <m/>
    <n v="1422"/>
    <m/>
    <x v="0"/>
    <m/>
  </r>
  <r>
    <x v="0"/>
    <n v="2"/>
    <x v="16"/>
    <x v="0"/>
    <m/>
    <n v="300"/>
    <m/>
    <x v="0"/>
    <m/>
  </r>
  <r>
    <x v="0"/>
    <n v="2"/>
    <x v="0"/>
    <x v="0"/>
    <m/>
    <n v="790"/>
    <m/>
    <x v="0"/>
    <m/>
  </r>
  <r>
    <x v="0"/>
    <n v="2"/>
    <x v="17"/>
    <x v="0"/>
    <m/>
    <n v="316"/>
    <m/>
    <x v="0"/>
    <s v="O/N 924"/>
  </r>
  <r>
    <x v="0"/>
    <n v="3"/>
    <x v="0"/>
    <x v="0"/>
    <m/>
    <n v="1422"/>
    <m/>
    <x v="0"/>
    <m/>
  </r>
  <r>
    <x v="0"/>
    <n v="4"/>
    <x v="18"/>
    <x v="10"/>
    <m/>
    <n v="2168"/>
    <m/>
    <x v="0"/>
    <m/>
  </r>
  <r>
    <x v="0"/>
    <n v="5"/>
    <x v="9"/>
    <x v="5"/>
    <m/>
    <n v="120"/>
    <m/>
    <x v="0"/>
    <s v="B/D TWO DOUBLE NEEDLES"/>
  </r>
  <r>
    <x v="0"/>
    <n v="5"/>
    <x v="19"/>
    <x v="11"/>
    <m/>
    <n v="80"/>
    <m/>
    <x v="0"/>
    <m/>
  </r>
  <r>
    <x v="0"/>
    <n v="5"/>
    <x v="5"/>
    <x v="4"/>
    <m/>
    <n v="680"/>
    <m/>
    <x v="0"/>
    <m/>
  </r>
  <r>
    <x v="0"/>
    <n v="7"/>
    <x v="4"/>
    <x v="3"/>
    <m/>
    <n v="1422"/>
    <m/>
    <x v="0"/>
    <m/>
  </r>
  <r>
    <x v="0"/>
    <n v="8"/>
    <x v="5"/>
    <x v="4"/>
    <m/>
    <n v="4"/>
    <m/>
    <x v="0"/>
    <m/>
  </r>
  <r>
    <x v="0"/>
    <n v="8"/>
    <x v="8"/>
    <x v="6"/>
    <m/>
    <n v="790"/>
    <m/>
    <x v="0"/>
    <s v="THREE VAMPERS"/>
  </r>
  <r>
    <x v="0"/>
    <n v="8"/>
    <x v="13"/>
    <x v="4"/>
    <m/>
    <n v="265"/>
    <m/>
    <x v="0"/>
    <s v="O/N 983 AND RECUTS"/>
  </r>
  <r>
    <x v="0"/>
    <n v="9"/>
    <x v="5"/>
    <x v="4"/>
    <m/>
    <n v="614"/>
    <m/>
    <x v="0"/>
    <m/>
  </r>
  <r>
    <x v="0"/>
    <n v="9"/>
    <x v="13"/>
    <x v="4"/>
    <m/>
    <n v="790"/>
    <m/>
    <x v="0"/>
    <s v="O/N 983"/>
  </r>
  <r>
    <x v="0"/>
    <n v="5"/>
    <x v="4"/>
    <x v="3"/>
    <m/>
    <n v="1484"/>
    <m/>
    <x v="0"/>
    <m/>
  </r>
  <r>
    <x v="0"/>
    <s v="N/S"/>
    <x v="4"/>
    <x v="3"/>
    <m/>
    <n v="1264"/>
    <m/>
    <x v="0"/>
    <s v="THREE VAMPERS"/>
  </r>
  <r>
    <x v="0"/>
    <m/>
    <x v="18"/>
    <x v="10"/>
    <n v="1566"/>
    <m/>
    <m/>
    <x v="0"/>
    <m/>
  </r>
  <r>
    <x v="0"/>
    <m/>
    <x v="20"/>
    <x v="2"/>
    <n v="1746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8D8E9-FD33-4921-BD1D-F4B8CC514475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36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1">
        <item x="2"/>
        <item x="18"/>
        <item x="3"/>
        <item x="0"/>
        <item x="4"/>
        <item x="11"/>
        <item x="5"/>
        <item x="15"/>
        <item x="12"/>
        <item x="19"/>
        <item x="7"/>
        <item x="8"/>
        <item x="9"/>
        <item x="1"/>
        <item x="10"/>
        <item x="20"/>
        <item x="14"/>
        <item x="6"/>
        <item x="13"/>
        <item x="17"/>
        <item x="16"/>
      </items>
    </pivotField>
    <pivotField axis="axisRow" showAll="0" defaultSubtotal="0">
      <items count="12">
        <item x="2"/>
        <item x="9"/>
        <item x="3"/>
        <item x="11"/>
        <item x="4"/>
        <item x="10"/>
        <item x="8"/>
        <item x="7"/>
        <item x="1"/>
        <item x="0"/>
        <item x="6"/>
        <item x="5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35">
    <i>
      <x/>
    </i>
    <i r="1">
      <x/>
    </i>
    <i r="2">
      <x v="2"/>
    </i>
    <i r="2">
      <x v="15"/>
    </i>
    <i r="1">
      <x v="1"/>
    </i>
    <i r="2">
      <x v="7"/>
    </i>
    <i r="1">
      <x v="2"/>
    </i>
    <i r="2">
      <x v="4"/>
    </i>
    <i r="1">
      <x v="3"/>
    </i>
    <i r="2">
      <x v="9"/>
    </i>
    <i r="1">
      <x v="4"/>
    </i>
    <i r="2">
      <x v="6"/>
    </i>
    <i r="2">
      <x v="18"/>
    </i>
    <i r="1">
      <x v="5"/>
    </i>
    <i r="2">
      <x v="1"/>
    </i>
    <i r="1">
      <x v="6"/>
    </i>
    <i r="2">
      <x v="8"/>
    </i>
    <i r="1">
      <x v="7"/>
    </i>
    <i r="2">
      <x v="5"/>
    </i>
    <i r="1">
      <x v="8"/>
    </i>
    <i r="2">
      <x/>
    </i>
    <i r="1">
      <x v="9"/>
    </i>
    <i r="2">
      <x v="3"/>
    </i>
    <i r="2">
      <x v="13"/>
    </i>
    <i r="2">
      <x v="16"/>
    </i>
    <i r="2">
      <x v="19"/>
    </i>
    <i r="2">
      <x v="20"/>
    </i>
    <i r="1">
      <x v="10"/>
    </i>
    <i r="2">
      <x v="10"/>
    </i>
    <i r="2">
      <x v="11"/>
    </i>
    <i r="1">
      <x v="11"/>
    </i>
    <i r="2">
      <x v="12"/>
    </i>
    <i r="2">
      <x v="14"/>
    </i>
    <i r="2"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ing" fld="4" baseField="0" baseItem="0"/>
    <dataField name="Sum of Closing" fld="5" baseField="0" baseItem="0"/>
    <dataField name="Sum of Despatch" fld="6" baseField="0" baseItem="0"/>
    <dataField name="Count of Shipped" fld="7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4D17A-5394-4E1D-A35C-04F3E73735C9}" name="Table1" displayName="Table1" ref="A1:I40" totalsRowCount="1" headerRowDxfId="0" headerRowBorderDxfId="1" tableBorderDxfId="2">
  <autoFilter ref="A1:I39" xr:uid="{12BD3E5F-5A9C-4E61-8571-34FAC771325E}"/>
  <tableColumns count="9">
    <tableColumn id="1" xr3:uid="{C747305A-3021-4465-90B6-71C25B0A5AD6}" name="Date"/>
    <tableColumn id="2" xr3:uid="{C33A14A2-D613-4CEB-83F1-0DEEEAA67FE4}" name="Line"/>
    <tableColumn id="3" xr3:uid="{883CCAC2-9892-4E91-888C-E776CFB6C21C}" name="Order2"/>
    <tableColumn id="4" xr3:uid="{87A9245B-512E-49FA-B456-23ADAC1E23AF}" name="Style"/>
    <tableColumn id="5" xr3:uid="{E525FBBC-0A53-4479-AE29-B65402446FF6}" name="Clicking" totalsRowFunction="sum"/>
    <tableColumn id="6" xr3:uid="{FAFDBDA9-6786-41B3-96F5-585269996FB5}" name="Closing" totalsRowFunction="sum"/>
    <tableColumn id="7" xr3:uid="{C9A0EA19-36A6-48BC-A2F8-A0FC8D52D490}" name="Despatch" totalsRowFunction="sum"/>
    <tableColumn id="8" xr3:uid="{AD886345-E168-4136-8E40-F0F412C37AA6}" name="Shipped" totalsRowFunction="sum"/>
    <tableColumn id="9" xr3:uid="{3D731C99-33CC-401E-A847-75FDCE481583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5E86-B312-47D5-9510-ACA50CF4959E}">
  <dimension ref="A1:E36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14.140625" bestFit="1" customWidth="1"/>
    <col min="4" max="4" width="15.85546875" bestFit="1" customWidth="1"/>
    <col min="5" max="5" width="16.42578125" bestFit="1" customWidth="1"/>
  </cols>
  <sheetData>
    <row r="1" spans="1:5" x14ac:dyDescent="0.25">
      <c r="A1" s="2" t="s">
        <v>35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s="3" t="s">
        <v>34</v>
      </c>
      <c r="B2" s="6"/>
      <c r="C2" s="6"/>
      <c r="D2" s="6"/>
      <c r="E2" s="6"/>
    </row>
    <row r="3" spans="1:5" x14ac:dyDescent="0.25">
      <c r="A3" s="4" t="s">
        <v>15</v>
      </c>
      <c r="B3" s="6"/>
      <c r="C3" s="6"/>
      <c r="D3" s="6"/>
      <c r="E3" s="6"/>
    </row>
    <row r="4" spans="1:5" x14ac:dyDescent="0.25">
      <c r="A4" s="5">
        <v>1183807</v>
      </c>
      <c r="B4" s="6"/>
      <c r="C4" s="6"/>
      <c r="D4" s="6">
        <v>324</v>
      </c>
      <c r="E4" s="6"/>
    </row>
    <row r="5" spans="1:5" x14ac:dyDescent="0.25">
      <c r="A5" s="5">
        <v>1196137</v>
      </c>
      <c r="B5" s="6">
        <v>1746</v>
      </c>
      <c r="C5" s="6"/>
      <c r="D5" s="6"/>
      <c r="E5" s="6"/>
    </row>
    <row r="6" spans="1:5" x14ac:dyDescent="0.25">
      <c r="A6" s="4" t="s">
        <v>22</v>
      </c>
      <c r="B6" s="6"/>
      <c r="C6" s="6"/>
      <c r="D6" s="6"/>
      <c r="E6" s="6"/>
    </row>
    <row r="7" spans="1:5" x14ac:dyDescent="0.25">
      <c r="A7" s="5">
        <v>1184008</v>
      </c>
      <c r="B7" s="6"/>
      <c r="C7" s="6">
        <v>1422</v>
      </c>
      <c r="D7" s="6"/>
      <c r="E7" s="6"/>
    </row>
    <row r="8" spans="1:5" x14ac:dyDescent="0.25">
      <c r="A8" s="4" t="s">
        <v>16</v>
      </c>
      <c r="B8" s="6"/>
      <c r="C8" s="6"/>
      <c r="D8" s="6"/>
      <c r="E8" s="6"/>
    </row>
    <row r="9" spans="1:5" x14ac:dyDescent="0.25">
      <c r="A9" s="5">
        <v>1183837</v>
      </c>
      <c r="B9" s="6">
        <v>4700</v>
      </c>
      <c r="C9" s="6">
        <v>4170</v>
      </c>
      <c r="D9" s="6">
        <v>3180</v>
      </c>
      <c r="E9" s="6"/>
    </row>
    <row r="10" spans="1:5" x14ac:dyDescent="0.25">
      <c r="A10" s="4" t="s">
        <v>24</v>
      </c>
      <c r="B10" s="6"/>
      <c r="C10" s="6"/>
      <c r="D10" s="6"/>
      <c r="E10" s="6"/>
    </row>
    <row r="11" spans="1:5" x14ac:dyDescent="0.25">
      <c r="A11" s="5">
        <v>1184097</v>
      </c>
      <c r="B11" s="6"/>
      <c r="C11" s="6">
        <v>80</v>
      </c>
      <c r="D11" s="6"/>
      <c r="E11" s="6"/>
    </row>
    <row r="12" spans="1:5" x14ac:dyDescent="0.25">
      <c r="A12" s="4" t="s">
        <v>17</v>
      </c>
      <c r="B12" s="6"/>
      <c r="C12" s="6"/>
      <c r="D12" s="6"/>
      <c r="E12" s="6"/>
    </row>
    <row r="13" spans="1:5" x14ac:dyDescent="0.25">
      <c r="A13" s="5">
        <v>1183986</v>
      </c>
      <c r="B13" s="6"/>
      <c r="C13" s="6">
        <v>1298</v>
      </c>
      <c r="D13" s="6">
        <v>1500</v>
      </c>
      <c r="E13" s="6"/>
    </row>
    <row r="14" spans="1:5" x14ac:dyDescent="0.25">
      <c r="A14" s="5" t="s">
        <v>10</v>
      </c>
      <c r="B14" s="6">
        <v>1500</v>
      </c>
      <c r="C14" s="6">
        <v>1055</v>
      </c>
      <c r="D14" s="6"/>
      <c r="E14" s="6"/>
    </row>
    <row r="15" spans="1:5" x14ac:dyDescent="0.25">
      <c r="A15" s="4" t="s">
        <v>23</v>
      </c>
      <c r="B15" s="6"/>
      <c r="C15" s="6"/>
      <c r="D15" s="6"/>
      <c r="E15" s="6"/>
    </row>
    <row r="16" spans="1:5" x14ac:dyDescent="0.25">
      <c r="A16" s="5">
        <v>1183806</v>
      </c>
      <c r="B16" s="6">
        <v>1566</v>
      </c>
      <c r="C16" s="6">
        <v>2168</v>
      </c>
      <c r="D16" s="6"/>
      <c r="E16" s="6"/>
    </row>
    <row r="17" spans="1:5" x14ac:dyDescent="0.25">
      <c r="A17" s="4" t="s">
        <v>21</v>
      </c>
      <c r="B17" s="6"/>
      <c r="C17" s="6"/>
      <c r="D17" s="6"/>
      <c r="E17" s="6"/>
    </row>
    <row r="18" spans="1:5" x14ac:dyDescent="0.25">
      <c r="A18" s="5">
        <v>1184089</v>
      </c>
      <c r="B18" s="6">
        <v>1356</v>
      </c>
      <c r="C18" s="6"/>
      <c r="D18" s="6"/>
      <c r="E18" s="6"/>
    </row>
    <row r="19" spans="1:5" x14ac:dyDescent="0.25">
      <c r="A19" s="4" t="s">
        <v>20</v>
      </c>
      <c r="B19" s="6"/>
      <c r="C19" s="6"/>
      <c r="D19" s="6"/>
      <c r="E19" s="6"/>
    </row>
    <row r="20" spans="1:5" x14ac:dyDescent="0.25">
      <c r="A20" s="5">
        <v>1183855</v>
      </c>
      <c r="B20" s="6"/>
      <c r="C20" s="6"/>
      <c r="D20" s="6">
        <v>1500</v>
      </c>
      <c r="E20" s="6"/>
    </row>
    <row r="21" spans="1:5" x14ac:dyDescent="0.25">
      <c r="A21" s="4" t="s">
        <v>14</v>
      </c>
      <c r="B21" s="6"/>
      <c r="C21" s="6"/>
      <c r="D21" s="6"/>
      <c r="E21" s="6"/>
    </row>
    <row r="22" spans="1:5" x14ac:dyDescent="0.25">
      <c r="A22" s="5">
        <v>1183774</v>
      </c>
      <c r="B22" s="6"/>
      <c r="C22" s="6"/>
      <c r="D22" s="6">
        <v>1176</v>
      </c>
      <c r="E22" s="6"/>
    </row>
    <row r="23" spans="1:5" x14ac:dyDescent="0.25">
      <c r="A23" s="4" t="s">
        <v>13</v>
      </c>
      <c r="B23" s="6"/>
      <c r="C23" s="6"/>
      <c r="D23" s="6"/>
      <c r="E23" s="6"/>
    </row>
    <row r="24" spans="1:5" x14ac:dyDescent="0.25">
      <c r="A24" s="5">
        <v>1183832</v>
      </c>
      <c r="B24" s="6"/>
      <c r="C24" s="6">
        <v>2212</v>
      </c>
      <c r="D24" s="6">
        <v>3462</v>
      </c>
      <c r="E24" s="6"/>
    </row>
    <row r="25" spans="1:5" x14ac:dyDescent="0.25">
      <c r="A25" s="5">
        <v>1185307</v>
      </c>
      <c r="B25" s="6"/>
      <c r="C25" s="6"/>
      <c r="D25" s="6">
        <v>984</v>
      </c>
      <c r="E25" s="6"/>
    </row>
    <row r="26" spans="1:5" x14ac:dyDescent="0.25">
      <c r="A26" s="5">
        <v>1202461</v>
      </c>
      <c r="B26" s="6">
        <v>3000</v>
      </c>
      <c r="C26" s="6"/>
      <c r="D26" s="6"/>
      <c r="E26" s="6"/>
    </row>
    <row r="27" spans="1:5" x14ac:dyDescent="0.25">
      <c r="A27" s="5" t="s">
        <v>12</v>
      </c>
      <c r="B27" s="6"/>
      <c r="C27" s="6">
        <v>316</v>
      </c>
      <c r="D27" s="6"/>
      <c r="E27" s="6"/>
    </row>
    <row r="28" spans="1:5" x14ac:dyDescent="0.25">
      <c r="A28" s="5" t="s">
        <v>11</v>
      </c>
      <c r="B28" s="6"/>
      <c r="C28" s="6">
        <v>300</v>
      </c>
      <c r="D28" s="6"/>
      <c r="E28" s="6"/>
    </row>
    <row r="29" spans="1:5" x14ac:dyDescent="0.25">
      <c r="A29" s="4" t="s">
        <v>19</v>
      </c>
      <c r="B29" s="6"/>
      <c r="C29" s="6"/>
      <c r="D29" s="6"/>
      <c r="E29" s="6"/>
    </row>
    <row r="30" spans="1:5" x14ac:dyDescent="0.25">
      <c r="A30" s="5">
        <v>1184197</v>
      </c>
      <c r="B30" s="6"/>
      <c r="C30" s="6"/>
      <c r="D30" s="6">
        <v>24</v>
      </c>
      <c r="E30" s="6"/>
    </row>
    <row r="31" spans="1:5" x14ac:dyDescent="0.25">
      <c r="A31" s="5">
        <v>1184217</v>
      </c>
      <c r="B31" s="6"/>
      <c r="C31" s="6">
        <v>790</v>
      </c>
      <c r="D31" s="6">
        <v>60</v>
      </c>
      <c r="E31" s="6"/>
    </row>
    <row r="32" spans="1:5" x14ac:dyDescent="0.25">
      <c r="A32" s="4" t="s">
        <v>18</v>
      </c>
      <c r="B32" s="6"/>
      <c r="C32" s="6"/>
      <c r="D32" s="6"/>
      <c r="E32" s="6"/>
    </row>
    <row r="33" spans="1:5" x14ac:dyDescent="0.25">
      <c r="A33" s="5">
        <v>1185300</v>
      </c>
      <c r="B33" s="6"/>
      <c r="C33" s="6">
        <v>120</v>
      </c>
      <c r="D33" s="6">
        <v>564</v>
      </c>
      <c r="E33" s="6"/>
    </row>
    <row r="34" spans="1:5" x14ac:dyDescent="0.25">
      <c r="A34" s="5">
        <v>1196063</v>
      </c>
      <c r="B34" s="6"/>
      <c r="C34" s="6"/>
      <c r="D34" s="6">
        <v>840</v>
      </c>
      <c r="E34" s="6"/>
    </row>
    <row r="35" spans="1:5" x14ac:dyDescent="0.25">
      <c r="A35" s="5">
        <v>1207364</v>
      </c>
      <c r="B35" s="6"/>
      <c r="C35" s="6"/>
      <c r="D35" s="6">
        <v>12</v>
      </c>
      <c r="E35" s="6"/>
    </row>
    <row r="36" spans="1:5" x14ac:dyDescent="0.25">
      <c r="A36" s="3" t="s">
        <v>36</v>
      </c>
      <c r="B36" s="6">
        <v>13868</v>
      </c>
      <c r="C36" s="6">
        <v>13931</v>
      </c>
      <c r="D36" s="6">
        <v>13626</v>
      </c>
      <c r="E36" s="6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2" workbookViewId="0">
      <selection activeCell="D7" sqref="D7"/>
    </sheetView>
  </sheetViews>
  <sheetFormatPr defaultRowHeight="15" x14ac:dyDescent="0.25"/>
  <cols>
    <col min="1" max="1" width="10.42578125" bestFit="1" customWidth="1"/>
    <col min="3" max="3" width="9.28515625" customWidth="1"/>
    <col min="4" max="4" width="19.7109375" bestFit="1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2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34</v>
      </c>
      <c r="B2">
        <v>1</v>
      </c>
      <c r="C2">
        <v>1183832</v>
      </c>
      <c r="D2" t="s">
        <v>13</v>
      </c>
      <c r="G2">
        <v>1500</v>
      </c>
    </row>
    <row r="3" spans="1:9" x14ac:dyDescent="0.25">
      <c r="A3" t="s">
        <v>34</v>
      </c>
      <c r="B3">
        <v>2</v>
      </c>
      <c r="C3">
        <v>1183832</v>
      </c>
      <c r="D3" t="s">
        <v>13</v>
      </c>
      <c r="G3">
        <v>1446</v>
      </c>
      <c r="I3" t="s">
        <v>25</v>
      </c>
    </row>
    <row r="4" spans="1:9" x14ac:dyDescent="0.25">
      <c r="A4" t="s">
        <v>34</v>
      </c>
      <c r="B4">
        <v>3</v>
      </c>
      <c r="C4">
        <v>1183832</v>
      </c>
      <c r="D4" t="s">
        <v>13</v>
      </c>
      <c r="G4">
        <v>516</v>
      </c>
    </row>
    <row r="5" spans="1:9" x14ac:dyDescent="0.25">
      <c r="A5" t="s">
        <v>34</v>
      </c>
      <c r="B5">
        <v>3</v>
      </c>
      <c r="C5">
        <v>1185307</v>
      </c>
      <c r="D5" t="s">
        <v>13</v>
      </c>
      <c r="G5">
        <v>984</v>
      </c>
    </row>
    <row r="6" spans="1:9" x14ac:dyDescent="0.25">
      <c r="A6" t="s">
        <v>34</v>
      </c>
      <c r="B6">
        <v>4</v>
      </c>
      <c r="C6">
        <v>1183774</v>
      </c>
      <c r="D6" t="s">
        <v>14</v>
      </c>
      <c r="G6">
        <v>1176</v>
      </c>
    </row>
    <row r="7" spans="1:9" x14ac:dyDescent="0.25">
      <c r="A7" t="s">
        <v>34</v>
      </c>
      <c r="B7">
        <v>4</v>
      </c>
      <c r="C7">
        <v>1183807</v>
      </c>
      <c r="D7" t="s">
        <v>15</v>
      </c>
      <c r="G7">
        <v>324</v>
      </c>
    </row>
    <row r="8" spans="1:9" x14ac:dyDescent="0.25">
      <c r="A8" t="s">
        <v>34</v>
      </c>
      <c r="B8">
        <v>7</v>
      </c>
      <c r="C8">
        <v>1183837</v>
      </c>
      <c r="D8" t="s">
        <v>16</v>
      </c>
      <c r="G8">
        <v>1380</v>
      </c>
    </row>
    <row r="9" spans="1:9" x14ac:dyDescent="0.25">
      <c r="A9" t="s">
        <v>34</v>
      </c>
      <c r="B9">
        <v>8</v>
      </c>
      <c r="C9">
        <v>1183986</v>
      </c>
      <c r="D9" t="s">
        <v>17</v>
      </c>
      <c r="G9">
        <v>1500</v>
      </c>
    </row>
    <row r="10" spans="1:9" x14ac:dyDescent="0.25">
      <c r="A10" t="s">
        <v>34</v>
      </c>
      <c r="B10">
        <v>9</v>
      </c>
      <c r="C10">
        <v>1207364</v>
      </c>
      <c r="D10" t="s">
        <v>18</v>
      </c>
      <c r="G10">
        <v>12</v>
      </c>
      <c r="I10" t="s">
        <v>26</v>
      </c>
    </row>
    <row r="11" spans="1:9" x14ac:dyDescent="0.25">
      <c r="A11" t="s">
        <v>34</v>
      </c>
      <c r="B11">
        <v>9</v>
      </c>
      <c r="C11">
        <v>1184197</v>
      </c>
      <c r="D11" t="s">
        <v>19</v>
      </c>
      <c r="G11">
        <v>24</v>
      </c>
      <c r="I11" t="s">
        <v>27</v>
      </c>
    </row>
    <row r="12" spans="1:9" x14ac:dyDescent="0.25">
      <c r="A12" t="s">
        <v>34</v>
      </c>
      <c r="B12">
        <v>9</v>
      </c>
      <c r="C12">
        <v>1184217</v>
      </c>
      <c r="D12" t="s">
        <v>19</v>
      </c>
      <c r="G12">
        <v>60</v>
      </c>
      <c r="I12" t="s">
        <v>28</v>
      </c>
    </row>
    <row r="13" spans="1:9" x14ac:dyDescent="0.25">
      <c r="A13" t="s">
        <v>34</v>
      </c>
      <c r="B13">
        <v>9</v>
      </c>
      <c r="C13">
        <v>1185300</v>
      </c>
      <c r="D13" t="s">
        <v>18</v>
      </c>
      <c r="G13">
        <v>564</v>
      </c>
    </row>
    <row r="14" spans="1:9" x14ac:dyDescent="0.25">
      <c r="A14" t="s">
        <v>34</v>
      </c>
      <c r="B14">
        <v>9</v>
      </c>
      <c r="C14">
        <v>1196063</v>
      </c>
      <c r="D14" t="s">
        <v>18</v>
      </c>
      <c r="G14">
        <v>840</v>
      </c>
    </row>
    <row r="15" spans="1:9" x14ac:dyDescent="0.25">
      <c r="A15" t="s">
        <v>34</v>
      </c>
      <c r="B15" t="s">
        <v>9</v>
      </c>
      <c r="C15">
        <v>1183837</v>
      </c>
      <c r="D15" t="s">
        <v>16</v>
      </c>
      <c r="G15">
        <v>1800</v>
      </c>
    </row>
    <row r="16" spans="1:9" x14ac:dyDescent="0.25">
      <c r="A16" t="s">
        <v>34</v>
      </c>
      <c r="B16" t="s">
        <v>9</v>
      </c>
      <c r="C16">
        <v>1183855</v>
      </c>
      <c r="D16" t="s">
        <v>20</v>
      </c>
      <c r="G16">
        <v>1500</v>
      </c>
    </row>
    <row r="17" spans="1:9" x14ac:dyDescent="0.25">
      <c r="A17" t="s">
        <v>34</v>
      </c>
      <c r="C17">
        <v>1183837</v>
      </c>
      <c r="D17" t="s">
        <v>16</v>
      </c>
      <c r="E17">
        <v>4700</v>
      </c>
    </row>
    <row r="18" spans="1:9" x14ac:dyDescent="0.25">
      <c r="A18" t="s">
        <v>34</v>
      </c>
      <c r="C18">
        <v>1184089</v>
      </c>
      <c r="D18" t="s">
        <v>21</v>
      </c>
      <c r="E18">
        <v>1356</v>
      </c>
    </row>
    <row r="19" spans="1:9" x14ac:dyDescent="0.25">
      <c r="A19" t="s">
        <v>34</v>
      </c>
      <c r="C19" t="s">
        <v>10</v>
      </c>
      <c r="D19" t="s">
        <v>17</v>
      </c>
      <c r="E19">
        <v>1500</v>
      </c>
      <c r="I19" t="s">
        <v>29</v>
      </c>
    </row>
    <row r="20" spans="1:9" x14ac:dyDescent="0.25">
      <c r="A20" t="s">
        <v>34</v>
      </c>
      <c r="C20">
        <v>1202461</v>
      </c>
      <c r="D20" t="s">
        <v>13</v>
      </c>
      <c r="E20">
        <v>3000</v>
      </c>
    </row>
    <row r="21" spans="1:9" x14ac:dyDescent="0.25">
      <c r="A21" t="s">
        <v>34</v>
      </c>
      <c r="B21">
        <v>1</v>
      </c>
      <c r="C21">
        <v>1184008</v>
      </c>
      <c r="D21" t="s">
        <v>22</v>
      </c>
      <c r="F21">
        <v>1422</v>
      </c>
    </row>
    <row r="22" spans="1:9" x14ac:dyDescent="0.25">
      <c r="A22" t="s">
        <v>34</v>
      </c>
      <c r="B22">
        <v>2</v>
      </c>
      <c r="C22" t="s">
        <v>11</v>
      </c>
      <c r="D22" t="s">
        <v>13</v>
      </c>
      <c r="F22">
        <v>300</v>
      </c>
    </row>
    <row r="23" spans="1:9" x14ac:dyDescent="0.25">
      <c r="A23" t="s">
        <v>34</v>
      </c>
      <c r="B23">
        <v>2</v>
      </c>
      <c r="C23">
        <v>1183832</v>
      </c>
      <c r="D23" t="s">
        <v>13</v>
      </c>
      <c r="F23">
        <v>790</v>
      </c>
    </row>
    <row r="24" spans="1:9" x14ac:dyDescent="0.25">
      <c r="A24" t="s">
        <v>34</v>
      </c>
      <c r="B24">
        <v>2</v>
      </c>
      <c r="C24" t="s">
        <v>12</v>
      </c>
      <c r="D24" t="s">
        <v>13</v>
      </c>
      <c r="F24">
        <v>316</v>
      </c>
      <c r="I24" t="s">
        <v>30</v>
      </c>
    </row>
    <row r="25" spans="1:9" x14ac:dyDescent="0.25">
      <c r="A25" t="s">
        <v>34</v>
      </c>
      <c r="B25">
        <v>3</v>
      </c>
      <c r="C25">
        <v>1183832</v>
      </c>
      <c r="D25" t="s">
        <v>13</v>
      </c>
      <c r="F25">
        <v>1422</v>
      </c>
    </row>
    <row r="26" spans="1:9" x14ac:dyDescent="0.25">
      <c r="A26" t="s">
        <v>34</v>
      </c>
      <c r="B26">
        <v>4</v>
      </c>
      <c r="C26">
        <v>1183806</v>
      </c>
      <c r="D26" t="s">
        <v>23</v>
      </c>
      <c r="F26">
        <v>2168</v>
      </c>
    </row>
    <row r="27" spans="1:9" x14ac:dyDescent="0.25">
      <c r="A27" t="s">
        <v>34</v>
      </c>
      <c r="B27">
        <v>5</v>
      </c>
      <c r="C27">
        <v>1185300</v>
      </c>
      <c r="D27" t="s">
        <v>18</v>
      </c>
      <c r="F27">
        <v>120</v>
      </c>
      <c r="I27" t="s">
        <v>31</v>
      </c>
    </row>
    <row r="28" spans="1:9" x14ac:dyDescent="0.25">
      <c r="A28" t="s">
        <v>34</v>
      </c>
      <c r="B28">
        <v>5</v>
      </c>
      <c r="C28">
        <v>1184097</v>
      </c>
      <c r="D28" t="s">
        <v>24</v>
      </c>
      <c r="F28">
        <v>80</v>
      </c>
    </row>
    <row r="29" spans="1:9" x14ac:dyDescent="0.25">
      <c r="A29" t="s">
        <v>34</v>
      </c>
      <c r="B29">
        <v>5</v>
      </c>
      <c r="C29">
        <v>1183986</v>
      </c>
      <c r="D29" t="s">
        <v>17</v>
      </c>
      <c r="F29">
        <v>680</v>
      </c>
    </row>
    <row r="30" spans="1:9" x14ac:dyDescent="0.25">
      <c r="A30" t="s">
        <v>34</v>
      </c>
      <c r="B30">
        <v>7</v>
      </c>
      <c r="C30">
        <v>1183837</v>
      </c>
      <c r="D30" t="s">
        <v>16</v>
      </c>
      <c r="F30">
        <v>1422</v>
      </c>
    </row>
    <row r="31" spans="1:9" x14ac:dyDescent="0.25">
      <c r="A31" t="s">
        <v>34</v>
      </c>
      <c r="B31">
        <v>8</v>
      </c>
      <c r="C31">
        <v>1183986</v>
      </c>
      <c r="D31" t="s">
        <v>17</v>
      </c>
      <c r="F31">
        <v>4</v>
      </c>
    </row>
    <row r="32" spans="1:9" x14ac:dyDescent="0.25">
      <c r="A32" t="s">
        <v>34</v>
      </c>
      <c r="B32">
        <v>8</v>
      </c>
      <c r="C32">
        <v>1184217</v>
      </c>
      <c r="D32" t="s">
        <v>19</v>
      </c>
      <c r="F32">
        <v>790</v>
      </c>
      <c r="I32" t="s">
        <v>32</v>
      </c>
    </row>
    <row r="33" spans="1:9" x14ac:dyDescent="0.25">
      <c r="A33" t="s">
        <v>34</v>
      </c>
      <c r="B33">
        <v>8</v>
      </c>
      <c r="C33" t="s">
        <v>10</v>
      </c>
      <c r="D33" t="s">
        <v>17</v>
      </c>
      <c r="F33">
        <v>265</v>
      </c>
      <c r="I33" t="s">
        <v>33</v>
      </c>
    </row>
    <row r="34" spans="1:9" x14ac:dyDescent="0.25">
      <c r="A34" t="s">
        <v>34</v>
      </c>
      <c r="B34">
        <v>9</v>
      </c>
      <c r="C34">
        <v>1183986</v>
      </c>
      <c r="D34" t="s">
        <v>17</v>
      </c>
      <c r="F34">
        <v>614</v>
      </c>
    </row>
    <row r="35" spans="1:9" x14ac:dyDescent="0.25">
      <c r="A35" t="s">
        <v>34</v>
      </c>
      <c r="B35">
        <v>9</v>
      </c>
      <c r="C35" t="s">
        <v>10</v>
      </c>
      <c r="D35" t="s">
        <v>17</v>
      </c>
      <c r="F35">
        <v>790</v>
      </c>
      <c r="I35" t="s">
        <v>29</v>
      </c>
    </row>
    <row r="36" spans="1:9" x14ac:dyDescent="0.25">
      <c r="A36" t="s">
        <v>34</v>
      </c>
      <c r="B36">
        <v>5</v>
      </c>
      <c r="C36">
        <v>1183837</v>
      </c>
      <c r="D36" t="s">
        <v>16</v>
      </c>
      <c r="F36">
        <v>1484</v>
      </c>
    </row>
    <row r="37" spans="1:9" x14ac:dyDescent="0.25">
      <c r="A37" t="s">
        <v>34</v>
      </c>
      <c r="B37" t="s">
        <v>9</v>
      </c>
      <c r="C37">
        <v>1183837</v>
      </c>
      <c r="D37" t="s">
        <v>16</v>
      </c>
      <c r="F37">
        <v>1264</v>
      </c>
      <c r="I37" t="s">
        <v>32</v>
      </c>
    </row>
    <row r="38" spans="1:9" x14ac:dyDescent="0.25">
      <c r="A38" t="s">
        <v>34</v>
      </c>
      <c r="C38">
        <v>1183806</v>
      </c>
      <c r="D38" t="s">
        <v>23</v>
      </c>
      <c r="E38">
        <v>1566</v>
      </c>
    </row>
    <row r="39" spans="1:9" x14ac:dyDescent="0.25">
      <c r="A39" t="s">
        <v>34</v>
      </c>
      <c r="C39">
        <v>1196137</v>
      </c>
      <c r="D39" t="s">
        <v>15</v>
      </c>
      <c r="E39">
        <v>1746</v>
      </c>
    </row>
    <row r="40" spans="1:9" x14ac:dyDescent="0.25">
      <c r="E40">
        <f>SUBTOTAL(109,Table1[Clicking])</f>
        <v>13868</v>
      </c>
      <c r="F40">
        <f>SUBTOTAL(109,Table1[Closing])</f>
        <v>13931</v>
      </c>
      <c r="G40">
        <f>SUBTOTAL(109,Table1[Despatch])</f>
        <v>13626</v>
      </c>
      <c r="H40">
        <f>SUBTOTAL(109,Table1[Shipped])</f>
        <v>0</v>
      </c>
    </row>
  </sheetData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2023-10-18T09:59:30Z</cp:lastPrinted>
  <dcterms:created xsi:type="dcterms:W3CDTF">2023-10-18T09:53:37Z</dcterms:created>
  <dcterms:modified xsi:type="dcterms:W3CDTF">2023-10-18T09:59:31Z</dcterms:modified>
</cp:coreProperties>
</file>