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3-Oct-2023\"/>
    </mc:Choice>
  </mc:AlternateContent>
  <xr:revisionPtr revIDLastSave="0" documentId="13_ncr:1_{30E953B8-1BD3-4201-B017-F0D536AB3F9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E50" i="1"/>
</calcChain>
</file>

<file path=xl/sharedStrings.xml><?xml version="1.0" encoding="utf-8"?>
<sst xmlns="http://schemas.openxmlformats.org/spreadsheetml/2006/main" count="143" uniqueCount="36">
  <si>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</si>
  <si>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</si>
  <si>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</si>
  <si>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</si>
  <si>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</si>
  <si>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</si>
  <si>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</si>
  <si>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</si>
  <si>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</si>
  <si>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10-23-2023</t>
  </si>
  <si>
    <t>N/S</t>
  </si>
  <si>
    <t>GS_FWD</t>
  </si>
  <si>
    <t>PBS_FWD</t>
  </si>
  <si>
    <t>PRE GIRLS LEATHER</t>
  </si>
  <si>
    <t>MENS LEATHER</t>
  </si>
  <si>
    <t>MENS SYNTHETIC</t>
  </si>
  <si>
    <t>BOYS IDLER</t>
  </si>
  <si>
    <t>PRE BOYS IDLER</t>
  </si>
  <si>
    <t>PRE BOYS SYNTHETIC</t>
  </si>
  <si>
    <t>BOYS SYNTHETIC</t>
  </si>
  <si>
    <t>GIRLS SYNTHETIC</t>
  </si>
  <si>
    <t>PRE GIRLS SYNTHETIC</t>
  </si>
  <si>
    <t>MENS IDLER</t>
  </si>
  <si>
    <t>GIRLS LEATHER</t>
  </si>
  <si>
    <t>NPN 16444</t>
  </si>
  <si>
    <t>NO UPPERS AND SOLES</t>
  </si>
  <si>
    <t>O/N 924</t>
  </si>
  <si>
    <t>USING 3 VAMPERS</t>
  </si>
  <si>
    <t>ONE TRAINEE VAMPER</t>
  </si>
  <si>
    <t>O/N 983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</si>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</sst>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2.534486805554" createdVersion="6" refreshedVersion="6" minRefreshableVersion="3" recordCount="48" xr:uid="{0FC4E611-E1DB-4239-8F63-8AB7EF48B049}">
  <cacheSource type="worksheet">
    <worksheetSource name="Table1"/>
  </cacheSource>
  <cacheFields count="9">
    <cacheField name="Date" numFmtId="0">
      <sharedItems count="1">
        <s v="10-23-2023"/>
      </sharedItems>
    </cacheField>
    <cacheField name="Line" numFmtId="0">
      <sharedItems containsBlank="1" containsMixedTypes="1" containsNumber="1" containsInteger="1" minValue="1" maxValue="8205"/>
    </cacheField>
    <cacheField name="Order2" numFmtId="0">
      <sharedItems containsMixedTypes="1" containsNumber="1" containsInteger="1" minValue="1183774" maxValue="1202469" count="22">
        <n v="1184197"/>
        <n v="1202469"/>
        <n v="1183855"/>
        <n v="1183799"/>
        <n v="1183774"/>
        <n v="1183807"/>
        <n v="1183832"/>
        <n v="1185307"/>
        <n v="1183837"/>
        <n v="1183986"/>
        <s v="GS_FWD"/>
        <n v="1185300"/>
        <n v="1184217"/>
        <n v="1196063"/>
        <n v="1183805"/>
        <n v="1196067"/>
        <n v="1196534"/>
        <s v="PBS_FWD"/>
        <n v="1184089"/>
        <n v="1183806"/>
        <n v="1196137"/>
        <n v="1184097"/>
      </sharedItems>
    </cacheField>
    <cacheField name="Style" numFmtId="0">
      <sharedItems count="11">
        <s v="PRE GIRLS LEATHER"/>
        <s v="MENS LEATHER"/>
        <s v="MENS SYNTHETIC"/>
        <s v="BOYS IDLER"/>
        <s v="PRE BOYS IDLER"/>
        <s v="PRE BOYS SYNTHETIC"/>
        <s v="BOYS SYNTHETIC"/>
        <s v="GIRLS SYNTHETIC"/>
        <s v="PRE GIRLS SYNTHETIC"/>
        <s v="MENS IDLER"/>
        <s v="GIRLS LEATHER"/>
      </sharedItems>
    </cacheField>
    <cacheField name="Clicking" numFmtId="0">
      <sharedItems containsString="0" containsBlank="1" containsNumber="1" containsInteger="1" minValue="560" maxValue="3900"/>
    </cacheField>
    <cacheField name="Closing" numFmtId="0">
      <sharedItems containsString="0" containsBlank="1" containsNumber="1" containsInteger="1" minValue="244" maxValue="1780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648" maxValue="33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8202"/>
    <x v="0"/>
    <x v="0"/>
    <m/>
    <m/>
    <m/>
    <n v="3360"/>
    <s v="NPN 16444"/>
  </r>
  <r>
    <x v="0"/>
    <n v="8203"/>
    <x v="1"/>
    <x v="1"/>
    <m/>
    <m/>
    <m/>
    <n v="648"/>
    <s v="NPN 16444"/>
  </r>
  <r>
    <x v="0"/>
    <n v="8204"/>
    <x v="2"/>
    <x v="2"/>
    <m/>
    <m/>
    <m/>
    <n v="900"/>
    <s v="NPN 16444"/>
  </r>
  <r>
    <x v="0"/>
    <n v="8205"/>
    <x v="3"/>
    <x v="3"/>
    <m/>
    <m/>
    <m/>
    <n v="948"/>
    <s v="NPN 16444"/>
  </r>
  <r>
    <x v="0"/>
    <n v="4"/>
    <x v="4"/>
    <x v="4"/>
    <m/>
    <m/>
    <n v="1488"/>
    <m/>
    <m/>
  </r>
  <r>
    <x v="0"/>
    <n v="4"/>
    <x v="5"/>
    <x v="3"/>
    <m/>
    <m/>
    <n v="12"/>
    <m/>
    <m/>
  </r>
  <r>
    <x v="0"/>
    <n v="1"/>
    <x v="6"/>
    <x v="5"/>
    <m/>
    <m/>
    <n v="1476"/>
    <m/>
    <m/>
  </r>
  <r>
    <x v="0"/>
    <n v="2"/>
    <x v="6"/>
    <x v="5"/>
    <m/>
    <m/>
    <n v="1500"/>
    <m/>
    <m/>
  </r>
  <r>
    <x v="0"/>
    <n v="3"/>
    <x v="7"/>
    <x v="5"/>
    <m/>
    <m/>
    <n v="1140"/>
    <m/>
    <m/>
  </r>
  <r>
    <x v="0"/>
    <n v="3"/>
    <x v="6"/>
    <x v="5"/>
    <m/>
    <m/>
    <n v="336"/>
    <m/>
    <m/>
  </r>
  <r>
    <x v="0"/>
    <n v="7"/>
    <x v="8"/>
    <x v="6"/>
    <m/>
    <m/>
    <n v="1452"/>
    <m/>
    <m/>
  </r>
  <r>
    <x v="0"/>
    <n v="8"/>
    <x v="9"/>
    <x v="7"/>
    <m/>
    <m/>
    <n v="1458"/>
    <m/>
    <m/>
  </r>
  <r>
    <x v="0"/>
    <n v="8"/>
    <x v="10"/>
    <x v="7"/>
    <m/>
    <m/>
    <n v="42"/>
    <m/>
    <m/>
  </r>
  <r>
    <x v="0"/>
    <n v="9"/>
    <x v="11"/>
    <x v="8"/>
    <m/>
    <m/>
    <n v="528"/>
    <m/>
    <m/>
  </r>
  <r>
    <x v="0"/>
    <n v="9"/>
    <x v="12"/>
    <x v="0"/>
    <m/>
    <m/>
    <n v="372"/>
    <m/>
    <m/>
  </r>
  <r>
    <x v="0"/>
    <n v="9"/>
    <x v="13"/>
    <x v="8"/>
    <m/>
    <m/>
    <n v="576"/>
    <m/>
    <m/>
  </r>
  <r>
    <x v="0"/>
    <s v="N/S"/>
    <x v="2"/>
    <x v="2"/>
    <m/>
    <m/>
    <n v="1500"/>
    <m/>
    <m/>
  </r>
  <r>
    <x v="0"/>
    <s v="N/S"/>
    <x v="8"/>
    <x v="6"/>
    <m/>
    <m/>
    <n v="1800"/>
    <m/>
    <m/>
  </r>
  <r>
    <x v="0"/>
    <n v="4"/>
    <x v="4"/>
    <x v="4"/>
    <m/>
    <m/>
    <n v="1488"/>
    <m/>
    <m/>
  </r>
  <r>
    <x v="0"/>
    <n v="4"/>
    <x v="14"/>
    <x v="9"/>
    <m/>
    <m/>
    <n v="12"/>
    <m/>
    <m/>
  </r>
  <r>
    <x v="0"/>
    <n v="1"/>
    <x v="6"/>
    <x v="5"/>
    <m/>
    <m/>
    <n v="1476"/>
    <m/>
    <m/>
  </r>
  <r>
    <x v="0"/>
    <n v="2"/>
    <x v="6"/>
    <x v="5"/>
    <m/>
    <m/>
    <n v="1500"/>
    <m/>
    <m/>
  </r>
  <r>
    <x v="0"/>
    <n v="3"/>
    <x v="7"/>
    <x v="5"/>
    <m/>
    <m/>
    <n v="1008"/>
    <m/>
    <s v="NO UPPERS AND SOLES"/>
  </r>
  <r>
    <x v="0"/>
    <n v="3"/>
    <x v="6"/>
    <x v="5"/>
    <m/>
    <m/>
    <n v="354"/>
    <m/>
    <s v="NO UPPERS AND SOLES"/>
  </r>
  <r>
    <x v="0"/>
    <n v="7"/>
    <x v="8"/>
    <x v="6"/>
    <m/>
    <m/>
    <n v="1416"/>
    <m/>
    <m/>
  </r>
  <r>
    <x v="0"/>
    <n v="8"/>
    <x v="9"/>
    <x v="7"/>
    <m/>
    <m/>
    <n v="1386"/>
    <m/>
    <m/>
  </r>
  <r>
    <x v="0"/>
    <n v="9"/>
    <x v="13"/>
    <x v="8"/>
    <m/>
    <m/>
    <n v="984"/>
    <m/>
    <m/>
  </r>
  <r>
    <x v="0"/>
    <n v="9"/>
    <x v="11"/>
    <x v="8"/>
    <m/>
    <m/>
    <n v="516"/>
    <m/>
    <m/>
  </r>
  <r>
    <x v="0"/>
    <s v="N/S"/>
    <x v="8"/>
    <x v="6"/>
    <m/>
    <m/>
    <n v="1800"/>
    <m/>
    <m/>
  </r>
  <r>
    <x v="0"/>
    <s v="N/S"/>
    <x v="2"/>
    <x v="2"/>
    <m/>
    <m/>
    <n v="1500"/>
    <m/>
    <m/>
  </r>
  <r>
    <x v="0"/>
    <n v="8"/>
    <x v="15"/>
    <x v="7"/>
    <m/>
    <m/>
    <n v="114"/>
    <m/>
    <m/>
  </r>
  <r>
    <x v="0"/>
    <m/>
    <x v="8"/>
    <x v="6"/>
    <n v="3900"/>
    <m/>
    <m/>
    <m/>
    <m/>
  </r>
  <r>
    <x v="0"/>
    <m/>
    <x v="16"/>
    <x v="4"/>
    <n v="1400"/>
    <m/>
    <m/>
    <m/>
    <m/>
  </r>
  <r>
    <x v="0"/>
    <m/>
    <x v="15"/>
    <x v="7"/>
    <n v="1300"/>
    <m/>
    <m/>
    <m/>
    <m/>
  </r>
  <r>
    <x v="0"/>
    <m/>
    <x v="17"/>
    <x v="5"/>
    <n v="2200"/>
    <m/>
    <m/>
    <m/>
    <s v="O/N 924"/>
  </r>
  <r>
    <x v="0"/>
    <m/>
    <x v="18"/>
    <x v="1"/>
    <n v="560"/>
    <m/>
    <m/>
    <m/>
    <m/>
  </r>
  <r>
    <x v="0"/>
    <n v="1"/>
    <x v="18"/>
    <x v="1"/>
    <m/>
    <n v="948"/>
    <m/>
    <m/>
    <s v="USING 3 VAMPERS"/>
  </r>
  <r>
    <x v="0"/>
    <n v="2"/>
    <x v="6"/>
    <x v="5"/>
    <m/>
    <n v="1106"/>
    <m/>
    <m/>
    <m/>
  </r>
  <r>
    <x v="0"/>
    <n v="3"/>
    <x v="6"/>
    <x v="5"/>
    <m/>
    <n v="1090"/>
    <m/>
    <m/>
    <m/>
  </r>
  <r>
    <x v="0"/>
    <n v="4"/>
    <x v="19"/>
    <x v="9"/>
    <m/>
    <n v="244"/>
    <m/>
    <m/>
    <m/>
  </r>
  <r>
    <x v="0"/>
    <n v="4"/>
    <x v="20"/>
    <x v="3"/>
    <m/>
    <n v="1264"/>
    <m/>
    <m/>
    <m/>
  </r>
  <r>
    <x v="0"/>
    <n v="5"/>
    <x v="8"/>
    <x v="6"/>
    <m/>
    <n v="700"/>
    <m/>
    <m/>
    <m/>
  </r>
  <r>
    <x v="0"/>
    <n v="6"/>
    <x v="11"/>
    <x v="8"/>
    <m/>
    <n v="920"/>
    <m/>
    <m/>
    <m/>
  </r>
  <r>
    <x v="0"/>
    <n v="7"/>
    <x v="8"/>
    <x v="6"/>
    <m/>
    <n v="1106"/>
    <m/>
    <m/>
    <m/>
  </r>
  <r>
    <x v="0"/>
    <n v="8"/>
    <x v="13"/>
    <x v="8"/>
    <m/>
    <n v="948"/>
    <m/>
    <m/>
    <s v="ONE TRAINEE VAMPER"/>
  </r>
  <r>
    <x v="0"/>
    <n v="9"/>
    <x v="21"/>
    <x v="10"/>
    <m/>
    <n v="632"/>
    <m/>
    <m/>
    <m/>
  </r>
  <r>
    <x v="0"/>
    <n v="9"/>
    <x v="10"/>
    <x v="7"/>
    <m/>
    <n v="474"/>
    <m/>
    <m/>
    <s v="O/N 983"/>
  </r>
  <r>
    <x v="0"/>
    <s v="N/S"/>
    <x v="8"/>
    <x v="6"/>
    <m/>
    <n v="178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4B7B5-2422-4594-AF6E-5721179B8D7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4"/>
        <item x="3"/>
        <item x="14"/>
        <item x="19"/>
        <item x="5"/>
        <item x="6"/>
        <item x="8"/>
        <item x="2"/>
        <item x="9"/>
        <item x="18"/>
        <item x="21"/>
        <item x="0"/>
        <item x="12"/>
        <item x="11"/>
        <item x="7"/>
        <item x="13"/>
        <item x="15"/>
        <item x="20"/>
        <item x="16"/>
        <item x="1"/>
        <item x="10"/>
        <item x="17"/>
      </items>
    </pivotField>
    <pivotField axis="axisRow" showAll="0" defaultSubtotal="0">
      <items count="11">
        <item x="3"/>
        <item x="6"/>
        <item x="10"/>
        <item x="7"/>
        <item x="9"/>
        <item x="1"/>
        <item x="2"/>
        <item x="4"/>
        <item x="5"/>
        <item x="0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1"/>
    </i>
    <i r="2">
      <x v="4"/>
    </i>
    <i r="2">
      <x v="17"/>
    </i>
    <i r="1">
      <x v="1"/>
    </i>
    <i r="2">
      <x v="6"/>
    </i>
    <i r="1">
      <x v="2"/>
    </i>
    <i r="2">
      <x v="10"/>
    </i>
    <i r="1">
      <x v="3"/>
    </i>
    <i r="2">
      <x v="8"/>
    </i>
    <i r="2">
      <x v="16"/>
    </i>
    <i r="2">
      <x v="20"/>
    </i>
    <i r="1">
      <x v="4"/>
    </i>
    <i r="2">
      <x v="2"/>
    </i>
    <i r="2">
      <x v="3"/>
    </i>
    <i r="1">
      <x v="5"/>
    </i>
    <i r="2">
      <x v="9"/>
    </i>
    <i r="2">
      <x v="19"/>
    </i>
    <i r="1">
      <x v="6"/>
    </i>
    <i r="2">
      <x v="7"/>
    </i>
    <i r="1">
      <x v="7"/>
    </i>
    <i r="2">
      <x/>
    </i>
    <i r="2">
      <x v="18"/>
    </i>
    <i r="1">
      <x v="8"/>
    </i>
    <i r="2">
      <x v="5"/>
    </i>
    <i r="2">
      <x v="14"/>
    </i>
    <i r="2">
      <x v="21"/>
    </i>
    <i r="1">
      <x v="9"/>
    </i>
    <i r="2">
      <x v="11"/>
    </i>
    <i r="2">
      <x v="12"/>
    </i>
    <i r="1">
      <x v="10"/>
    </i>
    <i r="2">
      <x v="13"/>
    </i>
    <i r="2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C5F43-D746-4091-B559-D973A0E5E635}" name="Table1" displayName="Table1" ref="A1:I50" totalsRowCount="1" headerRowDxfId="0" headerRowBorderDxfId="1" tableBorderDxfId="2">
  <autoFilter ref="A1:I49" xr:uid="{67DA91F3-AD48-4C48-BC36-9FA1CF2AB2D7}"/>
  <tableColumns count="9">
    <tableColumn id="1" xr3:uid="{60ACDD04-B664-4A08-981B-54D6E7691F84}" name="Date"/>
    <tableColumn id="2" xr3:uid="{2BB1F41E-54EB-4A6F-A9DF-6E6691147F87}" name="Line"/>
    <tableColumn id="3" xr3:uid="{A426FE5E-11C4-4D17-9FF3-DE203AE2D32C}" name="Order2"/>
    <tableColumn id="4" xr3:uid="{4A0C61BC-B63A-4157-BDC8-F23C5DFAD671}" name="Style"/>
    <tableColumn id="5" xr3:uid="{EDEBEDEE-1BFC-42AE-A953-167F5AE4F77A}" name="Clicking" totalsRowFunction="sum"/>
    <tableColumn id="6" xr3:uid="{EE55D8BC-DD15-414A-917C-B67BBA343E93}" name="Closing" totalsRowFunction="sum"/>
    <tableColumn id="7" xr3:uid="{C4C29AAB-723E-4803-9373-575E3C5ABA0E}" name="Despatch" totalsRowFunction="sum"/>
    <tableColumn id="8" xr3:uid="{545969E0-6DB9-4DBB-9612-8FE1148A2BC0}" name="Shipped" totalsRowFunction="sum"/>
    <tableColumn id="9" xr3:uid="{1DE3BD8F-CA61-42FE-A522-072AB1CF0D5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D77-F475-4140-AE65-692E59BFA04A}">
  <dimension ref="A1:E36"/>
  <sheetViews>
    <sheetView tabSelected="1" workbookViewId="0">
      <selection activeCell="A9" sqref="A9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16</v>
      </c>
      <c r="B3" s="6"/>
      <c r="C3" s="6"/>
      <c r="D3" s="6"/>
      <c r="E3" s="6"/>
    </row>
    <row r="4" spans="1:5" x14ac:dyDescent="0.25">
      <c r="A4" s="5">
        <v>1183799</v>
      </c>
      <c r="B4" s="6"/>
      <c r="C4" s="6"/>
      <c r="D4" s="6"/>
      <c r="E4" s="6">
        <v>948</v>
      </c>
    </row>
    <row r="5" spans="1:5" x14ac:dyDescent="0.25">
      <c r="A5" s="5">
        <v>1183807</v>
      </c>
      <c r="B5" s="6"/>
      <c r="C5" s="6"/>
      <c r="D5" s="6">
        <v>12</v>
      </c>
      <c r="E5" s="6"/>
    </row>
    <row r="6" spans="1:5" x14ac:dyDescent="0.25">
      <c r="A6" s="5">
        <v>1196137</v>
      </c>
      <c r="B6" s="6"/>
      <c r="C6" s="6">
        <v>1264</v>
      </c>
      <c r="D6" s="6"/>
      <c r="E6" s="6"/>
    </row>
    <row r="7" spans="1:5" x14ac:dyDescent="0.25">
      <c r="A7" s="4" t="s">
        <v>19</v>
      </c>
      <c r="B7" s="6"/>
      <c r="C7" s="6"/>
      <c r="D7" s="6"/>
      <c r="E7" s="6"/>
    </row>
    <row r="8" spans="1:5" x14ac:dyDescent="0.25">
      <c r="A8" s="5">
        <v>1183837</v>
      </c>
      <c r="B8" s="6">
        <v>3900</v>
      </c>
      <c r="C8" s="6">
        <v>3586</v>
      </c>
      <c r="D8" s="6">
        <v>6468</v>
      </c>
      <c r="E8" s="6"/>
    </row>
    <row r="9" spans="1:5" x14ac:dyDescent="0.25">
      <c r="A9" s="4" t="s">
        <v>23</v>
      </c>
      <c r="B9" s="6"/>
      <c r="C9" s="6"/>
      <c r="D9" s="6"/>
      <c r="E9" s="6"/>
    </row>
    <row r="10" spans="1:5" x14ac:dyDescent="0.25">
      <c r="A10" s="5">
        <v>1184097</v>
      </c>
      <c r="B10" s="6"/>
      <c r="C10" s="6">
        <v>632</v>
      </c>
      <c r="D10" s="6"/>
      <c r="E10" s="6"/>
    </row>
    <row r="11" spans="1:5" x14ac:dyDescent="0.25">
      <c r="A11" s="4" t="s">
        <v>20</v>
      </c>
      <c r="B11" s="6"/>
      <c r="C11" s="6"/>
      <c r="D11" s="6"/>
      <c r="E11" s="6"/>
    </row>
    <row r="12" spans="1:5" x14ac:dyDescent="0.25">
      <c r="A12" s="5">
        <v>1183986</v>
      </c>
      <c r="B12" s="6"/>
      <c r="C12" s="6"/>
      <c r="D12" s="6">
        <v>2844</v>
      </c>
      <c r="E12" s="6"/>
    </row>
    <row r="13" spans="1:5" x14ac:dyDescent="0.25">
      <c r="A13" s="5">
        <v>1196067</v>
      </c>
      <c r="B13" s="6">
        <v>1300</v>
      </c>
      <c r="C13" s="6"/>
      <c r="D13" s="6">
        <v>114</v>
      </c>
      <c r="E13" s="6"/>
    </row>
    <row r="14" spans="1:5" x14ac:dyDescent="0.25">
      <c r="A14" s="5" t="s">
        <v>11</v>
      </c>
      <c r="B14" s="6"/>
      <c r="C14" s="6">
        <v>474</v>
      </c>
      <c r="D14" s="6">
        <v>42</v>
      </c>
      <c r="E14" s="6"/>
    </row>
    <row r="15" spans="1:5" x14ac:dyDescent="0.25">
      <c r="A15" s="4" t="s">
        <v>22</v>
      </c>
      <c r="B15" s="6"/>
      <c r="C15" s="6"/>
      <c r="D15" s="6"/>
      <c r="E15" s="6"/>
    </row>
    <row r="16" spans="1:5" x14ac:dyDescent="0.25">
      <c r="A16" s="5">
        <v>1183805</v>
      </c>
      <c r="B16" s="6"/>
      <c r="C16" s="6"/>
      <c r="D16" s="6">
        <v>12</v>
      </c>
      <c r="E16" s="6"/>
    </row>
    <row r="17" spans="1:5" x14ac:dyDescent="0.25">
      <c r="A17" s="5">
        <v>1183806</v>
      </c>
      <c r="B17" s="6"/>
      <c r="C17" s="6">
        <v>244</v>
      </c>
      <c r="D17" s="6"/>
      <c r="E17" s="6"/>
    </row>
    <row r="18" spans="1:5" x14ac:dyDescent="0.25">
      <c r="A18" s="4" t="s">
        <v>14</v>
      </c>
      <c r="B18" s="6"/>
      <c r="C18" s="6"/>
      <c r="D18" s="6"/>
      <c r="E18" s="6"/>
    </row>
    <row r="19" spans="1:5" x14ac:dyDescent="0.25">
      <c r="A19" s="5">
        <v>1184089</v>
      </c>
      <c r="B19" s="6">
        <v>560</v>
      </c>
      <c r="C19" s="6">
        <v>948</v>
      </c>
      <c r="D19" s="6"/>
      <c r="E19" s="6"/>
    </row>
    <row r="20" spans="1:5" x14ac:dyDescent="0.25">
      <c r="A20" s="5">
        <v>1202469</v>
      </c>
      <c r="B20" s="6"/>
      <c r="C20" s="6"/>
      <c r="D20" s="6"/>
      <c r="E20" s="6">
        <v>648</v>
      </c>
    </row>
    <row r="21" spans="1:5" x14ac:dyDescent="0.25">
      <c r="A21" s="4" t="s">
        <v>15</v>
      </c>
      <c r="B21" s="6"/>
      <c r="C21" s="6"/>
      <c r="D21" s="6"/>
      <c r="E21" s="6"/>
    </row>
    <row r="22" spans="1:5" x14ac:dyDescent="0.25">
      <c r="A22" s="5">
        <v>1183855</v>
      </c>
      <c r="B22" s="6"/>
      <c r="C22" s="6"/>
      <c r="D22" s="6">
        <v>3000</v>
      </c>
      <c r="E22" s="6">
        <v>900</v>
      </c>
    </row>
    <row r="23" spans="1:5" x14ac:dyDescent="0.25">
      <c r="A23" s="4" t="s">
        <v>17</v>
      </c>
      <c r="B23" s="6"/>
      <c r="C23" s="6"/>
      <c r="D23" s="6"/>
      <c r="E23" s="6"/>
    </row>
    <row r="24" spans="1:5" x14ac:dyDescent="0.25">
      <c r="A24" s="5">
        <v>1183774</v>
      </c>
      <c r="B24" s="6"/>
      <c r="C24" s="6"/>
      <c r="D24" s="6">
        <v>2976</v>
      </c>
      <c r="E24" s="6"/>
    </row>
    <row r="25" spans="1:5" x14ac:dyDescent="0.25">
      <c r="A25" s="5">
        <v>1196534</v>
      </c>
      <c r="B25" s="6">
        <v>1400</v>
      </c>
      <c r="C25" s="6"/>
      <c r="D25" s="6"/>
      <c r="E25" s="6"/>
    </row>
    <row r="26" spans="1:5" x14ac:dyDescent="0.25">
      <c r="A26" s="4" t="s">
        <v>18</v>
      </c>
      <c r="B26" s="6"/>
      <c r="C26" s="6"/>
      <c r="D26" s="6"/>
      <c r="E26" s="6"/>
    </row>
    <row r="27" spans="1:5" x14ac:dyDescent="0.25">
      <c r="A27" s="5">
        <v>1183832</v>
      </c>
      <c r="B27" s="6"/>
      <c r="C27" s="6">
        <v>2196</v>
      </c>
      <c r="D27" s="6">
        <v>6642</v>
      </c>
      <c r="E27" s="6"/>
    </row>
    <row r="28" spans="1:5" x14ac:dyDescent="0.25">
      <c r="A28" s="5">
        <v>1185307</v>
      </c>
      <c r="B28" s="6"/>
      <c r="C28" s="6"/>
      <c r="D28" s="6">
        <v>2148</v>
      </c>
      <c r="E28" s="6"/>
    </row>
    <row r="29" spans="1:5" x14ac:dyDescent="0.25">
      <c r="A29" s="5" t="s">
        <v>12</v>
      </c>
      <c r="B29" s="6">
        <v>2200</v>
      </c>
      <c r="C29" s="6"/>
      <c r="D29" s="6"/>
      <c r="E29" s="6"/>
    </row>
    <row r="30" spans="1:5" x14ac:dyDescent="0.25">
      <c r="A30" s="4" t="s">
        <v>13</v>
      </c>
      <c r="B30" s="6"/>
      <c r="C30" s="6"/>
      <c r="D30" s="6"/>
      <c r="E30" s="6"/>
    </row>
    <row r="31" spans="1:5" x14ac:dyDescent="0.25">
      <c r="A31" s="5">
        <v>1184197</v>
      </c>
      <c r="B31" s="6"/>
      <c r="C31" s="6"/>
      <c r="D31" s="6"/>
      <c r="E31" s="6">
        <v>3360</v>
      </c>
    </row>
    <row r="32" spans="1:5" x14ac:dyDescent="0.25">
      <c r="A32" s="5">
        <v>1184217</v>
      </c>
      <c r="B32" s="6"/>
      <c r="C32" s="6"/>
      <c r="D32" s="6">
        <v>372</v>
      </c>
      <c r="E32" s="6"/>
    </row>
    <row r="33" spans="1:5" x14ac:dyDescent="0.25">
      <c r="A33" s="4" t="s">
        <v>21</v>
      </c>
      <c r="B33" s="6"/>
      <c r="C33" s="6"/>
      <c r="D33" s="6"/>
      <c r="E33" s="6"/>
    </row>
    <row r="34" spans="1:5" x14ac:dyDescent="0.25">
      <c r="A34" s="5">
        <v>1185300</v>
      </c>
      <c r="B34" s="6"/>
      <c r="C34" s="6">
        <v>920</v>
      </c>
      <c r="D34" s="6">
        <v>1044</v>
      </c>
      <c r="E34" s="6"/>
    </row>
    <row r="35" spans="1:5" x14ac:dyDescent="0.25">
      <c r="A35" s="5">
        <v>1196063</v>
      </c>
      <c r="B35" s="6"/>
      <c r="C35" s="6">
        <v>948</v>
      </c>
      <c r="D35" s="6">
        <v>1560</v>
      </c>
      <c r="E35" s="6"/>
    </row>
    <row r="36" spans="1:5" x14ac:dyDescent="0.25">
      <c r="A36" s="3" t="s">
        <v>31</v>
      </c>
      <c r="B36" s="6">
        <v>9360</v>
      </c>
      <c r="C36" s="6">
        <v>11212</v>
      </c>
      <c r="D36" s="6">
        <v>27234</v>
      </c>
      <c r="E36" s="6">
        <v>5856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2" workbookViewId="0">
      <selection activeCell="D9" sqref="D9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8202</v>
      </c>
      <c r="C2">
        <v>1184197</v>
      </c>
      <c r="D2" t="s">
        <v>13</v>
      </c>
      <c r="H2">
        <v>3360</v>
      </c>
      <c r="I2" t="s">
        <v>24</v>
      </c>
    </row>
    <row r="3" spans="1:9" x14ac:dyDescent="0.25">
      <c r="A3" t="s">
        <v>9</v>
      </c>
      <c r="B3">
        <v>8203</v>
      </c>
      <c r="C3">
        <v>1202469</v>
      </c>
      <c r="D3" t="s">
        <v>14</v>
      </c>
      <c r="H3">
        <v>648</v>
      </c>
      <c r="I3" t="s">
        <v>24</v>
      </c>
    </row>
    <row r="4" spans="1:9" x14ac:dyDescent="0.25">
      <c r="A4" t="s">
        <v>9</v>
      </c>
      <c r="B4">
        <v>8204</v>
      </c>
      <c r="C4">
        <v>1183855</v>
      </c>
      <c r="D4" t="s">
        <v>15</v>
      </c>
      <c r="H4">
        <v>900</v>
      </c>
      <c r="I4" t="s">
        <v>24</v>
      </c>
    </row>
    <row r="5" spans="1:9" x14ac:dyDescent="0.25">
      <c r="A5" t="s">
        <v>9</v>
      </c>
      <c r="B5">
        <v>8205</v>
      </c>
      <c r="C5">
        <v>1183799</v>
      </c>
      <c r="D5" t="s">
        <v>16</v>
      </c>
      <c r="H5">
        <v>948</v>
      </c>
      <c r="I5" t="s">
        <v>24</v>
      </c>
    </row>
    <row r="6" spans="1:9" x14ac:dyDescent="0.25">
      <c r="A6" t="s">
        <v>9</v>
      </c>
      <c r="B6">
        <v>4</v>
      </c>
      <c r="C6">
        <v>1183774</v>
      </c>
      <c r="D6" t="s">
        <v>17</v>
      </c>
      <c r="G6">
        <v>1488</v>
      </c>
    </row>
    <row r="7" spans="1:9" x14ac:dyDescent="0.25">
      <c r="A7" t="s">
        <v>9</v>
      </c>
      <c r="B7">
        <v>4</v>
      </c>
      <c r="C7">
        <v>1183807</v>
      </c>
      <c r="D7" t="s">
        <v>16</v>
      </c>
      <c r="G7">
        <v>12</v>
      </c>
    </row>
    <row r="8" spans="1:9" x14ac:dyDescent="0.25">
      <c r="A8" t="s">
        <v>9</v>
      </c>
      <c r="B8">
        <v>1</v>
      </c>
      <c r="C8">
        <v>1183832</v>
      </c>
      <c r="D8" t="s">
        <v>18</v>
      </c>
      <c r="G8">
        <v>1476</v>
      </c>
    </row>
    <row r="9" spans="1:9" x14ac:dyDescent="0.25">
      <c r="A9" t="s">
        <v>9</v>
      </c>
      <c r="B9">
        <v>2</v>
      </c>
      <c r="C9">
        <v>1183832</v>
      </c>
      <c r="D9" t="s">
        <v>18</v>
      </c>
      <c r="G9">
        <v>1500</v>
      </c>
    </row>
    <row r="10" spans="1:9" x14ac:dyDescent="0.25">
      <c r="A10" t="s">
        <v>9</v>
      </c>
      <c r="B10">
        <v>3</v>
      </c>
      <c r="C10">
        <v>1185307</v>
      </c>
      <c r="D10" t="s">
        <v>18</v>
      </c>
      <c r="G10">
        <v>1140</v>
      </c>
    </row>
    <row r="11" spans="1:9" x14ac:dyDescent="0.25">
      <c r="A11" t="s">
        <v>9</v>
      </c>
      <c r="B11">
        <v>3</v>
      </c>
      <c r="C11">
        <v>1183832</v>
      </c>
      <c r="D11" t="s">
        <v>18</v>
      </c>
      <c r="G11">
        <v>336</v>
      </c>
    </row>
    <row r="12" spans="1:9" x14ac:dyDescent="0.25">
      <c r="A12" t="s">
        <v>9</v>
      </c>
      <c r="B12">
        <v>7</v>
      </c>
      <c r="C12">
        <v>1183837</v>
      </c>
      <c r="D12" t="s">
        <v>19</v>
      </c>
      <c r="G12">
        <v>1452</v>
      </c>
    </row>
    <row r="13" spans="1:9" x14ac:dyDescent="0.25">
      <c r="A13" t="s">
        <v>9</v>
      </c>
      <c r="B13">
        <v>8</v>
      </c>
      <c r="C13">
        <v>1183986</v>
      </c>
      <c r="D13" t="s">
        <v>20</v>
      </c>
      <c r="G13">
        <v>1458</v>
      </c>
    </row>
    <row r="14" spans="1:9" x14ac:dyDescent="0.25">
      <c r="A14" t="s">
        <v>9</v>
      </c>
      <c r="B14">
        <v>8</v>
      </c>
      <c r="C14" t="s">
        <v>11</v>
      </c>
      <c r="D14" t="s">
        <v>20</v>
      </c>
      <c r="G14">
        <v>42</v>
      </c>
    </row>
    <row r="15" spans="1:9" x14ac:dyDescent="0.25">
      <c r="A15" t="s">
        <v>9</v>
      </c>
      <c r="B15">
        <v>9</v>
      </c>
      <c r="C15">
        <v>1185300</v>
      </c>
      <c r="D15" t="s">
        <v>21</v>
      </c>
      <c r="G15">
        <v>528</v>
      </c>
    </row>
    <row r="16" spans="1:9" x14ac:dyDescent="0.25">
      <c r="A16" t="s">
        <v>9</v>
      </c>
      <c r="B16">
        <v>9</v>
      </c>
      <c r="C16">
        <v>1184217</v>
      </c>
      <c r="D16" t="s">
        <v>13</v>
      </c>
      <c r="G16">
        <v>372</v>
      </c>
    </row>
    <row r="17" spans="1:9" x14ac:dyDescent="0.25">
      <c r="A17" t="s">
        <v>9</v>
      </c>
      <c r="B17">
        <v>9</v>
      </c>
      <c r="C17">
        <v>1196063</v>
      </c>
      <c r="D17" t="s">
        <v>21</v>
      </c>
      <c r="G17">
        <v>576</v>
      </c>
    </row>
    <row r="18" spans="1:9" x14ac:dyDescent="0.25">
      <c r="A18" t="s">
        <v>9</v>
      </c>
      <c r="B18" t="s">
        <v>10</v>
      </c>
      <c r="C18">
        <v>1183855</v>
      </c>
      <c r="D18" t="s">
        <v>15</v>
      </c>
      <c r="G18">
        <v>1500</v>
      </c>
    </row>
    <row r="19" spans="1:9" x14ac:dyDescent="0.25">
      <c r="A19" t="s">
        <v>9</v>
      </c>
      <c r="B19" t="s">
        <v>10</v>
      </c>
      <c r="C19">
        <v>1183837</v>
      </c>
      <c r="D19" t="s">
        <v>19</v>
      </c>
      <c r="G19">
        <v>1800</v>
      </c>
    </row>
    <row r="20" spans="1:9" x14ac:dyDescent="0.25">
      <c r="A20" t="s">
        <v>9</v>
      </c>
      <c r="B20">
        <v>4</v>
      </c>
      <c r="C20">
        <v>1183774</v>
      </c>
      <c r="D20" t="s">
        <v>17</v>
      </c>
      <c r="G20">
        <v>1488</v>
      </c>
    </row>
    <row r="21" spans="1:9" x14ac:dyDescent="0.25">
      <c r="A21" t="s">
        <v>9</v>
      </c>
      <c r="B21">
        <v>4</v>
      </c>
      <c r="C21">
        <v>1183805</v>
      </c>
      <c r="D21" t="s">
        <v>22</v>
      </c>
      <c r="G21">
        <v>12</v>
      </c>
    </row>
    <row r="22" spans="1:9" x14ac:dyDescent="0.25">
      <c r="A22" t="s">
        <v>9</v>
      </c>
      <c r="B22">
        <v>1</v>
      </c>
      <c r="C22">
        <v>1183832</v>
      </c>
      <c r="D22" t="s">
        <v>18</v>
      </c>
      <c r="G22">
        <v>1476</v>
      </c>
    </row>
    <row r="23" spans="1:9" x14ac:dyDescent="0.25">
      <c r="A23" t="s">
        <v>9</v>
      </c>
      <c r="B23">
        <v>2</v>
      </c>
      <c r="C23">
        <v>1183832</v>
      </c>
      <c r="D23" t="s">
        <v>18</v>
      </c>
      <c r="G23">
        <v>1500</v>
      </c>
    </row>
    <row r="24" spans="1:9" x14ac:dyDescent="0.25">
      <c r="A24" t="s">
        <v>9</v>
      </c>
      <c r="B24">
        <v>3</v>
      </c>
      <c r="C24">
        <v>1185307</v>
      </c>
      <c r="D24" t="s">
        <v>18</v>
      </c>
      <c r="G24">
        <v>1008</v>
      </c>
      <c r="I24" t="s">
        <v>25</v>
      </c>
    </row>
    <row r="25" spans="1:9" x14ac:dyDescent="0.25">
      <c r="A25" t="s">
        <v>9</v>
      </c>
      <c r="B25">
        <v>3</v>
      </c>
      <c r="C25">
        <v>1183832</v>
      </c>
      <c r="D25" t="s">
        <v>18</v>
      </c>
      <c r="G25">
        <v>354</v>
      </c>
      <c r="I25" t="s">
        <v>25</v>
      </c>
    </row>
    <row r="26" spans="1:9" x14ac:dyDescent="0.25">
      <c r="A26" t="s">
        <v>9</v>
      </c>
      <c r="B26">
        <v>7</v>
      </c>
      <c r="C26">
        <v>1183837</v>
      </c>
      <c r="D26" t="s">
        <v>19</v>
      </c>
      <c r="G26">
        <v>1416</v>
      </c>
    </row>
    <row r="27" spans="1:9" x14ac:dyDescent="0.25">
      <c r="A27" t="s">
        <v>9</v>
      </c>
      <c r="B27">
        <v>8</v>
      </c>
      <c r="C27">
        <v>1183986</v>
      </c>
      <c r="D27" t="s">
        <v>20</v>
      </c>
      <c r="G27">
        <v>1386</v>
      </c>
    </row>
    <row r="28" spans="1:9" x14ac:dyDescent="0.25">
      <c r="A28" t="s">
        <v>9</v>
      </c>
      <c r="B28">
        <v>9</v>
      </c>
      <c r="C28">
        <v>1196063</v>
      </c>
      <c r="D28" t="s">
        <v>21</v>
      </c>
      <c r="G28">
        <v>984</v>
      </c>
    </row>
    <row r="29" spans="1:9" x14ac:dyDescent="0.25">
      <c r="A29" t="s">
        <v>9</v>
      </c>
      <c r="B29">
        <v>9</v>
      </c>
      <c r="C29">
        <v>1185300</v>
      </c>
      <c r="D29" t="s">
        <v>21</v>
      </c>
      <c r="G29">
        <v>516</v>
      </c>
    </row>
    <row r="30" spans="1:9" x14ac:dyDescent="0.25">
      <c r="A30" t="s">
        <v>9</v>
      </c>
      <c r="B30" t="s">
        <v>10</v>
      </c>
      <c r="C30">
        <v>1183837</v>
      </c>
      <c r="D30" t="s">
        <v>19</v>
      </c>
      <c r="G30">
        <v>1800</v>
      </c>
    </row>
    <row r="31" spans="1:9" x14ac:dyDescent="0.25">
      <c r="A31" t="s">
        <v>9</v>
      </c>
      <c r="B31" t="s">
        <v>10</v>
      </c>
      <c r="C31">
        <v>1183855</v>
      </c>
      <c r="D31" t="s">
        <v>15</v>
      </c>
      <c r="G31">
        <v>1500</v>
      </c>
    </row>
    <row r="32" spans="1:9" x14ac:dyDescent="0.25">
      <c r="A32" t="s">
        <v>9</v>
      </c>
      <c r="B32">
        <v>8</v>
      </c>
      <c r="C32">
        <v>1196067</v>
      </c>
      <c r="D32" t="s">
        <v>20</v>
      </c>
      <c r="G32">
        <v>114</v>
      </c>
    </row>
    <row r="33" spans="1:9" x14ac:dyDescent="0.25">
      <c r="A33" t="s">
        <v>9</v>
      </c>
      <c r="C33">
        <v>1183837</v>
      </c>
      <c r="D33" t="s">
        <v>19</v>
      </c>
      <c r="E33">
        <v>3900</v>
      </c>
    </row>
    <row r="34" spans="1:9" x14ac:dyDescent="0.25">
      <c r="A34" t="s">
        <v>9</v>
      </c>
      <c r="C34">
        <v>1196534</v>
      </c>
      <c r="D34" t="s">
        <v>17</v>
      </c>
      <c r="E34">
        <v>1400</v>
      </c>
    </row>
    <row r="35" spans="1:9" x14ac:dyDescent="0.25">
      <c r="A35" t="s">
        <v>9</v>
      </c>
      <c r="C35">
        <v>1196067</v>
      </c>
      <c r="D35" t="s">
        <v>20</v>
      </c>
      <c r="E35">
        <v>1300</v>
      </c>
    </row>
    <row r="36" spans="1:9" x14ac:dyDescent="0.25">
      <c r="A36" t="s">
        <v>9</v>
      </c>
      <c r="C36" t="s">
        <v>12</v>
      </c>
      <c r="D36" t="s">
        <v>18</v>
      </c>
      <c r="E36">
        <v>2200</v>
      </c>
      <c r="I36" t="s">
        <v>26</v>
      </c>
    </row>
    <row r="37" spans="1:9" x14ac:dyDescent="0.25">
      <c r="A37" t="s">
        <v>9</v>
      </c>
      <c r="C37">
        <v>1184089</v>
      </c>
      <c r="D37" t="s">
        <v>14</v>
      </c>
      <c r="E37">
        <v>560</v>
      </c>
    </row>
    <row r="38" spans="1:9" x14ac:dyDescent="0.25">
      <c r="A38" t="s">
        <v>9</v>
      </c>
      <c r="B38">
        <v>1</v>
      </c>
      <c r="C38">
        <v>1184089</v>
      </c>
      <c r="D38" t="s">
        <v>14</v>
      </c>
      <c r="F38">
        <v>948</v>
      </c>
      <c r="I38" t="s">
        <v>27</v>
      </c>
    </row>
    <row r="39" spans="1:9" x14ac:dyDescent="0.25">
      <c r="A39" t="s">
        <v>9</v>
      </c>
      <c r="B39">
        <v>2</v>
      </c>
      <c r="C39">
        <v>1183832</v>
      </c>
      <c r="D39" t="s">
        <v>18</v>
      </c>
      <c r="F39">
        <v>1106</v>
      </c>
    </row>
    <row r="40" spans="1:9" x14ac:dyDescent="0.25">
      <c r="A40" t="s">
        <v>9</v>
      </c>
      <c r="B40">
        <v>3</v>
      </c>
      <c r="C40">
        <v>1183832</v>
      </c>
      <c r="D40" t="s">
        <v>18</v>
      </c>
      <c r="F40">
        <v>1090</v>
      </c>
    </row>
    <row r="41" spans="1:9" x14ac:dyDescent="0.25">
      <c r="A41" t="s">
        <v>9</v>
      </c>
      <c r="B41">
        <v>4</v>
      </c>
      <c r="C41">
        <v>1183806</v>
      </c>
      <c r="D41" t="s">
        <v>22</v>
      </c>
      <c r="F41">
        <v>244</v>
      </c>
    </row>
    <row r="42" spans="1:9" x14ac:dyDescent="0.25">
      <c r="A42" t="s">
        <v>9</v>
      </c>
      <c r="B42">
        <v>4</v>
      </c>
      <c r="C42">
        <v>1196137</v>
      </c>
      <c r="D42" t="s">
        <v>16</v>
      </c>
      <c r="F42">
        <v>1264</v>
      </c>
    </row>
    <row r="43" spans="1:9" x14ac:dyDescent="0.25">
      <c r="A43" t="s">
        <v>9</v>
      </c>
      <c r="B43">
        <v>5</v>
      </c>
      <c r="C43">
        <v>1183837</v>
      </c>
      <c r="D43" t="s">
        <v>19</v>
      </c>
      <c r="F43">
        <v>700</v>
      </c>
    </row>
    <row r="44" spans="1:9" x14ac:dyDescent="0.25">
      <c r="A44" t="s">
        <v>9</v>
      </c>
      <c r="B44">
        <v>6</v>
      </c>
      <c r="C44">
        <v>1185300</v>
      </c>
      <c r="D44" t="s">
        <v>21</v>
      </c>
      <c r="F44">
        <v>920</v>
      </c>
    </row>
    <row r="45" spans="1:9" x14ac:dyDescent="0.25">
      <c r="A45" t="s">
        <v>9</v>
      </c>
      <c r="B45">
        <v>7</v>
      </c>
      <c r="C45">
        <v>1183837</v>
      </c>
      <c r="D45" t="s">
        <v>19</v>
      </c>
      <c r="F45">
        <v>1106</v>
      </c>
    </row>
    <row r="46" spans="1:9" x14ac:dyDescent="0.25">
      <c r="A46" t="s">
        <v>9</v>
      </c>
      <c r="B46">
        <v>8</v>
      </c>
      <c r="C46">
        <v>1196063</v>
      </c>
      <c r="D46" t="s">
        <v>21</v>
      </c>
      <c r="F46">
        <v>948</v>
      </c>
      <c r="I46" t="s">
        <v>28</v>
      </c>
    </row>
    <row r="47" spans="1:9" x14ac:dyDescent="0.25">
      <c r="A47" t="s">
        <v>9</v>
      </c>
      <c r="B47">
        <v>9</v>
      </c>
      <c r="C47">
        <v>1184097</v>
      </c>
      <c r="D47" t="s">
        <v>23</v>
      </c>
      <c r="F47">
        <v>632</v>
      </c>
    </row>
    <row r="48" spans="1:9" x14ac:dyDescent="0.25">
      <c r="A48" t="s">
        <v>9</v>
      </c>
      <c r="B48">
        <v>9</v>
      </c>
      <c r="C48" t="s">
        <v>11</v>
      </c>
      <c r="D48" t="s">
        <v>20</v>
      </c>
      <c r="F48">
        <v>474</v>
      </c>
      <c r="I48" t="s">
        <v>29</v>
      </c>
    </row>
    <row r="49" spans="1:8" x14ac:dyDescent="0.25">
      <c r="A49" t="s">
        <v>9</v>
      </c>
      <c r="B49" t="s">
        <v>10</v>
      </c>
      <c r="C49">
        <v>1183837</v>
      </c>
      <c r="D49" t="s">
        <v>19</v>
      </c>
      <c r="F49">
        <v>1780</v>
      </c>
    </row>
    <row r="50" spans="1:8" x14ac:dyDescent="0.25">
      <c r="E50">
        <f>SUBTOTAL(109,Table1[Clicking])</f>
        <v>9360</v>
      </c>
      <c r="F50">
        <f>SUBTOTAL(109,Table1[Closing])</f>
        <v>11212</v>
      </c>
      <c r="G50">
        <f>SUBTOTAL(109,Table1[Despatch])</f>
        <v>27234</v>
      </c>
      <c r="H50">
        <f>SUBTOTAL(109,Table1[Shipped])</f>
        <v>5856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2023-10-23T10:49:54Z</cp:lastPrinted>
  <dcterms:created xsi:type="dcterms:W3CDTF">2023-10-23T10:49:02Z</dcterms:created>
  <dcterms:modified xsi:type="dcterms:W3CDTF">2023-10-23T10:49:55Z</dcterms:modified>
</cp:coreProperties>
</file>