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24-Oct-2023\"/>
    </mc:Choice>
  </mc:AlternateContent>
  <xr:revisionPtr revIDLastSave="0" documentId="13_ncr:1_{B5B1975E-1751-4115-85F8-072321DCCE41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4" i="1" l="1"/>
  <c r="F94" i="1"/>
  <c r="G94" i="1"/>
  <c r="H94" i="1"/>
  <c r="I94" i="1"/>
  <c r="D94" i="1"/>
</calcChain>
</file>

<file path=xl/sharedStrings.xml><?xml version="1.0" encoding="utf-8"?>
<sst xmlns="http://schemas.openxmlformats.org/spreadsheetml/2006/main" count="210" uniqueCount="62">
  <si>
    <t>Order2</t>
  </si>
  <si>
    <t>Style</t>
  </si>
  <si>
    <t>Deldate</t>
  </si>
  <si>
    <t>Orderqty</t>
  </si>
  <si>
    <t>Clicking</t>
  </si>
  <si>
    <t>Closing</t>
  </si>
  <si>
    <t>Despatch</t>
  </si>
  <si>
    <t>ToShip</t>
  </si>
  <si>
    <t>Shipped</t>
  </si>
  <si>
    <t>12547653/S</t>
  </si>
  <si>
    <t>1568978/S</t>
  </si>
  <si>
    <t>1164839/S</t>
  </si>
  <si>
    <t>11347426/S</t>
  </si>
  <si>
    <t>6427841/S</t>
  </si>
  <si>
    <t>5627489/S</t>
  </si>
  <si>
    <t>9284512/S</t>
  </si>
  <si>
    <t>NOV-2</t>
  </si>
  <si>
    <t>NOV-1</t>
  </si>
  <si>
    <t>FAC09-06-2023</t>
  </si>
  <si>
    <t>FAC09-06-2023-2</t>
  </si>
  <si>
    <t>FAC09-06-2023-3</t>
  </si>
  <si>
    <t>NARAIN09-12-2023-2</t>
  </si>
  <si>
    <t>NARAIN09-12-2023</t>
  </si>
  <si>
    <t>NARAIN09-12-2023-3</t>
  </si>
  <si>
    <t>R1183832</t>
  </si>
  <si>
    <t>R1183832-2</t>
  </si>
  <si>
    <t>PRE BOYS SYNTHETIC</t>
  </si>
  <si>
    <t>BOYS SYNTHETIC</t>
  </si>
  <si>
    <t>MENS SYNTHETIC</t>
  </si>
  <si>
    <t>PRE BOYS LEATHER</t>
  </si>
  <si>
    <t>BOYS LEATHER</t>
  </si>
  <si>
    <t>MENS LEATHER</t>
  </si>
  <si>
    <t>PRE BOYS IDLER</t>
  </si>
  <si>
    <t>BOYS IDLER</t>
  </si>
  <si>
    <t>MENS IDLER</t>
  </si>
  <si>
    <t>PRE GIRLS SYNTHETIC</t>
  </si>
  <si>
    <t>PRE GIRLS LEATHER</t>
  </si>
  <si>
    <t>GIRLS SYNTHETIC</t>
  </si>
  <si>
    <t>GIRLS LEATHER</t>
  </si>
  <si>
    <t>04-21-2023</t>
  </si>
  <si>
    <t>05-04-2023</t>
  </si>
  <si>
    <t>05-08-2023</t>
  </si>
  <si>
    <t>05-10-2023</t>
  </si>
  <si>
    <t>05-30-2023</t>
  </si>
  <si>
    <t>06-05-2023</t>
  </si>
  <si>
    <t>06-26-2023</t>
  </si>
  <si>
    <t>08-07-2023</t>
  </si>
  <si>
    <t>09-06-2023</t>
  </si>
  <si>
    <t>09-10-2023</t>
  </si>
  <si>
    <t>09-12-2023</t>
  </si>
  <si>
    <t>09-25-2023</t>
  </si>
  <si>
    <t>10-02-2023</t>
  </si>
  <si>
    <t>10-09-2023</t>
  </si>
  <si>
    <t>10-14-2023</t>
  </si>
  <si>
    <t>10-16-2023</t>
  </si>
  <si>
    <t>10-23-2023</t>
  </si>
  <si>
    <t>10-30-2023</t>
  </si>
  <si>
    <t>11-06-2023</t>
  </si>
  <si>
    <t>11-13-2023</t>
  </si>
  <si>
    <t>11-20-2023</t>
  </si>
  <si>
    <t>12-04-2023</t>
  </si>
  <si>
    <t>12-11-2023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</si>
</sst>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941BCE-9CC2-49B6-A249-7B77CFC20914}" name="Table1" displayName="Table1" ref="A1:I94" totalsRowCount="1" headerRowDxfId="0" headerRowBorderDxfId="1" tableBorderDxfId="2">
  <autoFilter ref="A1:I93" xr:uid="{E4DA75FA-563B-4F0E-B2AE-BDA0F801F650}"/>
  <tableColumns count="9">
    <tableColumn id="1" xr3:uid="{A3A7632A-0E50-4AC5-AC99-0F51E3603182}" name="Order2"/>
    <tableColumn id="2" xr3:uid="{74C8BB32-DAF7-48D7-B9E5-4BC48282F23F}" name="Style"/>
    <tableColumn id="3" xr3:uid="{A43EE612-ED40-45A9-B3D6-F48E1ADAB221}" name="Deldate"/>
    <tableColumn id="4" xr3:uid="{90586538-97A7-40C8-8F19-BC3350687F56}" name="Orderqty" totalsRowFunction="sum"/>
    <tableColumn id="5" xr3:uid="{83CD2D08-4BE2-4802-B577-567BD37BDCDA}" name="Clicking" totalsRowFunction="sum"/>
    <tableColumn id="6" xr3:uid="{CC66D626-9D6D-4CC2-A950-BC10D9868D0D}" name="Closing" totalsRowFunction="sum"/>
    <tableColumn id="8" xr3:uid="{CD857F2B-0D56-48DF-9F58-F59C89F46C76}" name="Despatch" totalsRowFunction="sum"/>
    <tableColumn id="10" xr3:uid="{3FB1AF21-18DF-4799-B15A-349D77B24D13}" name="ToShip" totalsRowFunction="sum"/>
    <tableColumn id="11" xr3:uid="{40AF6BB7-F541-400A-AAD9-6DABA37B298D}" name="Shipped" totalsRowFunction="su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4"/>
  <sheetViews>
    <sheetView tabSelected="1" workbookViewId="0">
      <selection activeCell="H1" sqref="H1:H1048576"/>
    </sheetView>
  </sheetViews>
  <sheetFormatPr defaultRowHeight="15" x14ac:dyDescent="0.25"/>
  <cols>
    <col min="1" max="1" width="12.85546875" customWidth="1"/>
    <col min="2" max="2" width="19.7109375" bestFit="1" customWidth="1"/>
    <col min="3" max="3" width="10.140625" customWidth="1"/>
    <col min="4" max="4" width="11.140625" customWidth="1"/>
    <col min="5" max="5" width="10" customWidth="1"/>
    <col min="6" max="6" width="9.5703125" customWidth="1"/>
    <col min="7" max="7" width="11.28515625" customWidth="1"/>
    <col min="9" max="9" width="10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27</v>
      </c>
      <c r="C2" t="s">
        <v>39</v>
      </c>
      <c r="D2">
        <v>31800</v>
      </c>
      <c r="E2">
        <v>1450</v>
      </c>
      <c r="F2">
        <v>0</v>
      </c>
      <c r="G2">
        <v>31800</v>
      </c>
      <c r="H2">
        <v>31800</v>
      </c>
      <c r="I2">
        <v>0</v>
      </c>
    </row>
    <row r="3" spans="1:9" x14ac:dyDescent="0.25">
      <c r="A3" t="s">
        <v>10</v>
      </c>
      <c r="B3" t="s">
        <v>32</v>
      </c>
      <c r="C3" t="s">
        <v>40</v>
      </c>
      <c r="D3">
        <v>5808</v>
      </c>
      <c r="E3">
        <v>1344</v>
      </c>
      <c r="F3">
        <v>0</v>
      </c>
      <c r="G3">
        <v>5808</v>
      </c>
      <c r="H3">
        <v>5808</v>
      </c>
      <c r="I3">
        <v>0</v>
      </c>
    </row>
    <row r="4" spans="1:9" x14ac:dyDescent="0.25">
      <c r="A4" t="s">
        <v>11</v>
      </c>
      <c r="B4" t="s">
        <v>35</v>
      </c>
      <c r="C4" t="s">
        <v>41</v>
      </c>
      <c r="D4">
        <v>33456</v>
      </c>
      <c r="E4">
        <v>1606</v>
      </c>
      <c r="F4">
        <v>0</v>
      </c>
      <c r="G4">
        <v>33456</v>
      </c>
      <c r="H4">
        <v>33456</v>
      </c>
      <c r="I4">
        <v>0</v>
      </c>
    </row>
    <row r="5" spans="1:9" x14ac:dyDescent="0.25">
      <c r="A5" t="s">
        <v>12</v>
      </c>
      <c r="B5" t="s">
        <v>33</v>
      </c>
      <c r="C5" t="s">
        <v>42</v>
      </c>
      <c r="D5">
        <v>6240</v>
      </c>
      <c r="E5">
        <v>0</v>
      </c>
      <c r="F5">
        <v>868</v>
      </c>
      <c r="G5">
        <v>6240</v>
      </c>
      <c r="H5">
        <v>6240</v>
      </c>
      <c r="I5">
        <v>0</v>
      </c>
    </row>
    <row r="6" spans="1:9" x14ac:dyDescent="0.25">
      <c r="A6" t="s">
        <v>13</v>
      </c>
      <c r="B6" t="s">
        <v>28</v>
      </c>
      <c r="C6" t="s">
        <v>43</v>
      </c>
      <c r="D6">
        <v>23280</v>
      </c>
      <c r="E6">
        <v>0</v>
      </c>
      <c r="F6">
        <v>0</v>
      </c>
      <c r="G6">
        <v>23280</v>
      </c>
      <c r="H6">
        <v>23280</v>
      </c>
      <c r="I6">
        <v>0</v>
      </c>
    </row>
    <row r="7" spans="1:9" x14ac:dyDescent="0.25">
      <c r="A7" t="s">
        <v>14</v>
      </c>
      <c r="B7" t="s">
        <v>37</v>
      </c>
      <c r="C7" t="s">
        <v>43</v>
      </c>
      <c r="D7">
        <v>30768</v>
      </c>
      <c r="E7">
        <v>0</v>
      </c>
      <c r="F7">
        <v>16</v>
      </c>
      <c r="G7">
        <v>30768</v>
      </c>
      <c r="H7">
        <v>30768</v>
      </c>
      <c r="I7">
        <v>0</v>
      </c>
    </row>
    <row r="8" spans="1:9" x14ac:dyDescent="0.25">
      <c r="A8" t="s">
        <v>15</v>
      </c>
      <c r="B8" t="s">
        <v>37</v>
      </c>
      <c r="C8" t="s">
        <v>44</v>
      </c>
      <c r="D8">
        <v>30768</v>
      </c>
      <c r="E8">
        <v>0</v>
      </c>
      <c r="F8">
        <v>30768</v>
      </c>
      <c r="G8">
        <v>30768</v>
      </c>
      <c r="H8">
        <v>30768</v>
      </c>
      <c r="I8">
        <v>0</v>
      </c>
    </row>
    <row r="9" spans="1:9" x14ac:dyDescent="0.25">
      <c r="A9" t="s">
        <v>16</v>
      </c>
      <c r="B9" t="s">
        <v>28</v>
      </c>
      <c r="C9" t="s">
        <v>45</v>
      </c>
      <c r="D9">
        <v>57614</v>
      </c>
      <c r="E9">
        <v>500</v>
      </c>
      <c r="F9">
        <v>-3818</v>
      </c>
      <c r="G9">
        <v>57614</v>
      </c>
      <c r="H9">
        <v>57614</v>
      </c>
      <c r="I9">
        <v>0</v>
      </c>
    </row>
    <row r="10" spans="1:9" x14ac:dyDescent="0.25">
      <c r="A10" t="s">
        <v>17</v>
      </c>
      <c r="B10" t="s">
        <v>35</v>
      </c>
      <c r="C10" t="s">
        <v>45</v>
      </c>
      <c r="D10">
        <v>71602</v>
      </c>
      <c r="E10">
        <v>1992</v>
      </c>
      <c r="F10">
        <v>4125</v>
      </c>
      <c r="G10">
        <v>71602</v>
      </c>
      <c r="H10">
        <v>71602</v>
      </c>
      <c r="I10">
        <v>0</v>
      </c>
    </row>
    <row r="11" spans="1:9" x14ac:dyDescent="0.25">
      <c r="A11">
        <v>1173734</v>
      </c>
      <c r="B11" t="s">
        <v>37</v>
      </c>
      <c r="C11" t="s">
        <v>46</v>
      </c>
      <c r="D11">
        <v>2028</v>
      </c>
      <c r="E11">
        <v>0</v>
      </c>
      <c r="F11">
        <v>2028</v>
      </c>
      <c r="G11">
        <v>1368</v>
      </c>
      <c r="H11">
        <v>12</v>
      </c>
      <c r="I11">
        <v>2016</v>
      </c>
    </row>
    <row r="12" spans="1:9" x14ac:dyDescent="0.25">
      <c r="A12" t="s">
        <v>18</v>
      </c>
      <c r="B12" t="s">
        <v>26</v>
      </c>
      <c r="C12" t="s">
        <v>47</v>
      </c>
      <c r="D12">
        <v>1600</v>
      </c>
      <c r="E12">
        <v>1600</v>
      </c>
      <c r="F12">
        <v>-1022</v>
      </c>
      <c r="G12">
        <v>1600</v>
      </c>
      <c r="H12">
        <v>1600</v>
      </c>
      <c r="I12">
        <v>0</v>
      </c>
    </row>
    <row r="13" spans="1:9" x14ac:dyDescent="0.25">
      <c r="A13" t="s">
        <v>19</v>
      </c>
      <c r="B13" t="s">
        <v>27</v>
      </c>
      <c r="C13" t="s">
        <v>47</v>
      </c>
      <c r="D13">
        <v>1600</v>
      </c>
      <c r="E13">
        <v>1600</v>
      </c>
      <c r="F13">
        <v>716</v>
      </c>
      <c r="G13">
        <v>1600</v>
      </c>
      <c r="H13">
        <v>1600</v>
      </c>
      <c r="I13">
        <v>0</v>
      </c>
    </row>
    <row r="14" spans="1:9" x14ac:dyDescent="0.25">
      <c r="A14" t="s">
        <v>20</v>
      </c>
      <c r="B14" t="s">
        <v>28</v>
      </c>
      <c r="C14" t="s">
        <v>47</v>
      </c>
      <c r="D14">
        <v>800</v>
      </c>
      <c r="E14">
        <v>800</v>
      </c>
      <c r="F14">
        <v>800</v>
      </c>
      <c r="G14">
        <v>800</v>
      </c>
      <c r="H14">
        <v>800</v>
      </c>
      <c r="I14">
        <v>0</v>
      </c>
    </row>
    <row r="15" spans="1:9" x14ac:dyDescent="0.25">
      <c r="A15">
        <v>1184144</v>
      </c>
      <c r="B15" t="s">
        <v>29</v>
      </c>
      <c r="C15" t="s">
        <v>48</v>
      </c>
      <c r="D15">
        <v>8532</v>
      </c>
      <c r="E15">
        <v>1200</v>
      </c>
      <c r="F15">
        <v>0</v>
      </c>
      <c r="G15">
        <v>12</v>
      </c>
      <c r="H15">
        <v>-12</v>
      </c>
      <c r="I15">
        <v>8544</v>
      </c>
    </row>
    <row r="16" spans="1:9" x14ac:dyDescent="0.25">
      <c r="A16" t="s">
        <v>21</v>
      </c>
      <c r="B16" t="s">
        <v>34</v>
      </c>
      <c r="C16" t="s">
        <v>49</v>
      </c>
      <c r="D16">
        <v>65</v>
      </c>
      <c r="E16">
        <v>65</v>
      </c>
      <c r="F16">
        <v>65</v>
      </c>
      <c r="G16">
        <v>65</v>
      </c>
      <c r="H16">
        <v>65</v>
      </c>
      <c r="I16">
        <v>0</v>
      </c>
    </row>
    <row r="17" spans="1:9" x14ac:dyDescent="0.25">
      <c r="A17" t="s">
        <v>22</v>
      </c>
      <c r="B17" t="s">
        <v>33</v>
      </c>
      <c r="C17" t="s">
        <v>49</v>
      </c>
      <c r="D17">
        <v>75</v>
      </c>
      <c r="E17">
        <v>75</v>
      </c>
      <c r="F17">
        <v>75</v>
      </c>
      <c r="G17">
        <v>75</v>
      </c>
      <c r="H17">
        <v>75</v>
      </c>
      <c r="I17">
        <v>0</v>
      </c>
    </row>
    <row r="18" spans="1:9" x14ac:dyDescent="0.25">
      <c r="A18" t="s">
        <v>23</v>
      </c>
      <c r="B18" t="s">
        <v>37</v>
      </c>
      <c r="C18" t="s">
        <v>49</v>
      </c>
      <c r="D18">
        <v>20</v>
      </c>
      <c r="E18">
        <v>20</v>
      </c>
      <c r="F18">
        <v>20</v>
      </c>
      <c r="G18">
        <v>0</v>
      </c>
      <c r="H18">
        <v>20</v>
      </c>
      <c r="I18">
        <v>0</v>
      </c>
    </row>
    <row r="19" spans="1:9" x14ac:dyDescent="0.25">
      <c r="A19">
        <v>1183796</v>
      </c>
      <c r="B19" t="s">
        <v>33</v>
      </c>
      <c r="C19" t="s">
        <v>50</v>
      </c>
      <c r="D19">
        <v>3168</v>
      </c>
      <c r="E19">
        <v>3168</v>
      </c>
      <c r="F19">
        <v>0</v>
      </c>
      <c r="G19">
        <v>492</v>
      </c>
      <c r="H19">
        <v>-624</v>
      </c>
      <c r="I19">
        <v>3792</v>
      </c>
    </row>
    <row r="20" spans="1:9" x14ac:dyDescent="0.25">
      <c r="A20">
        <v>1183770</v>
      </c>
      <c r="B20" t="s">
        <v>32</v>
      </c>
      <c r="C20" t="s">
        <v>50</v>
      </c>
      <c r="D20">
        <v>2988</v>
      </c>
      <c r="E20">
        <v>10</v>
      </c>
      <c r="F20">
        <v>0</v>
      </c>
      <c r="G20">
        <v>1272</v>
      </c>
      <c r="H20">
        <v>624</v>
      </c>
      <c r="I20">
        <v>2364</v>
      </c>
    </row>
    <row r="21" spans="1:9" x14ac:dyDescent="0.25">
      <c r="A21">
        <v>1202461</v>
      </c>
      <c r="B21" t="s">
        <v>26</v>
      </c>
      <c r="C21" t="s">
        <v>51</v>
      </c>
      <c r="D21">
        <v>12024</v>
      </c>
      <c r="E21">
        <v>-7876</v>
      </c>
      <c r="F21">
        <v>4812</v>
      </c>
      <c r="G21">
        <v>264</v>
      </c>
      <c r="H21">
        <v>0</v>
      </c>
      <c r="I21">
        <v>12024</v>
      </c>
    </row>
    <row r="22" spans="1:9" x14ac:dyDescent="0.25">
      <c r="A22">
        <v>1202468</v>
      </c>
      <c r="B22" t="s">
        <v>35</v>
      </c>
      <c r="C22" t="s">
        <v>51</v>
      </c>
      <c r="D22">
        <v>3012</v>
      </c>
      <c r="E22">
        <v>3012</v>
      </c>
      <c r="F22">
        <v>3012</v>
      </c>
      <c r="G22">
        <v>324</v>
      </c>
      <c r="H22">
        <v>0</v>
      </c>
      <c r="I22">
        <v>3012</v>
      </c>
    </row>
    <row r="23" spans="1:9" x14ac:dyDescent="0.25">
      <c r="A23">
        <v>1202477</v>
      </c>
      <c r="B23" t="s">
        <v>32</v>
      </c>
      <c r="C23" t="s">
        <v>51</v>
      </c>
      <c r="D23">
        <v>3000</v>
      </c>
      <c r="E23">
        <v>2280</v>
      </c>
      <c r="F23">
        <v>0</v>
      </c>
      <c r="G23">
        <v>-804</v>
      </c>
      <c r="H23">
        <v>0</v>
      </c>
      <c r="I23">
        <v>3000</v>
      </c>
    </row>
    <row r="24" spans="1:9" x14ac:dyDescent="0.25">
      <c r="A24">
        <v>1185297</v>
      </c>
      <c r="B24" t="s">
        <v>35</v>
      </c>
      <c r="C24" t="s">
        <v>51</v>
      </c>
      <c r="D24">
        <v>1056</v>
      </c>
      <c r="E24">
        <v>0</v>
      </c>
      <c r="F24">
        <v>0</v>
      </c>
      <c r="G24">
        <v>0</v>
      </c>
      <c r="H24">
        <v>0</v>
      </c>
      <c r="I24">
        <v>1056</v>
      </c>
    </row>
    <row r="25" spans="1:9" x14ac:dyDescent="0.25">
      <c r="A25">
        <v>1185302</v>
      </c>
      <c r="B25" t="s">
        <v>26</v>
      </c>
      <c r="C25" t="s">
        <v>51</v>
      </c>
      <c r="D25">
        <v>1164</v>
      </c>
      <c r="E25">
        <v>0</v>
      </c>
      <c r="F25">
        <v>0</v>
      </c>
      <c r="G25">
        <v>288</v>
      </c>
      <c r="H25">
        <v>0</v>
      </c>
      <c r="I25">
        <v>1164</v>
      </c>
    </row>
    <row r="26" spans="1:9" x14ac:dyDescent="0.25">
      <c r="A26">
        <v>1183803</v>
      </c>
      <c r="B26" t="s">
        <v>34</v>
      </c>
      <c r="C26" t="s">
        <v>52</v>
      </c>
      <c r="D26">
        <v>6516</v>
      </c>
      <c r="E26">
        <v>332</v>
      </c>
      <c r="F26">
        <v>0</v>
      </c>
      <c r="G26">
        <v>204</v>
      </c>
      <c r="H26">
        <v>0</v>
      </c>
      <c r="I26">
        <v>6516</v>
      </c>
    </row>
    <row r="27" spans="1:9" x14ac:dyDescent="0.25">
      <c r="A27">
        <v>1183797</v>
      </c>
      <c r="B27" t="s">
        <v>33</v>
      </c>
      <c r="C27" t="s">
        <v>52</v>
      </c>
      <c r="D27">
        <v>7032</v>
      </c>
      <c r="E27">
        <v>0</v>
      </c>
      <c r="F27">
        <v>0</v>
      </c>
      <c r="G27">
        <v>144</v>
      </c>
      <c r="H27">
        <v>0</v>
      </c>
      <c r="I27">
        <v>7032</v>
      </c>
    </row>
    <row r="28" spans="1:9" x14ac:dyDescent="0.25">
      <c r="A28" t="s">
        <v>24</v>
      </c>
      <c r="B28" t="s">
        <v>26</v>
      </c>
      <c r="C28" t="s">
        <v>53</v>
      </c>
      <c r="D28">
        <v>920</v>
      </c>
      <c r="E28">
        <v>0</v>
      </c>
      <c r="F28">
        <v>0</v>
      </c>
      <c r="G28">
        <v>920</v>
      </c>
      <c r="H28">
        <v>920</v>
      </c>
      <c r="I28">
        <v>0</v>
      </c>
    </row>
    <row r="29" spans="1:9" x14ac:dyDescent="0.25">
      <c r="A29">
        <v>1202474</v>
      </c>
      <c r="B29" t="s">
        <v>36</v>
      </c>
      <c r="C29" t="s">
        <v>54</v>
      </c>
      <c r="D29">
        <v>3000</v>
      </c>
      <c r="E29">
        <v>60</v>
      </c>
      <c r="F29">
        <v>0</v>
      </c>
      <c r="G29">
        <v>36</v>
      </c>
      <c r="H29">
        <v>0</v>
      </c>
      <c r="I29">
        <v>3000</v>
      </c>
    </row>
    <row r="30" spans="1:9" x14ac:dyDescent="0.25">
      <c r="A30">
        <v>1202482</v>
      </c>
      <c r="B30" t="s">
        <v>33</v>
      </c>
      <c r="C30" t="s">
        <v>54</v>
      </c>
      <c r="D30">
        <v>3000</v>
      </c>
      <c r="E30">
        <v>-696</v>
      </c>
      <c r="F30">
        <v>0</v>
      </c>
      <c r="G30">
        <v>-24</v>
      </c>
      <c r="H30">
        <v>0</v>
      </c>
      <c r="I30">
        <v>3000</v>
      </c>
    </row>
    <row r="31" spans="1:9" x14ac:dyDescent="0.25">
      <c r="A31">
        <v>1185298</v>
      </c>
      <c r="B31" t="s">
        <v>35</v>
      </c>
      <c r="C31" t="s">
        <v>54</v>
      </c>
      <c r="D31">
        <v>1500</v>
      </c>
      <c r="E31">
        <v>0</v>
      </c>
      <c r="F31">
        <v>0</v>
      </c>
      <c r="G31">
        <v>-300</v>
      </c>
      <c r="H31">
        <v>0</v>
      </c>
      <c r="I31">
        <v>1500</v>
      </c>
    </row>
    <row r="32" spans="1:9" x14ac:dyDescent="0.25">
      <c r="A32">
        <v>1185303</v>
      </c>
      <c r="B32" t="s">
        <v>26</v>
      </c>
      <c r="C32" t="s">
        <v>54</v>
      </c>
      <c r="D32">
        <v>2064</v>
      </c>
      <c r="E32">
        <v>0</v>
      </c>
      <c r="F32">
        <v>-2686</v>
      </c>
      <c r="G32">
        <v>0</v>
      </c>
      <c r="H32">
        <v>0</v>
      </c>
      <c r="I32">
        <v>2064</v>
      </c>
    </row>
    <row r="33" spans="1:9" x14ac:dyDescent="0.25">
      <c r="A33">
        <v>1184195</v>
      </c>
      <c r="B33" t="s">
        <v>36</v>
      </c>
      <c r="C33" t="s">
        <v>55</v>
      </c>
      <c r="D33">
        <v>3552</v>
      </c>
      <c r="E33">
        <v>0</v>
      </c>
      <c r="F33">
        <v>-274</v>
      </c>
      <c r="G33">
        <v>84</v>
      </c>
      <c r="H33">
        <v>0</v>
      </c>
      <c r="I33">
        <v>3552</v>
      </c>
    </row>
    <row r="34" spans="1:9" x14ac:dyDescent="0.25">
      <c r="A34">
        <v>1184093</v>
      </c>
      <c r="B34" t="s">
        <v>38</v>
      </c>
      <c r="C34" t="s">
        <v>55</v>
      </c>
      <c r="D34">
        <v>3240</v>
      </c>
      <c r="E34">
        <v>712</v>
      </c>
      <c r="F34">
        <v>0</v>
      </c>
      <c r="G34">
        <v>0</v>
      </c>
      <c r="H34">
        <v>0</v>
      </c>
      <c r="I34">
        <v>3240</v>
      </c>
    </row>
    <row r="35" spans="1:9" x14ac:dyDescent="0.25">
      <c r="A35">
        <v>1183798</v>
      </c>
      <c r="B35" t="s">
        <v>33</v>
      </c>
      <c r="C35" t="s">
        <v>55</v>
      </c>
      <c r="D35">
        <v>6720</v>
      </c>
      <c r="E35">
        <v>1400</v>
      </c>
      <c r="F35">
        <v>580</v>
      </c>
      <c r="G35">
        <v>1152</v>
      </c>
      <c r="H35">
        <v>0</v>
      </c>
      <c r="I35">
        <v>6720</v>
      </c>
    </row>
    <row r="36" spans="1:9" x14ac:dyDescent="0.25">
      <c r="A36">
        <v>1183772</v>
      </c>
      <c r="B36" t="s">
        <v>32</v>
      </c>
      <c r="C36" t="s">
        <v>55</v>
      </c>
      <c r="D36">
        <v>5016</v>
      </c>
      <c r="E36">
        <v>592</v>
      </c>
      <c r="F36">
        <v>0</v>
      </c>
      <c r="G36">
        <v>312</v>
      </c>
      <c r="H36">
        <v>0</v>
      </c>
      <c r="I36">
        <v>5016</v>
      </c>
    </row>
    <row r="37" spans="1:9" x14ac:dyDescent="0.25">
      <c r="A37">
        <v>1183391</v>
      </c>
      <c r="B37" t="s">
        <v>28</v>
      </c>
      <c r="C37" t="s">
        <v>55</v>
      </c>
      <c r="D37">
        <v>5328</v>
      </c>
      <c r="E37">
        <v>5328</v>
      </c>
      <c r="F37">
        <v>5328</v>
      </c>
      <c r="G37">
        <v>-60</v>
      </c>
      <c r="H37">
        <v>0</v>
      </c>
      <c r="I37">
        <v>5328</v>
      </c>
    </row>
    <row r="38" spans="1:9" x14ac:dyDescent="0.25">
      <c r="A38">
        <v>1196261</v>
      </c>
      <c r="B38" t="s">
        <v>32</v>
      </c>
      <c r="C38" t="s">
        <v>55</v>
      </c>
      <c r="D38">
        <v>3000</v>
      </c>
      <c r="E38">
        <v>40</v>
      </c>
      <c r="F38">
        <v>0</v>
      </c>
      <c r="G38">
        <v>252</v>
      </c>
      <c r="H38">
        <v>0</v>
      </c>
      <c r="I38">
        <v>3000</v>
      </c>
    </row>
    <row r="39" spans="1:9" x14ac:dyDescent="0.25">
      <c r="A39">
        <v>1202469</v>
      </c>
      <c r="B39" t="s">
        <v>31</v>
      </c>
      <c r="C39" t="s">
        <v>55</v>
      </c>
      <c r="D39">
        <v>6000</v>
      </c>
      <c r="E39">
        <v>155</v>
      </c>
      <c r="F39">
        <v>12</v>
      </c>
      <c r="G39">
        <v>0</v>
      </c>
      <c r="H39">
        <v>0</v>
      </c>
      <c r="I39">
        <v>6000</v>
      </c>
    </row>
    <row r="40" spans="1:9" x14ac:dyDescent="0.25">
      <c r="A40" t="s">
        <v>25</v>
      </c>
      <c r="B40" t="s">
        <v>26</v>
      </c>
      <c r="C40" t="s">
        <v>55</v>
      </c>
      <c r="D40">
        <v>2760</v>
      </c>
      <c r="E40">
        <v>2760</v>
      </c>
      <c r="F40">
        <v>2760</v>
      </c>
      <c r="G40">
        <v>2760</v>
      </c>
      <c r="H40">
        <v>2760</v>
      </c>
      <c r="I40">
        <v>0</v>
      </c>
    </row>
    <row r="41" spans="1:9" x14ac:dyDescent="0.25">
      <c r="A41">
        <v>1183853</v>
      </c>
      <c r="B41" t="s">
        <v>28</v>
      </c>
      <c r="C41" t="s">
        <v>56</v>
      </c>
      <c r="D41">
        <v>17484</v>
      </c>
      <c r="E41">
        <v>17484</v>
      </c>
      <c r="F41">
        <v>17484</v>
      </c>
      <c r="G41">
        <v>-2466</v>
      </c>
      <c r="H41">
        <v>0</v>
      </c>
      <c r="I41">
        <v>17484</v>
      </c>
    </row>
    <row r="42" spans="1:9" x14ac:dyDescent="0.25">
      <c r="A42">
        <v>1183835</v>
      </c>
      <c r="B42" t="s">
        <v>27</v>
      </c>
      <c r="C42" t="s">
        <v>56</v>
      </c>
      <c r="D42">
        <v>51888</v>
      </c>
      <c r="E42">
        <v>1500</v>
      </c>
      <c r="F42">
        <v>778</v>
      </c>
      <c r="G42">
        <v>530</v>
      </c>
      <c r="H42">
        <v>0</v>
      </c>
      <c r="I42">
        <v>51888</v>
      </c>
    </row>
    <row r="43" spans="1:9" x14ac:dyDescent="0.25">
      <c r="A43">
        <v>1183829</v>
      </c>
      <c r="B43" t="s">
        <v>26</v>
      </c>
      <c r="C43" t="s">
        <v>56</v>
      </c>
      <c r="D43">
        <v>56484</v>
      </c>
      <c r="E43">
        <v>0</v>
      </c>
      <c r="F43">
        <v>0</v>
      </c>
      <c r="G43">
        <v>-66</v>
      </c>
      <c r="H43">
        <v>120</v>
      </c>
      <c r="I43">
        <v>56364</v>
      </c>
    </row>
    <row r="44" spans="1:9" x14ac:dyDescent="0.25">
      <c r="A44">
        <v>1184197</v>
      </c>
      <c r="B44" t="s">
        <v>36</v>
      </c>
      <c r="C44" t="s">
        <v>57</v>
      </c>
      <c r="D44">
        <v>3360</v>
      </c>
      <c r="E44">
        <v>2140</v>
      </c>
      <c r="F44">
        <v>0</v>
      </c>
      <c r="G44">
        <v>0</v>
      </c>
      <c r="H44">
        <v>0</v>
      </c>
      <c r="I44">
        <v>3360</v>
      </c>
    </row>
    <row r="45" spans="1:9" x14ac:dyDescent="0.25">
      <c r="A45">
        <v>1184186</v>
      </c>
      <c r="B45" t="s">
        <v>29</v>
      </c>
      <c r="C45" t="s">
        <v>57</v>
      </c>
      <c r="D45">
        <v>4848</v>
      </c>
      <c r="E45">
        <v>0</v>
      </c>
      <c r="F45">
        <v>0</v>
      </c>
      <c r="G45">
        <v>0</v>
      </c>
      <c r="H45">
        <v>0</v>
      </c>
      <c r="I45">
        <v>4848</v>
      </c>
    </row>
    <row r="46" spans="1:9" x14ac:dyDescent="0.25">
      <c r="A46">
        <v>1184095</v>
      </c>
      <c r="B46" t="s">
        <v>38</v>
      </c>
      <c r="C46" t="s">
        <v>57</v>
      </c>
      <c r="D46">
        <v>4476</v>
      </c>
      <c r="E46">
        <v>1040</v>
      </c>
      <c r="F46">
        <v>439</v>
      </c>
      <c r="G46">
        <v>0</v>
      </c>
      <c r="H46">
        <v>0</v>
      </c>
      <c r="I46">
        <v>4476</v>
      </c>
    </row>
    <row r="47" spans="1:9" x14ac:dyDescent="0.25">
      <c r="A47">
        <v>1184087</v>
      </c>
      <c r="B47" t="s">
        <v>31</v>
      </c>
      <c r="C47" t="s">
        <v>57</v>
      </c>
      <c r="D47">
        <v>4836</v>
      </c>
      <c r="E47">
        <v>1568</v>
      </c>
      <c r="F47">
        <v>0</v>
      </c>
      <c r="G47">
        <v>-1380</v>
      </c>
      <c r="H47">
        <v>0</v>
      </c>
      <c r="I47">
        <v>4836</v>
      </c>
    </row>
    <row r="48" spans="1:9" x14ac:dyDescent="0.25">
      <c r="A48">
        <v>1184006</v>
      </c>
      <c r="B48" t="s">
        <v>30</v>
      </c>
      <c r="C48" t="s">
        <v>57</v>
      </c>
      <c r="D48">
        <v>6768</v>
      </c>
      <c r="E48">
        <v>0</v>
      </c>
      <c r="F48">
        <v>0</v>
      </c>
      <c r="G48">
        <v>0</v>
      </c>
      <c r="H48">
        <v>0</v>
      </c>
      <c r="I48">
        <v>6768</v>
      </c>
    </row>
    <row r="49" spans="1:9" x14ac:dyDescent="0.25">
      <c r="A49">
        <v>1183805</v>
      </c>
      <c r="B49" t="s">
        <v>34</v>
      </c>
      <c r="C49" t="s">
        <v>57</v>
      </c>
      <c r="D49">
        <v>4164</v>
      </c>
      <c r="E49">
        <v>64</v>
      </c>
      <c r="F49">
        <v>0</v>
      </c>
      <c r="G49">
        <v>216</v>
      </c>
      <c r="H49">
        <v>4164</v>
      </c>
      <c r="I49">
        <v>0</v>
      </c>
    </row>
    <row r="50" spans="1:9" x14ac:dyDescent="0.25">
      <c r="A50">
        <v>1183799</v>
      </c>
      <c r="B50" t="s">
        <v>33</v>
      </c>
      <c r="C50" t="s">
        <v>57</v>
      </c>
      <c r="D50">
        <v>8808</v>
      </c>
      <c r="E50">
        <v>0</v>
      </c>
      <c r="F50">
        <v>0</v>
      </c>
      <c r="G50">
        <v>1344</v>
      </c>
      <c r="H50">
        <v>0</v>
      </c>
      <c r="I50">
        <v>8808</v>
      </c>
    </row>
    <row r="51" spans="1:9" x14ac:dyDescent="0.25">
      <c r="A51">
        <v>1183773</v>
      </c>
      <c r="B51" t="s">
        <v>32</v>
      </c>
      <c r="C51" t="s">
        <v>57</v>
      </c>
      <c r="D51">
        <v>10740</v>
      </c>
      <c r="E51">
        <v>4</v>
      </c>
      <c r="F51">
        <v>0</v>
      </c>
      <c r="G51">
        <v>132</v>
      </c>
      <c r="H51">
        <v>0</v>
      </c>
      <c r="I51">
        <v>10740</v>
      </c>
    </row>
    <row r="52" spans="1:9" x14ac:dyDescent="0.25">
      <c r="A52">
        <v>1185299</v>
      </c>
      <c r="B52" t="s">
        <v>35</v>
      </c>
      <c r="C52" t="s">
        <v>57</v>
      </c>
      <c r="D52">
        <v>4308</v>
      </c>
      <c r="E52">
        <v>2508</v>
      </c>
      <c r="F52">
        <v>0</v>
      </c>
      <c r="G52">
        <v>0</v>
      </c>
      <c r="H52">
        <v>0</v>
      </c>
      <c r="I52">
        <v>4308</v>
      </c>
    </row>
    <row r="53" spans="1:9" x14ac:dyDescent="0.25">
      <c r="A53">
        <v>1185306</v>
      </c>
      <c r="B53" t="s">
        <v>26</v>
      </c>
      <c r="C53" t="s">
        <v>57</v>
      </c>
      <c r="D53">
        <v>4620</v>
      </c>
      <c r="E53">
        <v>2020</v>
      </c>
      <c r="F53">
        <v>2686</v>
      </c>
      <c r="G53">
        <v>0</v>
      </c>
      <c r="H53">
        <v>0</v>
      </c>
      <c r="I53">
        <v>4620</v>
      </c>
    </row>
    <row r="54" spans="1:9" x14ac:dyDescent="0.25">
      <c r="A54">
        <v>1183986</v>
      </c>
      <c r="B54" t="s">
        <v>37</v>
      </c>
      <c r="C54" t="s">
        <v>58</v>
      </c>
      <c r="D54">
        <v>63348</v>
      </c>
      <c r="E54">
        <v>-2788</v>
      </c>
      <c r="F54">
        <v>735</v>
      </c>
      <c r="G54">
        <v>4186</v>
      </c>
      <c r="H54">
        <v>20436</v>
      </c>
      <c r="I54">
        <v>42912</v>
      </c>
    </row>
    <row r="55" spans="1:9" x14ac:dyDescent="0.25">
      <c r="A55">
        <v>1183980</v>
      </c>
      <c r="B55" t="s">
        <v>35</v>
      </c>
      <c r="C55" t="s">
        <v>58</v>
      </c>
      <c r="D55">
        <v>59040</v>
      </c>
      <c r="E55">
        <v>59040</v>
      </c>
      <c r="F55">
        <v>59040</v>
      </c>
      <c r="G55">
        <v>11712</v>
      </c>
      <c r="H55">
        <v>0</v>
      </c>
      <c r="I55">
        <v>59040</v>
      </c>
    </row>
    <row r="56" spans="1:9" x14ac:dyDescent="0.25">
      <c r="A56">
        <v>1183855</v>
      </c>
      <c r="B56" t="s">
        <v>28</v>
      </c>
      <c r="C56" t="s">
        <v>58</v>
      </c>
      <c r="D56">
        <v>40776</v>
      </c>
      <c r="E56">
        <v>40776</v>
      </c>
      <c r="F56">
        <v>40776</v>
      </c>
      <c r="G56">
        <v>11280</v>
      </c>
      <c r="H56">
        <v>27816</v>
      </c>
      <c r="I56">
        <v>12960</v>
      </c>
    </row>
    <row r="57" spans="1:9" x14ac:dyDescent="0.25">
      <c r="A57">
        <v>1183837</v>
      </c>
      <c r="B57" t="s">
        <v>27</v>
      </c>
      <c r="C57" t="s">
        <v>58</v>
      </c>
      <c r="D57">
        <v>121080</v>
      </c>
      <c r="E57">
        <v>14130</v>
      </c>
      <c r="F57">
        <v>9672</v>
      </c>
      <c r="G57">
        <v>26568</v>
      </c>
      <c r="H57">
        <v>78702</v>
      </c>
      <c r="I57">
        <v>42378</v>
      </c>
    </row>
    <row r="58" spans="1:9" x14ac:dyDescent="0.25">
      <c r="A58">
        <v>1183832</v>
      </c>
      <c r="B58" t="s">
        <v>26</v>
      </c>
      <c r="C58" t="s">
        <v>58</v>
      </c>
      <c r="D58">
        <v>131820</v>
      </c>
      <c r="E58">
        <v>268</v>
      </c>
      <c r="F58">
        <v>1836</v>
      </c>
      <c r="G58">
        <v>31080</v>
      </c>
      <c r="H58">
        <v>71772</v>
      </c>
      <c r="I58">
        <v>60048</v>
      </c>
    </row>
    <row r="59" spans="1:9" x14ac:dyDescent="0.25">
      <c r="A59">
        <v>1184217</v>
      </c>
      <c r="B59" t="s">
        <v>36</v>
      </c>
      <c r="C59" t="s">
        <v>59</v>
      </c>
      <c r="D59">
        <v>7836</v>
      </c>
      <c r="E59">
        <v>2144</v>
      </c>
      <c r="F59">
        <v>3096</v>
      </c>
      <c r="G59">
        <v>4212</v>
      </c>
      <c r="H59">
        <v>7836</v>
      </c>
      <c r="I59">
        <v>0</v>
      </c>
    </row>
    <row r="60" spans="1:9" x14ac:dyDescent="0.25">
      <c r="A60">
        <v>1184198</v>
      </c>
      <c r="B60" t="s">
        <v>29</v>
      </c>
      <c r="C60" t="s">
        <v>59</v>
      </c>
      <c r="D60">
        <v>8448</v>
      </c>
      <c r="E60">
        <v>7048</v>
      </c>
      <c r="F60">
        <v>7868</v>
      </c>
      <c r="G60">
        <v>7428</v>
      </c>
      <c r="H60">
        <v>8448</v>
      </c>
      <c r="I60">
        <v>0</v>
      </c>
    </row>
    <row r="61" spans="1:9" x14ac:dyDescent="0.25">
      <c r="A61">
        <v>1184097</v>
      </c>
      <c r="B61" t="s">
        <v>38</v>
      </c>
      <c r="C61" t="s">
        <v>59</v>
      </c>
      <c r="D61">
        <v>10452</v>
      </c>
      <c r="E61">
        <v>-1578</v>
      </c>
      <c r="F61">
        <v>7659</v>
      </c>
      <c r="G61">
        <v>10272</v>
      </c>
      <c r="H61">
        <v>10452</v>
      </c>
      <c r="I61">
        <v>0</v>
      </c>
    </row>
    <row r="62" spans="1:9" x14ac:dyDescent="0.25">
      <c r="A62">
        <v>1184089</v>
      </c>
      <c r="B62" t="s">
        <v>31</v>
      </c>
      <c r="C62" t="s">
        <v>59</v>
      </c>
      <c r="D62">
        <v>7260</v>
      </c>
      <c r="E62">
        <v>424</v>
      </c>
      <c r="F62">
        <v>4732</v>
      </c>
      <c r="G62">
        <v>7260</v>
      </c>
      <c r="H62">
        <v>7260</v>
      </c>
      <c r="I62">
        <v>0</v>
      </c>
    </row>
    <row r="63" spans="1:9" x14ac:dyDescent="0.25">
      <c r="A63">
        <v>1184008</v>
      </c>
      <c r="B63" t="s">
        <v>30</v>
      </c>
      <c r="C63" t="s">
        <v>59</v>
      </c>
      <c r="D63">
        <v>11844</v>
      </c>
      <c r="E63">
        <v>0</v>
      </c>
      <c r="F63">
        <v>1100</v>
      </c>
      <c r="G63">
        <v>5400</v>
      </c>
      <c r="H63">
        <v>11844</v>
      </c>
      <c r="I63">
        <v>0</v>
      </c>
    </row>
    <row r="64" spans="1:9" x14ac:dyDescent="0.25">
      <c r="A64">
        <v>1183976</v>
      </c>
      <c r="B64" t="s">
        <v>28</v>
      </c>
      <c r="C64" t="s">
        <v>59</v>
      </c>
      <c r="D64">
        <v>6288</v>
      </c>
      <c r="E64">
        <v>6288</v>
      </c>
      <c r="F64">
        <v>6288</v>
      </c>
      <c r="G64">
        <v>1524</v>
      </c>
      <c r="H64">
        <v>6288</v>
      </c>
      <c r="I64">
        <v>0</v>
      </c>
    </row>
    <row r="65" spans="1:9" x14ac:dyDescent="0.25">
      <c r="A65">
        <v>1183807</v>
      </c>
      <c r="B65" t="s">
        <v>33</v>
      </c>
      <c r="C65" t="s">
        <v>59</v>
      </c>
      <c r="D65">
        <v>20508</v>
      </c>
      <c r="E65">
        <v>952</v>
      </c>
      <c r="F65">
        <v>2012</v>
      </c>
      <c r="G65">
        <v>18432</v>
      </c>
      <c r="H65">
        <v>20508</v>
      </c>
      <c r="I65">
        <v>0</v>
      </c>
    </row>
    <row r="66" spans="1:9" x14ac:dyDescent="0.25">
      <c r="A66">
        <v>1183806</v>
      </c>
      <c r="B66" t="s">
        <v>34</v>
      </c>
      <c r="C66" t="s">
        <v>59</v>
      </c>
      <c r="D66">
        <v>9732</v>
      </c>
      <c r="E66">
        <v>-900</v>
      </c>
      <c r="F66">
        <v>-1058</v>
      </c>
      <c r="G66">
        <v>9732</v>
      </c>
      <c r="H66">
        <v>9732</v>
      </c>
      <c r="I66">
        <v>0</v>
      </c>
    </row>
    <row r="67" spans="1:9" x14ac:dyDescent="0.25">
      <c r="A67">
        <v>1183774</v>
      </c>
      <c r="B67" t="s">
        <v>32</v>
      </c>
      <c r="C67" t="s">
        <v>59</v>
      </c>
      <c r="D67">
        <v>25068</v>
      </c>
      <c r="E67">
        <v>6271</v>
      </c>
      <c r="F67">
        <v>316</v>
      </c>
      <c r="G67">
        <v>12372</v>
      </c>
      <c r="H67">
        <v>25068</v>
      </c>
      <c r="I67">
        <v>0</v>
      </c>
    </row>
    <row r="68" spans="1:9" x14ac:dyDescent="0.25">
      <c r="A68">
        <v>1185300</v>
      </c>
      <c r="B68" t="s">
        <v>35</v>
      </c>
      <c r="C68" t="s">
        <v>59</v>
      </c>
      <c r="D68">
        <v>10032</v>
      </c>
      <c r="E68">
        <v>-1168</v>
      </c>
      <c r="F68">
        <v>2132</v>
      </c>
      <c r="G68">
        <v>4464</v>
      </c>
      <c r="H68">
        <v>10032</v>
      </c>
      <c r="I68">
        <v>0</v>
      </c>
    </row>
    <row r="69" spans="1:9" x14ac:dyDescent="0.25">
      <c r="A69">
        <v>1185307</v>
      </c>
      <c r="B69" t="s">
        <v>26</v>
      </c>
      <c r="C69" t="s">
        <v>59</v>
      </c>
      <c r="D69">
        <v>10776</v>
      </c>
      <c r="E69">
        <v>-30</v>
      </c>
      <c r="F69">
        <v>-980</v>
      </c>
      <c r="G69">
        <v>1128</v>
      </c>
      <c r="H69">
        <v>10776</v>
      </c>
      <c r="I69">
        <v>0</v>
      </c>
    </row>
    <row r="70" spans="1:9" x14ac:dyDescent="0.25">
      <c r="A70">
        <v>1207364</v>
      </c>
      <c r="B70" t="s">
        <v>35</v>
      </c>
      <c r="C70" t="s">
        <v>60</v>
      </c>
      <c r="D70">
        <v>1992</v>
      </c>
      <c r="E70">
        <v>1992</v>
      </c>
      <c r="F70">
        <v>9</v>
      </c>
      <c r="G70">
        <v>1008</v>
      </c>
      <c r="H70">
        <v>1992</v>
      </c>
      <c r="I70">
        <v>0</v>
      </c>
    </row>
    <row r="71" spans="1:9" x14ac:dyDescent="0.25">
      <c r="A71">
        <v>1207345</v>
      </c>
      <c r="B71" t="s">
        <v>26</v>
      </c>
      <c r="C71" t="s">
        <v>60</v>
      </c>
      <c r="D71">
        <v>4800</v>
      </c>
      <c r="E71">
        <v>4800</v>
      </c>
      <c r="F71">
        <v>4800</v>
      </c>
      <c r="G71">
        <v>4800</v>
      </c>
      <c r="H71">
        <v>4800</v>
      </c>
      <c r="I71">
        <v>0</v>
      </c>
    </row>
    <row r="72" spans="1:9" x14ac:dyDescent="0.25">
      <c r="A72">
        <v>1207348</v>
      </c>
      <c r="B72" t="s">
        <v>28</v>
      </c>
      <c r="C72" t="s">
        <v>60</v>
      </c>
      <c r="D72">
        <v>7344</v>
      </c>
      <c r="E72">
        <v>7344</v>
      </c>
      <c r="F72">
        <v>7344</v>
      </c>
      <c r="G72">
        <v>7344</v>
      </c>
      <c r="H72">
        <v>7344</v>
      </c>
      <c r="I72">
        <v>0</v>
      </c>
    </row>
    <row r="73" spans="1:9" x14ac:dyDescent="0.25">
      <c r="A73">
        <v>1207361</v>
      </c>
      <c r="B73" t="s">
        <v>38</v>
      </c>
      <c r="C73" t="s">
        <v>60</v>
      </c>
      <c r="D73">
        <v>1200</v>
      </c>
      <c r="E73">
        <v>1200</v>
      </c>
      <c r="F73">
        <v>1200</v>
      </c>
      <c r="G73">
        <v>1200</v>
      </c>
      <c r="H73">
        <v>1200</v>
      </c>
      <c r="I73">
        <v>0</v>
      </c>
    </row>
    <row r="74" spans="1:9" x14ac:dyDescent="0.25">
      <c r="A74">
        <v>1207379</v>
      </c>
      <c r="B74" t="s">
        <v>31</v>
      </c>
      <c r="C74" t="s">
        <v>60</v>
      </c>
      <c r="D74">
        <v>1800</v>
      </c>
      <c r="E74">
        <v>1800</v>
      </c>
      <c r="F74">
        <v>1800</v>
      </c>
      <c r="G74">
        <v>1800</v>
      </c>
      <c r="H74">
        <v>1800</v>
      </c>
      <c r="I74">
        <v>0</v>
      </c>
    </row>
    <row r="75" spans="1:9" x14ac:dyDescent="0.25">
      <c r="A75">
        <v>1207580</v>
      </c>
      <c r="B75" t="s">
        <v>29</v>
      </c>
      <c r="C75" t="s">
        <v>60</v>
      </c>
      <c r="D75">
        <v>2544</v>
      </c>
      <c r="E75">
        <v>2544</v>
      </c>
      <c r="F75">
        <v>2544</v>
      </c>
      <c r="G75">
        <v>2544</v>
      </c>
      <c r="H75">
        <v>2544</v>
      </c>
      <c r="I75">
        <v>0</v>
      </c>
    </row>
    <row r="76" spans="1:9" x14ac:dyDescent="0.25">
      <c r="A76">
        <v>1207586</v>
      </c>
      <c r="B76" t="s">
        <v>30</v>
      </c>
      <c r="C76" t="s">
        <v>60</v>
      </c>
      <c r="D76">
        <v>3300</v>
      </c>
      <c r="E76">
        <v>3300</v>
      </c>
      <c r="F76">
        <v>3300</v>
      </c>
      <c r="G76">
        <v>3300</v>
      </c>
      <c r="H76">
        <v>3300</v>
      </c>
      <c r="I76">
        <v>0</v>
      </c>
    </row>
    <row r="77" spans="1:9" x14ac:dyDescent="0.25">
      <c r="A77">
        <v>1207702</v>
      </c>
      <c r="B77" t="s">
        <v>27</v>
      </c>
      <c r="C77" t="s">
        <v>60</v>
      </c>
      <c r="D77">
        <v>8388</v>
      </c>
      <c r="E77">
        <v>8388</v>
      </c>
      <c r="F77">
        <v>8388</v>
      </c>
      <c r="G77">
        <v>8388</v>
      </c>
      <c r="H77">
        <v>8388</v>
      </c>
      <c r="I77">
        <v>0</v>
      </c>
    </row>
    <row r="78" spans="1:9" x14ac:dyDescent="0.25">
      <c r="A78">
        <v>1207703</v>
      </c>
      <c r="B78" t="s">
        <v>36</v>
      </c>
      <c r="C78" t="s">
        <v>60</v>
      </c>
      <c r="D78">
        <v>2388</v>
      </c>
      <c r="E78">
        <v>2388</v>
      </c>
      <c r="F78">
        <v>2388</v>
      </c>
      <c r="G78">
        <v>2388</v>
      </c>
      <c r="H78">
        <v>2388</v>
      </c>
      <c r="I78">
        <v>0</v>
      </c>
    </row>
    <row r="79" spans="1:9" x14ac:dyDescent="0.25">
      <c r="A79">
        <v>1195936</v>
      </c>
      <c r="B79" t="s">
        <v>26</v>
      </c>
      <c r="C79" t="s">
        <v>61</v>
      </c>
      <c r="D79">
        <v>45000</v>
      </c>
      <c r="E79">
        <v>45000</v>
      </c>
      <c r="F79">
        <v>45000</v>
      </c>
      <c r="G79">
        <v>45000</v>
      </c>
      <c r="H79">
        <v>45000</v>
      </c>
      <c r="I79">
        <v>0</v>
      </c>
    </row>
    <row r="80" spans="1:9" x14ac:dyDescent="0.25">
      <c r="A80">
        <v>1196026</v>
      </c>
      <c r="B80" t="s">
        <v>27</v>
      </c>
      <c r="C80" t="s">
        <v>61</v>
      </c>
      <c r="D80">
        <v>27240</v>
      </c>
      <c r="E80">
        <v>27240</v>
      </c>
      <c r="F80">
        <v>27240</v>
      </c>
      <c r="G80">
        <v>27240</v>
      </c>
      <c r="H80">
        <v>27240</v>
      </c>
      <c r="I80">
        <v>0</v>
      </c>
    </row>
    <row r="81" spans="1:9" x14ac:dyDescent="0.25">
      <c r="A81">
        <v>1196057</v>
      </c>
      <c r="B81" t="s">
        <v>28</v>
      </c>
      <c r="C81" t="s">
        <v>61</v>
      </c>
      <c r="D81">
        <v>14100</v>
      </c>
      <c r="E81">
        <v>14100</v>
      </c>
      <c r="F81">
        <v>14100</v>
      </c>
      <c r="G81">
        <v>14100</v>
      </c>
      <c r="H81">
        <v>14100</v>
      </c>
      <c r="I81">
        <v>0</v>
      </c>
    </row>
    <row r="82" spans="1:9" x14ac:dyDescent="0.25">
      <c r="A82">
        <v>1196063</v>
      </c>
      <c r="B82" t="s">
        <v>35</v>
      </c>
      <c r="C82" t="s">
        <v>61</v>
      </c>
      <c r="D82">
        <v>14688</v>
      </c>
      <c r="E82">
        <v>14688</v>
      </c>
      <c r="F82">
        <v>11054</v>
      </c>
      <c r="G82">
        <v>10842</v>
      </c>
      <c r="H82">
        <v>14688</v>
      </c>
      <c r="I82">
        <v>0</v>
      </c>
    </row>
    <row r="83" spans="1:9" x14ac:dyDescent="0.25">
      <c r="A83">
        <v>1196067</v>
      </c>
      <c r="B83" t="s">
        <v>37</v>
      </c>
      <c r="C83" t="s">
        <v>61</v>
      </c>
      <c r="D83">
        <v>24012</v>
      </c>
      <c r="E83">
        <v>21212</v>
      </c>
      <c r="F83">
        <v>24012</v>
      </c>
      <c r="G83">
        <v>23712</v>
      </c>
      <c r="H83">
        <v>24012</v>
      </c>
      <c r="I83">
        <v>0</v>
      </c>
    </row>
    <row r="84" spans="1:9" x14ac:dyDescent="0.25">
      <c r="A84">
        <v>1196069</v>
      </c>
      <c r="B84" t="s">
        <v>29</v>
      </c>
      <c r="C84" t="s">
        <v>61</v>
      </c>
      <c r="D84">
        <v>2700</v>
      </c>
      <c r="E84">
        <v>2700</v>
      </c>
      <c r="F84">
        <v>2700</v>
      </c>
      <c r="G84">
        <v>2700</v>
      </c>
      <c r="H84">
        <v>2700</v>
      </c>
      <c r="I84">
        <v>0</v>
      </c>
    </row>
    <row r="85" spans="1:9" x14ac:dyDescent="0.25">
      <c r="A85">
        <v>1196095</v>
      </c>
      <c r="B85" t="s">
        <v>30</v>
      </c>
      <c r="C85" t="s">
        <v>61</v>
      </c>
      <c r="D85">
        <v>5592</v>
      </c>
      <c r="E85">
        <v>4552</v>
      </c>
      <c r="F85">
        <v>5172</v>
      </c>
      <c r="G85">
        <v>5592</v>
      </c>
      <c r="H85">
        <v>5592</v>
      </c>
      <c r="I85">
        <v>0</v>
      </c>
    </row>
    <row r="86" spans="1:9" x14ac:dyDescent="0.25">
      <c r="A86">
        <v>1196103</v>
      </c>
      <c r="B86" t="s">
        <v>31</v>
      </c>
      <c r="C86" t="s">
        <v>61</v>
      </c>
      <c r="D86">
        <v>2700</v>
      </c>
      <c r="E86">
        <v>2700</v>
      </c>
      <c r="F86">
        <v>2700</v>
      </c>
      <c r="G86">
        <v>2700</v>
      </c>
      <c r="H86">
        <v>2700</v>
      </c>
      <c r="I86">
        <v>0</v>
      </c>
    </row>
    <row r="87" spans="1:9" x14ac:dyDescent="0.25">
      <c r="A87">
        <v>1196115</v>
      </c>
      <c r="B87" t="s">
        <v>36</v>
      </c>
      <c r="C87" t="s">
        <v>61</v>
      </c>
      <c r="D87">
        <v>2808</v>
      </c>
      <c r="E87">
        <v>2808</v>
      </c>
      <c r="F87">
        <v>2808</v>
      </c>
      <c r="G87">
        <v>2808</v>
      </c>
      <c r="H87">
        <v>2808</v>
      </c>
      <c r="I87">
        <v>0</v>
      </c>
    </row>
    <row r="88" spans="1:9" x14ac:dyDescent="0.25">
      <c r="A88">
        <v>1196137</v>
      </c>
      <c r="B88" t="s">
        <v>33</v>
      </c>
      <c r="C88" t="s">
        <v>61</v>
      </c>
      <c r="D88">
        <v>7188</v>
      </c>
      <c r="E88">
        <v>-820</v>
      </c>
      <c r="F88">
        <v>-1506</v>
      </c>
      <c r="G88">
        <v>7188</v>
      </c>
      <c r="H88">
        <v>7188</v>
      </c>
      <c r="I88">
        <v>0</v>
      </c>
    </row>
    <row r="89" spans="1:9" x14ac:dyDescent="0.25">
      <c r="A89">
        <v>1196139</v>
      </c>
      <c r="B89" t="s">
        <v>34</v>
      </c>
      <c r="C89" t="s">
        <v>61</v>
      </c>
      <c r="D89">
        <v>3072</v>
      </c>
      <c r="E89">
        <v>3072</v>
      </c>
      <c r="F89">
        <v>3072</v>
      </c>
      <c r="G89">
        <v>3072</v>
      </c>
      <c r="H89">
        <v>3072</v>
      </c>
      <c r="I89">
        <v>0</v>
      </c>
    </row>
    <row r="90" spans="1:9" x14ac:dyDescent="0.25">
      <c r="A90">
        <v>1196259</v>
      </c>
      <c r="B90" t="s">
        <v>38</v>
      </c>
      <c r="C90" t="s">
        <v>61</v>
      </c>
      <c r="D90">
        <v>4824</v>
      </c>
      <c r="E90">
        <v>4824</v>
      </c>
      <c r="F90">
        <v>4824</v>
      </c>
      <c r="G90">
        <v>4824</v>
      </c>
      <c r="H90">
        <v>4824</v>
      </c>
      <c r="I90">
        <v>0</v>
      </c>
    </row>
    <row r="91" spans="1:9" x14ac:dyDescent="0.25">
      <c r="A91">
        <v>1196534</v>
      </c>
      <c r="B91" t="s">
        <v>32</v>
      </c>
      <c r="C91" t="s">
        <v>61</v>
      </c>
      <c r="D91">
        <v>15192</v>
      </c>
      <c r="E91">
        <v>10428</v>
      </c>
      <c r="F91">
        <v>14560</v>
      </c>
      <c r="G91">
        <v>15192</v>
      </c>
      <c r="H91">
        <v>15192</v>
      </c>
      <c r="I91">
        <v>0</v>
      </c>
    </row>
    <row r="92" spans="1:9" x14ac:dyDescent="0.25">
      <c r="A92">
        <v>1185301</v>
      </c>
      <c r="B92" t="s">
        <v>35</v>
      </c>
      <c r="C92" t="s">
        <v>61</v>
      </c>
      <c r="D92">
        <v>2772</v>
      </c>
      <c r="E92">
        <v>2772</v>
      </c>
      <c r="F92">
        <v>2772</v>
      </c>
      <c r="G92">
        <v>2772</v>
      </c>
      <c r="H92">
        <v>2772</v>
      </c>
      <c r="I92">
        <v>0</v>
      </c>
    </row>
    <row r="93" spans="1:9" x14ac:dyDescent="0.25">
      <c r="A93">
        <v>1185308</v>
      </c>
      <c r="B93" t="s">
        <v>26</v>
      </c>
      <c r="C93" t="s">
        <v>61</v>
      </c>
      <c r="D93">
        <v>2880</v>
      </c>
      <c r="E93">
        <v>2880</v>
      </c>
      <c r="F93">
        <v>2880</v>
      </c>
      <c r="G93">
        <v>2880</v>
      </c>
      <c r="H93">
        <v>2880</v>
      </c>
      <c r="I93">
        <v>0</v>
      </c>
    </row>
    <row r="94" spans="1:9" x14ac:dyDescent="0.25">
      <c r="D94">
        <f>SUBTOTAL(109,Table1[Orderqty])</f>
        <v>1327732</v>
      </c>
      <c r="E94">
        <f>SUBTOTAL(109,Table1[Clicking])</f>
        <v>374646</v>
      </c>
      <c r="F94">
        <f>SUBTOTAL(109,Table1[Closing])</f>
        <v>407957</v>
      </c>
      <c r="G94">
        <f>SUBTOTAL(109,Table1[Despatch])</f>
        <v>672926</v>
      </c>
      <c r="H94">
        <f>SUBTOTAL(109,Table1[ToShip])</f>
        <v>838954</v>
      </c>
      <c r="I94">
        <f>SUBTOTAL(109,Table1[Shipped])</f>
        <v>488778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2023-10-24T13:10:31Z</cp:lastPrinted>
  <dcterms:created xsi:type="dcterms:W3CDTF">2023-10-24T13:09:41Z</dcterms:created>
  <dcterms:modified xsi:type="dcterms:W3CDTF">2023-10-24T13:10:32Z</dcterms:modified>
</cp:coreProperties>
</file>