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24-Oct-2022\"/>
    </mc:Choice>
  </mc:AlternateContent>
  <xr:revisionPtr revIDLastSave="0" documentId="13_ncr:1_{6B6F6DE7-A9FE-4195-A834-5DCF01BAD78D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9" i="1" l="1"/>
  <c r="H49" i="1"/>
  <c r="I49" i="1"/>
  <c r="J49" i="1"/>
  <c r="F49" i="1"/>
</calcChain>
</file>

<file path=xl/sharedStrings.xml><?xml version="1.0" encoding="utf-8"?>
<sst xmlns="http://schemas.openxmlformats.org/spreadsheetml/2006/main" count="201" uniqueCount="41">
  <si>
    <t>Factory</t>
  </si>
  <si>
    <t>Planned</t>
  </si>
  <si>
    <t>Order2</t>
  </si>
  <si>
    <t>Style</t>
  </si>
  <si>
    <t>Deldate</t>
  </si>
  <si>
    <t>Orderqty</t>
  </si>
  <si>
    <t>Clicking</t>
  </si>
  <si>
    <t>Closing</t>
  </si>
  <si>
    <t>Finishing</t>
  </si>
  <si>
    <t>Despatch</t>
  </si>
  <si>
    <t>Warehouse</t>
  </si>
  <si>
    <t>ToShip</t>
  </si>
  <si>
    <t>Shipped</t>
  </si>
  <si>
    <t>Reflex</t>
  </si>
  <si>
    <t>26-Jul-2022</t>
  </si>
  <si>
    <t>12-Sep-2022</t>
  </si>
  <si>
    <t>10-Oct-2022</t>
  </si>
  <si>
    <t>11-Oct-2022</t>
  </si>
  <si>
    <t>13-Oct-2022</t>
  </si>
  <si>
    <t>PRE GIRLS LEATHER</t>
  </si>
  <si>
    <t>PRE BOYS SYNTHETIC</t>
  </si>
  <si>
    <t>BOYS SYNTHETIC</t>
  </si>
  <si>
    <t>MENS SYNTHETIC</t>
  </si>
  <si>
    <t>GIRLS SYNTHETIC</t>
  </si>
  <si>
    <t>PRE BOYS IDLER</t>
  </si>
  <si>
    <t>BOYS IDLER</t>
  </si>
  <si>
    <t>MENS IDLER</t>
  </si>
  <si>
    <t>PRE BOYS LEATHER</t>
  </si>
  <si>
    <t>BOYS LEATHER</t>
  </si>
  <si>
    <t>MENS LEATHER</t>
  </si>
  <si>
    <t>GIRLS LEATHER</t>
  </si>
  <si>
    <t>PRE GIRLS SYNTHETIC</t>
  </si>
  <si>
    <t>10-28-2022</t>
  </si>
  <si>
    <t>11-11-2022</t>
  </si>
  <si>
    <t>11-18-2022</t>
  </si>
  <si>
    <t>11-25-2022</t>
  </si>
  <si>
    <t>12-02-2022</t>
  </si>
  <si>
    <t>12-09-2022</t>
  </si>
  <si>
    <t>11-04-2022</t>
  </si>
  <si>
    <t>10-08-2022</t>
  </si>
  <si>
    <t>12-16-2022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</si>
</sst>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0A01E-F08B-48E2-BCD1-75A984B2CF58}" name="Table1" displayName="Table1" ref="A1:M49" totalsRowCount="1" headerRowDxfId="5" headerRowBorderDxfId="6" tableBorderDxfId="7">
  <autoFilter ref="A1:M48" xr:uid="{F5DDAD78-A169-4082-A48E-AE8E1FCC534C}"/>
  <sortState xmlns:xlrd2="http://schemas.microsoft.com/office/spreadsheetml/2017/richdata2" ref="A2:M48">
    <sortCondition ref="E1:E48"/>
  </sortState>
  <tableColumns count="13">
    <tableColumn id="1" xr3:uid="{9374384C-6BB5-41EC-A7B2-DC29A9679765}" name="Factory"/>
    <tableColumn id="2" xr3:uid="{AFAFEFF2-2A5C-4827-8C93-99997785A71D}" name="Planned"/>
    <tableColumn id="3" xr3:uid="{84502B0A-EDF1-418A-9458-FAC440E4C063}" name="Order2"/>
    <tableColumn id="4" xr3:uid="{1A14D371-2605-4034-941A-214E62D4D7F1}" name="Style"/>
    <tableColumn id="5" xr3:uid="{01A71BA8-AB8F-4953-8BA1-4640E76A9615}" name="Deldate"/>
    <tableColumn id="6" xr3:uid="{7D9EBC90-9CEA-48D9-8C42-46E137EEC40A}" name="Orderqty" totalsRowFunction="custom" dataDxfId="4">
      <totalsRowFormula>SUM(Table1[Orderqty])</totalsRowFormula>
    </tableColumn>
    <tableColumn id="7" xr3:uid="{1F350E66-AC32-46AA-AC3E-617670ABCB4D}" name="Clicking" totalsRowFunction="custom" dataDxfId="3">
      <totalsRowFormula>SUM(Table1[Clicking])</totalsRowFormula>
    </tableColumn>
    <tableColumn id="8" xr3:uid="{C38F5FCE-A942-4797-8815-136DDF63C695}" name="Closing" totalsRowFunction="custom" dataDxfId="2">
      <totalsRowFormula>SUM(Table1[Closing])</totalsRowFormula>
    </tableColumn>
    <tableColumn id="9" xr3:uid="{BA1BD94F-3C0E-4162-91E7-CDA69E5E00BC}" name="Finishing" totalsRowFunction="custom" dataDxfId="1">
      <totalsRowFormula>SUM(Table1[Finishing])</totalsRowFormula>
    </tableColumn>
    <tableColumn id="10" xr3:uid="{3E73756F-E914-4C39-A510-E34D0F5C2F0E}" name="Despatch" totalsRowFunction="custom" dataDxfId="0">
      <totalsRowFormula>SUM(Table1[Despatch])</totalsRowFormula>
    </tableColumn>
    <tableColumn id="11" xr3:uid="{1117D630-228F-4CE7-AD5A-B81C679B1E22}" name="Warehouse"/>
    <tableColumn id="12" xr3:uid="{C05ED5B9-8D9C-4507-A668-00D75B71ED75}" name="ToShip"/>
    <tableColumn id="13" xr3:uid="{13B8ED77-F9FA-434B-9FFD-67E02C382046}" name="Shipp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C1" workbookViewId="0">
      <selection activeCell="F2" sqref="F2:J49"/>
    </sheetView>
  </sheetViews>
  <sheetFormatPr defaultRowHeight="15" x14ac:dyDescent="0.25"/>
  <cols>
    <col min="1" max="1" width="9.5703125" hidden="1" customWidth="1"/>
    <col min="2" max="2" width="10.42578125" hidden="1" customWidth="1"/>
    <col min="3" max="3" width="9.28515625" customWidth="1"/>
    <col min="4" max="4" width="19.7109375" bestFit="1" customWidth="1"/>
    <col min="5" max="5" width="10.140625" customWidth="1"/>
    <col min="6" max="6" width="11.140625" customWidth="1"/>
    <col min="7" max="7" width="10" customWidth="1"/>
    <col min="8" max="8" width="9.5703125" customWidth="1"/>
    <col min="9" max="9" width="11.140625" hidden="1" customWidth="1"/>
    <col min="10" max="10" width="11.28515625" customWidth="1"/>
    <col min="11" max="11" width="13.42578125" hidden="1" customWidth="1"/>
    <col min="12" max="12" width="9.140625" hidden="1" customWidth="1"/>
    <col min="13" max="13" width="10.4257812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17</v>
      </c>
      <c r="C2">
        <v>1124566</v>
      </c>
      <c r="D2" t="s">
        <v>27</v>
      </c>
      <c r="E2" t="s">
        <v>39</v>
      </c>
      <c r="F2" s="2">
        <v>4572</v>
      </c>
      <c r="G2" s="2">
        <v>0</v>
      </c>
      <c r="H2" s="2">
        <v>0</v>
      </c>
      <c r="I2" s="2">
        <v>372</v>
      </c>
      <c r="J2" s="2">
        <v>372</v>
      </c>
      <c r="K2">
        <v>1008</v>
      </c>
      <c r="L2">
        <v>2532</v>
      </c>
      <c r="M2">
        <v>0</v>
      </c>
    </row>
    <row r="3" spans="1:13" x14ac:dyDescent="0.25">
      <c r="A3" t="s">
        <v>13</v>
      </c>
      <c r="B3" t="s">
        <v>14</v>
      </c>
      <c r="C3">
        <v>1097405</v>
      </c>
      <c r="D3" t="s">
        <v>19</v>
      </c>
      <c r="E3" t="s">
        <v>32</v>
      </c>
      <c r="F3" s="2">
        <v>2556</v>
      </c>
      <c r="G3" s="2">
        <v>0</v>
      </c>
      <c r="H3" s="2">
        <v>0</v>
      </c>
      <c r="I3" s="2">
        <v>12</v>
      </c>
      <c r="J3" s="2">
        <v>12</v>
      </c>
      <c r="K3">
        <v>2340</v>
      </c>
      <c r="L3">
        <v>1308</v>
      </c>
      <c r="M3">
        <v>0</v>
      </c>
    </row>
    <row r="4" spans="1:13" x14ac:dyDescent="0.25">
      <c r="A4" t="s">
        <v>13</v>
      </c>
      <c r="B4" t="s">
        <v>18</v>
      </c>
      <c r="C4">
        <v>1124568</v>
      </c>
      <c r="D4" t="s">
        <v>19</v>
      </c>
      <c r="E4" t="s">
        <v>32</v>
      </c>
      <c r="F4" s="2">
        <v>3084</v>
      </c>
      <c r="G4" s="2">
        <v>1410</v>
      </c>
      <c r="H4" s="2">
        <v>1476</v>
      </c>
      <c r="I4" s="2">
        <v>360</v>
      </c>
      <c r="J4" s="2">
        <v>360</v>
      </c>
      <c r="K4">
        <v>1656</v>
      </c>
      <c r="L4">
        <v>864</v>
      </c>
      <c r="M4">
        <v>0</v>
      </c>
    </row>
    <row r="5" spans="1:13" x14ac:dyDescent="0.25">
      <c r="A5" t="s">
        <v>13</v>
      </c>
      <c r="B5" t="s">
        <v>16</v>
      </c>
      <c r="C5">
        <v>1127952</v>
      </c>
      <c r="D5" t="s">
        <v>26</v>
      </c>
      <c r="E5" t="s">
        <v>38</v>
      </c>
      <c r="F5" s="2">
        <v>3588</v>
      </c>
      <c r="G5" s="2">
        <v>0</v>
      </c>
      <c r="H5" s="2">
        <v>0</v>
      </c>
      <c r="I5" s="2">
        <v>648</v>
      </c>
      <c r="J5" s="2">
        <v>648</v>
      </c>
      <c r="K5">
        <v>3396</v>
      </c>
      <c r="L5">
        <v>3588</v>
      </c>
      <c r="M5">
        <v>0</v>
      </c>
    </row>
    <row r="6" spans="1:13" x14ac:dyDescent="0.25">
      <c r="A6" t="s">
        <v>13</v>
      </c>
      <c r="B6" t="s">
        <v>16</v>
      </c>
      <c r="C6">
        <v>1127951</v>
      </c>
      <c r="D6" t="s">
        <v>25</v>
      </c>
      <c r="E6" t="s">
        <v>38</v>
      </c>
      <c r="F6" s="2">
        <v>4596</v>
      </c>
      <c r="G6" s="2">
        <v>4596</v>
      </c>
      <c r="H6" s="2">
        <v>4596</v>
      </c>
      <c r="I6" s="2">
        <v>1416</v>
      </c>
      <c r="J6" s="2">
        <v>1416</v>
      </c>
      <c r="K6">
        <v>2508</v>
      </c>
      <c r="L6">
        <v>1440</v>
      </c>
      <c r="M6">
        <v>0</v>
      </c>
    </row>
    <row r="7" spans="1:13" x14ac:dyDescent="0.25">
      <c r="A7" t="s">
        <v>13</v>
      </c>
      <c r="B7" t="s">
        <v>16</v>
      </c>
      <c r="C7">
        <v>1127923</v>
      </c>
      <c r="D7" t="s">
        <v>24</v>
      </c>
      <c r="E7" t="s">
        <v>38</v>
      </c>
      <c r="F7" s="2">
        <v>4632</v>
      </c>
      <c r="G7" s="2">
        <v>0</v>
      </c>
      <c r="H7" s="2">
        <v>3052</v>
      </c>
      <c r="I7" s="2">
        <v>0</v>
      </c>
      <c r="J7" s="2">
        <v>0</v>
      </c>
      <c r="K7">
        <v>4428</v>
      </c>
      <c r="L7">
        <v>2088</v>
      </c>
      <c r="M7">
        <v>0</v>
      </c>
    </row>
    <row r="8" spans="1:13" x14ac:dyDescent="0.25">
      <c r="A8" t="s">
        <v>13</v>
      </c>
      <c r="B8" t="s">
        <v>18</v>
      </c>
      <c r="C8">
        <v>1128723</v>
      </c>
      <c r="D8" t="s">
        <v>22</v>
      </c>
      <c r="E8" t="s">
        <v>38</v>
      </c>
      <c r="F8" s="2">
        <v>3288</v>
      </c>
      <c r="G8" s="2">
        <v>0</v>
      </c>
      <c r="H8" s="2">
        <v>3130</v>
      </c>
      <c r="I8" s="2">
        <v>0</v>
      </c>
      <c r="J8" s="2">
        <v>0</v>
      </c>
      <c r="K8">
        <v>3288</v>
      </c>
      <c r="L8">
        <v>0</v>
      </c>
      <c r="M8">
        <v>0</v>
      </c>
    </row>
    <row r="9" spans="1:13" x14ac:dyDescent="0.25">
      <c r="A9" t="s">
        <v>13</v>
      </c>
      <c r="B9" t="s">
        <v>18</v>
      </c>
      <c r="C9">
        <v>1128725</v>
      </c>
      <c r="D9" t="s">
        <v>20</v>
      </c>
      <c r="E9" t="s">
        <v>38</v>
      </c>
      <c r="F9" s="2">
        <v>12000</v>
      </c>
      <c r="G9" s="2">
        <v>6120</v>
      </c>
      <c r="H9" s="2">
        <v>9312</v>
      </c>
      <c r="I9" s="2">
        <v>0</v>
      </c>
      <c r="J9" s="2">
        <v>0</v>
      </c>
      <c r="K9">
        <v>11424</v>
      </c>
      <c r="L9">
        <v>6216</v>
      </c>
      <c r="M9">
        <v>0</v>
      </c>
    </row>
    <row r="10" spans="1:13" x14ac:dyDescent="0.25">
      <c r="A10" t="s">
        <v>13</v>
      </c>
      <c r="B10" t="s">
        <v>14</v>
      </c>
      <c r="C10">
        <v>1097411</v>
      </c>
      <c r="D10" t="s">
        <v>20</v>
      </c>
      <c r="E10" t="s">
        <v>33</v>
      </c>
      <c r="F10" s="2">
        <v>42096</v>
      </c>
      <c r="G10" s="2">
        <v>0</v>
      </c>
      <c r="H10" s="2">
        <v>0</v>
      </c>
      <c r="I10" s="2">
        <v>0</v>
      </c>
      <c r="J10" s="2">
        <v>0</v>
      </c>
      <c r="K10">
        <v>42084</v>
      </c>
      <c r="L10">
        <v>35298</v>
      </c>
      <c r="M10">
        <v>0</v>
      </c>
    </row>
    <row r="11" spans="1:13" x14ac:dyDescent="0.25">
      <c r="A11" t="s">
        <v>13</v>
      </c>
      <c r="B11" t="s">
        <v>14</v>
      </c>
      <c r="C11">
        <v>1097415</v>
      </c>
      <c r="D11" t="s">
        <v>21</v>
      </c>
      <c r="E11" t="s">
        <v>33</v>
      </c>
      <c r="F11" s="2">
        <v>43932</v>
      </c>
      <c r="G11" s="2">
        <v>0</v>
      </c>
      <c r="H11" s="2">
        <v>0</v>
      </c>
      <c r="I11" s="2">
        <v>0</v>
      </c>
      <c r="J11" s="2">
        <v>0</v>
      </c>
      <c r="K11">
        <v>43932</v>
      </c>
      <c r="L11">
        <v>43932</v>
      </c>
      <c r="M11">
        <v>0</v>
      </c>
    </row>
    <row r="12" spans="1:13" x14ac:dyDescent="0.25">
      <c r="A12" t="s">
        <v>13</v>
      </c>
      <c r="B12" t="s">
        <v>14</v>
      </c>
      <c r="C12">
        <v>1097419</v>
      </c>
      <c r="D12" t="s">
        <v>22</v>
      </c>
      <c r="E12" t="s">
        <v>33</v>
      </c>
      <c r="F12" s="2">
        <v>16044</v>
      </c>
      <c r="G12" s="2">
        <v>0</v>
      </c>
      <c r="H12" s="2">
        <v>0</v>
      </c>
      <c r="I12" s="2">
        <v>0</v>
      </c>
      <c r="J12" s="2">
        <v>0</v>
      </c>
      <c r="K12">
        <v>13578</v>
      </c>
      <c r="L12">
        <v>9834</v>
      </c>
      <c r="M12">
        <v>0</v>
      </c>
    </row>
    <row r="13" spans="1:13" x14ac:dyDescent="0.25">
      <c r="A13" t="s">
        <v>13</v>
      </c>
      <c r="B13" t="s">
        <v>14</v>
      </c>
      <c r="C13">
        <v>1097441</v>
      </c>
      <c r="D13" t="s">
        <v>23</v>
      </c>
      <c r="E13" t="s">
        <v>33</v>
      </c>
      <c r="F13" s="2">
        <v>21468</v>
      </c>
      <c r="G13" s="2">
        <v>0</v>
      </c>
      <c r="H13" s="2">
        <v>0</v>
      </c>
      <c r="I13" s="2">
        <v>0</v>
      </c>
      <c r="J13" s="2">
        <v>0</v>
      </c>
      <c r="K13">
        <v>0</v>
      </c>
      <c r="L13">
        <v>0</v>
      </c>
      <c r="M13">
        <v>21468</v>
      </c>
    </row>
    <row r="14" spans="1:13" x14ac:dyDescent="0.25">
      <c r="A14" t="s">
        <v>13</v>
      </c>
      <c r="B14" t="s">
        <v>14</v>
      </c>
      <c r="C14">
        <v>1097102</v>
      </c>
      <c r="D14" t="s">
        <v>24</v>
      </c>
      <c r="E14" t="s">
        <v>34</v>
      </c>
      <c r="F14" s="2">
        <v>8400</v>
      </c>
      <c r="G14" s="2">
        <v>0</v>
      </c>
      <c r="H14" s="2">
        <v>0</v>
      </c>
      <c r="I14" s="2">
        <v>4932</v>
      </c>
      <c r="J14" s="2">
        <v>4932</v>
      </c>
      <c r="K14">
        <v>7092</v>
      </c>
      <c r="L14">
        <v>8400</v>
      </c>
      <c r="M14">
        <v>0</v>
      </c>
    </row>
    <row r="15" spans="1:13" x14ac:dyDescent="0.25">
      <c r="A15" t="s">
        <v>13</v>
      </c>
      <c r="B15" t="s">
        <v>14</v>
      </c>
      <c r="C15">
        <v>1097107</v>
      </c>
      <c r="D15" t="s">
        <v>25</v>
      </c>
      <c r="E15" t="s">
        <v>34</v>
      </c>
      <c r="F15" s="2">
        <v>7560</v>
      </c>
      <c r="G15" s="2">
        <v>0</v>
      </c>
      <c r="H15" s="2">
        <v>0</v>
      </c>
      <c r="I15" s="2">
        <v>3372</v>
      </c>
      <c r="J15" s="2">
        <v>3372</v>
      </c>
      <c r="K15">
        <v>3540</v>
      </c>
      <c r="L15">
        <v>7560</v>
      </c>
      <c r="M15">
        <v>0</v>
      </c>
    </row>
    <row r="16" spans="1:13" x14ac:dyDescent="0.25">
      <c r="A16" t="s">
        <v>13</v>
      </c>
      <c r="B16" t="s">
        <v>14</v>
      </c>
      <c r="C16">
        <v>1097111</v>
      </c>
      <c r="D16" t="s">
        <v>26</v>
      </c>
      <c r="E16" t="s">
        <v>34</v>
      </c>
      <c r="F16" s="2">
        <v>3480</v>
      </c>
      <c r="G16" s="2">
        <v>0</v>
      </c>
      <c r="H16" s="2">
        <v>0</v>
      </c>
      <c r="I16" s="2">
        <v>2856</v>
      </c>
      <c r="J16" s="2">
        <v>2856</v>
      </c>
      <c r="K16">
        <v>3408</v>
      </c>
      <c r="L16">
        <v>3480</v>
      </c>
      <c r="M16">
        <v>0</v>
      </c>
    </row>
    <row r="17" spans="1:13" x14ac:dyDescent="0.25">
      <c r="A17" t="s">
        <v>13</v>
      </c>
      <c r="B17" t="s">
        <v>14</v>
      </c>
      <c r="C17">
        <v>1097988</v>
      </c>
      <c r="D17" t="s">
        <v>27</v>
      </c>
      <c r="E17" t="s">
        <v>34</v>
      </c>
      <c r="F17" s="2">
        <v>4068</v>
      </c>
      <c r="G17" s="2">
        <v>0</v>
      </c>
      <c r="H17" s="2">
        <v>0</v>
      </c>
      <c r="I17" s="2">
        <v>0</v>
      </c>
      <c r="J17" s="2">
        <v>0</v>
      </c>
      <c r="K17">
        <v>4068</v>
      </c>
      <c r="L17">
        <v>0</v>
      </c>
      <c r="M17">
        <v>0</v>
      </c>
    </row>
    <row r="18" spans="1:13" x14ac:dyDescent="0.25">
      <c r="A18" t="s">
        <v>13</v>
      </c>
      <c r="B18" t="s">
        <v>14</v>
      </c>
      <c r="C18">
        <v>1097999</v>
      </c>
      <c r="D18" t="s">
        <v>28</v>
      </c>
      <c r="E18" t="s">
        <v>34</v>
      </c>
      <c r="F18" s="2">
        <v>4752</v>
      </c>
      <c r="G18" s="2">
        <v>0</v>
      </c>
      <c r="H18" s="2">
        <v>0</v>
      </c>
      <c r="I18" s="2">
        <v>0</v>
      </c>
      <c r="J18" s="2">
        <v>0</v>
      </c>
      <c r="K18">
        <v>0</v>
      </c>
      <c r="L18">
        <v>0</v>
      </c>
      <c r="M18">
        <v>4752</v>
      </c>
    </row>
    <row r="19" spans="1:13" x14ac:dyDescent="0.25">
      <c r="A19" t="s">
        <v>13</v>
      </c>
      <c r="B19" t="s">
        <v>14</v>
      </c>
      <c r="C19">
        <v>1098009</v>
      </c>
      <c r="D19" t="s">
        <v>29</v>
      </c>
      <c r="E19" t="s">
        <v>34</v>
      </c>
      <c r="F19" s="2">
        <v>3312</v>
      </c>
      <c r="G19" s="2">
        <v>0</v>
      </c>
      <c r="H19" s="2">
        <v>644</v>
      </c>
      <c r="I19" s="2">
        <v>3312</v>
      </c>
      <c r="J19" s="2">
        <v>3312</v>
      </c>
      <c r="K19">
        <v>3312</v>
      </c>
      <c r="L19">
        <v>3312</v>
      </c>
      <c r="M19">
        <v>0</v>
      </c>
    </row>
    <row r="20" spans="1:13" x14ac:dyDescent="0.25">
      <c r="A20" t="s">
        <v>13</v>
      </c>
      <c r="B20" t="s">
        <v>14</v>
      </c>
      <c r="C20">
        <v>1098018</v>
      </c>
      <c r="D20" t="s">
        <v>19</v>
      </c>
      <c r="E20" t="s">
        <v>34</v>
      </c>
      <c r="F20" s="2">
        <v>3504</v>
      </c>
      <c r="G20" s="2">
        <v>0</v>
      </c>
      <c r="H20" s="2">
        <v>0</v>
      </c>
      <c r="I20" s="2">
        <v>2712</v>
      </c>
      <c r="J20" s="2">
        <v>2712</v>
      </c>
      <c r="K20">
        <v>2784</v>
      </c>
      <c r="L20">
        <v>3504</v>
      </c>
      <c r="M20">
        <v>0</v>
      </c>
    </row>
    <row r="21" spans="1:13" x14ac:dyDescent="0.25">
      <c r="A21" t="s">
        <v>13</v>
      </c>
      <c r="B21" t="s">
        <v>14</v>
      </c>
      <c r="C21">
        <v>1098027</v>
      </c>
      <c r="D21" t="s">
        <v>30</v>
      </c>
      <c r="E21" t="s">
        <v>34</v>
      </c>
      <c r="F21" s="2">
        <v>4236</v>
      </c>
      <c r="G21" s="2">
        <v>0</v>
      </c>
      <c r="H21" s="2">
        <v>0</v>
      </c>
      <c r="I21" s="2">
        <v>156</v>
      </c>
      <c r="J21" s="2">
        <v>156</v>
      </c>
      <c r="K21">
        <v>3732</v>
      </c>
      <c r="L21">
        <v>4236</v>
      </c>
      <c r="M21">
        <v>0</v>
      </c>
    </row>
    <row r="22" spans="1:13" x14ac:dyDescent="0.25">
      <c r="A22" t="s">
        <v>13</v>
      </c>
      <c r="B22" t="s">
        <v>14</v>
      </c>
      <c r="C22">
        <v>1097103</v>
      </c>
      <c r="D22" t="s">
        <v>24</v>
      </c>
      <c r="E22" t="s">
        <v>35</v>
      </c>
      <c r="F22" s="2">
        <v>14316</v>
      </c>
      <c r="G22" s="2">
        <v>10866</v>
      </c>
      <c r="H22" s="2">
        <v>14316</v>
      </c>
      <c r="I22" s="2">
        <v>14316</v>
      </c>
      <c r="J22" s="2">
        <v>14316</v>
      </c>
      <c r="K22">
        <v>14316</v>
      </c>
      <c r="L22">
        <v>14316</v>
      </c>
      <c r="M22">
        <v>0</v>
      </c>
    </row>
    <row r="23" spans="1:13" x14ac:dyDescent="0.25">
      <c r="A23" t="s">
        <v>13</v>
      </c>
      <c r="B23" t="s">
        <v>14</v>
      </c>
      <c r="C23">
        <v>1097108</v>
      </c>
      <c r="D23" t="s">
        <v>25</v>
      </c>
      <c r="E23" t="s">
        <v>35</v>
      </c>
      <c r="F23" s="2">
        <v>12888</v>
      </c>
      <c r="G23" s="2">
        <v>0</v>
      </c>
      <c r="H23" s="2">
        <v>0</v>
      </c>
      <c r="I23" s="2">
        <v>8058</v>
      </c>
      <c r="J23" s="2">
        <v>8058</v>
      </c>
      <c r="K23">
        <v>12888</v>
      </c>
      <c r="L23">
        <v>12888</v>
      </c>
      <c r="M23">
        <v>0</v>
      </c>
    </row>
    <row r="24" spans="1:13" x14ac:dyDescent="0.25">
      <c r="A24" t="s">
        <v>13</v>
      </c>
      <c r="B24" t="s">
        <v>14</v>
      </c>
      <c r="C24">
        <v>1097112</v>
      </c>
      <c r="D24" t="s">
        <v>26</v>
      </c>
      <c r="E24" t="s">
        <v>35</v>
      </c>
      <c r="F24" s="2">
        <v>5940</v>
      </c>
      <c r="G24" s="2">
        <v>5940</v>
      </c>
      <c r="H24" s="2">
        <v>5940</v>
      </c>
      <c r="I24" s="2">
        <v>5940</v>
      </c>
      <c r="J24" s="2">
        <v>5940</v>
      </c>
      <c r="K24">
        <v>5940</v>
      </c>
      <c r="L24">
        <v>5940</v>
      </c>
      <c r="M24">
        <v>0</v>
      </c>
    </row>
    <row r="25" spans="1:13" x14ac:dyDescent="0.25">
      <c r="A25" t="s">
        <v>13</v>
      </c>
      <c r="B25" t="s">
        <v>14</v>
      </c>
      <c r="C25">
        <v>1097994</v>
      </c>
      <c r="D25" t="s">
        <v>27</v>
      </c>
      <c r="E25" t="s">
        <v>35</v>
      </c>
      <c r="F25" s="2">
        <v>6924</v>
      </c>
      <c r="G25" s="2">
        <v>0</v>
      </c>
      <c r="H25" s="2">
        <v>0</v>
      </c>
      <c r="I25" s="2">
        <v>1488</v>
      </c>
      <c r="J25" s="2">
        <v>1488</v>
      </c>
      <c r="K25">
        <v>6924</v>
      </c>
      <c r="L25">
        <v>6924</v>
      </c>
      <c r="M25">
        <v>0</v>
      </c>
    </row>
    <row r="26" spans="1:13" x14ac:dyDescent="0.25">
      <c r="A26" t="s">
        <v>13</v>
      </c>
      <c r="B26" t="s">
        <v>14</v>
      </c>
      <c r="C26">
        <v>1098002</v>
      </c>
      <c r="D26" t="s">
        <v>28</v>
      </c>
      <c r="E26" t="s">
        <v>35</v>
      </c>
      <c r="F26" s="2">
        <v>8100</v>
      </c>
      <c r="G26" s="2">
        <v>1500</v>
      </c>
      <c r="H26" s="2">
        <v>2886</v>
      </c>
      <c r="I26" s="2">
        <v>4800</v>
      </c>
      <c r="J26" s="2">
        <v>4800</v>
      </c>
      <c r="K26">
        <v>8100</v>
      </c>
      <c r="L26">
        <v>8100</v>
      </c>
      <c r="M26">
        <v>0</v>
      </c>
    </row>
    <row r="27" spans="1:13" x14ac:dyDescent="0.25">
      <c r="A27" t="s">
        <v>13</v>
      </c>
      <c r="B27" t="s">
        <v>14</v>
      </c>
      <c r="C27">
        <v>1098013</v>
      </c>
      <c r="D27" t="s">
        <v>29</v>
      </c>
      <c r="E27" t="s">
        <v>35</v>
      </c>
      <c r="F27" s="2">
        <v>5604</v>
      </c>
      <c r="G27" s="2">
        <v>5604</v>
      </c>
      <c r="H27" s="2">
        <v>5604</v>
      </c>
      <c r="I27" s="2">
        <v>5604</v>
      </c>
      <c r="J27" s="2">
        <v>5604</v>
      </c>
      <c r="K27">
        <v>5604</v>
      </c>
      <c r="L27">
        <v>5604</v>
      </c>
      <c r="M27">
        <v>0</v>
      </c>
    </row>
    <row r="28" spans="1:13" x14ac:dyDescent="0.25">
      <c r="A28" t="s">
        <v>13</v>
      </c>
      <c r="B28" t="s">
        <v>14</v>
      </c>
      <c r="C28">
        <v>1098019</v>
      </c>
      <c r="D28" t="s">
        <v>19</v>
      </c>
      <c r="E28" t="s">
        <v>35</v>
      </c>
      <c r="F28" s="2">
        <v>5976</v>
      </c>
      <c r="G28" s="2">
        <v>5976</v>
      </c>
      <c r="H28" s="2">
        <v>5976</v>
      </c>
      <c r="I28" s="2">
        <v>5976</v>
      </c>
      <c r="J28" s="2">
        <v>5976</v>
      </c>
      <c r="K28">
        <v>5976</v>
      </c>
      <c r="L28">
        <v>5976</v>
      </c>
      <c r="M28">
        <v>0</v>
      </c>
    </row>
    <row r="29" spans="1:13" x14ac:dyDescent="0.25">
      <c r="A29" t="s">
        <v>13</v>
      </c>
      <c r="B29" t="s">
        <v>14</v>
      </c>
      <c r="C29">
        <v>1098028</v>
      </c>
      <c r="D29" t="s">
        <v>30</v>
      </c>
      <c r="E29" t="s">
        <v>35</v>
      </c>
      <c r="F29" s="2">
        <v>7224</v>
      </c>
      <c r="G29" s="2">
        <v>2970</v>
      </c>
      <c r="H29" s="2">
        <v>7224</v>
      </c>
      <c r="I29" s="2">
        <v>7224</v>
      </c>
      <c r="J29" s="2">
        <v>7224</v>
      </c>
      <c r="K29">
        <v>7224</v>
      </c>
      <c r="L29">
        <v>7224</v>
      </c>
      <c r="M29">
        <v>0</v>
      </c>
    </row>
    <row r="30" spans="1:13" x14ac:dyDescent="0.25">
      <c r="A30" t="s">
        <v>13</v>
      </c>
      <c r="B30" t="s">
        <v>14</v>
      </c>
      <c r="C30">
        <v>1097413</v>
      </c>
      <c r="D30" t="s">
        <v>20</v>
      </c>
      <c r="E30" t="s">
        <v>36</v>
      </c>
      <c r="F30" s="2">
        <v>71676</v>
      </c>
      <c r="G30" s="2">
        <v>4728</v>
      </c>
      <c r="H30" s="2">
        <v>5954</v>
      </c>
      <c r="I30" s="2">
        <v>17640</v>
      </c>
      <c r="J30" s="2">
        <v>20130</v>
      </c>
      <c r="K30">
        <v>71676</v>
      </c>
      <c r="L30">
        <v>71676</v>
      </c>
      <c r="M30">
        <v>0</v>
      </c>
    </row>
    <row r="31" spans="1:13" x14ac:dyDescent="0.25">
      <c r="A31" t="s">
        <v>13</v>
      </c>
      <c r="B31" t="s">
        <v>14</v>
      </c>
      <c r="C31">
        <v>1097421</v>
      </c>
      <c r="D31" t="s">
        <v>22</v>
      </c>
      <c r="E31" t="s">
        <v>36</v>
      </c>
      <c r="F31" s="2">
        <v>27312</v>
      </c>
      <c r="G31" s="2">
        <v>15312</v>
      </c>
      <c r="H31" s="2">
        <v>16820</v>
      </c>
      <c r="I31" s="2">
        <v>23340</v>
      </c>
      <c r="J31" s="2">
        <v>23340</v>
      </c>
      <c r="K31">
        <v>24018</v>
      </c>
      <c r="L31">
        <v>27312</v>
      </c>
      <c r="M31">
        <v>0</v>
      </c>
    </row>
    <row r="32" spans="1:13" x14ac:dyDescent="0.25">
      <c r="A32" t="s">
        <v>13</v>
      </c>
      <c r="B32" t="s">
        <v>14</v>
      </c>
      <c r="C32">
        <v>1097443</v>
      </c>
      <c r="D32" t="s">
        <v>23</v>
      </c>
      <c r="E32" t="s">
        <v>36</v>
      </c>
      <c r="F32" s="2">
        <v>36528</v>
      </c>
      <c r="G32" s="2">
        <v>0</v>
      </c>
      <c r="H32" s="2">
        <v>0</v>
      </c>
      <c r="I32" s="2">
        <v>0</v>
      </c>
      <c r="J32" s="2">
        <v>0</v>
      </c>
      <c r="K32">
        <v>672</v>
      </c>
      <c r="L32">
        <v>3510</v>
      </c>
      <c r="M32">
        <v>32316</v>
      </c>
    </row>
    <row r="33" spans="1:13" x14ac:dyDescent="0.25">
      <c r="A33" t="s">
        <v>13</v>
      </c>
      <c r="B33" t="s">
        <v>14</v>
      </c>
      <c r="C33">
        <v>1097417</v>
      </c>
      <c r="D33" t="s">
        <v>21</v>
      </c>
      <c r="E33" t="s">
        <v>36</v>
      </c>
      <c r="F33" s="2">
        <v>74784</v>
      </c>
      <c r="G33" s="2">
        <v>13588</v>
      </c>
      <c r="H33" s="2">
        <v>32518</v>
      </c>
      <c r="I33" s="2">
        <v>43776</v>
      </c>
      <c r="J33" s="2">
        <v>43776</v>
      </c>
      <c r="K33">
        <v>64404</v>
      </c>
      <c r="L33">
        <v>74784</v>
      </c>
      <c r="M33">
        <v>0</v>
      </c>
    </row>
    <row r="34" spans="1:13" x14ac:dyDescent="0.25">
      <c r="A34" t="s">
        <v>13</v>
      </c>
      <c r="B34" t="s">
        <v>15</v>
      </c>
      <c r="C34">
        <v>1116613</v>
      </c>
      <c r="D34" t="s">
        <v>26</v>
      </c>
      <c r="E34" t="s">
        <v>37</v>
      </c>
      <c r="F34" s="2">
        <v>5160</v>
      </c>
      <c r="G34" s="2">
        <v>5160</v>
      </c>
      <c r="H34" s="2">
        <v>5160</v>
      </c>
      <c r="I34" s="2">
        <v>5160</v>
      </c>
      <c r="J34" s="2">
        <v>5160</v>
      </c>
      <c r="K34">
        <v>5160</v>
      </c>
      <c r="L34">
        <v>5160</v>
      </c>
      <c r="M34">
        <v>0</v>
      </c>
    </row>
    <row r="35" spans="1:13" x14ac:dyDescent="0.25">
      <c r="A35" t="s">
        <v>13</v>
      </c>
      <c r="B35" t="s">
        <v>15</v>
      </c>
      <c r="C35">
        <v>1116575</v>
      </c>
      <c r="D35" t="s">
        <v>20</v>
      </c>
      <c r="E35" t="s">
        <v>37</v>
      </c>
      <c r="F35" s="2">
        <v>44976</v>
      </c>
      <c r="G35" s="2">
        <v>44976</v>
      </c>
      <c r="H35" s="2">
        <v>44976</v>
      </c>
      <c r="I35" s="2">
        <v>44976</v>
      </c>
      <c r="J35" s="2">
        <v>44976</v>
      </c>
      <c r="K35">
        <v>44976</v>
      </c>
      <c r="L35">
        <v>44976</v>
      </c>
      <c r="M35">
        <v>0</v>
      </c>
    </row>
    <row r="36" spans="1:13" x14ac:dyDescent="0.25">
      <c r="A36" t="s">
        <v>13</v>
      </c>
      <c r="B36" t="s">
        <v>15</v>
      </c>
      <c r="C36">
        <v>1116579</v>
      </c>
      <c r="D36" t="s">
        <v>21</v>
      </c>
      <c r="E36" t="s">
        <v>37</v>
      </c>
      <c r="F36" s="2">
        <v>24300</v>
      </c>
      <c r="G36" s="2">
        <v>24300</v>
      </c>
      <c r="H36" s="2">
        <v>24300</v>
      </c>
      <c r="I36" s="2">
        <v>24300</v>
      </c>
      <c r="J36" s="2">
        <v>24300</v>
      </c>
      <c r="K36">
        <v>24300</v>
      </c>
      <c r="L36">
        <v>24300</v>
      </c>
      <c r="M36">
        <v>0</v>
      </c>
    </row>
    <row r="37" spans="1:13" x14ac:dyDescent="0.25">
      <c r="A37" t="s">
        <v>13</v>
      </c>
      <c r="B37" t="s">
        <v>15</v>
      </c>
      <c r="C37">
        <v>1116589</v>
      </c>
      <c r="D37" t="s">
        <v>22</v>
      </c>
      <c r="E37" t="s">
        <v>37</v>
      </c>
      <c r="F37" s="2">
        <v>14400</v>
      </c>
      <c r="G37" s="2">
        <v>14400</v>
      </c>
      <c r="H37" s="2">
        <v>14400</v>
      </c>
      <c r="I37" s="2">
        <v>14400</v>
      </c>
      <c r="J37" s="2">
        <v>14400</v>
      </c>
      <c r="K37">
        <v>14400</v>
      </c>
      <c r="L37">
        <v>14400</v>
      </c>
      <c r="M37">
        <v>0</v>
      </c>
    </row>
    <row r="38" spans="1:13" x14ac:dyDescent="0.25">
      <c r="A38" t="s">
        <v>13</v>
      </c>
      <c r="B38" t="s">
        <v>15</v>
      </c>
      <c r="C38">
        <v>1116591</v>
      </c>
      <c r="D38" t="s">
        <v>31</v>
      </c>
      <c r="E38" t="s">
        <v>37</v>
      </c>
      <c r="F38" s="2">
        <v>18876</v>
      </c>
      <c r="G38" s="2">
        <v>2228</v>
      </c>
      <c r="H38" s="2">
        <v>8848</v>
      </c>
      <c r="I38" s="2">
        <v>14148</v>
      </c>
      <c r="J38" s="2">
        <v>14148</v>
      </c>
      <c r="K38">
        <v>17724</v>
      </c>
      <c r="L38">
        <v>18876</v>
      </c>
      <c r="M38">
        <v>0</v>
      </c>
    </row>
    <row r="39" spans="1:13" x14ac:dyDescent="0.25">
      <c r="A39" t="s">
        <v>13</v>
      </c>
      <c r="B39" t="s">
        <v>15</v>
      </c>
      <c r="C39">
        <v>1116593</v>
      </c>
      <c r="D39" t="s">
        <v>23</v>
      </c>
      <c r="E39" t="s">
        <v>37</v>
      </c>
      <c r="F39" s="2">
        <v>11688</v>
      </c>
      <c r="G39" s="2">
        <v>11688</v>
      </c>
      <c r="H39" s="2">
        <v>11688</v>
      </c>
      <c r="I39" s="2">
        <v>11688</v>
      </c>
      <c r="J39" s="2">
        <v>11688</v>
      </c>
      <c r="K39">
        <v>11688</v>
      </c>
      <c r="L39">
        <v>11688</v>
      </c>
      <c r="M39">
        <v>0</v>
      </c>
    </row>
    <row r="40" spans="1:13" x14ac:dyDescent="0.25">
      <c r="A40" t="s">
        <v>13</v>
      </c>
      <c r="B40" t="s">
        <v>15</v>
      </c>
      <c r="C40">
        <v>1116595</v>
      </c>
      <c r="D40" t="s">
        <v>27</v>
      </c>
      <c r="E40" t="s">
        <v>37</v>
      </c>
      <c r="F40" s="2">
        <v>2412</v>
      </c>
      <c r="G40" s="2">
        <v>2412</v>
      </c>
      <c r="H40" s="2">
        <v>2412</v>
      </c>
      <c r="I40" s="2">
        <v>2412</v>
      </c>
      <c r="J40" s="2">
        <v>2412</v>
      </c>
      <c r="K40">
        <v>2412</v>
      </c>
      <c r="L40">
        <v>2412</v>
      </c>
      <c r="M40">
        <v>0</v>
      </c>
    </row>
    <row r="41" spans="1:13" x14ac:dyDescent="0.25">
      <c r="A41" t="s">
        <v>13</v>
      </c>
      <c r="B41" t="s">
        <v>15</v>
      </c>
      <c r="C41">
        <v>1116597</v>
      </c>
      <c r="D41" t="s">
        <v>28</v>
      </c>
      <c r="E41" t="s">
        <v>37</v>
      </c>
      <c r="F41" s="2">
        <v>6012</v>
      </c>
      <c r="G41" s="2">
        <v>6012</v>
      </c>
      <c r="H41" s="2">
        <v>6012</v>
      </c>
      <c r="I41" s="2">
        <v>6012</v>
      </c>
      <c r="J41" s="2">
        <v>6012</v>
      </c>
      <c r="K41">
        <v>6012</v>
      </c>
      <c r="L41">
        <v>6012</v>
      </c>
      <c r="M41">
        <v>0</v>
      </c>
    </row>
    <row r="42" spans="1:13" x14ac:dyDescent="0.25">
      <c r="A42" t="s">
        <v>13</v>
      </c>
      <c r="B42" t="s">
        <v>15</v>
      </c>
      <c r="C42">
        <v>1116599</v>
      </c>
      <c r="D42" t="s">
        <v>29</v>
      </c>
      <c r="E42" t="s">
        <v>37</v>
      </c>
      <c r="F42" s="2">
        <v>2892</v>
      </c>
      <c r="G42" s="2">
        <v>2892</v>
      </c>
      <c r="H42" s="2">
        <v>2892</v>
      </c>
      <c r="I42" s="2">
        <v>2892</v>
      </c>
      <c r="J42" s="2">
        <v>2892</v>
      </c>
      <c r="K42">
        <v>2892</v>
      </c>
      <c r="L42">
        <v>2892</v>
      </c>
      <c r="M42">
        <v>0</v>
      </c>
    </row>
    <row r="43" spans="1:13" x14ac:dyDescent="0.25">
      <c r="A43" t="s">
        <v>13</v>
      </c>
      <c r="B43" t="s">
        <v>15</v>
      </c>
      <c r="C43">
        <v>1116601</v>
      </c>
      <c r="D43" t="s">
        <v>19</v>
      </c>
      <c r="E43" t="s">
        <v>37</v>
      </c>
      <c r="F43" s="2">
        <v>1800</v>
      </c>
      <c r="G43" s="2">
        <v>1800</v>
      </c>
      <c r="H43" s="2">
        <v>1800</v>
      </c>
      <c r="I43" s="2">
        <v>1800</v>
      </c>
      <c r="J43" s="2">
        <v>1800</v>
      </c>
      <c r="K43">
        <v>1800</v>
      </c>
      <c r="L43">
        <v>1800</v>
      </c>
      <c r="M43">
        <v>0</v>
      </c>
    </row>
    <row r="44" spans="1:13" x14ac:dyDescent="0.25">
      <c r="A44" t="s">
        <v>13</v>
      </c>
      <c r="B44" t="s">
        <v>15</v>
      </c>
      <c r="C44">
        <v>1116603</v>
      </c>
      <c r="D44" t="s">
        <v>30</v>
      </c>
      <c r="E44" t="s">
        <v>37</v>
      </c>
      <c r="F44" s="2">
        <v>2400</v>
      </c>
      <c r="G44" s="2">
        <v>2400</v>
      </c>
      <c r="H44" s="2">
        <v>2400</v>
      </c>
      <c r="I44" s="2">
        <v>2400</v>
      </c>
      <c r="J44" s="2">
        <v>2400</v>
      </c>
      <c r="K44">
        <v>2400</v>
      </c>
      <c r="L44">
        <v>2400</v>
      </c>
      <c r="M44">
        <v>0</v>
      </c>
    </row>
    <row r="45" spans="1:13" x14ac:dyDescent="0.25">
      <c r="A45" t="s">
        <v>13</v>
      </c>
      <c r="B45" t="s">
        <v>15</v>
      </c>
      <c r="C45">
        <v>1116611</v>
      </c>
      <c r="D45" t="s">
        <v>24</v>
      </c>
      <c r="E45" t="s">
        <v>37</v>
      </c>
      <c r="F45" s="2">
        <v>9000</v>
      </c>
      <c r="G45" s="2">
        <v>9000</v>
      </c>
      <c r="H45" s="2">
        <v>9000</v>
      </c>
      <c r="I45" s="2">
        <v>9000</v>
      </c>
      <c r="J45" s="2">
        <v>9000</v>
      </c>
      <c r="K45">
        <v>9000</v>
      </c>
      <c r="L45">
        <v>9000</v>
      </c>
      <c r="M45">
        <v>0</v>
      </c>
    </row>
    <row r="46" spans="1:13" x14ac:dyDescent="0.25">
      <c r="A46" t="s">
        <v>13</v>
      </c>
      <c r="B46" t="s">
        <v>15</v>
      </c>
      <c r="C46">
        <v>1116612</v>
      </c>
      <c r="D46" t="s">
        <v>25</v>
      </c>
      <c r="E46" t="s">
        <v>37</v>
      </c>
      <c r="F46" s="2">
        <v>9900</v>
      </c>
      <c r="G46" s="2">
        <v>9900</v>
      </c>
      <c r="H46" s="2">
        <v>9900</v>
      </c>
      <c r="I46" s="2">
        <v>9900</v>
      </c>
      <c r="J46" s="2">
        <v>9900</v>
      </c>
      <c r="K46">
        <v>9900</v>
      </c>
      <c r="L46">
        <v>9900</v>
      </c>
      <c r="M46">
        <v>0</v>
      </c>
    </row>
    <row r="47" spans="1:13" x14ac:dyDescent="0.25">
      <c r="A47" t="s">
        <v>13</v>
      </c>
      <c r="B47" t="s">
        <v>18</v>
      </c>
      <c r="C47">
        <v>1128724</v>
      </c>
      <c r="D47" t="s">
        <v>20</v>
      </c>
      <c r="E47" t="s">
        <v>40</v>
      </c>
      <c r="F47" s="2">
        <v>10800</v>
      </c>
      <c r="G47" s="2">
        <v>10800</v>
      </c>
      <c r="H47" s="2">
        <v>10800</v>
      </c>
      <c r="I47" s="2">
        <v>10800</v>
      </c>
      <c r="J47" s="2">
        <v>10800</v>
      </c>
      <c r="K47">
        <v>10800</v>
      </c>
      <c r="L47">
        <v>10800</v>
      </c>
      <c r="M47">
        <v>0</v>
      </c>
    </row>
    <row r="48" spans="1:13" x14ac:dyDescent="0.25">
      <c r="A48" t="s">
        <v>13</v>
      </c>
      <c r="B48" t="s">
        <v>18</v>
      </c>
      <c r="C48">
        <v>1128726</v>
      </c>
      <c r="D48" t="s">
        <v>31</v>
      </c>
      <c r="E48" t="s">
        <v>40</v>
      </c>
      <c r="F48" s="2">
        <v>3012</v>
      </c>
      <c r="G48" s="2">
        <v>3012</v>
      </c>
      <c r="H48" s="2">
        <v>3012</v>
      </c>
      <c r="I48" s="2">
        <v>3012</v>
      </c>
      <c r="J48" s="2">
        <v>3012</v>
      </c>
      <c r="K48">
        <v>3012</v>
      </c>
      <c r="L48">
        <v>3012</v>
      </c>
      <c r="M48">
        <v>0</v>
      </c>
    </row>
    <row r="49" spans="6:10" x14ac:dyDescent="0.25">
      <c r="F49" s="2">
        <f>SUM(Table1[Orderqty])</f>
        <v>646068</v>
      </c>
      <c r="G49" s="2">
        <f>SUM(Table1[Clicking])</f>
        <v>229590</v>
      </c>
      <c r="H49" s="2">
        <f>SUM(Table1[Closing])</f>
        <v>277048</v>
      </c>
      <c r="I49" s="2">
        <f>SUM(Table1[Finishing])</f>
        <v>321210</v>
      </c>
      <c r="J49" s="2">
        <f>SUM(Table1[Despatch])</f>
        <v>323700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2022-10-24T08:18:12Z</cp:lastPrinted>
  <dcterms:created xsi:type="dcterms:W3CDTF">2022-10-24T08:17:03Z</dcterms:created>
  <dcterms:modified xsi:type="dcterms:W3CDTF">2022-10-24T08:19:13Z</dcterms:modified>
</cp:coreProperties>
</file>