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Dec-2023\"/>
    </mc:Choice>
  </mc:AlternateContent>
  <xr:revisionPtr revIDLastSave="0" documentId="13_ncr:1_{BEFD62A0-C00D-4989-A7C5-7FE1C16D7B8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1" l="1"/>
  <c r="G63" i="1"/>
  <c r="H63" i="1"/>
  <c r="I63" i="1"/>
  <c r="E63" i="1"/>
</calcChain>
</file>

<file path=xl/sharedStrings.xml><?xml version="1.0" encoding="utf-8"?>
<sst xmlns="http://schemas.openxmlformats.org/spreadsheetml/2006/main" count="178" uniqueCount="46">
  <si>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</si>
  <si>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</si>
  <si>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</si>
  <si>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</si>
  <si>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</si>
  <si>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</si>
  <si>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</si>
  <si>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</si>
  <si>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</si>
  <si>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</si>
  <si>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MM_FWD</t>
  </si>
  <si>
    <t>PBM_FWD</t>
  </si>
  <si>
    <t>D1153617</t>
  </si>
  <si>
    <t>ML_FWD</t>
  </si>
  <si>
    <t>PBS_FWD</t>
  </si>
  <si>
    <t>BS_FWD</t>
  </si>
  <si>
    <t>D1153600</t>
  </si>
  <si>
    <t>GIRLS LEATHER</t>
  </si>
  <si>
    <t>BOYS LEATHER</t>
  </si>
  <si>
    <t>BOYS IDLER</t>
  </si>
  <si>
    <t>MENS IDLER</t>
  </si>
  <si>
    <t>PRE BOYS IDLER</t>
  </si>
  <si>
    <t>MENS SLIPPER</t>
  </si>
  <si>
    <t>YOUNGER BOYS SLIPPER</t>
  </si>
  <si>
    <t>MENS SYNTHETIC</t>
  </si>
  <si>
    <t>PRE BOYS SYNTHETIC</t>
  </si>
  <si>
    <t>MENS LEATHER</t>
  </si>
  <si>
    <t>PRE BOYS LEATHER</t>
  </si>
  <si>
    <t>BOYS SYNTHETIC</t>
  </si>
  <si>
    <t>GIRLS SYNTHETIC</t>
  </si>
  <si>
    <t>PRE GIRLS SYNTHETIC</t>
  </si>
  <si>
    <t>PRE GIRLS LEATHER</t>
  </si>
  <si>
    <t>NPN 86247</t>
  </si>
  <si>
    <t>RERUN 1296</t>
  </si>
  <si>
    <t>NPN 16444</t>
  </si>
  <si>
    <t>WAITING FOR VAMPS FROM CLICKING</t>
  </si>
  <si>
    <t>SIZE 13 PROBLEM FROM CLICKING</t>
  </si>
  <si>
    <t>KNIFE BROKEN / STITCHING WITHOUT STRAPS</t>
  </si>
  <si>
    <t>12-06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</si>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</sst>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7.299924537037" createdVersion="6" refreshedVersion="6" minRefreshableVersion="3" recordCount="61" xr:uid="{1E022DBA-E244-45EA-AAEF-5CB1C423F886}">
  <cacheSource type="worksheet">
    <worksheetSource name="Table1"/>
  </cacheSource>
  <cacheFields count="10">
    <cacheField name="Date" numFmtId="49">
      <sharedItems count="1">
        <s v="12-06"/>
      </sharedItems>
    </cacheField>
    <cacheField name="Line" numFmtId="0">
      <sharedItems containsString="0" containsBlank="1" containsNumber="1" containsInteger="1" minValue="1" maxValue="8319"/>
    </cacheField>
    <cacheField name="Order2" numFmtId="0">
      <sharedItems containsMixedTypes="1" containsNumber="1" containsInteger="1" minValue="1196026" maxValue="1221081" count="33">
        <n v="1196259"/>
        <n v="1196095"/>
        <n v="1209590"/>
        <s v="MM_FWD"/>
        <n v="1209591"/>
        <n v="1209587"/>
        <s v="PBM_FWD"/>
        <n v="1209598"/>
        <n v="1209599"/>
        <s v="D1153617"/>
        <n v="1202074"/>
        <n v="1221081"/>
        <n v="1201674"/>
        <n v="1202073"/>
        <n v="1202072"/>
        <n v="1209471"/>
        <n v="1209453"/>
        <n v="1196103"/>
        <s v="ML_FWD"/>
        <s v="PBS_FWD"/>
        <n v="1196069"/>
        <n v="1196026"/>
        <n v="1209465"/>
        <n v="1209522"/>
        <n v="1209475"/>
        <s v="BS_FWD"/>
        <n v="1209455"/>
        <n v="1209569"/>
        <n v="1209596"/>
        <n v="1209580"/>
        <n v="1202076"/>
        <s v="D1153600"/>
        <n v="1209575"/>
      </sharedItems>
    </cacheField>
    <cacheField name="Style" numFmtId="0">
      <sharedItems count="15">
        <s v="GIRLS LEATHER"/>
        <s v="BOYS LEATHER"/>
        <s v="BOYS IDLER"/>
        <s v="MENS IDLER"/>
        <s v="PRE BOYS IDLER"/>
        <s v="MENS SLIPPER"/>
        <s v="YOUNGER BOYS SLIPPER"/>
        <s v="MENS SYNTHETIC"/>
        <s v="PRE BOYS SYNTHETIC"/>
        <s v="MENS LEATHER"/>
        <s v="PRE BOYS LEATHER"/>
        <s v="BOYS SYNTHETIC"/>
        <s v="GIRLS SYNTHETIC"/>
        <s v="PRE GIRLS SYNTHETIC"/>
        <s v="PRE GIRLS LEATHER"/>
      </sharedItems>
    </cacheField>
    <cacheField name="Cutting" numFmtId="0">
      <sharedItems containsString="0" containsBlank="1" containsNumber="1" containsInteger="1" minValue="360" maxValue="3700"/>
    </cacheField>
    <cacheField name="Assembly" numFmtId="0">
      <sharedItems containsString="0" containsBlank="1" containsNumber="1" containsInteger="1" minValue="158" maxValue="3040"/>
    </cacheField>
    <cacheField name="Closing" numFmtId="0">
      <sharedItems containsString="0" containsBlank="1" containsNumber="1" containsInteger="1" minValue="40" maxValue="2365"/>
    </cacheField>
    <cacheField name="Despatch" numFmtId="0">
      <sharedItems containsString="0" containsBlank="1" containsNumber="1" containsInteger="1" minValue="24" maxValue="1872"/>
    </cacheField>
    <cacheField name="Shipped" numFmtId="0">
      <sharedItems containsString="0" containsBlank="1" containsNumber="1" containsInteger="1" minValue="3048" maxValue="806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8319"/>
    <x v="0"/>
    <x v="0"/>
    <m/>
    <m/>
    <m/>
    <m/>
    <n v="3048"/>
    <s v="NPN 86247"/>
  </r>
  <r>
    <x v="0"/>
    <n v="8318"/>
    <x v="1"/>
    <x v="1"/>
    <m/>
    <m/>
    <m/>
    <m/>
    <n v="5592"/>
    <s v="NPN 86247"/>
  </r>
  <r>
    <x v="0"/>
    <n v="4"/>
    <x v="2"/>
    <x v="2"/>
    <m/>
    <m/>
    <m/>
    <n v="60"/>
    <m/>
    <m/>
  </r>
  <r>
    <x v="0"/>
    <n v="4"/>
    <x v="3"/>
    <x v="3"/>
    <m/>
    <m/>
    <m/>
    <n v="72"/>
    <m/>
    <m/>
  </r>
  <r>
    <x v="0"/>
    <n v="4"/>
    <x v="4"/>
    <x v="2"/>
    <m/>
    <m/>
    <m/>
    <n v="24"/>
    <m/>
    <m/>
  </r>
  <r>
    <x v="0"/>
    <n v="4"/>
    <x v="5"/>
    <x v="4"/>
    <m/>
    <m/>
    <m/>
    <n v="60"/>
    <m/>
    <m/>
  </r>
  <r>
    <x v="0"/>
    <n v="4"/>
    <x v="6"/>
    <x v="4"/>
    <m/>
    <m/>
    <m/>
    <n v="348"/>
    <m/>
    <m/>
  </r>
  <r>
    <x v="0"/>
    <n v="4"/>
    <x v="7"/>
    <x v="3"/>
    <m/>
    <m/>
    <m/>
    <n v="264"/>
    <m/>
    <m/>
  </r>
  <r>
    <x v="0"/>
    <n v="4"/>
    <x v="8"/>
    <x v="3"/>
    <m/>
    <m/>
    <m/>
    <n v="108"/>
    <m/>
    <m/>
  </r>
  <r>
    <x v="0"/>
    <n v="5"/>
    <x v="9"/>
    <x v="5"/>
    <m/>
    <m/>
    <m/>
    <n v="600"/>
    <m/>
    <m/>
  </r>
  <r>
    <x v="0"/>
    <n v="6"/>
    <x v="10"/>
    <x v="6"/>
    <m/>
    <m/>
    <m/>
    <n v="1386"/>
    <m/>
    <m/>
  </r>
  <r>
    <x v="0"/>
    <n v="6"/>
    <x v="11"/>
    <x v="5"/>
    <m/>
    <m/>
    <m/>
    <n v="444"/>
    <m/>
    <m/>
  </r>
  <r>
    <x v="0"/>
    <n v="6"/>
    <x v="12"/>
    <x v="5"/>
    <m/>
    <m/>
    <m/>
    <n v="48"/>
    <m/>
    <m/>
  </r>
  <r>
    <x v="0"/>
    <n v="6"/>
    <x v="13"/>
    <x v="6"/>
    <m/>
    <m/>
    <m/>
    <n v="1872"/>
    <m/>
    <m/>
  </r>
  <r>
    <x v="0"/>
    <n v="6"/>
    <x v="14"/>
    <x v="6"/>
    <m/>
    <m/>
    <m/>
    <n v="1470"/>
    <m/>
    <m/>
  </r>
  <r>
    <x v="0"/>
    <n v="1"/>
    <x v="15"/>
    <x v="7"/>
    <m/>
    <m/>
    <m/>
    <n v="804"/>
    <m/>
    <m/>
  </r>
  <r>
    <x v="0"/>
    <n v="1"/>
    <x v="16"/>
    <x v="8"/>
    <m/>
    <m/>
    <m/>
    <n v="276"/>
    <m/>
    <m/>
  </r>
  <r>
    <x v="0"/>
    <n v="2"/>
    <x v="17"/>
    <x v="9"/>
    <m/>
    <m/>
    <m/>
    <n v="1044"/>
    <m/>
    <m/>
  </r>
  <r>
    <x v="0"/>
    <n v="2"/>
    <x v="18"/>
    <x v="9"/>
    <m/>
    <m/>
    <m/>
    <n v="24"/>
    <m/>
    <m/>
  </r>
  <r>
    <x v="0"/>
    <n v="3"/>
    <x v="16"/>
    <x v="8"/>
    <m/>
    <m/>
    <m/>
    <n v="996"/>
    <m/>
    <m/>
  </r>
  <r>
    <x v="0"/>
    <n v="3"/>
    <x v="19"/>
    <x v="8"/>
    <m/>
    <m/>
    <m/>
    <n v="216"/>
    <m/>
    <m/>
  </r>
  <r>
    <x v="0"/>
    <n v="3"/>
    <x v="20"/>
    <x v="10"/>
    <m/>
    <m/>
    <m/>
    <n v="72"/>
    <m/>
    <m/>
  </r>
  <r>
    <x v="0"/>
    <n v="7"/>
    <x v="21"/>
    <x v="11"/>
    <m/>
    <m/>
    <m/>
    <n v="840"/>
    <m/>
    <m/>
  </r>
  <r>
    <x v="0"/>
    <n v="7"/>
    <x v="22"/>
    <x v="11"/>
    <m/>
    <m/>
    <m/>
    <n v="600"/>
    <m/>
    <m/>
  </r>
  <r>
    <x v="0"/>
    <n v="8"/>
    <x v="0"/>
    <x v="0"/>
    <m/>
    <m/>
    <m/>
    <n v="660"/>
    <m/>
    <m/>
  </r>
  <r>
    <x v="0"/>
    <n v="8"/>
    <x v="18"/>
    <x v="9"/>
    <m/>
    <m/>
    <m/>
    <n v="60"/>
    <m/>
    <m/>
  </r>
  <r>
    <x v="0"/>
    <n v="8"/>
    <x v="23"/>
    <x v="12"/>
    <m/>
    <m/>
    <m/>
    <n v="492"/>
    <m/>
    <m/>
  </r>
  <r>
    <x v="0"/>
    <n v="9"/>
    <x v="24"/>
    <x v="13"/>
    <m/>
    <m/>
    <m/>
    <n v="108"/>
    <m/>
    <m/>
  </r>
  <r>
    <x v="0"/>
    <n v="9"/>
    <x v="25"/>
    <x v="11"/>
    <m/>
    <m/>
    <m/>
    <m/>
    <m/>
    <s v="RERUN 1296"/>
  </r>
  <r>
    <x v="0"/>
    <n v="8317"/>
    <x v="21"/>
    <x v="11"/>
    <m/>
    <m/>
    <m/>
    <m/>
    <n v="8064"/>
    <s v="NPN 16444"/>
  </r>
  <r>
    <x v="0"/>
    <m/>
    <x v="26"/>
    <x v="8"/>
    <n v="3700"/>
    <m/>
    <m/>
    <m/>
    <m/>
    <m/>
  </r>
  <r>
    <x v="0"/>
    <m/>
    <x v="15"/>
    <x v="7"/>
    <n v="1000"/>
    <m/>
    <m/>
    <m/>
    <m/>
    <m/>
  </r>
  <r>
    <x v="0"/>
    <m/>
    <x v="27"/>
    <x v="9"/>
    <n v="360"/>
    <m/>
    <m/>
    <m/>
    <m/>
    <m/>
  </r>
  <r>
    <x v="0"/>
    <m/>
    <x v="28"/>
    <x v="2"/>
    <n v="1092"/>
    <m/>
    <m/>
    <m/>
    <m/>
    <m/>
  </r>
  <r>
    <x v="0"/>
    <m/>
    <x v="29"/>
    <x v="0"/>
    <n v="690"/>
    <m/>
    <m/>
    <m/>
    <m/>
    <m/>
  </r>
  <r>
    <x v="0"/>
    <m/>
    <x v="30"/>
    <x v="6"/>
    <n v="2992"/>
    <m/>
    <m/>
    <m/>
    <m/>
    <m/>
  </r>
  <r>
    <x v="0"/>
    <m/>
    <x v="31"/>
    <x v="6"/>
    <n v="643"/>
    <m/>
    <m/>
    <m/>
    <m/>
    <m/>
  </r>
  <r>
    <x v="0"/>
    <m/>
    <x v="23"/>
    <x v="12"/>
    <m/>
    <n v="948"/>
    <m/>
    <m/>
    <m/>
    <m/>
  </r>
  <r>
    <x v="0"/>
    <m/>
    <x v="16"/>
    <x v="8"/>
    <m/>
    <n v="476"/>
    <m/>
    <m/>
    <m/>
    <m/>
  </r>
  <r>
    <x v="0"/>
    <m/>
    <x v="26"/>
    <x v="8"/>
    <m/>
    <n v="948"/>
    <m/>
    <m/>
    <m/>
    <m/>
  </r>
  <r>
    <x v="0"/>
    <m/>
    <x v="26"/>
    <x v="8"/>
    <m/>
    <n v="1580"/>
    <m/>
    <m/>
    <m/>
    <m/>
  </r>
  <r>
    <x v="0"/>
    <m/>
    <x v="27"/>
    <x v="9"/>
    <m/>
    <n v="948"/>
    <m/>
    <m/>
    <m/>
    <m/>
  </r>
  <r>
    <x v="0"/>
    <m/>
    <x v="15"/>
    <x v="7"/>
    <m/>
    <n v="1422"/>
    <m/>
    <m/>
    <m/>
    <m/>
  </r>
  <r>
    <x v="0"/>
    <m/>
    <x v="24"/>
    <x v="13"/>
    <m/>
    <n v="158"/>
    <m/>
    <m/>
    <m/>
    <m/>
  </r>
  <r>
    <x v="0"/>
    <m/>
    <x v="32"/>
    <x v="14"/>
    <m/>
    <n v="316"/>
    <m/>
    <m/>
    <m/>
    <m/>
  </r>
  <r>
    <x v="0"/>
    <m/>
    <x v="31"/>
    <x v="6"/>
    <m/>
    <n v="1035"/>
    <m/>
    <m/>
    <m/>
    <m/>
  </r>
  <r>
    <x v="0"/>
    <m/>
    <x v="13"/>
    <x v="6"/>
    <m/>
    <n v="3040"/>
    <m/>
    <m/>
    <m/>
    <m/>
  </r>
  <r>
    <x v="0"/>
    <m/>
    <x v="30"/>
    <x v="6"/>
    <m/>
    <n v="1260"/>
    <m/>
    <m/>
    <m/>
    <m/>
  </r>
  <r>
    <x v="0"/>
    <n v="1"/>
    <x v="27"/>
    <x v="9"/>
    <m/>
    <m/>
    <n v="1264"/>
    <m/>
    <m/>
    <s v="WAITING FOR VAMPS FROM CLICKING"/>
  </r>
  <r>
    <x v="0"/>
    <n v="2"/>
    <x v="26"/>
    <x v="8"/>
    <m/>
    <m/>
    <n v="1422"/>
    <m/>
    <m/>
    <m/>
  </r>
  <r>
    <x v="0"/>
    <n v="2"/>
    <x v="16"/>
    <x v="8"/>
    <m/>
    <m/>
    <n v="46"/>
    <m/>
    <m/>
    <m/>
  </r>
  <r>
    <x v="0"/>
    <n v="3"/>
    <x v="16"/>
    <x v="8"/>
    <m/>
    <m/>
    <n v="474"/>
    <m/>
    <m/>
    <m/>
  </r>
  <r>
    <x v="0"/>
    <n v="3"/>
    <x v="26"/>
    <x v="8"/>
    <m/>
    <m/>
    <n v="948"/>
    <m/>
    <m/>
    <m/>
  </r>
  <r>
    <x v="0"/>
    <n v="4"/>
    <x v="28"/>
    <x v="2"/>
    <m/>
    <m/>
    <n v="1402"/>
    <m/>
    <m/>
    <m/>
  </r>
  <r>
    <x v="0"/>
    <n v="6"/>
    <x v="13"/>
    <x v="6"/>
    <m/>
    <m/>
    <n v="2365"/>
    <m/>
    <m/>
    <m/>
  </r>
  <r>
    <x v="0"/>
    <n v="5"/>
    <x v="11"/>
    <x v="5"/>
    <m/>
    <m/>
    <n v="40"/>
    <m/>
    <m/>
    <m/>
  </r>
  <r>
    <x v="0"/>
    <n v="5"/>
    <x v="13"/>
    <x v="6"/>
    <m/>
    <m/>
    <n v="2082"/>
    <m/>
    <m/>
    <m/>
  </r>
  <r>
    <x v="0"/>
    <n v="7"/>
    <x v="15"/>
    <x v="7"/>
    <m/>
    <m/>
    <n v="1422"/>
    <m/>
    <m/>
    <m/>
  </r>
  <r>
    <x v="0"/>
    <n v="8"/>
    <x v="24"/>
    <x v="13"/>
    <m/>
    <m/>
    <n v="558"/>
    <m/>
    <m/>
    <s v="SIZE 13 PROBLEM FROM CLICKING"/>
  </r>
  <r>
    <x v="0"/>
    <n v="8"/>
    <x v="32"/>
    <x v="14"/>
    <m/>
    <m/>
    <n v="474"/>
    <m/>
    <m/>
    <m/>
  </r>
  <r>
    <x v="0"/>
    <n v="9"/>
    <x v="23"/>
    <x v="12"/>
    <m/>
    <m/>
    <n v="948"/>
    <m/>
    <m/>
    <s v="KNIFE BROKEN / STITCHING WITHOUT STRAP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21E8C-8530-48ED-A097-FB7BA718E15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51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3">
        <item x="21"/>
        <item x="20"/>
        <item x="1"/>
        <item x="17"/>
        <item x="0"/>
        <item x="12"/>
        <item x="14"/>
        <item x="13"/>
        <item x="10"/>
        <item x="30"/>
        <item x="16"/>
        <item x="26"/>
        <item x="22"/>
        <item x="15"/>
        <item x="24"/>
        <item x="23"/>
        <item x="27"/>
        <item x="32"/>
        <item x="29"/>
        <item x="5"/>
        <item x="2"/>
        <item x="4"/>
        <item x="28"/>
        <item x="7"/>
        <item x="8"/>
        <item x="11"/>
        <item x="25"/>
        <item x="31"/>
        <item x="9"/>
        <item x="18"/>
        <item x="3"/>
        <item x="6"/>
        <item x="19"/>
      </items>
    </pivotField>
    <pivotField axis="axisRow" showAll="0" defaultSubtotal="0">
      <items count="15">
        <item x="2"/>
        <item x="1"/>
        <item x="11"/>
        <item x="0"/>
        <item x="12"/>
        <item x="3"/>
        <item x="9"/>
        <item x="5"/>
        <item x="7"/>
        <item x="4"/>
        <item x="10"/>
        <item x="8"/>
        <item x="14"/>
        <item x="13"/>
        <item x="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50">
    <i>
      <x/>
    </i>
    <i r="1">
      <x/>
    </i>
    <i r="2">
      <x v="20"/>
    </i>
    <i r="2">
      <x v="21"/>
    </i>
    <i r="2">
      <x v="22"/>
    </i>
    <i r="1">
      <x v="1"/>
    </i>
    <i r="2">
      <x v="2"/>
    </i>
    <i r="1">
      <x v="2"/>
    </i>
    <i r="2">
      <x/>
    </i>
    <i r="2">
      <x v="12"/>
    </i>
    <i r="2">
      <x v="26"/>
    </i>
    <i r="1">
      <x v="3"/>
    </i>
    <i r="2">
      <x v="4"/>
    </i>
    <i r="2">
      <x v="18"/>
    </i>
    <i r="1">
      <x v="4"/>
    </i>
    <i r="2">
      <x v="15"/>
    </i>
    <i r="1">
      <x v="5"/>
    </i>
    <i r="2">
      <x v="23"/>
    </i>
    <i r="2">
      <x v="24"/>
    </i>
    <i r="2">
      <x v="30"/>
    </i>
    <i r="1">
      <x v="6"/>
    </i>
    <i r="2">
      <x v="3"/>
    </i>
    <i r="2">
      <x v="16"/>
    </i>
    <i r="2">
      <x v="29"/>
    </i>
    <i r="1">
      <x v="7"/>
    </i>
    <i r="2">
      <x v="5"/>
    </i>
    <i r="2">
      <x v="25"/>
    </i>
    <i r="2">
      <x v="28"/>
    </i>
    <i r="1">
      <x v="8"/>
    </i>
    <i r="2">
      <x v="13"/>
    </i>
    <i r="1">
      <x v="9"/>
    </i>
    <i r="2">
      <x v="19"/>
    </i>
    <i r="2">
      <x v="31"/>
    </i>
    <i r="1">
      <x v="10"/>
    </i>
    <i r="2">
      <x v="1"/>
    </i>
    <i r="1">
      <x v="11"/>
    </i>
    <i r="2">
      <x v="10"/>
    </i>
    <i r="2">
      <x v="11"/>
    </i>
    <i r="2">
      <x v="32"/>
    </i>
    <i r="1">
      <x v="12"/>
    </i>
    <i r="2">
      <x v="17"/>
    </i>
    <i r="1">
      <x v="13"/>
    </i>
    <i r="2">
      <x v="14"/>
    </i>
    <i r="1">
      <x v="14"/>
    </i>
    <i r="2">
      <x v="6"/>
    </i>
    <i r="2">
      <x v="7"/>
    </i>
    <i r="2">
      <x v="8"/>
    </i>
    <i r="2">
      <x v="9"/>
    </i>
    <i r="2"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EA7E7-E3E9-40C3-A618-34C99167446D}" name="Table1" displayName="Table1" ref="A1:J63" totalsRowCount="1" headerRowDxfId="2" headerRowBorderDxfId="3" tableBorderDxfId="4">
  <autoFilter ref="A1:J62" xr:uid="{F4E7114F-3A6E-4331-B22D-0A46C5AC290B}"/>
  <tableColumns count="10">
    <tableColumn id="1" xr3:uid="{6E7CFA9A-1910-4BE1-B8E5-EDF6E62B1D02}" name="Date" dataDxfId="1" totalsRowDxfId="0"/>
    <tableColumn id="2" xr3:uid="{3B962DA6-E7CA-4195-A1D9-6BE179AC1BD4}" name="Line"/>
    <tableColumn id="3" xr3:uid="{1427B600-1DCF-44A8-993B-62B488AD5A00}" name="Order2"/>
    <tableColumn id="4" xr3:uid="{6B846242-B3B8-4E9A-AC44-6E5969E02E81}" name="Style"/>
    <tableColumn id="5" xr3:uid="{6D03A745-5A8E-4B76-9197-42DA3EB27777}" name="Cutting" totalsRowFunction="sum"/>
    <tableColumn id="6" xr3:uid="{44A321EE-12ED-4E9F-8EA5-33AC93E87FDE}" name="Assembly" totalsRowFunction="sum"/>
    <tableColumn id="7" xr3:uid="{F80252E7-7847-4179-9A1C-EE7487CB7C87}" name="Closing" totalsRowFunction="sum"/>
    <tableColumn id="8" xr3:uid="{091409A8-4B4D-4C6B-9493-657A207EDE94}" name="Despatch" totalsRowFunction="sum"/>
    <tableColumn id="9" xr3:uid="{7B96FDCA-616E-4565-948C-076AA2FBFCC8}" name="Shipped" totalsRowFunction="sum"/>
    <tableColumn id="10" xr3:uid="{861B3328-9E01-408B-BD46-5B17E39C89D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C761-E84F-4315-B86F-E9F81009E5AD}">
  <sheetPr>
    <pageSetUpPr fitToPage="1"/>
  </sheetPr>
  <dimension ref="A1:F51"/>
  <sheetViews>
    <sheetView tabSelected="1" workbookViewId="0">
      <selection activeCell="B1" sqref="B1:F1048576"/>
    </sheetView>
  </sheetViews>
  <sheetFormatPr defaultRowHeight="15" x14ac:dyDescent="0.25"/>
  <cols>
    <col min="1" max="1" width="26.5703125" bestFit="1" customWidth="1"/>
    <col min="2" max="2" width="7.85546875" bestFit="1" customWidth="1"/>
    <col min="3" max="3" width="10" bestFit="1" customWidth="1"/>
    <col min="4" max="4" width="7.85546875" bestFit="1" customWidth="1"/>
    <col min="5" max="5" width="9.5703125" bestFit="1" customWidth="1"/>
    <col min="6" max="6" width="8.7109375" bestFit="1" customWidth="1"/>
  </cols>
  <sheetData>
    <row r="1" spans="1:6" x14ac:dyDescent="0.25">
      <c r="A1" s="3" t="s">
        <v>39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s="4" t="s">
        <v>38</v>
      </c>
      <c r="B2" s="7"/>
      <c r="C2" s="7"/>
      <c r="D2" s="7"/>
      <c r="E2" s="7"/>
      <c r="F2" s="7"/>
    </row>
    <row r="3" spans="1:6" x14ac:dyDescent="0.25">
      <c r="A3" s="5" t="s">
        <v>19</v>
      </c>
      <c r="B3" s="7"/>
      <c r="C3" s="7"/>
      <c r="D3" s="7"/>
      <c r="E3" s="7"/>
      <c r="F3" s="7"/>
    </row>
    <row r="4" spans="1:6" x14ac:dyDescent="0.25">
      <c r="A4" s="6">
        <v>1209590</v>
      </c>
      <c r="B4" s="7"/>
      <c r="C4" s="7"/>
      <c r="D4" s="7"/>
      <c r="E4" s="7">
        <v>60</v>
      </c>
      <c r="F4" s="7"/>
    </row>
    <row r="5" spans="1:6" x14ac:dyDescent="0.25">
      <c r="A5" s="6">
        <v>1209591</v>
      </c>
      <c r="B5" s="7"/>
      <c r="C5" s="7"/>
      <c r="D5" s="7"/>
      <c r="E5" s="7">
        <v>24</v>
      </c>
      <c r="F5" s="7"/>
    </row>
    <row r="6" spans="1:6" x14ac:dyDescent="0.25">
      <c r="A6" s="6">
        <v>1209596</v>
      </c>
      <c r="B6" s="7">
        <v>1092</v>
      </c>
      <c r="C6" s="7"/>
      <c r="D6" s="7">
        <v>1402</v>
      </c>
      <c r="E6" s="7"/>
      <c r="F6" s="7"/>
    </row>
    <row r="7" spans="1:6" x14ac:dyDescent="0.25">
      <c r="A7" s="5" t="s">
        <v>18</v>
      </c>
      <c r="B7" s="7"/>
      <c r="C7" s="7"/>
      <c r="D7" s="7"/>
      <c r="E7" s="7"/>
      <c r="F7" s="7"/>
    </row>
    <row r="8" spans="1:6" x14ac:dyDescent="0.25">
      <c r="A8" s="6">
        <v>1196095</v>
      </c>
      <c r="B8" s="7"/>
      <c r="C8" s="7"/>
      <c r="D8" s="7"/>
      <c r="E8" s="7"/>
      <c r="F8" s="7">
        <v>5592</v>
      </c>
    </row>
    <row r="9" spans="1:6" x14ac:dyDescent="0.25">
      <c r="A9" s="5" t="s">
        <v>28</v>
      </c>
      <c r="B9" s="7"/>
      <c r="C9" s="7"/>
      <c r="D9" s="7"/>
      <c r="E9" s="7"/>
      <c r="F9" s="7"/>
    </row>
    <row r="10" spans="1:6" x14ac:dyDescent="0.25">
      <c r="A10" s="6">
        <v>1196026</v>
      </c>
      <c r="B10" s="7"/>
      <c r="C10" s="7"/>
      <c r="D10" s="7"/>
      <c r="E10" s="7">
        <v>840</v>
      </c>
      <c r="F10" s="7">
        <v>8064</v>
      </c>
    </row>
    <row r="11" spans="1:6" x14ac:dyDescent="0.25">
      <c r="A11" s="6">
        <v>1209465</v>
      </c>
      <c r="B11" s="7"/>
      <c r="C11" s="7"/>
      <c r="D11" s="7"/>
      <c r="E11" s="7">
        <v>600</v>
      </c>
      <c r="F11" s="7"/>
    </row>
    <row r="12" spans="1:6" x14ac:dyDescent="0.25">
      <c r="A12" s="6" t="s">
        <v>15</v>
      </c>
      <c r="B12" s="7"/>
      <c r="C12" s="7"/>
      <c r="D12" s="7"/>
      <c r="E12" s="7"/>
      <c r="F12" s="7"/>
    </row>
    <row r="13" spans="1:6" x14ac:dyDescent="0.25">
      <c r="A13" s="5" t="s">
        <v>17</v>
      </c>
      <c r="B13" s="7"/>
      <c r="C13" s="7"/>
      <c r="D13" s="7"/>
      <c r="E13" s="7"/>
      <c r="F13" s="7"/>
    </row>
    <row r="14" spans="1:6" x14ac:dyDescent="0.25">
      <c r="A14" s="6">
        <v>1196259</v>
      </c>
      <c r="B14" s="7"/>
      <c r="C14" s="7"/>
      <c r="D14" s="7"/>
      <c r="E14" s="7">
        <v>660</v>
      </c>
      <c r="F14" s="7">
        <v>3048</v>
      </c>
    </row>
    <row r="15" spans="1:6" x14ac:dyDescent="0.25">
      <c r="A15" s="6">
        <v>1209580</v>
      </c>
      <c r="B15" s="7">
        <v>690</v>
      </c>
      <c r="C15" s="7"/>
      <c r="D15" s="7"/>
      <c r="E15" s="7"/>
      <c r="F15" s="7"/>
    </row>
    <row r="16" spans="1:6" x14ac:dyDescent="0.25">
      <c r="A16" s="5" t="s">
        <v>29</v>
      </c>
      <c r="B16" s="7"/>
      <c r="C16" s="7"/>
      <c r="D16" s="7"/>
      <c r="E16" s="7"/>
      <c r="F16" s="7"/>
    </row>
    <row r="17" spans="1:6" x14ac:dyDescent="0.25">
      <c r="A17" s="6">
        <v>1209522</v>
      </c>
      <c r="B17" s="7"/>
      <c r="C17" s="7">
        <v>948</v>
      </c>
      <c r="D17" s="7">
        <v>948</v>
      </c>
      <c r="E17" s="7">
        <v>492</v>
      </c>
      <c r="F17" s="7"/>
    </row>
    <row r="18" spans="1:6" x14ac:dyDescent="0.25">
      <c r="A18" s="5" t="s">
        <v>20</v>
      </c>
      <c r="B18" s="7"/>
      <c r="C18" s="7"/>
      <c r="D18" s="7"/>
      <c r="E18" s="7"/>
      <c r="F18" s="7"/>
    </row>
    <row r="19" spans="1:6" x14ac:dyDescent="0.25">
      <c r="A19" s="6">
        <v>1209598</v>
      </c>
      <c r="B19" s="7"/>
      <c r="C19" s="7"/>
      <c r="D19" s="7"/>
      <c r="E19" s="7">
        <v>264</v>
      </c>
      <c r="F19" s="7"/>
    </row>
    <row r="20" spans="1:6" x14ac:dyDescent="0.25">
      <c r="A20" s="6">
        <v>1209599</v>
      </c>
      <c r="B20" s="7"/>
      <c r="C20" s="7"/>
      <c r="D20" s="7"/>
      <c r="E20" s="7">
        <v>108</v>
      </c>
      <c r="F20" s="7"/>
    </row>
    <row r="21" spans="1:6" x14ac:dyDescent="0.25">
      <c r="A21" s="6" t="s">
        <v>10</v>
      </c>
      <c r="B21" s="7"/>
      <c r="C21" s="7"/>
      <c r="D21" s="7"/>
      <c r="E21" s="7">
        <v>72</v>
      </c>
      <c r="F21" s="7"/>
    </row>
    <row r="22" spans="1:6" x14ac:dyDescent="0.25">
      <c r="A22" s="5" t="s">
        <v>26</v>
      </c>
      <c r="B22" s="7"/>
      <c r="C22" s="7"/>
      <c r="D22" s="7"/>
      <c r="E22" s="7"/>
      <c r="F22" s="7"/>
    </row>
    <row r="23" spans="1:6" x14ac:dyDescent="0.25">
      <c r="A23" s="6">
        <v>1196103</v>
      </c>
      <c r="B23" s="7"/>
      <c r="C23" s="7"/>
      <c r="D23" s="7"/>
      <c r="E23" s="7">
        <v>1044</v>
      </c>
      <c r="F23" s="7"/>
    </row>
    <row r="24" spans="1:6" x14ac:dyDescent="0.25">
      <c r="A24" s="6">
        <v>1209569</v>
      </c>
      <c r="B24" s="7">
        <v>360</v>
      </c>
      <c r="C24" s="7">
        <v>948</v>
      </c>
      <c r="D24" s="7">
        <v>1264</v>
      </c>
      <c r="E24" s="7"/>
      <c r="F24" s="7"/>
    </row>
    <row r="25" spans="1:6" x14ac:dyDescent="0.25">
      <c r="A25" s="6" t="s">
        <v>13</v>
      </c>
      <c r="B25" s="7"/>
      <c r="C25" s="7"/>
      <c r="D25" s="7"/>
      <c r="E25" s="7">
        <v>84</v>
      </c>
      <c r="F25" s="7"/>
    </row>
    <row r="26" spans="1:6" x14ac:dyDescent="0.25">
      <c r="A26" s="5" t="s">
        <v>22</v>
      </c>
      <c r="B26" s="7"/>
      <c r="C26" s="7"/>
      <c r="D26" s="7"/>
      <c r="E26" s="7"/>
      <c r="F26" s="7"/>
    </row>
    <row r="27" spans="1:6" x14ac:dyDescent="0.25">
      <c r="A27" s="6">
        <v>1201674</v>
      </c>
      <c r="B27" s="7"/>
      <c r="C27" s="7"/>
      <c r="D27" s="7"/>
      <c r="E27" s="7">
        <v>48</v>
      </c>
      <c r="F27" s="7"/>
    </row>
    <row r="28" spans="1:6" x14ac:dyDescent="0.25">
      <c r="A28" s="6">
        <v>1221081</v>
      </c>
      <c r="B28" s="7"/>
      <c r="C28" s="7"/>
      <c r="D28" s="7">
        <v>40</v>
      </c>
      <c r="E28" s="7">
        <v>444</v>
      </c>
      <c r="F28" s="7"/>
    </row>
    <row r="29" spans="1:6" x14ac:dyDescent="0.25">
      <c r="A29" s="6" t="s">
        <v>12</v>
      </c>
      <c r="B29" s="7"/>
      <c r="C29" s="7"/>
      <c r="D29" s="7"/>
      <c r="E29" s="7">
        <v>600</v>
      </c>
      <c r="F29" s="7"/>
    </row>
    <row r="30" spans="1:6" x14ac:dyDescent="0.25">
      <c r="A30" s="5" t="s">
        <v>24</v>
      </c>
      <c r="B30" s="7"/>
      <c r="C30" s="7"/>
      <c r="D30" s="7"/>
      <c r="E30" s="7"/>
      <c r="F30" s="7"/>
    </row>
    <row r="31" spans="1:6" x14ac:dyDescent="0.25">
      <c r="A31" s="6">
        <v>1209471</v>
      </c>
      <c r="B31" s="7">
        <v>1000</v>
      </c>
      <c r="C31" s="7">
        <v>1422</v>
      </c>
      <c r="D31" s="7">
        <v>1422</v>
      </c>
      <c r="E31" s="7">
        <v>804</v>
      </c>
      <c r="F31" s="7"/>
    </row>
    <row r="32" spans="1:6" x14ac:dyDescent="0.25">
      <c r="A32" s="5" t="s">
        <v>21</v>
      </c>
      <c r="B32" s="7"/>
      <c r="C32" s="7"/>
      <c r="D32" s="7"/>
      <c r="E32" s="7"/>
      <c r="F32" s="7"/>
    </row>
    <row r="33" spans="1:6" x14ac:dyDescent="0.25">
      <c r="A33" s="6">
        <v>1209587</v>
      </c>
      <c r="B33" s="7"/>
      <c r="C33" s="7"/>
      <c r="D33" s="7"/>
      <c r="E33" s="7">
        <v>60</v>
      </c>
      <c r="F33" s="7"/>
    </row>
    <row r="34" spans="1:6" x14ac:dyDescent="0.25">
      <c r="A34" s="6" t="s">
        <v>11</v>
      </c>
      <c r="B34" s="7"/>
      <c r="C34" s="7"/>
      <c r="D34" s="7"/>
      <c r="E34" s="7">
        <v>348</v>
      </c>
      <c r="F34" s="7"/>
    </row>
    <row r="35" spans="1:6" x14ac:dyDescent="0.25">
      <c r="A35" s="5" t="s">
        <v>27</v>
      </c>
      <c r="B35" s="7"/>
      <c r="C35" s="7"/>
      <c r="D35" s="7"/>
      <c r="E35" s="7"/>
      <c r="F35" s="7"/>
    </row>
    <row r="36" spans="1:6" x14ac:dyDescent="0.25">
      <c r="A36" s="6">
        <v>1196069</v>
      </c>
      <c r="B36" s="7"/>
      <c r="C36" s="7"/>
      <c r="D36" s="7"/>
      <c r="E36" s="7">
        <v>72</v>
      </c>
      <c r="F36" s="7"/>
    </row>
    <row r="37" spans="1:6" x14ac:dyDescent="0.25">
      <c r="A37" s="5" t="s">
        <v>25</v>
      </c>
      <c r="B37" s="7"/>
      <c r="C37" s="7"/>
      <c r="D37" s="7"/>
      <c r="E37" s="7"/>
      <c r="F37" s="7"/>
    </row>
    <row r="38" spans="1:6" x14ac:dyDescent="0.25">
      <c r="A38" s="6">
        <v>1209453</v>
      </c>
      <c r="B38" s="7"/>
      <c r="C38" s="7">
        <v>476</v>
      </c>
      <c r="D38" s="7">
        <v>520</v>
      </c>
      <c r="E38" s="7">
        <v>1272</v>
      </c>
      <c r="F38" s="7"/>
    </row>
    <row r="39" spans="1:6" x14ac:dyDescent="0.25">
      <c r="A39" s="6">
        <v>1209455</v>
      </c>
      <c r="B39" s="7">
        <v>3700</v>
      </c>
      <c r="C39" s="7">
        <v>2528</v>
      </c>
      <c r="D39" s="7">
        <v>2370</v>
      </c>
      <c r="E39" s="7"/>
      <c r="F39" s="7"/>
    </row>
    <row r="40" spans="1:6" x14ac:dyDescent="0.25">
      <c r="A40" s="6" t="s">
        <v>14</v>
      </c>
      <c r="B40" s="7"/>
      <c r="C40" s="7"/>
      <c r="D40" s="7"/>
      <c r="E40" s="7">
        <v>216</v>
      </c>
      <c r="F40" s="7"/>
    </row>
    <row r="41" spans="1:6" x14ac:dyDescent="0.25">
      <c r="A41" s="5" t="s">
        <v>31</v>
      </c>
      <c r="B41" s="7"/>
      <c r="C41" s="7"/>
      <c r="D41" s="7"/>
      <c r="E41" s="7"/>
      <c r="F41" s="7"/>
    </row>
    <row r="42" spans="1:6" x14ac:dyDescent="0.25">
      <c r="A42" s="6">
        <v>1209575</v>
      </c>
      <c r="B42" s="7"/>
      <c r="C42" s="7">
        <v>316</v>
      </c>
      <c r="D42" s="7">
        <v>474</v>
      </c>
      <c r="E42" s="7"/>
      <c r="F42" s="7"/>
    </row>
    <row r="43" spans="1:6" x14ac:dyDescent="0.25">
      <c r="A43" s="5" t="s">
        <v>30</v>
      </c>
      <c r="B43" s="7"/>
      <c r="C43" s="7"/>
      <c r="D43" s="7"/>
      <c r="E43" s="7"/>
      <c r="F43" s="7"/>
    </row>
    <row r="44" spans="1:6" x14ac:dyDescent="0.25">
      <c r="A44" s="6">
        <v>1209475</v>
      </c>
      <c r="B44" s="7"/>
      <c r="C44" s="7">
        <v>158</v>
      </c>
      <c r="D44" s="7">
        <v>558</v>
      </c>
      <c r="E44" s="7">
        <v>108</v>
      </c>
      <c r="F44" s="7"/>
    </row>
    <row r="45" spans="1:6" x14ac:dyDescent="0.25">
      <c r="A45" s="5" t="s">
        <v>23</v>
      </c>
      <c r="B45" s="7"/>
      <c r="C45" s="7"/>
      <c r="D45" s="7"/>
      <c r="E45" s="7"/>
      <c r="F45" s="7"/>
    </row>
    <row r="46" spans="1:6" x14ac:dyDescent="0.25">
      <c r="A46" s="6">
        <v>1202072</v>
      </c>
      <c r="B46" s="7"/>
      <c r="C46" s="7"/>
      <c r="D46" s="7"/>
      <c r="E46" s="7">
        <v>1470</v>
      </c>
      <c r="F46" s="7"/>
    </row>
    <row r="47" spans="1:6" x14ac:dyDescent="0.25">
      <c r="A47" s="6">
        <v>1202073</v>
      </c>
      <c r="B47" s="7"/>
      <c r="C47" s="7">
        <v>3040</v>
      </c>
      <c r="D47" s="7">
        <v>4447</v>
      </c>
      <c r="E47" s="7">
        <v>1872</v>
      </c>
      <c r="F47" s="7"/>
    </row>
    <row r="48" spans="1:6" x14ac:dyDescent="0.25">
      <c r="A48" s="6">
        <v>1202074</v>
      </c>
      <c r="B48" s="7"/>
      <c r="C48" s="7"/>
      <c r="D48" s="7"/>
      <c r="E48" s="7">
        <v>1386</v>
      </c>
      <c r="F48" s="7"/>
    </row>
    <row r="49" spans="1:6" x14ac:dyDescent="0.25">
      <c r="A49" s="6">
        <v>1202076</v>
      </c>
      <c r="B49" s="7">
        <v>2992</v>
      </c>
      <c r="C49" s="7">
        <v>1260</v>
      </c>
      <c r="D49" s="7"/>
      <c r="E49" s="7"/>
      <c r="F49" s="7"/>
    </row>
    <row r="50" spans="1:6" x14ac:dyDescent="0.25">
      <c r="A50" s="6" t="s">
        <v>16</v>
      </c>
      <c r="B50" s="7">
        <v>643</v>
      </c>
      <c r="C50" s="7">
        <v>1035</v>
      </c>
      <c r="D50" s="7"/>
      <c r="E50" s="7"/>
      <c r="F50" s="7"/>
    </row>
    <row r="51" spans="1:6" x14ac:dyDescent="0.25">
      <c r="A51" s="4" t="s">
        <v>40</v>
      </c>
      <c r="B51" s="7">
        <v>10477</v>
      </c>
      <c r="C51" s="7">
        <v>12131</v>
      </c>
      <c r="D51" s="7">
        <v>13445</v>
      </c>
      <c r="E51" s="7">
        <v>12948</v>
      </c>
      <c r="F51" s="7">
        <v>16704</v>
      </c>
    </row>
  </sheetData>
  <pageMargins left="0.7" right="0.7" top="0.75" bottom="0.75" header="0.3" footer="0.3"/>
  <pageSetup paperSize="9" scale="98" fitToWidth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opLeftCell="A2" workbookViewId="0">
      <selection activeCell="D11" sqref="D11"/>
    </sheetView>
  </sheetViews>
  <sheetFormatPr defaultRowHeight="15" x14ac:dyDescent="0.25"/>
  <cols>
    <col min="1" max="1" width="7" customWidth="1"/>
    <col min="3" max="3" width="9.28515625" customWidth="1"/>
    <col min="4" max="4" width="22.28515625" bestFit="1" customWidth="1"/>
    <col min="5" max="9" width="8.8554687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38</v>
      </c>
      <c r="B2">
        <v>8319</v>
      </c>
      <c r="C2">
        <v>1196259</v>
      </c>
      <c r="D2" t="s">
        <v>17</v>
      </c>
      <c r="I2">
        <v>3048</v>
      </c>
      <c r="J2" t="s">
        <v>32</v>
      </c>
    </row>
    <row r="3" spans="1:10" x14ac:dyDescent="0.25">
      <c r="A3" s="2" t="s">
        <v>38</v>
      </c>
      <c r="B3">
        <v>8318</v>
      </c>
      <c r="C3">
        <v>1196095</v>
      </c>
      <c r="D3" t="s">
        <v>18</v>
      </c>
      <c r="I3">
        <v>5592</v>
      </c>
      <c r="J3" t="s">
        <v>32</v>
      </c>
    </row>
    <row r="4" spans="1:10" x14ac:dyDescent="0.25">
      <c r="A4" s="2" t="s">
        <v>38</v>
      </c>
      <c r="B4">
        <v>4</v>
      </c>
      <c r="C4">
        <v>1209590</v>
      </c>
      <c r="D4" t="s">
        <v>19</v>
      </c>
      <c r="H4">
        <v>60</v>
      </c>
    </row>
    <row r="5" spans="1:10" x14ac:dyDescent="0.25">
      <c r="A5" s="2" t="s">
        <v>38</v>
      </c>
      <c r="B5">
        <v>4</v>
      </c>
      <c r="C5" t="s">
        <v>10</v>
      </c>
      <c r="D5" t="s">
        <v>20</v>
      </c>
      <c r="H5">
        <v>72</v>
      </c>
    </row>
    <row r="6" spans="1:10" x14ac:dyDescent="0.25">
      <c r="A6" s="2" t="s">
        <v>38</v>
      </c>
      <c r="B6">
        <v>4</v>
      </c>
      <c r="C6">
        <v>1209591</v>
      </c>
      <c r="D6" t="s">
        <v>19</v>
      </c>
      <c r="H6">
        <v>24</v>
      </c>
    </row>
    <row r="7" spans="1:10" x14ac:dyDescent="0.25">
      <c r="A7" s="2" t="s">
        <v>38</v>
      </c>
      <c r="B7">
        <v>4</v>
      </c>
      <c r="C7">
        <v>1209587</v>
      </c>
      <c r="D7" t="s">
        <v>21</v>
      </c>
      <c r="H7">
        <v>60</v>
      </c>
    </row>
    <row r="8" spans="1:10" x14ac:dyDescent="0.25">
      <c r="A8" s="2" t="s">
        <v>38</v>
      </c>
      <c r="B8">
        <v>4</v>
      </c>
      <c r="C8" t="s">
        <v>11</v>
      </c>
      <c r="D8" t="s">
        <v>21</v>
      </c>
      <c r="H8">
        <v>348</v>
      </c>
    </row>
    <row r="9" spans="1:10" x14ac:dyDescent="0.25">
      <c r="A9" s="2" t="s">
        <v>38</v>
      </c>
      <c r="B9">
        <v>4</v>
      </c>
      <c r="C9">
        <v>1209598</v>
      </c>
      <c r="D9" t="s">
        <v>20</v>
      </c>
      <c r="H9">
        <v>264</v>
      </c>
    </row>
    <row r="10" spans="1:10" x14ac:dyDescent="0.25">
      <c r="A10" s="2" t="s">
        <v>38</v>
      </c>
      <c r="B10">
        <v>4</v>
      </c>
      <c r="C10">
        <v>1209599</v>
      </c>
      <c r="D10" t="s">
        <v>20</v>
      </c>
      <c r="H10">
        <v>108</v>
      </c>
    </row>
    <row r="11" spans="1:10" x14ac:dyDescent="0.25">
      <c r="A11" s="2" t="s">
        <v>38</v>
      </c>
      <c r="B11">
        <v>5</v>
      </c>
      <c r="C11" t="s">
        <v>12</v>
      </c>
      <c r="D11" t="s">
        <v>22</v>
      </c>
      <c r="H11">
        <v>600</v>
      </c>
    </row>
    <row r="12" spans="1:10" x14ac:dyDescent="0.25">
      <c r="A12" s="2" t="s">
        <v>38</v>
      </c>
      <c r="B12">
        <v>6</v>
      </c>
      <c r="C12">
        <v>1202074</v>
      </c>
      <c r="D12" t="s">
        <v>23</v>
      </c>
      <c r="H12">
        <v>1386</v>
      </c>
    </row>
    <row r="13" spans="1:10" x14ac:dyDescent="0.25">
      <c r="A13" s="2" t="s">
        <v>38</v>
      </c>
      <c r="B13">
        <v>6</v>
      </c>
      <c r="C13">
        <v>1221081</v>
      </c>
      <c r="D13" t="s">
        <v>22</v>
      </c>
      <c r="H13">
        <v>444</v>
      </c>
    </row>
    <row r="14" spans="1:10" x14ac:dyDescent="0.25">
      <c r="A14" s="2" t="s">
        <v>38</v>
      </c>
      <c r="B14">
        <v>6</v>
      </c>
      <c r="C14">
        <v>1201674</v>
      </c>
      <c r="D14" t="s">
        <v>22</v>
      </c>
      <c r="H14">
        <v>48</v>
      </c>
    </row>
    <row r="15" spans="1:10" x14ac:dyDescent="0.25">
      <c r="A15" s="2" t="s">
        <v>38</v>
      </c>
      <c r="B15">
        <v>6</v>
      </c>
      <c r="C15">
        <v>1202073</v>
      </c>
      <c r="D15" t="s">
        <v>23</v>
      </c>
      <c r="H15">
        <v>1872</v>
      </c>
    </row>
    <row r="16" spans="1:10" x14ac:dyDescent="0.25">
      <c r="A16" s="2" t="s">
        <v>38</v>
      </c>
      <c r="B16">
        <v>6</v>
      </c>
      <c r="C16">
        <v>1202072</v>
      </c>
      <c r="D16" t="s">
        <v>23</v>
      </c>
      <c r="H16">
        <v>1470</v>
      </c>
    </row>
    <row r="17" spans="1:10" x14ac:dyDescent="0.25">
      <c r="A17" s="2" t="s">
        <v>38</v>
      </c>
      <c r="B17">
        <v>1</v>
      </c>
      <c r="C17">
        <v>1209471</v>
      </c>
      <c r="D17" t="s">
        <v>24</v>
      </c>
      <c r="H17">
        <v>804</v>
      </c>
    </row>
    <row r="18" spans="1:10" x14ac:dyDescent="0.25">
      <c r="A18" s="2" t="s">
        <v>38</v>
      </c>
      <c r="B18">
        <v>1</v>
      </c>
      <c r="C18">
        <v>1209453</v>
      </c>
      <c r="D18" t="s">
        <v>25</v>
      </c>
      <c r="H18">
        <v>276</v>
      </c>
    </row>
    <row r="19" spans="1:10" x14ac:dyDescent="0.25">
      <c r="A19" s="2" t="s">
        <v>38</v>
      </c>
      <c r="B19">
        <v>2</v>
      </c>
      <c r="C19">
        <v>1196103</v>
      </c>
      <c r="D19" t="s">
        <v>26</v>
      </c>
      <c r="H19">
        <v>1044</v>
      </c>
    </row>
    <row r="20" spans="1:10" x14ac:dyDescent="0.25">
      <c r="A20" s="2" t="s">
        <v>38</v>
      </c>
      <c r="B20">
        <v>2</v>
      </c>
      <c r="C20" t="s">
        <v>13</v>
      </c>
      <c r="D20" t="s">
        <v>26</v>
      </c>
      <c r="H20">
        <v>24</v>
      </c>
    </row>
    <row r="21" spans="1:10" x14ac:dyDescent="0.25">
      <c r="A21" s="2" t="s">
        <v>38</v>
      </c>
      <c r="B21">
        <v>3</v>
      </c>
      <c r="C21">
        <v>1209453</v>
      </c>
      <c r="D21" t="s">
        <v>25</v>
      </c>
      <c r="H21">
        <v>996</v>
      </c>
    </row>
    <row r="22" spans="1:10" x14ac:dyDescent="0.25">
      <c r="A22" s="2" t="s">
        <v>38</v>
      </c>
      <c r="B22">
        <v>3</v>
      </c>
      <c r="C22" t="s">
        <v>14</v>
      </c>
      <c r="D22" t="s">
        <v>25</v>
      </c>
      <c r="H22">
        <v>216</v>
      </c>
    </row>
    <row r="23" spans="1:10" x14ac:dyDescent="0.25">
      <c r="A23" s="2" t="s">
        <v>38</v>
      </c>
      <c r="B23">
        <v>3</v>
      </c>
      <c r="C23">
        <v>1196069</v>
      </c>
      <c r="D23" t="s">
        <v>27</v>
      </c>
      <c r="H23">
        <v>72</v>
      </c>
    </row>
    <row r="24" spans="1:10" x14ac:dyDescent="0.25">
      <c r="A24" s="2" t="s">
        <v>38</v>
      </c>
      <c r="B24">
        <v>7</v>
      </c>
      <c r="C24">
        <v>1196026</v>
      </c>
      <c r="D24" t="s">
        <v>28</v>
      </c>
      <c r="H24">
        <v>840</v>
      </c>
    </row>
    <row r="25" spans="1:10" x14ac:dyDescent="0.25">
      <c r="A25" s="2" t="s">
        <v>38</v>
      </c>
      <c r="B25">
        <v>7</v>
      </c>
      <c r="C25">
        <v>1209465</v>
      </c>
      <c r="D25" t="s">
        <v>28</v>
      </c>
      <c r="H25">
        <v>600</v>
      </c>
    </row>
    <row r="26" spans="1:10" x14ac:dyDescent="0.25">
      <c r="A26" s="2" t="s">
        <v>38</v>
      </c>
      <c r="B26">
        <v>8</v>
      </c>
      <c r="C26">
        <v>1196259</v>
      </c>
      <c r="D26" t="s">
        <v>17</v>
      </c>
      <c r="H26">
        <v>660</v>
      </c>
    </row>
    <row r="27" spans="1:10" x14ac:dyDescent="0.25">
      <c r="A27" s="2" t="s">
        <v>38</v>
      </c>
      <c r="B27">
        <v>8</v>
      </c>
      <c r="C27" t="s">
        <v>13</v>
      </c>
      <c r="D27" t="s">
        <v>26</v>
      </c>
      <c r="H27">
        <v>60</v>
      </c>
    </row>
    <row r="28" spans="1:10" x14ac:dyDescent="0.25">
      <c r="A28" s="2" t="s">
        <v>38</v>
      </c>
      <c r="B28">
        <v>8</v>
      </c>
      <c r="C28">
        <v>1209522</v>
      </c>
      <c r="D28" t="s">
        <v>29</v>
      </c>
      <c r="H28">
        <v>492</v>
      </c>
    </row>
    <row r="29" spans="1:10" x14ac:dyDescent="0.25">
      <c r="A29" s="2" t="s">
        <v>38</v>
      </c>
      <c r="B29">
        <v>9</v>
      </c>
      <c r="C29">
        <v>1209475</v>
      </c>
      <c r="D29" t="s">
        <v>30</v>
      </c>
      <c r="H29">
        <v>108</v>
      </c>
    </row>
    <row r="30" spans="1:10" x14ac:dyDescent="0.25">
      <c r="A30" s="2" t="s">
        <v>38</v>
      </c>
      <c r="B30">
        <v>9</v>
      </c>
      <c r="C30" t="s">
        <v>15</v>
      </c>
      <c r="D30" t="s">
        <v>28</v>
      </c>
      <c r="J30" t="s">
        <v>33</v>
      </c>
    </row>
    <row r="31" spans="1:10" x14ac:dyDescent="0.25">
      <c r="A31" s="2" t="s">
        <v>38</v>
      </c>
      <c r="B31">
        <v>8317</v>
      </c>
      <c r="C31">
        <v>1196026</v>
      </c>
      <c r="D31" t="s">
        <v>28</v>
      </c>
      <c r="I31">
        <v>8064</v>
      </c>
      <c r="J31" t="s">
        <v>34</v>
      </c>
    </row>
    <row r="32" spans="1:10" x14ac:dyDescent="0.25">
      <c r="A32" s="2" t="s">
        <v>38</v>
      </c>
      <c r="C32">
        <v>1209455</v>
      </c>
      <c r="D32" t="s">
        <v>25</v>
      </c>
      <c r="E32">
        <v>3700</v>
      </c>
    </row>
    <row r="33" spans="1:6" x14ac:dyDescent="0.25">
      <c r="A33" s="2" t="s">
        <v>38</v>
      </c>
      <c r="C33">
        <v>1209471</v>
      </c>
      <c r="D33" t="s">
        <v>24</v>
      </c>
      <c r="E33">
        <v>1000</v>
      </c>
    </row>
    <row r="34" spans="1:6" x14ac:dyDescent="0.25">
      <c r="A34" s="2" t="s">
        <v>38</v>
      </c>
      <c r="C34">
        <v>1209569</v>
      </c>
      <c r="D34" t="s">
        <v>26</v>
      </c>
      <c r="E34">
        <v>360</v>
      </c>
    </row>
    <row r="35" spans="1:6" x14ac:dyDescent="0.25">
      <c r="A35" s="2" t="s">
        <v>38</v>
      </c>
      <c r="C35">
        <v>1209596</v>
      </c>
      <c r="D35" t="s">
        <v>19</v>
      </c>
      <c r="E35">
        <v>1092</v>
      </c>
    </row>
    <row r="36" spans="1:6" x14ac:dyDescent="0.25">
      <c r="A36" s="2" t="s">
        <v>38</v>
      </c>
      <c r="C36">
        <v>1209580</v>
      </c>
      <c r="D36" t="s">
        <v>17</v>
      </c>
      <c r="E36">
        <v>690</v>
      </c>
    </row>
    <row r="37" spans="1:6" x14ac:dyDescent="0.25">
      <c r="A37" s="2" t="s">
        <v>38</v>
      </c>
      <c r="C37">
        <v>1202076</v>
      </c>
      <c r="D37" t="s">
        <v>23</v>
      </c>
      <c r="E37">
        <v>2992</v>
      </c>
    </row>
    <row r="38" spans="1:6" x14ac:dyDescent="0.25">
      <c r="A38" s="2" t="s">
        <v>38</v>
      </c>
      <c r="C38" t="s">
        <v>16</v>
      </c>
      <c r="D38" t="s">
        <v>23</v>
      </c>
      <c r="E38">
        <v>643</v>
      </c>
    </row>
    <row r="39" spans="1:6" x14ac:dyDescent="0.25">
      <c r="A39" s="2" t="s">
        <v>38</v>
      </c>
      <c r="C39">
        <v>1209522</v>
      </c>
      <c r="D39" t="s">
        <v>29</v>
      </c>
      <c r="F39">
        <v>948</v>
      </c>
    </row>
    <row r="40" spans="1:6" x14ac:dyDescent="0.25">
      <c r="A40" s="2" t="s">
        <v>38</v>
      </c>
      <c r="C40">
        <v>1209453</v>
      </c>
      <c r="D40" t="s">
        <v>25</v>
      </c>
      <c r="F40">
        <v>476</v>
      </c>
    </row>
    <row r="41" spans="1:6" x14ac:dyDescent="0.25">
      <c r="A41" s="2" t="s">
        <v>38</v>
      </c>
      <c r="C41">
        <v>1209455</v>
      </c>
      <c r="D41" t="s">
        <v>25</v>
      </c>
      <c r="F41">
        <v>948</v>
      </c>
    </row>
    <row r="42" spans="1:6" x14ac:dyDescent="0.25">
      <c r="A42" s="2" t="s">
        <v>38</v>
      </c>
      <c r="C42">
        <v>1209455</v>
      </c>
      <c r="D42" t="s">
        <v>25</v>
      </c>
      <c r="F42">
        <v>1580</v>
      </c>
    </row>
    <row r="43" spans="1:6" x14ac:dyDescent="0.25">
      <c r="A43" s="2" t="s">
        <v>38</v>
      </c>
      <c r="C43">
        <v>1209569</v>
      </c>
      <c r="D43" t="s">
        <v>26</v>
      </c>
      <c r="F43">
        <v>948</v>
      </c>
    </row>
    <row r="44" spans="1:6" x14ac:dyDescent="0.25">
      <c r="A44" s="2" t="s">
        <v>38</v>
      </c>
      <c r="C44">
        <v>1209471</v>
      </c>
      <c r="D44" t="s">
        <v>24</v>
      </c>
      <c r="F44">
        <v>1422</v>
      </c>
    </row>
    <row r="45" spans="1:6" x14ac:dyDescent="0.25">
      <c r="A45" s="2" t="s">
        <v>38</v>
      </c>
      <c r="C45">
        <v>1209475</v>
      </c>
      <c r="D45" t="s">
        <v>30</v>
      </c>
      <c r="F45">
        <v>158</v>
      </c>
    </row>
    <row r="46" spans="1:6" x14ac:dyDescent="0.25">
      <c r="A46" s="2" t="s">
        <v>38</v>
      </c>
      <c r="C46">
        <v>1209575</v>
      </c>
      <c r="D46" t="s">
        <v>31</v>
      </c>
      <c r="F46">
        <v>316</v>
      </c>
    </row>
    <row r="47" spans="1:6" x14ac:dyDescent="0.25">
      <c r="A47" s="2" t="s">
        <v>38</v>
      </c>
      <c r="C47" t="s">
        <v>16</v>
      </c>
      <c r="D47" t="s">
        <v>23</v>
      </c>
      <c r="F47">
        <v>1035</v>
      </c>
    </row>
    <row r="48" spans="1:6" x14ac:dyDescent="0.25">
      <c r="A48" s="2" t="s">
        <v>38</v>
      </c>
      <c r="C48">
        <v>1202073</v>
      </c>
      <c r="D48" t="s">
        <v>23</v>
      </c>
      <c r="F48">
        <v>3040</v>
      </c>
    </row>
    <row r="49" spans="1:10" x14ac:dyDescent="0.25">
      <c r="A49" s="2" t="s">
        <v>38</v>
      </c>
      <c r="C49">
        <v>1202076</v>
      </c>
      <c r="D49" t="s">
        <v>23</v>
      </c>
      <c r="F49">
        <v>1260</v>
      </c>
    </row>
    <row r="50" spans="1:10" x14ac:dyDescent="0.25">
      <c r="A50" s="2" t="s">
        <v>38</v>
      </c>
      <c r="B50">
        <v>1</v>
      </c>
      <c r="C50">
        <v>1209569</v>
      </c>
      <c r="D50" t="s">
        <v>26</v>
      </c>
      <c r="G50">
        <v>1264</v>
      </c>
      <c r="J50" t="s">
        <v>35</v>
      </c>
    </row>
    <row r="51" spans="1:10" x14ac:dyDescent="0.25">
      <c r="A51" s="2" t="s">
        <v>38</v>
      </c>
      <c r="B51">
        <v>2</v>
      </c>
      <c r="C51">
        <v>1209455</v>
      </c>
      <c r="D51" t="s">
        <v>25</v>
      </c>
      <c r="G51">
        <v>1422</v>
      </c>
    </row>
    <row r="52" spans="1:10" x14ac:dyDescent="0.25">
      <c r="A52" s="2" t="s">
        <v>38</v>
      </c>
      <c r="B52">
        <v>2</v>
      </c>
      <c r="C52">
        <v>1209453</v>
      </c>
      <c r="D52" t="s">
        <v>25</v>
      </c>
      <c r="G52">
        <v>46</v>
      </c>
    </row>
    <row r="53" spans="1:10" x14ac:dyDescent="0.25">
      <c r="A53" s="2" t="s">
        <v>38</v>
      </c>
      <c r="B53">
        <v>3</v>
      </c>
      <c r="C53">
        <v>1209453</v>
      </c>
      <c r="D53" t="s">
        <v>25</v>
      </c>
      <c r="G53">
        <v>474</v>
      </c>
    </row>
    <row r="54" spans="1:10" x14ac:dyDescent="0.25">
      <c r="A54" s="2" t="s">
        <v>38</v>
      </c>
      <c r="B54">
        <v>3</v>
      </c>
      <c r="C54">
        <v>1209455</v>
      </c>
      <c r="D54" t="s">
        <v>25</v>
      </c>
      <c r="G54">
        <v>948</v>
      </c>
    </row>
    <row r="55" spans="1:10" x14ac:dyDescent="0.25">
      <c r="A55" s="2" t="s">
        <v>38</v>
      </c>
      <c r="B55">
        <v>4</v>
      </c>
      <c r="C55">
        <v>1209596</v>
      </c>
      <c r="D55" t="s">
        <v>19</v>
      </c>
      <c r="G55">
        <v>1402</v>
      </c>
    </row>
    <row r="56" spans="1:10" x14ac:dyDescent="0.25">
      <c r="A56" s="2" t="s">
        <v>38</v>
      </c>
      <c r="B56">
        <v>6</v>
      </c>
      <c r="C56">
        <v>1202073</v>
      </c>
      <c r="D56" t="s">
        <v>23</v>
      </c>
      <c r="G56">
        <v>2365</v>
      </c>
    </row>
    <row r="57" spans="1:10" x14ac:dyDescent="0.25">
      <c r="A57" s="2" t="s">
        <v>38</v>
      </c>
      <c r="B57">
        <v>5</v>
      </c>
      <c r="C57">
        <v>1221081</v>
      </c>
      <c r="D57" t="s">
        <v>22</v>
      </c>
      <c r="G57">
        <v>40</v>
      </c>
    </row>
    <row r="58" spans="1:10" x14ac:dyDescent="0.25">
      <c r="A58" s="2" t="s">
        <v>38</v>
      </c>
      <c r="B58">
        <v>5</v>
      </c>
      <c r="C58">
        <v>1202073</v>
      </c>
      <c r="D58" t="s">
        <v>23</v>
      </c>
      <c r="G58">
        <v>2082</v>
      </c>
    </row>
    <row r="59" spans="1:10" x14ac:dyDescent="0.25">
      <c r="A59" s="2" t="s">
        <v>38</v>
      </c>
      <c r="B59">
        <v>7</v>
      </c>
      <c r="C59">
        <v>1209471</v>
      </c>
      <c r="D59" t="s">
        <v>24</v>
      </c>
      <c r="G59">
        <v>1422</v>
      </c>
    </row>
    <row r="60" spans="1:10" x14ac:dyDescent="0.25">
      <c r="A60" s="2" t="s">
        <v>38</v>
      </c>
      <c r="B60">
        <v>8</v>
      </c>
      <c r="C60">
        <v>1209475</v>
      </c>
      <c r="D60" t="s">
        <v>30</v>
      </c>
      <c r="G60">
        <v>558</v>
      </c>
      <c r="J60" t="s">
        <v>36</v>
      </c>
    </row>
    <row r="61" spans="1:10" x14ac:dyDescent="0.25">
      <c r="A61" s="2" t="s">
        <v>38</v>
      </c>
      <c r="B61">
        <v>8</v>
      </c>
      <c r="C61">
        <v>1209575</v>
      </c>
      <c r="D61" t="s">
        <v>31</v>
      </c>
      <c r="G61">
        <v>474</v>
      </c>
    </row>
    <row r="62" spans="1:10" x14ac:dyDescent="0.25">
      <c r="A62" s="2" t="s">
        <v>38</v>
      </c>
      <c r="B62">
        <v>9</v>
      </c>
      <c r="C62">
        <v>1209522</v>
      </c>
      <c r="D62" t="s">
        <v>29</v>
      </c>
      <c r="G62">
        <v>948</v>
      </c>
      <c r="J62" t="s">
        <v>37</v>
      </c>
    </row>
    <row r="63" spans="1:10" x14ac:dyDescent="0.25">
      <c r="A63" s="2"/>
      <c r="E63">
        <f>SUBTOTAL(109,Table1[Cutting])</f>
        <v>10477</v>
      </c>
      <c r="F63">
        <f>SUBTOTAL(109,Table1[Assembly])</f>
        <v>12131</v>
      </c>
      <c r="G63">
        <f>SUBTOTAL(109,Table1[Closing])</f>
        <v>13445</v>
      </c>
      <c r="H63">
        <f>SUBTOTAL(109,Table1[Despatch])</f>
        <v>12948</v>
      </c>
      <c r="I63">
        <f>SUBTOTAL(109,Table1[Shipped])</f>
        <v>16704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2023-12-07T05:12:27Z</cp:lastPrinted>
  <dcterms:created xsi:type="dcterms:W3CDTF">2023-12-07T05:10:28Z</dcterms:created>
  <dcterms:modified xsi:type="dcterms:W3CDTF">2023-12-07T05:12:28Z</dcterms:modified>
</cp:coreProperties>
</file>