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7-Oct-2023\"/>
    </mc:Choice>
  </mc:AlternateContent>
  <xr:revisionPtr revIDLastSave="0" documentId="13_ncr:1_{B0FCEA35-623F-461A-8B18-9C0B70AF422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G44" i="1"/>
  <c r="H44" i="1"/>
  <c r="E44" i="1"/>
</calcChain>
</file>

<file path=xl/sharedStrings.xml><?xml version="1.0" encoding="utf-8"?>
<sst xmlns="http://schemas.openxmlformats.org/spreadsheetml/2006/main" count="132" uniqueCount="38">
  <si>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</si>
  <si>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</si>
  <si>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</si>
  <si>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</si>
  <si>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</si>
  <si>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</si>
  <si>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</si>
  <si>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</si>
  <si>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</si>
  <si>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</si>
  <si>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PBS_FWD</t>
  </si>
  <si>
    <t>MM_FWD</t>
  </si>
  <si>
    <t>GS_FWD</t>
  </si>
  <si>
    <t>PRE BOYS SYNTHETIC</t>
  </si>
  <si>
    <t>PRE BOYS IDLER</t>
  </si>
  <si>
    <t>MENS IDLER</t>
  </si>
  <si>
    <t>BOYS IDLER</t>
  </si>
  <si>
    <t>BOYS SYNTHETIC</t>
  </si>
  <si>
    <t>GIRLS SYNTHETIC</t>
  </si>
  <si>
    <t>GIRLS LEATHER</t>
  </si>
  <si>
    <t>PRE GIRLS SYNTHETIC</t>
  </si>
  <si>
    <t>MENS SYNTHETIC</t>
  </si>
  <si>
    <t>PRE BOYS LEATHER</t>
  </si>
  <si>
    <t>PRE GIRLS LEATHER</t>
  </si>
  <si>
    <t>B/D TOE LASTER</t>
  </si>
  <si>
    <t>B/D SOLE PRESS AND SEAT LASTER</t>
  </si>
  <si>
    <t>LEATHER DAMAGES</t>
  </si>
  <si>
    <t>CHANGE OF STYLES</t>
  </si>
  <si>
    <t>NU 56105 / 69867</t>
  </si>
  <si>
    <t>O/N 924</t>
  </si>
  <si>
    <t>B/D DOUBLE NEEDLE</t>
  </si>
  <si>
    <t>10-26-2023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</si>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</sst>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6.316104282407" createdVersion="6" refreshedVersion="6" minRefreshableVersion="3" recordCount="42" xr:uid="{E1F8537C-FB9B-4282-9F70-33F1E4618805}">
  <cacheSource type="worksheet">
    <worksheetSource name="Table1"/>
  </cacheSource>
  <cacheFields count="9">
    <cacheField name="Date" numFmtId="0">
      <sharedItems count="1">
        <s v="10-26-2023"/>
      </sharedItems>
    </cacheField>
    <cacheField name="Line" numFmtId="0">
      <sharedItems containsBlank="1" containsMixedTypes="1" containsNumber="1" containsInteger="1" minValue="1" maxValue="8214"/>
    </cacheField>
    <cacheField name="Order2" numFmtId="0">
      <sharedItems containsMixedTypes="1" containsNumber="1" containsInteger="1" minValue="1183774" maxValue="1207348" count="20">
        <n v="1183832"/>
        <n v="1185307"/>
        <s v="PBS_FWD"/>
        <n v="1183774"/>
        <n v="1183805"/>
        <s v="MM_FWD"/>
        <n v="1183807"/>
        <n v="1183837"/>
        <n v="1183986"/>
        <n v="1196067"/>
        <n v="1184097"/>
        <n v="1185300"/>
        <n v="1196063"/>
        <n v="1183855"/>
        <n v="1207348"/>
        <n v="1196534"/>
        <n v="1184198"/>
        <n v="1202461"/>
        <n v="1184217"/>
        <s v="GS_FWD"/>
      </sharedItems>
    </cacheField>
    <cacheField name="Style" numFmtId="0">
      <sharedItems count="11">
        <s v="PRE BOYS SYNTHETIC"/>
        <s v="PRE BOYS IDLER"/>
        <s v="MENS IDLER"/>
        <s v="BOYS IDLER"/>
        <s v="BOYS SYNTHETIC"/>
        <s v="GIRLS SYNTHETIC"/>
        <s v="GIRLS LEATHER"/>
        <s v="PRE GIRLS SYNTHETIC"/>
        <s v="MENS SYNTHETIC"/>
        <s v="PRE BOYS LEATHER"/>
        <s v="PRE GIRLS LEATHER"/>
      </sharedItems>
    </cacheField>
    <cacheField name="Clicking" numFmtId="0">
      <sharedItems containsString="0" containsBlank="1" containsNumber="1" containsInteger="1" minValue="1080" maxValue="3000"/>
    </cacheField>
    <cacheField name="Closing" numFmtId="0">
      <sharedItems containsString="0" containsBlank="1" containsNumber="1" containsInteger="1" minValue="40" maxValue="2212"/>
    </cacheField>
    <cacheField name="Despatch" numFmtId="0">
      <sharedItems containsString="0" containsBlank="1" containsNumber="1" containsInteger="1" minValue="6" maxValue="1800"/>
    </cacheField>
    <cacheField name="Shipped" numFmtId="0">
      <sharedItems containsString="0" containsBlank="1" containsNumber="1" containsInteger="1" minValue="6936" maxValue="1077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"/>
    <x v="0"/>
    <x v="0"/>
    <m/>
    <m/>
    <n v="1182"/>
    <m/>
    <s v="B/D TOE LASTER"/>
  </r>
  <r>
    <x v="0"/>
    <n v="2"/>
    <x v="0"/>
    <x v="0"/>
    <m/>
    <m/>
    <n v="1500"/>
    <m/>
    <m/>
  </r>
  <r>
    <x v="0"/>
    <n v="3"/>
    <x v="0"/>
    <x v="0"/>
    <m/>
    <m/>
    <n v="1392"/>
    <m/>
    <m/>
  </r>
  <r>
    <x v="0"/>
    <n v="3"/>
    <x v="1"/>
    <x v="0"/>
    <m/>
    <m/>
    <n v="96"/>
    <m/>
    <m/>
  </r>
  <r>
    <x v="0"/>
    <n v="3"/>
    <x v="2"/>
    <x v="0"/>
    <m/>
    <m/>
    <n v="12"/>
    <m/>
    <m/>
  </r>
  <r>
    <x v="0"/>
    <n v="4"/>
    <x v="3"/>
    <x v="1"/>
    <m/>
    <m/>
    <n v="1056"/>
    <m/>
    <m/>
  </r>
  <r>
    <x v="0"/>
    <n v="4"/>
    <x v="4"/>
    <x v="2"/>
    <m/>
    <m/>
    <n v="204"/>
    <m/>
    <m/>
  </r>
  <r>
    <x v="0"/>
    <n v="4"/>
    <x v="5"/>
    <x v="2"/>
    <m/>
    <m/>
    <n v="192"/>
    <m/>
    <m/>
  </r>
  <r>
    <x v="0"/>
    <n v="4"/>
    <x v="6"/>
    <x v="3"/>
    <m/>
    <m/>
    <n v="48"/>
    <m/>
    <m/>
  </r>
  <r>
    <x v="0"/>
    <n v="7"/>
    <x v="7"/>
    <x v="4"/>
    <m/>
    <m/>
    <n v="1290"/>
    <m/>
    <s v="B/D SOLE PRESS AND SEAT LASTER"/>
  </r>
  <r>
    <x v="0"/>
    <n v="8"/>
    <x v="8"/>
    <x v="5"/>
    <m/>
    <m/>
    <n v="1038"/>
    <m/>
    <s v="LEATHER DAMAGES"/>
  </r>
  <r>
    <x v="0"/>
    <n v="8"/>
    <x v="9"/>
    <x v="5"/>
    <m/>
    <m/>
    <n v="6"/>
    <m/>
    <s v="CHANGE OF STYLES"/>
  </r>
  <r>
    <x v="0"/>
    <n v="8"/>
    <x v="10"/>
    <x v="6"/>
    <m/>
    <m/>
    <n v="348"/>
    <m/>
    <m/>
  </r>
  <r>
    <x v="0"/>
    <n v="9"/>
    <x v="11"/>
    <x v="7"/>
    <m/>
    <m/>
    <n v="432"/>
    <m/>
    <m/>
  </r>
  <r>
    <x v="0"/>
    <n v="9"/>
    <x v="12"/>
    <x v="7"/>
    <m/>
    <m/>
    <n v="1068"/>
    <m/>
    <m/>
  </r>
  <r>
    <x v="0"/>
    <s v="N/S"/>
    <x v="7"/>
    <x v="4"/>
    <m/>
    <m/>
    <n v="1800"/>
    <m/>
    <m/>
  </r>
  <r>
    <x v="0"/>
    <s v="N/S"/>
    <x v="13"/>
    <x v="8"/>
    <m/>
    <m/>
    <n v="1500"/>
    <m/>
    <m/>
  </r>
  <r>
    <x v="0"/>
    <n v="8213"/>
    <x v="1"/>
    <x v="0"/>
    <m/>
    <m/>
    <m/>
    <n v="10776"/>
    <s v="NU 56105 / 69867"/>
  </r>
  <r>
    <x v="0"/>
    <n v="8214"/>
    <x v="13"/>
    <x v="8"/>
    <m/>
    <m/>
    <m/>
    <n v="6936"/>
    <s v="NU 56105 / 69867"/>
  </r>
  <r>
    <x v="0"/>
    <m/>
    <x v="14"/>
    <x v="8"/>
    <n v="1724"/>
    <m/>
    <m/>
    <m/>
    <m/>
  </r>
  <r>
    <x v="0"/>
    <m/>
    <x v="7"/>
    <x v="4"/>
    <n v="3000"/>
    <m/>
    <m/>
    <m/>
    <m/>
  </r>
  <r>
    <x v="0"/>
    <m/>
    <x v="15"/>
    <x v="1"/>
    <n v="1860"/>
    <m/>
    <m/>
    <m/>
    <m/>
  </r>
  <r>
    <x v="0"/>
    <m/>
    <x v="16"/>
    <x v="9"/>
    <n v="1080"/>
    <m/>
    <m/>
    <m/>
    <m/>
  </r>
  <r>
    <x v="0"/>
    <m/>
    <x v="9"/>
    <x v="5"/>
    <n v="1500"/>
    <m/>
    <m/>
    <m/>
    <m/>
  </r>
  <r>
    <x v="0"/>
    <n v="1"/>
    <x v="17"/>
    <x v="0"/>
    <m/>
    <n v="312"/>
    <m/>
    <m/>
    <m/>
  </r>
  <r>
    <x v="0"/>
    <n v="1"/>
    <x v="2"/>
    <x v="0"/>
    <m/>
    <n v="1106"/>
    <m/>
    <m/>
    <s v="O/N 924"/>
  </r>
  <r>
    <x v="0"/>
    <n v="1"/>
    <x v="1"/>
    <x v="0"/>
    <m/>
    <n v="60"/>
    <m/>
    <m/>
    <m/>
  </r>
  <r>
    <x v="0"/>
    <n v="2"/>
    <x v="17"/>
    <x v="0"/>
    <m/>
    <n v="1418"/>
    <m/>
    <m/>
    <m/>
  </r>
  <r>
    <x v="0"/>
    <n v="2"/>
    <x v="1"/>
    <x v="0"/>
    <m/>
    <n v="40"/>
    <m/>
    <m/>
    <m/>
  </r>
  <r>
    <x v="0"/>
    <n v="3"/>
    <x v="17"/>
    <x v="0"/>
    <m/>
    <n v="238"/>
    <m/>
    <m/>
    <m/>
  </r>
  <r>
    <x v="0"/>
    <n v="3"/>
    <x v="2"/>
    <x v="0"/>
    <m/>
    <n v="1228"/>
    <m/>
    <m/>
    <m/>
  </r>
  <r>
    <x v="0"/>
    <n v="4"/>
    <x v="15"/>
    <x v="1"/>
    <m/>
    <n v="2212"/>
    <m/>
    <m/>
    <m/>
  </r>
  <r>
    <x v="0"/>
    <n v="5"/>
    <x v="11"/>
    <x v="7"/>
    <m/>
    <n v="296"/>
    <m/>
    <m/>
    <s v="B/D DOUBLE NEEDLE"/>
  </r>
  <r>
    <x v="0"/>
    <n v="5"/>
    <x v="12"/>
    <x v="7"/>
    <m/>
    <n v="416"/>
    <m/>
    <m/>
    <s v="B/D DOUBLE NEEDLE"/>
  </r>
  <r>
    <x v="0"/>
    <n v="5"/>
    <x v="10"/>
    <x v="6"/>
    <m/>
    <n v="636"/>
    <m/>
    <m/>
    <s v="B/D DOUBLE NEEDLE"/>
  </r>
  <r>
    <x v="0"/>
    <n v="5"/>
    <x v="7"/>
    <x v="4"/>
    <m/>
    <n v="760"/>
    <m/>
    <m/>
    <m/>
  </r>
  <r>
    <x v="0"/>
    <n v="7"/>
    <x v="7"/>
    <x v="4"/>
    <m/>
    <n v="1422"/>
    <m/>
    <m/>
    <m/>
  </r>
  <r>
    <x v="0"/>
    <n v="8"/>
    <x v="12"/>
    <x v="7"/>
    <m/>
    <n v="474"/>
    <m/>
    <m/>
    <m/>
  </r>
  <r>
    <x v="0"/>
    <n v="8"/>
    <x v="18"/>
    <x v="10"/>
    <m/>
    <n v="948"/>
    <m/>
    <m/>
    <m/>
  </r>
  <r>
    <x v="0"/>
    <n v="9"/>
    <x v="10"/>
    <x v="6"/>
    <m/>
    <n v="1264"/>
    <m/>
    <m/>
    <m/>
  </r>
  <r>
    <x v="0"/>
    <n v="9"/>
    <x v="19"/>
    <x v="5"/>
    <m/>
    <n v="158"/>
    <m/>
    <m/>
    <m/>
  </r>
  <r>
    <x v="0"/>
    <s v="N/S"/>
    <x v="7"/>
    <x v="4"/>
    <m/>
    <n v="173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8C1EA-818C-471B-ACD6-F5530269DC5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4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3"/>
        <item x="4"/>
        <item x="6"/>
        <item x="0"/>
        <item x="7"/>
        <item x="13"/>
        <item x="8"/>
        <item x="10"/>
        <item x="16"/>
        <item x="18"/>
        <item x="11"/>
        <item x="1"/>
        <item x="12"/>
        <item x="9"/>
        <item x="15"/>
        <item x="17"/>
        <item x="14"/>
        <item x="19"/>
        <item x="5"/>
        <item x="2"/>
      </items>
    </pivotField>
    <pivotField axis="axisRow" showAll="0" defaultSubtotal="0">
      <items count="11">
        <item x="3"/>
        <item x="4"/>
        <item x="6"/>
        <item x="5"/>
        <item x="2"/>
        <item x="8"/>
        <item x="1"/>
        <item x="9"/>
        <item x="0"/>
        <item x="10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3">
    <i>
      <x/>
    </i>
    <i r="1">
      <x/>
    </i>
    <i r="2">
      <x v="2"/>
    </i>
    <i r="1">
      <x v="1"/>
    </i>
    <i r="2">
      <x v="4"/>
    </i>
    <i r="1">
      <x v="2"/>
    </i>
    <i r="2">
      <x v="7"/>
    </i>
    <i r="1">
      <x v="3"/>
    </i>
    <i r="2">
      <x v="6"/>
    </i>
    <i r="2">
      <x v="13"/>
    </i>
    <i r="2">
      <x v="17"/>
    </i>
    <i r="1">
      <x v="4"/>
    </i>
    <i r="2">
      <x v="1"/>
    </i>
    <i r="2">
      <x v="18"/>
    </i>
    <i r="1">
      <x v="5"/>
    </i>
    <i r="2">
      <x v="5"/>
    </i>
    <i r="2">
      <x v="16"/>
    </i>
    <i r="1">
      <x v="6"/>
    </i>
    <i r="2">
      <x/>
    </i>
    <i r="2">
      <x v="14"/>
    </i>
    <i r="1">
      <x v="7"/>
    </i>
    <i r="2">
      <x v="8"/>
    </i>
    <i r="1">
      <x v="8"/>
    </i>
    <i r="2">
      <x v="3"/>
    </i>
    <i r="2">
      <x v="11"/>
    </i>
    <i r="2">
      <x v="15"/>
    </i>
    <i r="2">
      <x v="19"/>
    </i>
    <i r="1">
      <x v="9"/>
    </i>
    <i r="2">
      <x v="9"/>
    </i>
    <i r="1">
      <x v="10"/>
    </i>
    <i r="2">
      <x v="10"/>
    </i>
    <i r="2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FB94B-F061-4DAF-9D0A-8E7FEBFD058A}" name="Table1" displayName="Table1" ref="A1:I44" totalsRowCount="1" headerRowDxfId="0" headerRowBorderDxfId="1" tableBorderDxfId="2">
  <autoFilter ref="A1:I43" xr:uid="{92EEE42F-7207-40E8-8901-B1FB90C42860}"/>
  <tableColumns count="9">
    <tableColumn id="1" xr3:uid="{8D3D64B5-CB75-472C-9218-CEDB06D24367}" name="Date"/>
    <tableColumn id="2" xr3:uid="{E285D13C-C797-49F7-83BB-81CC48525567}" name="Line"/>
    <tableColumn id="3" xr3:uid="{24651617-D951-4F27-9307-ABBE268E5EE8}" name="Order2"/>
    <tableColumn id="4" xr3:uid="{CEEF79DB-1100-4C57-8F5B-C91765822EC1}" name="Style"/>
    <tableColumn id="5" xr3:uid="{754EBB05-EEE1-46A4-93E9-C4E5BF1E50BB}" name="Clicking" totalsRowFunction="sum"/>
    <tableColumn id="6" xr3:uid="{C8CF307C-12B1-448D-B229-A0FD12C5547B}" name="Closing" totalsRowFunction="sum"/>
    <tableColumn id="7" xr3:uid="{CD201137-8DD7-4C2A-A09A-0C9D664554C8}" name="Despatch" totalsRowFunction="sum"/>
    <tableColumn id="8" xr3:uid="{5FD4E036-0132-4DC7-AA39-D80C8670237B}" name="Shipped" totalsRowFunction="sum"/>
    <tableColumn id="9" xr3:uid="{F9CE1D04-862A-486F-8DBC-DBD473CB24C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8499-79E2-451F-872B-F76CAAB189D7}">
  <dimension ref="A1:E34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32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3" t="s">
        <v>31</v>
      </c>
      <c r="B2" s="6"/>
      <c r="C2" s="6"/>
      <c r="D2" s="6"/>
      <c r="E2" s="6"/>
    </row>
    <row r="3" spans="1:5" x14ac:dyDescent="0.25">
      <c r="A3" s="4" t="s">
        <v>16</v>
      </c>
      <c r="B3" s="6"/>
      <c r="C3" s="6"/>
      <c r="D3" s="6"/>
      <c r="E3" s="6"/>
    </row>
    <row r="4" spans="1:5" x14ac:dyDescent="0.25">
      <c r="A4" s="5">
        <v>1183807</v>
      </c>
      <c r="B4" s="6"/>
      <c r="C4" s="6"/>
      <c r="D4" s="6">
        <v>48</v>
      </c>
      <c r="E4" s="6"/>
    </row>
    <row r="5" spans="1:5" x14ac:dyDescent="0.25">
      <c r="A5" s="4" t="s">
        <v>17</v>
      </c>
      <c r="B5" s="6"/>
      <c r="C5" s="6"/>
      <c r="D5" s="6"/>
      <c r="E5" s="6"/>
    </row>
    <row r="6" spans="1:5" x14ac:dyDescent="0.25">
      <c r="A6" s="5">
        <v>1183837</v>
      </c>
      <c r="B6" s="6">
        <v>3000</v>
      </c>
      <c r="C6" s="6">
        <v>3920</v>
      </c>
      <c r="D6" s="6">
        <v>3090</v>
      </c>
      <c r="E6" s="6"/>
    </row>
    <row r="7" spans="1:5" x14ac:dyDescent="0.25">
      <c r="A7" s="4" t="s">
        <v>19</v>
      </c>
      <c r="B7" s="6"/>
      <c r="C7" s="6"/>
      <c r="D7" s="6"/>
      <c r="E7" s="6"/>
    </row>
    <row r="8" spans="1:5" x14ac:dyDescent="0.25">
      <c r="A8" s="5">
        <v>1184097</v>
      </c>
      <c r="B8" s="6"/>
      <c r="C8" s="6">
        <v>1900</v>
      </c>
      <c r="D8" s="6">
        <v>348</v>
      </c>
      <c r="E8" s="6"/>
    </row>
    <row r="9" spans="1:5" x14ac:dyDescent="0.25">
      <c r="A9" s="4" t="s">
        <v>18</v>
      </c>
      <c r="B9" s="6"/>
      <c r="C9" s="6"/>
      <c r="D9" s="6"/>
      <c r="E9" s="6"/>
    </row>
    <row r="10" spans="1:5" x14ac:dyDescent="0.25">
      <c r="A10" s="5">
        <v>1183986</v>
      </c>
      <c r="B10" s="6"/>
      <c r="C10" s="6"/>
      <c r="D10" s="6">
        <v>1038</v>
      </c>
      <c r="E10" s="6"/>
    </row>
    <row r="11" spans="1:5" x14ac:dyDescent="0.25">
      <c r="A11" s="5">
        <v>1196067</v>
      </c>
      <c r="B11" s="6">
        <v>1500</v>
      </c>
      <c r="C11" s="6"/>
      <c r="D11" s="6">
        <v>6</v>
      </c>
      <c r="E11" s="6"/>
    </row>
    <row r="12" spans="1:5" x14ac:dyDescent="0.25">
      <c r="A12" s="5" t="s">
        <v>12</v>
      </c>
      <c r="B12" s="6"/>
      <c r="C12" s="6">
        <v>158</v>
      </c>
      <c r="D12" s="6"/>
      <c r="E12" s="6"/>
    </row>
    <row r="13" spans="1:5" x14ac:dyDescent="0.25">
      <c r="A13" s="4" t="s">
        <v>15</v>
      </c>
      <c r="B13" s="6"/>
      <c r="C13" s="6"/>
      <c r="D13" s="6"/>
      <c r="E13" s="6"/>
    </row>
    <row r="14" spans="1:5" x14ac:dyDescent="0.25">
      <c r="A14" s="5">
        <v>1183805</v>
      </c>
      <c r="B14" s="6"/>
      <c r="C14" s="6"/>
      <c r="D14" s="6">
        <v>204</v>
      </c>
      <c r="E14" s="6"/>
    </row>
    <row r="15" spans="1:5" x14ac:dyDescent="0.25">
      <c r="A15" s="5" t="s">
        <v>11</v>
      </c>
      <c r="B15" s="6"/>
      <c r="C15" s="6"/>
      <c r="D15" s="6">
        <v>192</v>
      </c>
      <c r="E15" s="6"/>
    </row>
    <row r="16" spans="1:5" x14ac:dyDescent="0.25">
      <c r="A16" s="4" t="s">
        <v>21</v>
      </c>
      <c r="B16" s="6"/>
      <c r="C16" s="6"/>
      <c r="D16" s="6"/>
      <c r="E16" s="6"/>
    </row>
    <row r="17" spans="1:5" x14ac:dyDescent="0.25">
      <c r="A17" s="5">
        <v>1183855</v>
      </c>
      <c r="B17" s="6"/>
      <c r="C17" s="6"/>
      <c r="D17" s="6">
        <v>1500</v>
      </c>
      <c r="E17" s="6">
        <v>6936</v>
      </c>
    </row>
    <row r="18" spans="1:5" x14ac:dyDescent="0.25">
      <c r="A18" s="5">
        <v>1207348</v>
      </c>
      <c r="B18" s="6">
        <v>1724</v>
      </c>
      <c r="C18" s="6"/>
      <c r="D18" s="6"/>
      <c r="E18" s="6"/>
    </row>
    <row r="19" spans="1:5" x14ac:dyDescent="0.25">
      <c r="A19" s="4" t="s">
        <v>14</v>
      </c>
      <c r="B19" s="6"/>
      <c r="C19" s="6"/>
      <c r="D19" s="6"/>
      <c r="E19" s="6"/>
    </row>
    <row r="20" spans="1:5" x14ac:dyDescent="0.25">
      <c r="A20" s="5">
        <v>1183774</v>
      </c>
      <c r="B20" s="6"/>
      <c r="C20" s="6"/>
      <c r="D20" s="6">
        <v>1056</v>
      </c>
      <c r="E20" s="6"/>
    </row>
    <row r="21" spans="1:5" x14ac:dyDescent="0.25">
      <c r="A21" s="5">
        <v>1196534</v>
      </c>
      <c r="B21" s="6">
        <v>1860</v>
      </c>
      <c r="C21" s="6">
        <v>2212</v>
      </c>
      <c r="D21" s="6"/>
      <c r="E21" s="6"/>
    </row>
    <row r="22" spans="1:5" x14ac:dyDescent="0.25">
      <c r="A22" s="4" t="s">
        <v>22</v>
      </c>
      <c r="B22" s="6"/>
      <c r="C22" s="6"/>
      <c r="D22" s="6"/>
      <c r="E22" s="6"/>
    </row>
    <row r="23" spans="1:5" x14ac:dyDescent="0.25">
      <c r="A23" s="5">
        <v>1184198</v>
      </c>
      <c r="B23" s="6">
        <v>1080</v>
      </c>
      <c r="C23" s="6"/>
      <c r="D23" s="6"/>
      <c r="E23" s="6"/>
    </row>
    <row r="24" spans="1:5" x14ac:dyDescent="0.25">
      <c r="A24" s="4" t="s">
        <v>13</v>
      </c>
      <c r="B24" s="6"/>
      <c r="C24" s="6"/>
      <c r="D24" s="6"/>
      <c r="E24" s="6"/>
    </row>
    <row r="25" spans="1:5" x14ac:dyDescent="0.25">
      <c r="A25" s="5">
        <v>1183832</v>
      </c>
      <c r="B25" s="6"/>
      <c r="C25" s="6"/>
      <c r="D25" s="6">
        <v>4074</v>
      </c>
      <c r="E25" s="6"/>
    </row>
    <row r="26" spans="1:5" x14ac:dyDescent="0.25">
      <c r="A26" s="5">
        <v>1185307</v>
      </c>
      <c r="B26" s="6"/>
      <c r="C26" s="6">
        <v>100</v>
      </c>
      <c r="D26" s="6">
        <v>96</v>
      </c>
      <c r="E26" s="6">
        <v>10776</v>
      </c>
    </row>
    <row r="27" spans="1:5" x14ac:dyDescent="0.25">
      <c r="A27" s="5">
        <v>1202461</v>
      </c>
      <c r="B27" s="6"/>
      <c r="C27" s="6">
        <v>1968</v>
      </c>
      <c r="D27" s="6"/>
      <c r="E27" s="6"/>
    </row>
    <row r="28" spans="1:5" x14ac:dyDescent="0.25">
      <c r="A28" s="5" t="s">
        <v>10</v>
      </c>
      <c r="B28" s="6"/>
      <c r="C28" s="6">
        <v>2334</v>
      </c>
      <c r="D28" s="6">
        <v>12</v>
      </c>
      <c r="E28" s="6"/>
    </row>
    <row r="29" spans="1:5" x14ac:dyDescent="0.25">
      <c r="A29" s="4" t="s">
        <v>23</v>
      </c>
      <c r="B29" s="6"/>
      <c r="C29" s="6"/>
      <c r="D29" s="6"/>
      <c r="E29" s="6"/>
    </row>
    <row r="30" spans="1:5" x14ac:dyDescent="0.25">
      <c r="A30" s="5">
        <v>1184217</v>
      </c>
      <c r="B30" s="6"/>
      <c r="C30" s="6">
        <v>948</v>
      </c>
      <c r="D30" s="6"/>
      <c r="E30" s="6"/>
    </row>
    <row r="31" spans="1:5" x14ac:dyDescent="0.25">
      <c r="A31" s="4" t="s">
        <v>20</v>
      </c>
      <c r="B31" s="6"/>
      <c r="C31" s="6"/>
      <c r="D31" s="6"/>
      <c r="E31" s="6"/>
    </row>
    <row r="32" spans="1:5" x14ac:dyDescent="0.25">
      <c r="A32" s="5">
        <v>1185300</v>
      </c>
      <c r="B32" s="6"/>
      <c r="C32" s="6">
        <v>296</v>
      </c>
      <c r="D32" s="6">
        <v>432</v>
      </c>
      <c r="E32" s="6"/>
    </row>
    <row r="33" spans="1:5" x14ac:dyDescent="0.25">
      <c r="A33" s="5">
        <v>1196063</v>
      </c>
      <c r="B33" s="6"/>
      <c r="C33" s="6">
        <v>890</v>
      </c>
      <c r="D33" s="6">
        <v>1068</v>
      </c>
      <c r="E33" s="6"/>
    </row>
    <row r="34" spans="1:5" x14ac:dyDescent="0.25">
      <c r="A34" s="3" t="s">
        <v>33</v>
      </c>
      <c r="B34" s="6">
        <v>9164</v>
      </c>
      <c r="C34" s="6">
        <v>14726</v>
      </c>
      <c r="D34" s="6">
        <v>13164</v>
      </c>
      <c r="E34" s="6">
        <v>17712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2" workbookViewId="0">
      <selection activeCell="C9" sqref="C9"/>
    </sheetView>
  </sheetViews>
  <sheetFormatPr defaultRowHeight="15" x14ac:dyDescent="0.25"/>
  <cols>
    <col min="1" max="1" width="10.42578125" bestFit="1" customWidth="1"/>
    <col min="3" max="3" width="11.7109375" bestFit="1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31</v>
      </c>
      <c r="B2">
        <v>1</v>
      </c>
      <c r="C2">
        <v>1183832</v>
      </c>
      <c r="D2" t="s">
        <v>13</v>
      </c>
      <c r="G2">
        <v>1182</v>
      </c>
      <c r="I2" t="s">
        <v>24</v>
      </c>
    </row>
    <row r="3" spans="1:9" x14ac:dyDescent="0.25">
      <c r="A3" t="s">
        <v>31</v>
      </c>
      <c r="B3">
        <v>2</v>
      </c>
      <c r="C3">
        <v>1183832</v>
      </c>
      <c r="D3" t="s">
        <v>13</v>
      </c>
      <c r="G3">
        <v>1500</v>
      </c>
    </row>
    <row r="4" spans="1:9" x14ac:dyDescent="0.25">
      <c r="A4" t="s">
        <v>31</v>
      </c>
      <c r="B4">
        <v>3</v>
      </c>
      <c r="C4">
        <v>1183832</v>
      </c>
      <c r="D4" t="s">
        <v>13</v>
      </c>
      <c r="G4">
        <v>1392</v>
      </c>
    </row>
    <row r="5" spans="1:9" x14ac:dyDescent="0.25">
      <c r="A5" t="s">
        <v>31</v>
      </c>
      <c r="B5">
        <v>3</v>
      </c>
      <c r="C5">
        <v>1185307</v>
      </c>
      <c r="D5" t="s">
        <v>13</v>
      </c>
      <c r="G5">
        <v>96</v>
      </c>
    </row>
    <row r="6" spans="1:9" x14ac:dyDescent="0.25">
      <c r="A6" t="s">
        <v>31</v>
      </c>
      <c r="B6">
        <v>3</v>
      </c>
      <c r="C6" t="s">
        <v>10</v>
      </c>
      <c r="D6" t="s">
        <v>13</v>
      </c>
      <c r="G6">
        <v>12</v>
      </c>
    </row>
    <row r="7" spans="1:9" x14ac:dyDescent="0.25">
      <c r="A7" t="s">
        <v>31</v>
      </c>
      <c r="B7">
        <v>4</v>
      </c>
      <c r="C7">
        <v>1183774</v>
      </c>
      <c r="D7" t="s">
        <v>14</v>
      </c>
      <c r="G7">
        <v>1056</v>
      </c>
    </row>
    <row r="8" spans="1:9" x14ac:dyDescent="0.25">
      <c r="A8" t="s">
        <v>31</v>
      </c>
      <c r="B8">
        <v>4</v>
      </c>
      <c r="C8">
        <v>1183805</v>
      </c>
      <c r="D8" t="s">
        <v>15</v>
      </c>
      <c r="G8">
        <v>204</v>
      </c>
    </row>
    <row r="9" spans="1:9" x14ac:dyDescent="0.25">
      <c r="A9" t="s">
        <v>31</v>
      </c>
      <c r="B9">
        <v>4</v>
      </c>
      <c r="C9" t="s">
        <v>11</v>
      </c>
      <c r="D9" t="s">
        <v>15</v>
      </c>
      <c r="G9">
        <v>192</v>
      </c>
    </row>
    <row r="10" spans="1:9" x14ac:dyDescent="0.25">
      <c r="A10" t="s">
        <v>31</v>
      </c>
      <c r="B10">
        <v>4</v>
      </c>
      <c r="C10">
        <v>1183807</v>
      </c>
      <c r="D10" t="s">
        <v>16</v>
      </c>
      <c r="G10">
        <v>48</v>
      </c>
    </row>
    <row r="11" spans="1:9" x14ac:dyDescent="0.25">
      <c r="A11" t="s">
        <v>31</v>
      </c>
      <c r="B11">
        <v>7</v>
      </c>
      <c r="C11">
        <v>1183837</v>
      </c>
      <c r="D11" t="s">
        <v>17</v>
      </c>
      <c r="G11">
        <v>1290</v>
      </c>
      <c r="I11" t="s">
        <v>25</v>
      </c>
    </row>
    <row r="12" spans="1:9" x14ac:dyDescent="0.25">
      <c r="A12" t="s">
        <v>31</v>
      </c>
      <c r="B12">
        <v>8</v>
      </c>
      <c r="C12">
        <v>1183986</v>
      </c>
      <c r="D12" t="s">
        <v>18</v>
      </c>
      <c r="G12">
        <v>1038</v>
      </c>
      <c r="I12" t="s">
        <v>26</v>
      </c>
    </row>
    <row r="13" spans="1:9" x14ac:dyDescent="0.25">
      <c r="A13" t="s">
        <v>31</v>
      </c>
      <c r="B13">
        <v>8</v>
      </c>
      <c r="C13">
        <v>1196067</v>
      </c>
      <c r="D13" t="s">
        <v>18</v>
      </c>
      <c r="G13">
        <v>6</v>
      </c>
      <c r="I13" t="s">
        <v>27</v>
      </c>
    </row>
    <row r="14" spans="1:9" x14ac:dyDescent="0.25">
      <c r="A14" t="s">
        <v>31</v>
      </c>
      <c r="B14">
        <v>8</v>
      </c>
      <c r="C14">
        <v>1184097</v>
      </c>
      <c r="D14" t="s">
        <v>19</v>
      </c>
      <c r="G14">
        <v>348</v>
      </c>
    </row>
    <row r="15" spans="1:9" x14ac:dyDescent="0.25">
      <c r="A15" t="s">
        <v>31</v>
      </c>
      <c r="B15">
        <v>9</v>
      </c>
      <c r="C15">
        <v>1185300</v>
      </c>
      <c r="D15" t="s">
        <v>20</v>
      </c>
      <c r="G15">
        <v>432</v>
      </c>
    </row>
    <row r="16" spans="1:9" x14ac:dyDescent="0.25">
      <c r="A16" t="s">
        <v>31</v>
      </c>
      <c r="B16">
        <v>9</v>
      </c>
      <c r="C16">
        <v>1196063</v>
      </c>
      <c r="D16" t="s">
        <v>20</v>
      </c>
      <c r="G16">
        <v>1068</v>
      </c>
    </row>
    <row r="17" spans="1:9" x14ac:dyDescent="0.25">
      <c r="A17" t="s">
        <v>31</v>
      </c>
      <c r="B17" t="s">
        <v>9</v>
      </c>
      <c r="C17">
        <v>1183837</v>
      </c>
      <c r="D17" t="s">
        <v>17</v>
      </c>
      <c r="G17">
        <v>1800</v>
      </c>
    </row>
    <row r="18" spans="1:9" x14ac:dyDescent="0.25">
      <c r="A18" t="s">
        <v>31</v>
      </c>
      <c r="B18" t="s">
        <v>9</v>
      </c>
      <c r="C18">
        <v>1183855</v>
      </c>
      <c r="D18" t="s">
        <v>21</v>
      </c>
      <c r="G18">
        <v>1500</v>
      </c>
    </row>
    <row r="19" spans="1:9" x14ac:dyDescent="0.25">
      <c r="A19" t="s">
        <v>31</v>
      </c>
      <c r="B19">
        <v>8213</v>
      </c>
      <c r="C19">
        <v>1185307</v>
      </c>
      <c r="D19" t="s">
        <v>13</v>
      </c>
      <c r="H19">
        <v>10776</v>
      </c>
      <c r="I19" t="s">
        <v>28</v>
      </c>
    </row>
    <row r="20" spans="1:9" x14ac:dyDescent="0.25">
      <c r="A20" t="s">
        <v>31</v>
      </c>
      <c r="B20">
        <v>8214</v>
      </c>
      <c r="C20">
        <v>1183855</v>
      </c>
      <c r="D20" t="s">
        <v>21</v>
      </c>
      <c r="H20">
        <v>6936</v>
      </c>
      <c r="I20" t="s">
        <v>28</v>
      </c>
    </row>
    <row r="21" spans="1:9" x14ac:dyDescent="0.25">
      <c r="A21" t="s">
        <v>31</v>
      </c>
      <c r="C21">
        <v>1207348</v>
      </c>
      <c r="D21" t="s">
        <v>21</v>
      </c>
      <c r="E21">
        <v>1724</v>
      </c>
    </row>
    <row r="22" spans="1:9" x14ac:dyDescent="0.25">
      <c r="A22" t="s">
        <v>31</v>
      </c>
      <c r="C22">
        <v>1183837</v>
      </c>
      <c r="D22" t="s">
        <v>17</v>
      </c>
      <c r="E22">
        <v>3000</v>
      </c>
    </row>
    <row r="23" spans="1:9" x14ac:dyDescent="0.25">
      <c r="A23" t="s">
        <v>31</v>
      </c>
      <c r="C23">
        <v>1196534</v>
      </c>
      <c r="D23" t="s">
        <v>14</v>
      </c>
      <c r="E23">
        <v>1860</v>
      </c>
    </row>
    <row r="24" spans="1:9" x14ac:dyDescent="0.25">
      <c r="A24" t="s">
        <v>31</v>
      </c>
      <c r="C24">
        <v>1184198</v>
      </c>
      <c r="D24" t="s">
        <v>22</v>
      </c>
      <c r="E24">
        <v>1080</v>
      </c>
    </row>
    <row r="25" spans="1:9" x14ac:dyDescent="0.25">
      <c r="A25" t="s">
        <v>31</v>
      </c>
      <c r="C25">
        <v>1196067</v>
      </c>
      <c r="D25" t="s">
        <v>18</v>
      </c>
      <c r="E25">
        <v>1500</v>
      </c>
    </row>
    <row r="26" spans="1:9" x14ac:dyDescent="0.25">
      <c r="A26" t="s">
        <v>31</v>
      </c>
      <c r="B26">
        <v>1</v>
      </c>
      <c r="C26">
        <v>1202461</v>
      </c>
      <c r="D26" t="s">
        <v>13</v>
      </c>
      <c r="F26">
        <v>312</v>
      </c>
    </row>
    <row r="27" spans="1:9" x14ac:dyDescent="0.25">
      <c r="A27" t="s">
        <v>31</v>
      </c>
      <c r="B27">
        <v>1</v>
      </c>
      <c r="C27" t="s">
        <v>10</v>
      </c>
      <c r="D27" t="s">
        <v>13</v>
      </c>
      <c r="F27">
        <v>1106</v>
      </c>
      <c r="I27" t="s">
        <v>29</v>
      </c>
    </row>
    <row r="28" spans="1:9" x14ac:dyDescent="0.25">
      <c r="A28" t="s">
        <v>31</v>
      </c>
      <c r="B28">
        <v>1</v>
      </c>
      <c r="C28">
        <v>1185307</v>
      </c>
      <c r="D28" t="s">
        <v>13</v>
      </c>
      <c r="F28">
        <v>60</v>
      </c>
    </row>
    <row r="29" spans="1:9" x14ac:dyDescent="0.25">
      <c r="A29" t="s">
        <v>31</v>
      </c>
      <c r="B29">
        <v>2</v>
      </c>
      <c r="C29">
        <v>1202461</v>
      </c>
      <c r="D29" t="s">
        <v>13</v>
      </c>
      <c r="F29">
        <v>1418</v>
      </c>
    </row>
    <row r="30" spans="1:9" x14ac:dyDescent="0.25">
      <c r="A30" t="s">
        <v>31</v>
      </c>
      <c r="B30">
        <v>2</v>
      </c>
      <c r="C30">
        <v>1185307</v>
      </c>
      <c r="D30" t="s">
        <v>13</v>
      </c>
      <c r="F30">
        <v>40</v>
      </c>
    </row>
    <row r="31" spans="1:9" x14ac:dyDescent="0.25">
      <c r="A31" t="s">
        <v>31</v>
      </c>
      <c r="B31">
        <v>3</v>
      </c>
      <c r="C31">
        <v>1202461</v>
      </c>
      <c r="D31" t="s">
        <v>13</v>
      </c>
      <c r="F31">
        <v>238</v>
      </c>
    </row>
    <row r="32" spans="1:9" x14ac:dyDescent="0.25">
      <c r="A32" t="s">
        <v>31</v>
      </c>
      <c r="B32">
        <v>3</v>
      </c>
      <c r="C32" t="s">
        <v>10</v>
      </c>
      <c r="D32" t="s">
        <v>13</v>
      </c>
      <c r="F32">
        <v>1228</v>
      </c>
    </row>
    <row r="33" spans="1:9" x14ac:dyDescent="0.25">
      <c r="A33" t="s">
        <v>31</v>
      </c>
      <c r="B33">
        <v>4</v>
      </c>
      <c r="C33">
        <v>1196534</v>
      </c>
      <c r="D33" t="s">
        <v>14</v>
      </c>
      <c r="F33">
        <v>2212</v>
      </c>
    </row>
    <row r="34" spans="1:9" x14ac:dyDescent="0.25">
      <c r="A34" t="s">
        <v>31</v>
      </c>
      <c r="B34">
        <v>5</v>
      </c>
      <c r="C34">
        <v>1185300</v>
      </c>
      <c r="D34" t="s">
        <v>20</v>
      </c>
      <c r="F34">
        <v>296</v>
      </c>
      <c r="I34" t="s">
        <v>30</v>
      </c>
    </row>
    <row r="35" spans="1:9" x14ac:dyDescent="0.25">
      <c r="A35" t="s">
        <v>31</v>
      </c>
      <c r="B35">
        <v>5</v>
      </c>
      <c r="C35">
        <v>1196063</v>
      </c>
      <c r="D35" t="s">
        <v>20</v>
      </c>
      <c r="F35">
        <v>416</v>
      </c>
      <c r="I35" t="s">
        <v>30</v>
      </c>
    </row>
    <row r="36" spans="1:9" x14ac:dyDescent="0.25">
      <c r="A36" t="s">
        <v>31</v>
      </c>
      <c r="B36">
        <v>5</v>
      </c>
      <c r="C36">
        <v>1184097</v>
      </c>
      <c r="D36" t="s">
        <v>19</v>
      </c>
      <c r="F36">
        <v>636</v>
      </c>
      <c r="I36" t="s">
        <v>30</v>
      </c>
    </row>
    <row r="37" spans="1:9" x14ac:dyDescent="0.25">
      <c r="A37" t="s">
        <v>31</v>
      </c>
      <c r="B37">
        <v>5</v>
      </c>
      <c r="C37">
        <v>1183837</v>
      </c>
      <c r="D37" t="s">
        <v>17</v>
      </c>
      <c r="F37">
        <v>760</v>
      </c>
    </row>
    <row r="38" spans="1:9" x14ac:dyDescent="0.25">
      <c r="A38" t="s">
        <v>31</v>
      </c>
      <c r="B38">
        <v>7</v>
      </c>
      <c r="C38">
        <v>1183837</v>
      </c>
      <c r="D38" t="s">
        <v>17</v>
      </c>
      <c r="F38">
        <v>1422</v>
      </c>
    </row>
    <row r="39" spans="1:9" x14ac:dyDescent="0.25">
      <c r="A39" t="s">
        <v>31</v>
      </c>
      <c r="B39">
        <v>8</v>
      </c>
      <c r="C39">
        <v>1196063</v>
      </c>
      <c r="D39" t="s">
        <v>20</v>
      </c>
      <c r="F39">
        <v>474</v>
      </c>
    </row>
    <row r="40" spans="1:9" x14ac:dyDescent="0.25">
      <c r="A40" t="s">
        <v>31</v>
      </c>
      <c r="B40">
        <v>8</v>
      </c>
      <c r="C40">
        <v>1184217</v>
      </c>
      <c r="D40" t="s">
        <v>23</v>
      </c>
      <c r="F40">
        <v>948</v>
      </c>
    </row>
    <row r="41" spans="1:9" x14ac:dyDescent="0.25">
      <c r="A41" t="s">
        <v>31</v>
      </c>
      <c r="B41">
        <v>9</v>
      </c>
      <c r="C41">
        <v>1184097</v>
      </c>
      <c r="D41" t="s">
        <v>19</v>
      </c>
      <c r="F41">
        <v>1264</v>
      </c>
    </row>
    <row r="42" spans="1:9" x14ac:dyDescent="0.25">
      <c r="A42" t="s">
        <v>31</v>
      </c>
      <c r="B42">
        <v>9</v>
      </c>
      <c r="C42" t="s">
        <v>12</v>
      </c>
      <c r="D42" t="s">
        <v>18</v>
      </c>
      <c r="F42">
        <v>158</v>
      </c>
    </row>
    <row r="43" spans="1:9" x14ac:dyDescent="0.25">
      <c r="A43" t="s">
        <v>31</v>
      </c>
      <c r="B43" t="s">
        <v>9</v>
      </c>
      <c r="C43">
        <v>1183837</v>
      </c>
      <c r="D43" t="s">
        <v>17</v>
      </c>
      <c r="F43">
        <v>1738</v>
      </c>
    </row>
    <row r="44" spans="1:9" x14ac:dyDescent="0.25">
      <c r="E44">
        <f>SUBTOTAL(109,Table1[Clicking])</f>
        <v>9164</v>
      </c>
      <c r="F44">
        <f>SUBTOTAL(109,Table1[Closing])</f>
        <v>14726</v>
      </c>
      <c r="G44">
        <f>SUBTOTAL(109,Table1[Despatch])</f>
        <v>13164</v>
      </c>
      <c r="H44">
        <f>SUBTOTAL(109,Table1[Shipped])</f>
        <v>17712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2023-10-27T05:35:26Z</cp:lastPrinted>
  <dcterms:created xsi:type="dcterms:W3CDTF">2023-10-27T05:33:51Z</dcterms:created>
  <dcterms:modified xsi:type="dcterms:W3CDTF">2023-10-27T05:35:27Z</dcterms:modified>
</cp:coreProperties>
</file>