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220.200\연구소 회로\01.참고자료\계산기\"/>
    </mc:Choice>
  </mc:AlternateContent>
  <xr:revisionPtr revIDLastSave="0" documentId="13_ncr:1_{C57526F5-8711-439D-80C8-E02A4F85094D}" xr6:coauthVersionLast="47" xr6:coauthVersionMax="47" xr10:uidLastSave="{00000000-0000-0000-0000-000000000000}"/>
  <bookViews>
    <workbookView xWindow="-28920" yWindow="-120" windowWidth="29040" windowHeight="15720" xr2:uid="{1C20ECC8-4883-41DF-8FC6-7BDE66FBC9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I15" i="1"/>
  <c r="J15" i="1"/>
  <c r="H15" i="1"/>
  <c r="H9" i="1"/>
  <c r="J22" i="1" s="1"/>
  <c r="J21" i="1" l="1"/>
  <c r="J20" i="1"/>
  <c r="J18" i="1"/>
  <c r="J19" i="1"/>
</calcChain>
</file>

<file path=xl/sharedStrings.xml><?xml version="1.0" encoding="utf-8"?>
<sst xmlns="http://schemas.openxmlformats.org/spreadsheetml/2006/main" count="30" uniqueCount="22">
  <si>
    <t>Ref</t>
    <phoneticPr fontId="2" type="noConversion"/>
  </si>
  <si>
    <t>R1</t>
    <phoneticPr fontId="2" type="noConversion"/>
  </si>
  <si>
    <t>R2</t>
    <phoneticPr fontId="2" type="noConversion"/>
  </si>
  <si>
    <t>Value</t>
    <phoneticPr fontId="2" type="noConversion"/>
  </si>
  <si>
    <t>Volt</t>
    <phoneticPr fontId="2" type="noConversion"/>
  </si>
  <si>
    <t>Output Voltage</t>
    <phoneticPr fontId="2" type="noConversion"/>
  </si>
  <si>
    <t>Caution</t>
    <phoneticPr fontId="2" type="noConversion"/>
  </si>
  <si>
    <t>Note</t>
    <phoneticPr fontId="2" type="noConversion"/>
  </si>
  <si>
    <t>Fixed Value</t>
    <phoneticPr fontId="2" type="noConversion"/>
  </si>
  <si>
    <t>Use Kohms</t>
    <phoneticPr fontId="2" type="noConversion"/>
  </si>
  <si>
    <t>MIC5209-ADJ Calculator</t>
    <phoneticPr fontId="2" type="noConversion"/>
  </si>
  <si>
    <t xml:space="preserve"> - Don't change Ref cell. It is reference constant value of MIC5209-ADJ what 
   microchip does provide
 - Change only R1 and R2 for output voltage what you want
 - Do not exceed 470Kohm of R2 resitance value
 - Less than 1% error resistor recommended</t>
    <phoneticPr fontId="2" type="noConversion"/>
  </si>
  <si>
    <t>R2 min</t>
    <phoneticPr fontId="2" type="noConversion"/>
  </si>
  <si>
    <t>R1 min</t>
    <phoneticPr fontId="2" type="noConversion"/>
  </si>
  <si>
    <t>R1 max</t>
    <phoneticPr fontId="2" type="noConversion"/>
  </si>
  <si>
    <t>R2 max</t>
    <phoneticPr fontId="2" type="noConversion"/>
  </si>
  <si>
    <t>All min</t>
    <phoneticPr fontId="2" type="noConversion"/>
  </si>
  <si>
    <t>All max</t>
    <phoneticPr fontId="2" type="noConversion"/>
  </si>
  <si>
    <t>R1 min R2 max</t>
    <phoneticPr fontId="2" type="noConversion"/>
  </si>
  <si>
    <t>Ideal</t>
    <phoneticPr fontId="2" type="noConversion"/>
  </si>
  <si>
    <t>Kohm</t>
    <phoneticPr fontId="2" type="noConversion"/>
  </si>
  <si>
    <t>R1 max R2 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</si>
</sst>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38100</xdr:rowOff>
    </xdr:from>
    <xdr:to>
      <xdr:col>6</xdr:col>
      <xdr:colOff>0</xdr:colOff>
      <xdr:row>10</xdr:row>
      <xdr:rowOff>124239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63AC58B-6C5C-3DE3-CB3C-01186208D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082" y="460513"/>
          <a:ext cx="3389657" cy="154387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13</xdr:row>
      <xdr:rowOff>38100</xdr:rowOff>
    </xdr:from>
    <xdr:to>
      <xdr:col>5</xdr:col>
      <xdr:colOff>644419</xdr:colOff>
      <xdr:row>24</xdr:row>
      <xdr:rowOff>115957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4BCC796-0991-AC87-F821-1299CE09A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507" y="2539448"/>
          <a:ext cx="3375195" cy="2380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CED6-E021-4FE8-95A6-44192E10AD20}">
  <dimension ref="B1:U22"/>
  <sheetViews>
    <sheetView tabSelected="1" topLeftCell="A3" zoomScale="115" zoomScaleNormal="115" workbookViewId="0">
      <selection activeCell="Q23" sqref="Q23"/>
    </sheetView>
  </sheetViews>
  <sheetFormatPr defaultRowHeight="16.5" x14ac:dyDescent="0.3"/>
  <sheetData>
    <row r="1" spans="2:21" x14ac:dyDescent="0.3">
      <c r="B1" s="16" t="s">
        <v>10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"/>
    </row>
    <row r="2" spans="2:21" x14ac:dyDescent="0.3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"/>
    </row>
    <row r="3" spans="2:21" ht="17.25" thickBot="1" x14ac:dyDescent="0.35"/>
    <row r="4" spans="2:21" x14ac:dyDescent="0.3">
      <c r="H4" s="39" t="s">
        <v>3</v>
      </c>
      <c r="I4" s="40"/>
      <c r="J4" s="41"/>
      <c r="K4" s="42" t="s">
        <v>7</v>
      </c>
      <c r="L4" s="43"/>
      <c r="M4" s="14"/>
      <c r="N4" s="25" t="s">
        <v>6</v>
      </c>
      <c r="O4" s="26"/>
      <c r="P4" s="26"/>
      <c r="Q4" s="26"/>
      <c r="R4" s="26"/>
      <c r="S4" s="26"/>
      <c r="T4" s="26"/>
      <c r="U4" s="27"/>
    </row>
    <row r="5" spans="2:21" x14ac:dyDescent="0.3">
      <c r="H5" s="3" t="s">
        <v>0</v>
      </c>
      <c r="I5" s="2">
        <v>1.242</v>
      </c>
      <c r="J5" s="2" t="s">
        <v>4</v>
      </c>
      <c r="K5" s="21" t="s">
        <v>8</v>
      </c>
      <c r="L5" s="22"/>
      <c r="M5" s="14"/>
      <c r="N5" s="28" t="s">
        <v>11</v>
      </c>
      <c r="O5" s="29"/>
      <c r="P5" s="29"/>
      <c r="Q5" s="29"/>
      <c r="R5" s="29"/>
      <c r="S5" s="29"/>
      <c r="T5" s="29"/>
      <c r="U5" s="30"/>
    </row>
    <row r="6" spans="2:21" x14ac:dyDescent="0.3">
      <c r="H6" s="3" t="s">
        <v>1</v>
      </c>
      <c r="I6" s="5">
        <v>5.9</v>
      </c>
      <c r="J6" s="2" t="s">
        <v>20</v>
      </c>
      <c r="K6" s="21" t="s">
        <v>9</v>
      </c>
      <c r="L6" s="22"/>
      <c r="M6" s="1"/>
      <c r="N6" s="31"/>
      <c r="O6" s="32"/>
      <c r="P6" s="32"/>
      <c r="Q6" s="32"/>
      <c r="R6" s="32"/>
      <c r="S6" s="32"/>
      <c r="T6" s="32"/>
      <c r="U6" s="33"/>
    </row>
    <row r="7" spans="2:21" x14ac:dyDescent="0.3">
      <c r="H7" s="3" t="s">
        <v>2</v>
      </c>
      <c r="I7" s="5">
        <v>18</v>
      </c>
      <c r="J7" s="2" t="s">
        <v>20</v>
      </c>
      <c r="K7" s="21"/>
      <c r="L7" s="22"/>
      <c r="M7" s="1"/>
      <c r="N7" s="31"/>
      <c r="O7" s="32"/>
      <c r="P7" s="32"/>
      <c r="Q7" s="32"/>
      <c r="R7" s="32"/>
      <c r="S7" s="32"/>
      <c r="T7" s="32"/>
      <c r="U7" s="33"/>
    </row>
    <row r="8" spans="2:21" x14ac:dyDescent="0.3">
      <c r="H8" s="44" t="s">
        <v>5</v>
      </c>
      <c r="I8" s="45"/>
      <c r="J8" s="46"/>
      <c r="K8" s="21" t="s">
        <v>7</v>
      </c>
      <c r="L8" s="22"/>
      <c r="M8" s="1"/>
      <c r="N8" s="31"/>
      <c r="O8" s="32"/>
      <c r="P8" s="32"/>
      <c r="Q8" s="32"/>
      <c r="R8" s="32"/>
      <c r="S8" s="32"/>
      <c r="T8" s="32"/>
      <c r="U8" s="33"/>
    </row>
    <row r="9" spans="2:21" ht="17.25" thickBot="1" x14ac:dyDescent="0.35">
      <c r="H9" s="37">
        <f>1.242*(1+(I7/I6))</f>
        <v>5.0311525423728813</v>
      </c>
      <c r="I9" s="38"/>
      <c r="J9" s="4" t="s">
        <v>4</v>
      </c>
      <c r="K9" s="23" t="s">
        <v>19</v>
      </c>
      <c r="L9" s="24"/>
      <c r="M9" s="1"/>
      <c r="N9" s="34"/>
      <c r="O9" s="35"/>
      <c r="P9" s="35"/>
      <c r="Q9" s="35"/>
      <c r="R9" s="35"/>
      <c r="S9" s="35"/>
      <c r="T9" s="35"/>
      <c r="U9" s="36"/>
    </row>
    <row r="13" spans="2:21" ht="17.25" thickBot="1" x14ac:dyDescent="0.35"/>
    <row r="14" spans="2:21" x14ac:dyDescent="0.3">
      <c r="H14" s="8" t="s">
        <v>13</v>
      </c>
      <c r="I14" s="9" t="s">
        <v>14</v>
      </c>
      <c r="J14" s="9" t="s">
        <v>12</v>
      </c>
      <c r="K14" s="9" t="s">
        <v>15</v>
      </c>
      <c r="L14" s="10" t="s">
        <v>7</v>
      </c>
      <c r="M14" s="1"/>
    </row>
    <row r="15" spans="2:21" ht="16.5" customHeight="1" thickBot="1" x14ac:dyDescent="0.35">
      <c r="H15" s="7">
        <f>I6*0.99</f>
        <v>5.8410000000000002</v>
      </c>
      <c r="I15" s="6">
        <f>I6*1.01</f>
        <v>5.9590000000000005</v>
      </c>
      <c r="J15" s="6">
        <f>I7*0.99</f>
        <v>17.82</v>
      </c>
      <c r="K15" s="6">
        <f>I7*1.01</f>
        <v>18.18</v>
      </c>
      <c r="L15" s="11" t="s">
        <v>20</v>
      </c>
      <c r="M15" s="1"/>
    </row>
    <row r="16" spans="2:21" ht="17.25" thickBot="1" x14ac:dyDescent="0.35">
      <c r="J16" s="16"/>
      <c r="K16" s="16"/>
    </row>
    <row r="17" spans="8:13" ht="17.25" thickBot="1" x14ac:dyDescent="0.35">
      <c r="H17" s="19" t="s">
        <v>5</v>
      </c>
      <c r="I17" s="20"/>
      <c r="J17" s="20"/>
      <c r="K17" s="20"/>
      <c r="L17" s="12" t="s">
        <v>7</v>
      </c>
      <c r="M17" s="1"/>
    </row>
    <row r="18" spans="8:13" ht="16.5" customHeight="1" x14ac:dyDescent="0.3">
      <c r="H18" s="15" t="s">
        <v>16</v>
      </c>
      <c r="I18" s="16"/>
      <c r="J18" s="16">
        <f>1.242*(1+(J15/H15))</f>
        <v>5.0311525423728813</v>
      </c>
      <c r="K18" s="16"/>
      <c r="L18" s="13"/>
      <c r="M18" s="1"/>
    </row>
    <row r="19" spans="8:13" x14ac:dyDescent="0.3">
      <c r="H19" s="15" t="s">
        <v>17</v>
      </c>
      <c r="I19" s="16"/>
      <c r="J19" s="16">
        <f>1.242*(1+(K15/I15))</f>
        <v>5.0311525423728813</v>
      </c>
      <c r="K19" s="16"/>
      <c r="L19" s="13"/>
      <c r="M19" s="1"/>
    </row>
    <row r="20" spans="8:13" x14ac:dyDescent="0.3">
      <c r="H20" s="15" t="s">
        <v>18</v>
      </c>
      <c r="I20" s="16"/>
      <c r="J20" s="16">
        <f>1.242*(1+(K15/H15))</f>
        <v>5.1077010785824353</v>
      </c>
      <c r="K20" s="16"/>
      <c r="L20" s="13"/>
      <c r="M20" s="1"/>
    </row>
    <row r="21" spans="8:13" x14ac:dyDescent="0.3">
      <c r="H21" s="15" t="s">
        <v>21</v>
      </c>
      <c r="I21" s="16"/>
      <c r="J21" s="16">
        <f>1.242*(1+(J15/I15))</f>
        <v>4.956119818761537</v>
      </c>
      <c r="K21" s="16"/>
      <c r="L21" s="13"/>
      <c r="M21" s="1"/>
    </row>
    <row r="22" spans="8:13" ht="17.25" thickBot="1" x14ac:dyDescent="0.35">
      <c r="H22" s="17" t="s">
        <v>19</v>
      </c>
      <c r="I22" s="18"/>
      <c r="J22" s="18">
        <f>H9</f>
        <v>5.0311525423728813</v>
      </c>
      <c r="K22" s="18"/>
      <c r="L22" s="11"/>
      <c r="M22" s="1"/>
    </row>
  </sheetData>
  <mergeCells count="23">
    <mergeCell ref="N4:U4"/>
    <mergeCell ref="N5:U9"/>
    <mergeCell ref="H18:I18"/>
    <mergeCell ref="H19:I19"/>
    <mergeCell ref="H20:I20"/>
    <mergeCell ref="H8:J8"/>
    <mergeCell ref="H9:I9"/>
    <mergeCell ref="H4:J4"/>
    <mergeCell ref="K4:L4"/>
    <mergeCell ref="H22:I22"/>
    <mergeCell ref="J22:K22"/>
    <mergeCell ref="B1:L2"/>
    <mergeCell ref="J16:K16"/>
    <mergeCell ref="H17:K17"/>
    <mergeCell ref="K5:L5"/>
    <mergeCell ref="K6:L7"/>
    <mergeCell ref="K8:L8"/>
    <mergeCell ref="K9:L9"/>
    <mergeCell ref="H21:I21"/>
    <mergeCell ref="J18:K18"/>
    <mergeCell ref="J19:K19"/>
    <mergeCell ref="J20:K20"/>
    <mergeCell ref="J21:K2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연구소2</dc:creator>
  <cp:lastModifiedBy>연구소2</cp:lastModifiedBy>
  <dcterms:created xsi:type="dcterms:W3CDTF">2025-04-11T06:52:31Z</dcterms:created>
  <dcterms:modified xsi:type="dcterms:W3CDTF">2025-04-23T09:00:25Z</dcterms:modified>
</cp:coreProperties>
</file>