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<sst xmlns="http://schemas.openxmlformats.org/spreadsheetml/2006/main" count="115" uniqueCount="74">
  <si>
    <t>NOME</t>
  </si>
  <si>
    <t>TIPO</t>
  </si>
  <si>
    <t>VOLUME DI DATI</t>
  </si>
  <si>
    <t>ABILITÀ</t>
  </si>
  <si>
    <t>E</t>
  </si>
  <si>
    <t>i pokemon possono avere più abilità e più pokemon possono avere la stessa</t>
  </si>
  <si>
    <t>ACQUISIZIONE</t>
  </si>
  <si>
    <t>R</t>
  </si>
  <si>
    <t>devono</t>
  </si>
  <si>
    <t>AFFINITÀ</t>
  </si>
  <si>
    <t>mediamente quanti elementi per pokemon</t>
  </si>
  <si>
    <t>APPARTENENZA</t>
  </si>
  <si>
    <t>una specie per pokemon</t>
  </si>
  <si>
    <t>ASSOCIAZIONE</t>
  </si>
  <si>
    <t>AVVISTAMENTO</t>
  </si>
  <si>
    <t>mediamente 500 avvistamenti per allenatore</t>
  </si>
  <si>
    <t>BATTAGLIA</t>
  </si>
  <si>
    <t>mediamente 100 battaglie per allenatore (ridondanza quindi una battablia per allenatore</t>
  </si>
  <si>
    <t>BIOMA</t>
  </si>
  <si>
    <t>BOX POKÉMON</t>
  </si>
  <si>
    <t>3 box per allenatore</t>
  </si>
  <si>
    <t>CATTURA</t>
  </si>
  <si>
    <t>mediamente la metà degli avvistamenti</t>
  </si>
  <si>
    <t>COMPETENZA</t>
  </si>
  <si>
    <t>quante abilità possono imparare in pokemon</t>
  </si>
  <si>
    <t>COMPOSIZIONE</t>
  </si>
  <si>
    <t>quanti pokemon appartengono ad una squadra</t>
  </si>
  <si>
    <t>CUSTODIA</t>
  </si>
  <si>
    <t>quanti pokemon possiede un allenatore mediamente</t>
  </si>
  <si>
    <t>DOTAZIONE</t>
  </si>
  <si>
    <t>ELEMENTO</t>
  </si>
  <si>
    <t>ESEMPLARE POKÉMON</t>
  </si>
  <si>
    <t>EVOLUZIONE DA</t>
  </si>
  <si>
    <t>mediamente la metà dei pokemon</t>
  </si>
  <si>
    <t>EVOLUZIONE IN</t>
  </si>
  <si>
    <t>esattamente come evolve da</t>
  </si>
  <si>
    <t>FISICO</t>
  </si>
  <si>
    <t>quasi un terzo delle mosse possibili</t>
  </si>
  <si>
    <t>GIOCATORE</t>
  </si>
  <si>
    <t>LIVELLO</t>
  </si>
  <si>
    <t>più della metà dei pokemon si evolve per livello</t>
  </si>
  <si>
    <t>LOCAZIONE</t>
  </si>
  <si>
    <t>mediamente quanti pokemon sono in un box</t>
  </si>
  <si>
    <t>METODO EVOLUTIVO</t>
  </si>
  <si>
    <t>la somma dei metodi</t>
  </si>
  <si>
    <t>MOSSA</t>
  </si>
  <si>
    <t>OGGETTO</t>
  </si>
  <si>
    <t>una parte restante si evolve per oggetto</t>
  </si>
  <si>
    <t>PARAMETRI</t>
  </si>
  <si>
    <t>ogni pokemon ha un solo set statistiche</t>
  </si>
  <si>
    <t>PERMANENZA</t>
  </si>
  <si>
    <t>numero di pokemon per bioma</t>
  </si>
  <si>
    <t>POKÉMON</t>
  </si>
  <si>
    <t>POSSESSO</t>
  </si>
  <si>
    <t>ogni giocatore possiede una squadra</t>
  </si>
  <si>
    <t>PROGRESSIONE</t>
  </si>
  <si>
    <t>SCAMBIO</t>
  </si>
  <si>
    <t>i restanti si evolvono per scambio</t>
  </si>
  <si>
    <t>SET STATISTICHE</t>
  </si>
  <si>
    <t>il 90% dei pokemon ha statistiche uniche</t>
  </si>
  <si>
    <t>SFIDANTE</t>
  </si>
  <si>
    <t>esattamente il numero di battaglie</t>
  </si>
  <si>
    <t>SFIDATO</t>
  </si>
  <si>
    <t>come sfidante</t>
  </si>
  <si>
    <t>SPECIALE</t>
  </si>
  <si>
    <t>SPECIALIZZAZIONE</t>
  </si>
  <si>
    <t>esattamente il numero di mosse</t>
  </si>
  <si>
    <t>SPECIE</t>
  </si>
  <si>
    <t>SQUADRA</t>
  </si>
  <si>
    <t>STADIO PRECEDENTE</t>
  </si>
  <si>
    <t>STATO</t>
  </si>
  <si>
    <t>le mosse restanti</t>
  </si>
  <si>
    <t>TRAMITE</t>
  </si>
  <si>
    <t>esattamente stadio precedente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</si>
</sst>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6.13"/>
    <col customWidth="1" min="3" max="3" width="23.13"/>
    <col customWidth="1" min="4" max="4" width="67.7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3">
        <v>150.0</v>
      </c>
      <c r="D2" s="4" t="s">
        <v>5</v>
      </c>
    </row>
    <row r="3">
      <c r="A3" s="2" t="s">
        <v>6</v>
      </c>
      <c r="B3" s="3" t="s">
        <v>7</v>
      </c>
      <c r="C3" s="5">
        <f>1000</f>
        <v>1000</v>
      </c>
      <c r="D3" s="4" t="s">
        <v>8</v>
      </c>
    </row>
    <row r="4">
      <c r="A4" s="2" t="s">
        <v>9</v>
      </c>
      <c r="B4" s="3" t="s">
        <v>7</v>
      </c>
      <c r="C4" s="3">
        <f>1.6 * C16 * C29</f>
        <v>6000</v>
      </c>
      <c r="D4" s="4" t="s">
        <v>10</v>
      </c>
    </row>
    <row r="5">
      <c r="A5" s="2" t="s">
        <v>11</v>
      </c>
      <c r="B5" s="3" t="s">
        <v>7</v>
      </c>
      <c r="C5" s="5">
        <f>C29</f>
        <v>250</v>
      </c>
      <c r="D5" s="4" t="s">
        <v>12</v>
      </c>
    </row>
    <row r="6">
      <c r="A6" s="2" t="s">
        <v>13</v>
      </c>
      <c r="B6" s="3" t="s">
        <v>7</v>
      </c>
      <c r="C6" s="5">
        <f>5 * C21</f>
        <v>500</v>
      </c>
    </row>
    <row r="7">
      <c r="A7" s="2" t="s">
        <v>14</v>
      </c>
      <c r="B7" s="3" t="s">
        <v>7</v>
      </c>
      <c r="C7" s="5">
        <f>500 * C21</f>
        <v>50000</v>
      </c>
      <c r="D7" s="4" t="s">
        <v>15</v>
      </c>
    </row>
    <row r="8">
      <c r="A8" s="2" t="s">
        <v>16</v>
      </c>
      <c r="B8" s="3" t="s">
        <v>4</v>
      </c>
      <c r="C8" s="5">
        <f>100 * C21 * 2</f>
        <v>20000</v>
      </c>
      <c r="D8" s="4" t="s">
        <v>17</v>
      </c>
    </row>
    <row r="9">
      <c r="A9" s="2" t="s">
        <v>18</v>
      </c>
      <c r="B9" s="3" t="s">
        <v>4</v>
      </c>
      <c r="C9" s="3">
        <v>15.0</v>
      </c>
    </row>
    <row r="10">
      <c r="A10" s="2" t="s">
        <v>19</v>
      </c>
      <c r="B10" s="3" t="s">
        <v>4</v>
      </c>
      <c r="C10" s="5">
        <f>3 * C21</f>
        <v>300</v>
      </c>
      <c r="D10" s="4" t="s">
        <v>20</v>
      </c>
    </row>
    <row r="11">
      <c r="A11" s="2" t="s">
        <v>21</v>
      </c>
      <c r="B11" s="3" t="s">
        <v>7</v>
      </c>
      <c r="C11" s="5">
        <f>C7 / 2</f>
        <v>25000</v>
      </c>
      <c r="D11" s="4" t="s">
        <v>22</v>
      </c>
    </row>
    <row r="12">
      <c r="A12" s="2" t="s">
        <v>23</v>
      </c>
      <c r="B12" s="3" t="s">
        <v>7</v>
      </c>
      <c r="C12" s="5">
        <f>1.2 * C29</f>
        <v>300</v>
      </c>
      <c r="D12" s="4" t="s">
        <v>24</v>
      </c>
    </row>
    <row r="13">
      <c r="A13" s="2" t="s">
        <v>25</v>
      </c>
      <c r="B13" s="3" t="s">
        <v>7</v>
      </c>
      <c r="C13" s="3">
        <f>5 * C21</f>
        <v>500</v>
      </c>
      <c r="D13" s="4" t="s">
        <v>26</v>
      </c>
    </row>
    <row r="14">
      <c r="A14" s="2" t="s">
        <v>27</v>
      </c>
      <c r="B14" s="3" t="s">
        <v>7</v>
      </c>
      <c r="C14" s="5">
        <f>C21 * C17</f>
        <v>7500000</v>
      </c>
      <c r="D14" s="4" t="s">
        <v>28</v>
      </c>
    </row>
    <row r="15">
      <c r="A15" s="2" t="s">
        <v>29</v>
      </c>
      <c r="B15" s="3" t="s">
        <v>7</v>
      </c>
      <c r="C15" s="5">
        <f>C21 * C10</f>
        <v>30000</v>
      </c>
    </row>
    <row r="16">
      <c r="A16" s="2" t="s">
        <v>30</v>
      </c>
      <c r="B16" s="3" t="s">
        <v>4</v>
      </c>
      <c r="C16" s="3">
        <v>15.0</v>
      </c>
    </row>
    <row r="17">
      <c r="A17" s="2" t="s">
        <v>31</v>
      </c>
      <c r="B17" s="3" t="s">
        <v>4</v>
      </c>
      <c r="C17" s="5">
        <f>3 * C11</f>
        <v>75000</v>
      </c>
    </row>
    <row r="18">
      <c r="A18" s="2" t="s">
        <v>32</v>
      </c>
      <c r="B18" s="3" t="s">
        <v>7</v>
      </c>
      <c r="C18" s="5">
        <f>C40</f>
        <v>150</v>
      </c>
      <c r="D18" s="4" t="s">
        <v>33</v>
      </c>
    </row>
    <row r="19">
      <c r="A19" s="2" t="s">
        <v>34</v>
      </c>
      <c r="B19" s="3" t="s">
        <v>7</v>
      </c>
      <c r="C19" s="5">
        <f>C40</f>
        <v>150</v>
      </c>
      <c r="D19" s="4" t="s">
        <v>35</v>
      </c>
    </row>
    <row r="20">
      <c r="A20" s="2" t="s">
        <v>36</v>
      </c>
      <c r="B20" s="3" t="s">
        <v>4</v>
      </c>
      <c r="C20" s="3">
        <v>150.0</v>
      </c>
      <c r="D20" s="4" t="s">
        <v>37</v>
      </c>
    </row>
    <row r="21">
      <c r="A21" s="2" t="s">
        <v>38</v>
      </c>
      <c r="B21" s="3" t="s">
        <v>4</v>
      </c>
      <c r="C21" s="3">
        <v>100.0</v>
      </c>
    </row>
    <row r="22">
      <c r="A22" s="2" t="s">
        <v>39</v>
      </c>
      <c r="B22" s="3" t="s">
        <v>4</v>
      </c>
      <c r="C22" s="3">
        <v>100.0</v>
      </c>
      <c r="D22" s="4" t="s">
        <v>40</v>
      </c>
    </row>
    <row r="23">
      <c r="A23" s="2" t="s">
        <v>41</v>
      </c>
      <c r="B23" s="3" t="s">
        <v>7</v>
      </c>
      <c r="C23" s="5">
        <f>C17 / 1.5</f>
        <v>50000</v>
      </c>
      <c r="D23" s="4" t="s">
        <v>42</v>
      </c>
    </row>
    <row r="24">
      <c r="A24" s="2" t="s">
        <v>43</v>
      </c>
      <c r="B24" s="3" t="s">
        <v>4</v>
      </c>
      <c r="C24" s="3">
        <f>C21 + C26 + C32</f>
        <v>150</v>
      </c>
      <c r="D24" s="4" t="s">
        <v>44</v>
      </c>
    </row>
    <row r="25">
      <c r="A25" s="2" t="s">
        <v>45</v>
      </c>
      <c r="B25" s="3" t="s">
        <v>4</v>
      </c>
      <c r="C25" s="3">
        <v>300.0</v>
      </c>
    </row>
    <row r="26">
      <c r="A26" s="2" t="s">
        <v>46</v>
      </c>
      <c r="B26" s="3" t="s">
        <v>4</v>
      </c>
      <c r="C26" s="3">
        <v>30.0</v>
      </c>
      <c r="D26" s="4" t="s">
        <v>47</v>
      </c>
    </row>
    <row r="27">
      <c r="A27" s="2" t="s">
        <v>48</v>
      </c>
      <c r="B27" s="3" t="s">
        <v>7</v>
      </c>
      <c r="C27" s="5">
        <f>C29</f>
        <v>250</v>
      </c>
      <c r="D27" s="4" t="s">
        <v>49</v>
      </c>
    </row>
    <row r="28">
      <c r="A28" s="2" t="s">
        <v>50</v>
      </c>
      <c r="B28" s="3" t="s">
        <v>7</v>
      </c>
      <c r="C28" s="5">
        <f>C9 * C29</f>
        <v>3750</v>
      </c>
      <c r="D28" s="4" t="s">
        <v>51</v>
      </c>
    </row>
    <row r="29">
      <c r="A29" s="2" t="s">
        <v>52</v>
      </c>
      <c r="B29" s="3" t="s">
        <v>4</v>
      </c>
      <c r="C29" s="3">
        <v>250.0</v>
      </c>
    </row>
    <row r="30">
      <c r="A30" s="2" t="s">
        <v>53</v>
      </c>
      <c r="B30" s="3" t="s">
        <v>7</v>
      </c>
      <c r="C30" s="5">
        <f t="shared" ref="C30:C31" si="1">C39</f>
        <v>100</v>
      </c>
      <c r="D30" s="4" t="s">
        <v>54</v>
      </c>
    </row>
    <row r="31">
      <c r="A31" s="2" t="s">
        <v>55</v>
      </c>
      <c r="B31" s="3" t="s">
        <v>7</v>
      </c>
      <c r="C31" s="5">
        <f t="shared" si="1"/>
        <v>150</v>
      </c>
      <c r="D31" s="4" t="s">
        <v>35</v>
      </c>
    </row>
    <row r="32">
      <c r="A32" s="2" t="s">
        <v>56</v>
      </c>
      <c r="B32" s="3" t="s">
        <v>4</v>
      </c>
      <c r="C32" s="3">
        <v>20.0</v>
      </c>
      <c r="D32" s="4" t="s">
        <v>57</v>
      </c>
    </row>
    <row r="33">
      <c r="A33" s="2" t="s">
        <v>58</v>
      </c>
      <c r="B33" s="3" t="s">
        <v>4</v>
      </c>
      <c r="C33" s="5">
        <f>C29 * 0.9</f>
        <v>225</v>
      </c>
      <c r="D33" s="4" t="s">
        <v>59</v>
      </c>
    </row>
    <row r="34">
      <c r="A34" s="2" t="s">
        <v>60</v>
      </c>
      <c r="B34" s="3" t="s">
        <v>7</v>
      </c>
      <c r="C34" s="5">
        <f>C8</f>
        <v>20000</v>
      </c>
      <c r="D34" s="4" t="s">
        <v>61</v>
      </c>
    </row>
    <row r="35">
      <c r="A35" s="2" t="s">
        <v>62</v>
      </c>
      <c r="B35" s="3" t="s">
        <v>7</v>
      </c>
      <c r="C35" s="5">
        <f>C8</f>
        <v>20000</v>
      </c>
      <c r="D35" s="4" t="s">
        <v>63</v>
      </c>
    </row>
    <row r="36">
      <c r="A36" s="2" t="s">
        <v>64</v>
      </c>
      <c r="B36" s="3" t="s">
        <v>4</v>
      </c>
      <c r="C36" s="3">
        <v>150.0</v>
      </c>
      <c r="D36" s="4" t="s">
        <v>37</v>
      </c>
    </row>
    <row r="37">
      <c r="A37" s="2" t="s">
        <v>65</v>
      </c>
      <c r="B37" s="3" t="s">
        <v>7</v>
      </c>
      <c r="C37" s="5">
        <f>C25</f>
        <v>300</v>
      </c>
      <c r="D37" s="4" t="s">
        <v>66</v>
      </c>
    </row>
    <row r="38">
      <c r="A38" s="2" t="s">
        <v>67</v>
      </c>
      <c r="B38" s="3" t="s">
        <v>4</v>
      </c>
      <c r="C38" s="3">
        <v>20.0</v>
      </c>
    </row>
    <row r="39">
      <c r="A39" s="2" t="s">
        <v>68</v>
      </c>
      <c r="B39" s="3" t="s">
        <v>4</v>
      </c>
      <c r="C39" s="5">
        <f>C21</f>
        <v>100</v>
      </c>
    </row>
    <row r="40">
      <c r="A40" s="2" t="s">
        <v>69</v>
      </c>
      <c r="B40" s="3" t="s">
        <v>4</v>
      </c>
      <c r="C40" s="5">
        <f>150</f>
        <v>150</v>
      </c>
    </row>
    <row r="41">
      <c r="A41" s="2" t="s">
        <v>70</v>
      </c>
      <c r="B41" s="3" t="s">
        <v>4</v>
      </c>
      <c r="C41" s="3">
        <v>200.0</v>
      </c>
      <c r="D41" s="4" t="s">
        <v>71</v>
      </c>
    </row>
    <row r="42">
      <c r="A42" s="2" t="s">
        <v>72</v>
      </c>
      <c r="B42" s="3" t="s">
        <v>7</v>
      </c>
      <c r="C42" s="5">
        <f>C40</f>
        <v>150</v>
      </c>
      <c r="D42" s="4" t="s">
        <v>73</v>
      </c>
    </row>
  </sheetData>
  <drawing r:id="rId1"/>
</worksheet>
</file>