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reginaabotsi/Documents/Files/REGINA/MY_PROJECTS/MY_R_projects/Microbiome/Diversity_plots_Breathe_Sputum25062021/Differential_abundancetesting02July_files/Nicolas/Analysis_compared_with_Yao/Other_analysis_for16spaper/SCRIPTS_FIGURES_FINAL/BREATHE_Sputum_bacteriome_published_2021/Analysis_codes_data_Microbiome_13thDec2021/14.Associations_analysis/Genus_association_analysis/results/"/>
    </mc:Choice>
  </mc:AlternateContent>
  <xr:revisionPtr revIDLastSave="0" documentId="13_ncr:40009_{BAE96F79-88CF-A545-BFE0-2BC6026EE68A}" xr6:coauthVersionLast="47" xr6:coauthVersionMax="47" xr10:uidLastSave="{00000000-0000-0000-0000-000000000000}"/>
  <bookViews>
    <workbookView xWindow="1580" yWindow="0" windowWidth="12520" windowHeight="21500"/>
  </bookViews>
  <sheets>
    <sheet name="prevotella_multi_genusAZM_re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1" i="1" l="1"/>
  <c r="G3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2" i="1"/>
</calcChain>
</file>

<file path=xl/sharedStrings.xml><?xml version="1.0" encoding="utf-8"?>
<sst xmlns="http://schemas.openxmlformats.org/spreadsheetml/2006/main" count="64" uniqueCount="61">
  <si>
    <t>beta</t>
  </si>
  <si>
    <t>pvalue</t>
  </si>
  <si>
    <t>(Intercept)</t>
  </si>
  <si>
    <t>trial_armAZM</t>
  </si>
  <si>
    <t>visitWeek 48</t>
  </si>
  <si>
    <t>visitWeek 72</t>
  </si>
  <si>
    <t>adherenceNot Adherent</t>
  </si>
  <si>
    <t>siteZimbabwe</t>
  </si>
  <si>
    <t>agegpenrl_baselinea6-9y</t>
  </si>
  <si>
    <t>agegpenrl_baselineb10-12y</t>
  </si>
  <si>
    <t>agegpenrl_baselinec13-16y</t>
  </si>
  <si>
    <t>sexmale</t>
  </si>
  <si>
    <t>colmonthgp_mal2Nov-Apr-Rainy</t>
  </si>
  <si>
    <t>f24mrcscore_baseline2</t>
  </si>
  <si>
    <t>f24mrcscore_baseline3</t>
  </si>
  <si>
    <t>f24mrcscore_baseline4</t>
  </si>
  <si>
    <t>f24mrcscore_baseline5</t>
  </si>
  <si>
    <t>fev1z</t>
  </si>
  <si>
    <t>normalhaz_baseline&lt;-2</t>
  </si>
  <si>
    <t>acut_exac12myes</t>
  </si>
  <si>
    <t>f11cotri_baselineyes</t>
  </si>
  <si>
    <t>duryartgp_baselineb2-&lt;4y</t>
  </si>
  <si>
    <t>duryartgp_baselinec4y-&lt;6y</t>
  </si>
  <si>
    <t>duryartgp_baselined6y+</t>
  </si>
  <si>
    <t>vlenrlsup_baseline&gt;=1000 copies</t>
  </si>
  <si>
    <t>artdrug2ndline_baselineyes</t>
  </si>
  <si>
    <t>f14adm_baselineyes</t>
  </si>
  <si>
    <t>f16tbtreat_baselineyes</t>
  </si>
  <si>
    <t>ageyart_baseline</t>
  </si>
  <si>
    <t>trial_armAZM:visitWeek 48</t>
  </si>
  <si>
    <t>trial_armAZM:visitWeek 72</t>
  </si>
  <si>
    <t>6.02 [-2.68; 14.74]</t>
  </si>
  <si>
    <t>-0.88 [-3.01; 1.26]</t>
  </si>
  <si>
    <t>-1.77 [-3.61; 0.07]</t>
  </si>
  <si>
    <t>-1.22 [-3.21; 0.76]</t>
  </si>
  <si>
    <t>0.55 [-1.47; 2.6]</t>
  </si>
  <si>
    <t>3.29 [0.81; 5.79]</t>
  </si>
  <si>
    <t>2.12 [-3.03; 7.31]</t>
  </si>
  <si>
    <t>1.59 [-2.17; 5.39]</t>
  </si>
  <si>
    <t>1.49 [-0.89; 3.87]</t>
  </si>
  <si>
    <t>-0.31 [-1.95; 1.32]</t>
  </si>
  <si>
    <t>0.43 [-0.79; 1.63]</t>
  </si>
  <si>
    <t>2.26 [0.35; 4.2]</t>
  </si>
  <si>
    <t>0.43 [-3.57; 4.47]</t>
  </si>
  <si>
    <t>0.94 [-4.57; 6.52]</t>
  </si>
  <si>
    <t>-4.36 [-23.25; 14.51]</t>
  </si>
  <si>
    <t>0.89 [0; 1.85]</t>
  </si>
  <si>
    <t>0.17 [-1.5; 1.85]</t>
  </si>
  <si>
    <t>0.21 [-2.18; 2.62]</t>
  </si>
  <si>
    <t>-1.38 [-4.04; 1.25]</t>
  </si>
  <si>
    <t>0.15 [-3.24; 3.55]</t>
  </si>
  <si>
    <t>0.73 [-2.82; 4.26]</t>
  </si>
  <si>
    <t>1.16 [-3.3; 5.64]</t>
  </si>
  <si>
    <t>-0.3 [-1.96; 1.4]</t>
  </si>
  <si>
    <t>-0.74 [-2.74; 1.26]</t>
  </si>
  <si>
    <t>-2.02 [-9.98; 6]</t>
  </si>
  <si>
    <t>-0.12 [-2; 1.78]</t>
  </si>
  <si>
    <t>0.2 [-0.26; 0.67]</t>
  </si>
  <si>
    <t>2.45 [-0.14; 5.03]</t>
  </si>
  <si>
    <t>0.64 [-2.14; 3.44]</t>
  </si>
  <si>
    <t xml:space="preserve"> [;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</si>
</sst>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32"/>
  <sheetViews>
    <sheetView tabSelected="1" topLeftCell="A7" zoomScale="153" zoomScaleNormal="153" workbookViewId="0">
      <selection activeCell="I30" sqref="I30"/>
    </sheetView>
  </sheetViews>
  <sheetFormatPr baseColWidth="10" defaultRowHeight="16" x14ac:dyDescent="0.2"/>
  <cols>
    <col min="2" max="7" width="0" hidden="1" customWidth="1"/>
    <col min="8" max="8" width="17.1640625" style="2" customWidth="1"/>
    <col min="9" max="9" width="10.83203125" style="2"/>
  </cols>
  <sheetData>
    <row r="1" spans="1:10" x14ac:dyDescent="0.2">
      <c r="B1" t="s">
        <v>0</v>
      </c>
      <c r="C1" s="1">
        <v>2.5000000000000001E-2</v>
      </c>
      <c r="D1" s="1">
        <v>0.97499999999999998</v>
      </c>
      <c r="E1" t="s">
        <v>1</v>
      </c>
      <c r="I1" s="2" t="s">
        <v>1</v>
      </c>
      <c r="J1" t="s">
        <v>1</v>
      </c>
    </row>
    <row r="2" spans="1:10" x14ac:dyDescent="0.2">
      <c r="A2" t="s">
        <v>2</v>
      </c>
      <c r="B2">
        <v>6.02</v>
      </c>
      <c r="C2">
        <v>-2.68</v>
      </c>
      <c r="D2">
        <v>14.74</v>
      </c>
      <c r="E2">
        <v>0.19</v>
      </c>
      <c r="G2" t="str">
        <f>CONCATENATE(B2," ","[",C2,";"," ",D2,"]")</f>
        <v>6.02 [-2.68; 14.74]</v>
      </c>
      <c r="H2" s="2" t="s">
        <v>31</v>
      </c>
      <c r="I2" s="2">
        <v>0.19</v>
      </c>
      <c r="J2">
        <v>0.19</v>
      </c>
    </row>
    <row r="3" spans="1:10" x14ac:dyDescent="0.2">
      <c r="A3" t="s">
        <v>3</v>
      </c>
      <c r="B3">
        <v>-0.88</v>
      </c>
      <c r="C3">
        <v>-3.01</v>
      </c>
      <c r="D3">
        <v>1.26</v>
      </c>
      <c r="E3">
        <v>0.43</v>
      </c>
      <c r="G3" t="str">
        <f t="shared" ref="G3:G32" si="0">CONCATENATE(B3," ","[",C3,";"," ",D3,"]")</f>
        <v>-0.88 [-3.01; 1.26]</v>
      </c>
      <c r="H3" s="2" t="s">
        <v>32</v>
      </c>
      <c r="I3" s="2">
        <v>0.43</v>
      </c>
      <c r="J3">
        <v>0.43</v>
      </c>
    </row>
    <row r="4" spans="1:10" x14ac:dyDescent="0.2">
      <c r="A4" t="s">
        <v>4</v>
      </c>
      <c r="B4">
        <v>-1.77</v>
      </c>
      <c r="C4">
        <v>-3.61</v>
      </c>
      <c r="D4">
        <v>7.0000000000000007E-2</v>
      </c>
      <c r="E4">
        <v>0.06</v>
      </c>
      <c r="G4" t="str">
        <f t="shared" si="0"/>
        <v>-1.77 [-3.61; 0.07]</v>
      </c>
      <c r="H4" s="2" t="s">
        <v>33</v>
      </c>
      <c r="I4" s="2">
        <v>0.06</v>
      </c>
      <c r="J4">
        <v>0.06</v>
      </c>
    </row>
    <row r="5" spans="1:10" x14ac:dyDescent="0.2">
      <c r="A5" t="s">
        <v>5</v>
      </c>
      <c r="B5">
        <v>-1.22</v>
      </c>
      <c r="C5">
        <v>-3.21</v>
      </c>
      <c r="D5">
        <v>0.76</v>
      </c>
      <c r="E5">
        <v>0.23</v>
      </c>
      <c r="G5" t="str">
        <f t="shared" si="0"/>
        <v>-1.22 [-3.21; 0.76]</v>
      </c>
      <c r="H5" s="2" t="s">
        <v>34</v>
      </c>
      <c r="I5" s="2">
        <v>0.23</v>
      </c>
      <c r="J5">
        <v>0.23</v>
      </c>
    </row>
    <row r="6" spans="1:10" x14ac:dyDescent="0.2">
      <c r="A6" t="s">
        <v>6</v>
      </c>
      <c r="B6">
        <v>0.55000000000000004</v>
      </c>
      <c r="C6">
        <v>-1.47</v>
      </c>
      <c r="D6">
        <v>2.6</v>
      </c>
      <c r="E6">
        <v>0.61</v>
      </c>
      <c r="G6" t="str">
        <f t="shared" si="0"/>
        <v>0.55 [-1.47; 2.6]</v>
      </c>
      <c r="H6" s="2" t="s">
        <v>35</v>
      </c>
      <c r="I6" s="2">
        <v>0.61</v>
      </c>
      <c r="J6">
        <v>0.61</v>
      </c>
    </row>
    <row r="7" spans="1:10" x14ac:dyDescent="0.2">
      <c r="A7" t="s">
        <v>7</v>
      </c>
      <c r="B7">
        <v>3.29</v>
      </c>
      <c r="C7">
        <v>0.81</v>
      </c>
      <c r="D7">
        <v>5.79</v>
      </c>
      <c r="E7">
        <v>0.01</v>
      </c>
      <c r="G7" t="str">
        <f t="shared" si="0"/>
        <v>3.29 [0.81; 5.79]</v>
      </c>
      <c r="H7" s="2" t="s">
        <v>36</v>
      </c>
      <c r="I7" s="2">
        <v>0.01</v>
      </c>
      <c r="J7">
        <v>0.01</v>
      </c>
    </row>
    <row r="8" spans="1:10" x14ac:dyDescent="0.2">
      <c r="A8" t="s">
        <v>8</v>
      </c>
      <c r="B8">
        <v>2.12</v>
      </c>
      <c r="C8">
        <v>-3.03</v>
      </c>
      <c r="D8">
        <v>7.31</v>
      </c>
      <c r="E8">
        <v>0.44</v>
      </c>
      <c r="G8" t="str">
        <f t="shared" si="0"/>
        <v>2.12 [-3.03; 7.31]</v>
      </c>
      <c r="H8" s="2" t="s">
        <v>37</v>
      </c>
      <c r="I8" s="2">
        <v>0.44</v>
      </c>
      <c r="J8">
        <v>0.44</v>
      </c>
    </row>
    <row r="9" spans="1:10" x14ac:dyDescent="0.2">
      <c r="A9" t="s">
        <v>9</v>
      </c>
      <c r="B9">
        <v>1.59</v>
      </c>
      <c r="C9">
        <v>-2.17</v>
      </c>
      <c r="D9">
        <v>5.39</v>
      </c>
      <c r="E9">
        <v>0.43</v>
      </c>
      <c r="G9" t="str">
        <f t="shared" si="0"/>
        <v>1.59 [-2.17; 5.39]</v>
      </c>
      <c r="H9" s="2" t="s">
        <v>38</v>
      </c>
      <c r="I9" s="2">
        <v>0.43</v>
      </c>
      <c r="J9">
        <v>0.43</v>
      </c>
    </row>
    <row r="10" spans="1:10" x14ac:dyDescent="0.2">
      <c r="A10" t="s">
        <v>10</v>
      </c>
      <c r="B10">
        <v>1.49</v>
      </c>
      <c r="C10">
        <v>-0.89</v>
      </c>
      <c r="D10">
        <v>3.87</v>
      </c>
      <c r="E10">
        <v>0.24</v>
      </c>
      <c r="G10" t="str">
        <f t="shared" si="0"/>
        <v>1.49 [-0.89; 3.87]</v>
      </c>
      <c r="H10" s="2" t="s">
        <v>39</v>
      </c>
      <c r="I10" s="2">
        <v>0.24</v>
      </c>
      <c r="J10">
        <v>0.24</v>
      </c>
    </row>
    <row r="11" spans="1:10" x14ac:dyDescent="0.2">
      <c r="A11" t="s">
        <v>11</v>
      </c>
      <c r="B11">
        <v>-0.31</v>
      </c>
      <c r="C11">
        <v>-1.95</v>
      </c>
      <c r="D11">
        <v>1.32</v>
      </c>
      <c r="E11">
        <v>0.72</v>
      </c>
      <c r="G11" t="str">
        <f t="shared" si="0"/>
        <v>-0.31 [-1.95; 1.32]</v>
      </c>
      <c r="H11" s="2" t="s">
        <v>40</v>
      </c>
      <c r="I11" s="2">
        <v>0.72</v>
      </c>
      <c r="J11">
        <v>0.72</v>
      </c>
    </row>
    <row r="12" spans="1:10" x14ac:dyDescent="0.2">
      <c r="A12" t="s">
        <v>12</v>
      </c>
      <c r="B12">
        <v>0.43</v>
      </c>
      <c r="C12">
        <v>-0.79</v>
      </c>
      <c r="D12">
        <v>1.63</v>
      </c>
      <c r="E12">
        <v>0.49</v>
      </c>
      <c r="G12" t="str">
        <f t="shared" si="0"/>
        <v>0.43 [-0.79; 1.63]</v>
      </c>
      <c r="H12" s="2" t="s">
        <v>41</v>
      </c>
      <c r="I12" s="2">
        <v>0.49</v>
      </c>
      <c r="J12">
        <v>0.49</v>
      </c>
    </row>
    <row r="13" spans="1:10" x14ac:dyDescent="0.2">
      <c r="A13" t="s">
        <v>13</v>
      </c>
      <c r="B13">
        <v>2.2599999999999998</v>
      </c>
      <c r="C13">
        <v>0.35</v>
      </c>
      <c r="D13">
        <v>4.2</v>
      </c>
      <c r="E13">
        <v>0.03</v>
      </c>
      <c r="G13" t="str">
        <f t="shared" si="0"/>
        <v>2.26 [0.35; 4.2]</v>
      </c>
      <c r="H13" s="2" t="s">
        <v>42</v>
      </c>
      <c r="I13" s="2">
        <v>0.03</v>
      </c>
      <c r="J13">
        <v>0.03</v>
      </c>
    </row>
    <row r="14" spans="1:10" x14ac:dyDescent="0.2">
      <c r="A14" t="s">
        <v>14</v>
      </c>
      <c r="B14">
        <v>0.43</v>
      </c>
      <c r="C14">
        <v>-3.57</v>
      </c>
      <c r="D14">
        <v>4.47</v>
      </c>
      <c r="E14">
        <v>0.84</v>
      </c>
      <c r="G14" t="str">
        <f t="shared" si="0"/>
        <v>0.43 [-3.57; 4.47]</v>
      </c>
      <c r="H14" s="2" t="s">
        <v>43</v>
      </c>
      <c r="I14" s="2">
        <v>0.84</v>
      </c>
      <c r="J14">
        <v>0.84</v>
      </c>
    </row>
    <row r="15" spans="1:10" x14ac:dyDescent="0.2">
      <c r="A15" t="s">
        <v>15</v>
      </c>
      <c r="B15">
        <v>0.94</v>
      </c>
      <c r="C15">
        <v>-4.57</v>
      </c>
      <c r="D15">
        <v>6.52</v>
      </c>
      <c r="E15">
        <v>0.75</v>
      </c>
      <c r="G15" t="str">
        <f t="shared" si="0"/>
        <v>0.94 [-4.57; 6.52]</v>
      </c>
      <c r="H15" s="2" t="s">
        <v>44</v>
      </c>
      <c r="I15" s="2">
        <v>0.75</v>
      </c>
      <c r="J15">
        <v>0.75</v>
      </c>
    </row>
    <row r="16" spans="1:10" x14ac:dyDescent="0.2">
      <c r="A16" t="s">
        <v>16</v>
      </c>
      <c r="B16">
        <v>-4.3600000000000003</v>
      </c>
      <c r="C16">
        <v>-23.25</v>
      </c>
      <c r="D16">
        <v>14.51</v>
      </c>
      <c r="E16">
        <v>0.66</v>
      </c>
      <c r="G16" t="str">
        <f t="shared" si="0"/>
        <v>-4.36 [-23.25; 14.51]</v>
      </c>
      <c r="H16" s="2" t="s">
        <v>45</v>
      </c>
      <c r="I16" s="2">
        <v>0.66</v>
      </c>
      <c r="J16">
        <v>0.66</v>
      </c>
    </row>
    <row r="17" spans="1:10" x14ac:dyDescent="0.2">
      <c r="A17" t="s">
        <v>17</v>
      </c>
      <c r="B17">
        <v>0.89</v>
      </c>
      <c r="C17">
        <v>0</v>
      </c>
      <c r="D17">
        <v>1.85</v>
      </c>
      <c r="E17">
        <v>0.06</v>
      </c>
      <c r="G17" t="str">
        <f t="shared" si="0"/>
        <v>0.89 [0; 1.85]</v>
      </c>
      <c r="H17" s="2" t="s">
        <v>46</v>
      </c>
      <c r="I17" s="2">
        <v>0.06</v>
      </c>
      <c r="J17">
        <v>0.06</v>
      </c>
    </row>
    <row r="18" spans="1:10" x14ac:dyDescent="0.2">
      <c r="A18" t="s">
        <v>18</v>
      </c>
      <c r="B18">
        <v>0.17</v>
      </c>
      <c r="C18">
        <v>-1.5</v>
      </c>
      <c r="D18">
        <v>1.85</v>
      </c>
      <c r="E18">
        <v>0.85</v>
      </c>
      <c r="G18" t="str">
        <f t="shared" si="0"/>
        <v>0.17 [-1.5; 1.85]</v>
      </c>
      <c r="H18" s="2" t="s">
        <v>47</v>
      </c>
      <c r="I18" s="2">
        <v>0.85</v>
      </c>
      <c r="J18">
        <v>0.85</v>
      </c>
    </row>
    <row r="19" spans="1:10" x14ac:dyDescent="0.2">
      <c r="A19" t="s">
        <v>19</v>
      </c>
      <c r="B19">
        <v>0.21</v>
      </c>
      <c r="C19">
        <v>-2.1800000000000002</v>
      </c>
      <c r="D19">
        <v>2.62</v>
      </c>
      <c r="E19">
        <v>0.87</v>
      </c>
      <c r="G19" t="str">
        <f t="shared" si="0"/>
        <v>0.21 [-2.18; 2.62]</v>
      </c>
      <c r="H19" s="2" t="s">
        <v>48</v>
      </c>
      <c r="I19" s="2">
        <v>0.87</v>
      </c>
      <c r="J19">
        <v>0.87</v>
      </c>
    </row>
    <row r="20" spans="1:10" x14ac:dyDescent="0.2">
      <c r="A20" t="s">
        <v>20</v>
      </c>
      <c r="B20">
        <v>-1.38</v>
      </c>
      <c r="C20">
        <v>-4.04</v>
      </c>
      <c r="D20">
        <v>1.25</v>
      </c>
      <c r="E20">
        <v>0.32</v>
      </c>
      <c r="G20" t="str">
        <f t="shared" si="0"/>
        <v>-1.38 [-4.04; 1.25]</v>
      </c>
      <c r="H20" s="2" t="s">
        <v>49</v>
      </c>
      <c r="I20" s="2">
        <v>0.32</v>
      </c>
      <c r="J20">
        <v>0.32</v>
      </c>
    </row>
    <row r="21" spans="1:10" x14ac:dyDescent="0.2">
      <c r="A21" t="s">
        <v>21</v>
      </c>
      <c r="B21">
        <v>0.15</v>
      </c>
      <c r="C21">
        <v>-3.24</v>
      </c>
      <c r="D21">
        <v>3.55</v>
      </c>
      <c r="E21">
        <v>0.93</v>
      </c>
      <c r="G21" t="str">
        <f t="shared" si="0"/>
        <v>0.15 [-3.24; 3.55]</v>
      </c>
      <c r="H21" s="2" t="s">
        <v>50</v>
      </c>
      <c r="I21" s="2">
        <v>0.93</v>
      </c>
      <c r="J21">
        <v>0.93</v>
      </c>
    </row>
    <row r="22" spans="1:10" x14ac:dyDescent="0.2">
      <c r="A22" t="s">
        <v>22</v>
      </c>
      <c r="B22">
        <v>0.73</v>
      </c>
      <c r="C22">
        <v>-2.82</v>
      </c>
      <c r="D22">
        <v>4.26</v>
      </c>
      <c r="E22">
        <v>0.7</v>
      </c>
      <c r="G22" t="str">
        <f t="shared" si="0"/>
        <v>0.73 [-2.82; 4.26]</v>
      </c>
      <c r="H22" s="2" t="s">
        <v>51</v>
      </c>
      <c r="I22" s="2">
        <v>0.7</v>
      </c>
      <c r="J22">
        <v>0.7</v>
      </c>
    </row>
    <row r="23" spans="1:10" x14ac:dyDescent="0.2">
      <c r="A23" t="s">
        <v>23</v>
      </c>
      <c r="B23">
        <v>1.1599999999999999</v>
      </c>
      <c r="C23">
        <v>-3.3</v>
      </c>
      <c r="D23">
        <v>5.64</v>
      </c>
      <c r="E23">
        <v>0.62</v>
      </c>
      <c r="G23" t="str">
        <f t="shared" si="0"/>
        <v>1.16 [-3.3; 5.64]</v>
      </c>
      <c r="H23" s="2" t="s">
        <v>52</v>
      </c>
      <c r="I23" s="2">
        <v>0.62</v>
      </c>
      <c r="J23">
        <v>0.62</v>
      </c>
    </row>
    <row r="24" spans="1:10" x14ac:dyDescent="0.2">
      <c r="A24" t="s">
        <v>24</v>
      </c>
      <c r="B24">
        <v>-0.3</v>
      </c>
      <c r="C24">
        <v>-1.96</v>
      </c>
      <c r="D24">
        <v>1.4</v>
      </c>
      <c r="E24">
        <v>0.74</v>
      </c>
      <c r="G24" t="str">
        <f t="shared" si="0"/>
        <v>-0.3 [-1.96; 1.4]</v>
      </c>
      <c r="H24" s="2" t="s">
        <v>53</v>
      </c>
      <c r="I24" s="2">
        <v>0.74</v>
      </c>
      <c r="J24">
        <v>0.74</v>
      </c>
    </row>
    <row r="25" spans="1:10" x14ac:dyDescent="0.2">
      <c r="A25" t="s">
        <v>25</v>
      </c>
      <c r="B25">
        <v>-0.74</v>
      </c>
      <c r="C25">
        <v>-2.74</v>
      </c>
      <c r="D25">
        <v>1.26</v>
      </c>
      <c r="E25">
        <v>0.48</v>
      </c>
      <c r="G25" t="str">
        <f t="shared" si="0"/>
        <v>-0.74 [-2.74; 1.26]</v>
      </c>
      <c r="H25" s="2" t="s">
        <v>54</v>
      </c>
      <c r="I25" s="2">
        <v>0.48</v>
      </c>
      <c r="J25">
        <v>0.48</v>
      </c>
    </row>
    <row r="26" spans="1:10" x14ac:dyDescent="0.2">
      <c r="A26" t="s">
        <v>26</v>
      </c>
      <c r="B26">
        <v>-2.02</v>
      </c>
      <c r="C26">
        <v>-9.98</v>
      </c>
      <c r="D26">
        <v>6</v>
      </c>
      <c r="E26">
        <v>0.63</v>
      </c>
      <c r="G26" t="str">
        <f t="shared" si="0"/>
        <v>-2.02 [-9.98; 6]</v>
      </c>
      <c r="H26" s="2" t="s">
        <v>55</v>
      </c>
      <c r="I26" s="2">
        <v>0.63</v>
      </c>
      <c r="J26">
        <v>0.63</v>
      </c>
    </row>
    <row r="27" spans="1:10" x14ac:dyDescent="0.2">
      <c r="A27" t="s">
        <v>27</v>
      </c>
      <c r="B27">
        <v>-0.12</v>
      </c>
      <c r="C27">
        <v>-2</v>
      </c>
      <c r="D27">
        <v>1.78</v>
      </c>
      <c r="E27">
        <v>0.9</v>
      </c>
      <c r="G27" t="str">
        <f t="shared" si="0"/>
        <v>-0.12 [-2; 1.78]</v>
      </c>
      <c r="H27" s="2" t="s">
        <v>56</v>
      </c>
      <c r="I27" s="2">
        <v>0.9</v>
      </c>
      <c r="J27">
        <v>0.9</v>
      </c>
    </row>
    <row r="28" spans="1:10" x14ac:dyDescent="0.2">
      <c r="A28" t="s">
        <v>28</v>
      </c>
      <c r="B28">
        <v>0.2</v>
      </c>
      <c r="C28">
        <v>-0.26</v>
      </c>
      <c r="D28">
        <v>0.67</v>
      </c>
      <c r="E28">
        <v>0.41</v>
      </c>
      <c r="G28" t="str">
        <f t="shared" si="0"/>
        <v>0.2 [-0.26; 0.67]</v>
      </c>
      <c r="H28" s="2" t="s">
        <v>57</v>
      </c>
      <c r="I28" s="2">
        <v>0.41</v>
      </c>
      <c r="J28">
        <v>0.41</v>
      </c>
    </row>
    <row r="29" spans="1:10" x14ac:dyDescent="0.2">
      <c r="A29" t="s">
        <v>29</v>
      </c>
      <c r="B29">
        <v>2.4500000000000002</v>
      </c>
      <c r="C29">
        <v>-0.14000000000000001</v>
      </c>
      <c r="D29">
        <v>5.03</v>
      </c>
      <c r="E29">
        <v>7.0000000000000007E-2</v>
      </c>
      <c r="G29" t="str">
        <f t="shared" si="0"/>
        <v>2.45 [-0.14; 5.03]</v>
      </c>
      <c r="H29" s="2" t="s">
        <v>58</v>
      </c>
      <c r="I29" s="2">
        <v>7.0000000000000007E-2</v>
      </c>
      <c r="J29">
        <v>7.0000000000000007E-2</v>
      </c>
    </row>
    <row r="30" spans="1:10" x14ac:dyDescent="0.2">
      <c r="A30" t="s">
        <v>30</v>
      </c>
      <c r="B30">
        <v>0.64</v>
      </c>
      <c r="C30">
        <v>-2.14</v>
      </c>
      <c r="D30">
        <v>3.44</v>
      </c>
      <c r="E30">
        <v>0.65</v>
      </c>
      <c r="G30" t="str">
        <f t="shared" si="0"/>
        <v>0.64 [-2.14; 3.44]</v>
      </c>
      <c r="H30" s="2" t="s">
        <v>59</v>
      </c>
      <c r="I30" s="2">
        <v>0.65</v>
      </c>
      <c r="J30">
        <v>0.65</v>
      </c>
    </row>
    <row r="31" spans="1:10" x14ac:dyDescent="0.2">
      <c r="G31" t="str">
        <f>CONCATENATE(B31," ","[",C31,";"," ",D31,"]")</f>
        <v xml:space="preserve"> [; ]</v>
      </c>
      <c r="H31" s="2" t="s">
        <v>60</v>
      </c>
    </row>
    <row r="32" spans="1:10" x14ac:dyDescent="0.2">
      <c r="G32" t="str">
        <f t="shared" si="0"/>
        <v xml:space="preserve"> [; ]</v>
      </c>
      <c r="H32" s="2" t="s">
        <v>60</v>
      </c>
    </row>
  </sheetData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prevotella_multi_genusAZM_ref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2021-12-30T14:23:15Z</dcterms:created>
  <dcterms:modified xsi:type="dcterms:W3CDTF">2021-12-30T14:25:13Z</dcterms:modified>
</cp:coreProperties>
</file>