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ANCOM2_ANALYSIS14thSept/"/>
    </mc:Choice>
  </mc:AlternateContent>
  <xr:revisionPtr revIDLastSave="0" documentId="13_ncr:40009_{E80C7ECC-5E08-AF40-A2EE-FA459F9B13C6}" xr6:coauthVersionLast="47" xr6:coauthVersionMax="47" xr10:uidLastSave="{00000000-0000-0000-0000-000000000000}"/>
  <bookViews>
    <workbookView xWindow="5160" yWindow="0" windowWidth="27640" windowHeight="16940" activeTab="2"/>
  </bookViews>
  <sheets>
    <sheet name="trial_12m_data_for_manual_plot" sheetId="1" r:id="rId1"/>
    <sheet name="Sheet1" sheetId="2" r:id="rId2"/>
    <sheet name="Sheet1 (2)" sheetId="3" r:id="rId3"/>
    <sheet name="Sheet1 (3)" sheetId="4" r:id="rId4"/>
  </sheets>
  <definedNames>
    <definedName name="_xlnm._FilterDatabase" localSheetId="2" hidden="1">'Sheet1 (2)'!$A$1:$L$1</definedName>
    <definedName name="_xlnm._FilterDatabase" localSheetId="3" hidden="1">'Sheet1 (3)'!$A$1:$H$1</definedName>
    <definedName name="_xlnm._FilterDatabase" localSheetId="0" hidden="1">trial_12m_data_for_manual_plot!$A$1:$H$53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3" l="1"/>
  <c r="F13" i="3"/>
  <c r="D7" i="3"/>
  <c r="E7" i="3" s="1"/>
  <c r="F7" i="3" s="1"/>
  <c r="D8" i="3"/>
  <c r="E8" i="3" s="1"/>
  <c r="F8" i="3" s="1"/>
  <c r="D9" i="3"/>
  <c r="E9" i="3" s="1"/>
  <c r="D10" i="3"/>
  <c r="E10" i="3" s="1"/>
  <c r="F10" i="3" s="1"/>
  <c r="D11" i="3"/>
  <c r="E11" i="3" s="1"/>
  <c r="F11" i="3" s="1"/>
  <c r="D12" i="3"/>
  <c r="E12" i="3" s="1"/>
  <c r="F12" i="3" s="1"/>
  <c r="D13" i="3"/>
  <c r="E13" i="3" s="1"/>
  <c r="D14" i="3"/>
  <c r="E14" i="3" s="1"/>
  <c r="F14" i="3" s="1"/>
  <c r="D5" i="3"/>
  <c r="E5" i="3" s="1"/>
  <c r="F5" i="3" s="1"/>
  <c r="D4" i="3"/>
  <c r="E4" i="3" s="1"/>
  <c r="F4" i="3" s="1"/>
  <c r="D3" i="3"/>
  <c r="E3" i="3" s="1"/>
  <c r="F3" i="3" s="1"/>
  <c r="D2" i="3"/>
  <c r="E2" i="3" s="1"/>
  <c r="F2" i="3" s="1"/>
  <c r="D6" i="3"/>
  <c r="E6" i="3" s="1"/>
  <c r="F6" i="3" s="1"/>
</calcChain>
</file>

<file path=xl/sharedStrings.xml><?xml version="1.0" encoding="utf-8"?>
<sst xmlns="http://schemas.openxmlformats.org/spreadsheetml/2006/main" count="229" uniqueCount="65">
  <si>
    <t>taxa_id</t>
  </si>
  <si>
    <t>zero_ind</t>
  </si>
  <si>
    <t>Neisseria</t>
  </si>
  <si>
    <t>No</t>
  </si>
  <si>
    <t>Haemophilus</t>
  </si>
  <si>
    <t>Streptococcus</t>
  </si>
  <si>
    <t>Prevotella</t>
  </si>
  <si>
    <t>Moraxella</t>
  </si>
  <si>
    <t>Veillonella</t>
  </si>
  <si>
    <t>Fusobacterium</t>
  </si>
  <si>
    <t>Porphyromonas</t>
  </si>
  <si>
    <t>Lautropia</t>
  </si>
  <si>
    <t>Actinobacillus</t>
  </si>
  <si>
    <t>Gemella</t>
  </si>
  <si>
    <t>Alloprevotella</t>
  </si>
  <si>
    <t>Leptotrichia</t>
  </si>
  <si>
    <t>Rothia</t>
  </si>
  <si>
    <t>Aggregatibacter</t>
  </si>
  <si>
    <t>Granulicatella</t>
  </si>
  <si>
    <t>ASV_52</t>
  </si>
  <si>
    <t>Actinomyces</t>
  </si>
  <si>
    <t>ASV_62</t>
  </si>
  <si>
    <t>Campylobacter</t>
  </si>
  <si>
    <t>Bergeyella</t>
  </si>
  <si>
    <t>ASV_68</t>
  </si>
  <si>
    <t>ASV_77</t>
  </si>
  <si>
    <t>Corynebacterium</t>
  </si>
  <si>
    <t>Streptobacillus</t>
  </si>
  <si>
    <t>Oribacterium</t>
  </si>
  <si>
    <t>Stomatobaculum</t>
  </si>
  <si>
    <t>Lachnoanaerobaculum</t>
  </si>
  <si>
    <t>Mannheimia</t>
  </si>
  <si>
    <t>TM7x</t>
  </si>
  <si>
    <t>Solobacterium</t>
  </si>
  <si>
    <t>Peptostreptococcus</t>
  </si>
  <si>
    <t>Abiotrophia</t>
  </si>
  <si>
    <t>ASV_180</t>
  </si>
  <si>
    <t>Treponema</t>
  </si>
  <si>
    <t>ASV_205</t>
  </si>
  <si>
    <t>F0058</t>
  </si>
  <si>
    <t>Conchiformibius</t>
  </si>
  <si>
    <t>Catonella</t>
  </si>
  <si>
    <t>Candidatus_Saccharimonas</t>
  </si>
  <si>
    <t>Mogibacterium</t>
  </si>
  <si>
    <t>Atopobium</t>
  </si>
  <si>
    <t>Selenomonas</t>
  </si>
  <si>
    <t>Cardiobacterium</t>
  </si>
  <si>
    <t>Capnocytophaga</t>
  </si>
  <si>
    <t>Kingella</t>
  </si>
  <si>
    <t>Butyrivibrio</t>
  </si>
  <si>
    <t>Mycoplasma</t>
  </si>
  <si>
    <t>Tannerella</t>
  </si>
  <si>
    <t>Parvimonas</t>
  </si>
  <si>
    <t>ASV_331</t>
  </si>
  <si>
    <t>Peptococcus</t>
  </si>
  <si>
    <t>detected_0.9</t>
  </si>
  <si>
    <t>detected_0.8</t>
  </si>
  <si>
    <t>detected_0.7</t>
  </si>
  <si>
    <t>detected_0.6</t>
  </si>
  <si>
    <t>W</t>
  </si>
  <si>
    <t>clr_mean_difference</t>
  </si>
  <si>
    <t>increased</t>
  </si>
  <si>
    <t>decreased</t>
  </si>
  <si>
    <t>Placebo</t>
  </si>
  <si>
    <t>line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</si>
</sst>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67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3"/>
  <sheetViews>
    <sheetView workbookViewId="0">
      <selection sqref="A1:H53"/>
    </sheetView>
  </sheetViews>
  <sheetFormatPr baseColWidth="10" defaultRowHeight="16" x14ac:dyDescent="0.2"/>
  <sheetData>
    <row r="1" spans="1:8" x14ac:dyDescent="0.2">
      <c r="A1" t="s">
        <v>0</v>
      </c>
      <c r="B1" t="s">
        <v>60</v>
      </c>
      <c r="C1" t="s">
        <v>59</v>
      </c>
      <c r="D1" t="s">
        <v>1</v>
      </c>
      <c r="E1" t="s">
        <v>55</v>
      </c>
      <c r="F1" t="s">
        <v>56</v>
      </c>
      <c r="G1" t="s">
        <v>57</v>
      </c>
      <c r="H1" t="s">
        <v>58</v>
      </c>
    </row>
    <row r="2" spans="1:8" hidden="1" x14ac:dyDescent="0.2">
      <c r="A2" t="s">
        <v>2</v>
      </c>
      <c r="B2">
        <v>-0.25442811700765</v>
      </c>
      <c r="C2">
        <v>18</v>
      </c>
      <c r="D2" t="s">
        <v>3</v>
      </c>
      <c r="E2" t="b">
        <v>0</v>
      </c>
      <c r="F2" t="b">
        <v>0</v>
      </c>
      <c r="G2" t="b">
        <v>0</v>
      </c>
      <c r="H2" t="b">
        <v>0</v>
      </c>
    </row>
    <row r="3" spans="1:8" x14ac:dyDescent="0.2">
      <c r="A3" t="s">
        <v>4</v>
      </c>
      <c r="B3">
        <v>0.55619644903765098</v>
      </c>
      <c r="C3">
        <v>31</v>
      </c>
      <c r="D3" t="s">
        <v>3</v>
      </c>
      <c r="E3" t="b">
        <v>0</v>
      </c>
      <c r="F3" t="b">
        <v>0</v>
      </c>
      <c r="G3" t="b">
        <v>0</v>
      </c>
      <c r="H3" t="b">
        <v>1</v>
      </c>
    </row>
    <row r="4" spans="1:8" hidden="1" x14ac:dyDescent="0.2">
      <c r="A4" t="s">
        <v>5</v>
      </c>
      <c r="B4">
        <v>-0.35790764503257799</v>
      </c>
      <c r="C4">
        <v>27</v>
      </c>
      <c r="D4" t="s">
        <v>3</v>
      </c>
      <c r="E4" t="b">
        <v>0</v>
      </c>
      <c r="F4" t="b">
        <v>0</v>
      </c>
      <c r="G4" t="b">
        <v>0</v>
      </c>
      <c r="H4" t="b">
        <v>0</v>
      </c>
    </row>
    <row r="5" spans="1:8" hidden="1" x14ac:dyDescent="0.2">
      <c r="A5" t="s">
        <v>6</v>
      </c>
      <c r="B5">
        <v>-0.29010739103636402</v>
      </c>
      <c r="C5">
        <v>21</v>
      </c>
      <c r="D5" t="s">
        <v>3</v>
      </c>
      <c r="E5" t="b">
        <v>0</v>
      </c>
      <c r="F5" t="b">
        <v>0</v>
      </c>
      <c r="G5" t="b">
        <v>0</v>
      </c>
      <c r="H5" t="b">
        <v>0</v>
      </c>
    </row>
    <row r="6" spans="1:8" x14ac:dyDescent="0.2">
      <c r="A6" t="s">
        <v>7</v>
      </c>
      <c r="B6">
        <v>0.30747739044012001</v>
      </c>
      <c r="C6">
        <v>47</v>
      </c>
      <c r="D6" t="s">
        <v>3</v>
      </c>
      <c r="E6" t="b">
        <v>1</v>
      </c>
      <c r="F6" t="b">
        <v>1</v>
      </c>
      <c r="G6" t="b">
        <v>1</v>
      </c>
      <c r="H6" t="b">
        <v>1</v>
      </c>
    </row>
    <row r="7" spans="1:8" x14ac:dyDescent="0.2">
      <c r="A7" t="s">
        <v>8</v>
      </c>
      <c r="B7">
        <v>-0.54698217906830704</v>
      </c>
      <c r="C7">
        <v>45</v>
      </c>
      <c r="D7" t="s">
        <v>3</v>
      </c>
      <c r="E7" t="b">
        <v>0</v>
      </c>
      <c r="F7" t="b">
        <v>1</v>
      </c>
      <c r="G7" t="b">
        <v>1</v>
      </c>
      <c r="H7" t="b">
        <v>1</v>
      </c>
    </row>
    <row r="8" spans="1:8" hidden="1" x14ac:dyDescent="0.2">
      <c r="A8" t="s">
        <v>9</v>
      </c>
      <c r="B8">
        <v>0.32560083182406602</v>
      </c>
      <c r="C8">
        <v>26</v>
      </c>
      <c r="D8" t="s">
        <v>3</v>
      </c>
      <c r="E8" t="b">
        <v>0</v>
      </c>
      <c r="F8" t="b">
        <v>0</v>
      </c>
      <c r="G8" t="b">
        <v>0</v>
      </c>
      <c r="H8" t="b">
        <v>0</v>
      </c>
    </row>
    <row r="9" spans="1:8" hidden="1" x14ac:dyDescent="0.2">
      <c r="A9" t="s">
        <v>10</v>
      </c>
      <c r="B9">
        <v>-0.201619791606508</v>
      </c>
      <c r="C9">
        <v>12</v>
      </c>
      <c r="D9" t="s">
        <v>3</v>
      </c>
      <c r="E9" t="b">
        <v>0</v>
      </c>
      <c r="F9" t="b">
        <v>0</v>
      </c>
      <c r="G9" t="b">
        <v>0</v>
      </c>
      <c r="H9" t="b">
        <v>0</v>
      </c>
    </row>
    <row r="10" spans="1:8" x14ac:dyDescent="0.2">
      <c r="A10" t="s">
        <v>11</v>
      </c>
      <c r="B10">
        <v>-0.53607569142988598</v>
      </c>
      <c r="C10">
        <v>49</v>
      </c>
      <c r="D10" t="s">
        <v>3</v>
      </c>
      <c r="E10" t="b">
        <v>1</v>
      </c>
      <c r="F10" t="b">
        <v>1</v>
      </c>
      <c r="G10" t="b">
        <v>1</v>
      </c>
      <c r="H10" t="b">
        <v>1</v>
      </c>
    </row>
    <row r="11" spans="1:8" hidden="1" x14ac:dyDescent="0.2">
      <c r="A11" t="s">
        <v>12</v>
      </c>
      <c r="B11">
        <v>-1.3890583644702499E-2</v>
      </c>
      <c r="C11">
        <v>23</v>
      </c>
      <c r="D11" t="s">
        <v>3</v>
      </c>
      <c r="E11" t="b">
        <v>0</v>
      </c>
      <c r="F11" t="b">
        <v>0</v>
      </c>
      <c r="G11" t="b">
        <v>0</v>
      </c>
      <c r="H11" t="b">
        <v>0</v>
      </c>
    </row>
    <row r="12" spans="1:8" hidden="1" x14ac:dyDescent="0.2">
      <c r="A12" t="s">
        <v>13</v>
      </c>
      <c r="B12">
        <v>-0.24659639798401001</v>
      </c>
      <c r="C12">
        <v>26</v>
      </c>
      <c r="D12" t="s">
        <v>3</v>
      </c>
      <c r="E12" t="b">
        <v>0</v>
      </c>
      <c r="F12" t="b">
        <v>0</v>
      </c>
      <c r="G12" t="b">
        <v>0</v>
      </c>
      <c r="H12" t="b">
        <v>0</v>
      </c>
    </row>
    <row r="13" spans="1:8" hidden="1" x14ac:dyDescent="0.2">
      <c r="A13" t="s">
        <v>14</v>
      </c>
      <c r="B13">
        <v>5.6641843486539799E-2</v>
      </c>
      <c r="C13">
        <v>7</v>
      </c>
      <c r="D13" t="s">
        <v>3</v>
      </c>
      <c r="E13" t="b">
        <v>0</v>
      </c>
      <c r="F13" t="b">
        <v>0</v>
      </c>
      <c r="G13" t="b">
        <v>0</v>
      </c>
      <c r="H13" t="b">
        <v>0</v>
      </c>
    </row>
    <row r="14" spans="1:8" hidden="1" x14ac:dyDescent="0.2">
      <c r="A14" t="s">
        <v>15</v>
      </c>
      <c r="B14">
        <v>0.31620993265745601</v>
      </c>
      <c r="C14">
        <v>8</v>
      </c>
      <c r="D14" t="s">
        <v>3</v>
      </c>
      <c r="E14" t="b">
        <v>0</v>
      </c>
      <c r="F14" t="b">
        <v>0</v>
      </c>
      <c r="G14" t="b">
        <v>0</v>
      </c>
      <c r="H14" t="b">
        <v>0</v>
      </c>
    </row>
    <row r="15" spans="1:8" x14ac:dyDescent="0.2">
      <c r="A15" t="s">
        <v>16</v>
      </c>
      <c r="B15">
        <v>-0.37968024483899998</v>
      </c>
      <c r="C15">
        <v>42</v>
      </c>
      <c r="D15" t="s">
        <v>3</v>
      </c>
      <c r="E15" t="b">
        <v>0</v>
      </c>
      <c r="F15" t="b">
        <v>1</v>
      </c>
      <c r="G15" t="b">
        <v>1</v>
      </c>
      <c r="H15" t="b">
        <v>1</v>
      </c>
    </row>
    <row r="16" spans="1:8" x14ac:dyDescent="0.2">
      <c r="A16" t="s">
        <v>17</v>
      </c>
      <c r="B16">
        <v>8.6263611459197503E-2</v>
      </c>
      <c r="C16">
        <v>47</v>
      </c>
      <c r="D16" t="s">
        <v>3</v>
      </c>
      <c r="E16" t="b">
        <v>1</v>
      </c>
      <c r="F16" t="b">
        <v>1</v>
      </c>
      <c r="G16" t="b">
        <v>1</v>
      </c>
      <c r="H16" t="b">
        <v>1</v>
      </c>
    </row>
    <row r="17" spans="1:8" hidden="1" x14ac:dyDescent="0.2">
      <c r="A17" t="s">
        <v>18</v>
      </c>
      <c r="B17">
        <v>-0.269880858777028</v>
      </c>
      <c r="C17">
        <v>29</v>
      </c>
      <c r="D17" t="s">
        <v>3</v>
      </c>
      <c r="E17" t="b">
        <v>0</v>
      </c>
      <c r="F17" t="b">
        <v>0</v>
      </c>
      <c r="G17" t="b">
        <v>0</v>
      </c>
      <c r="H17" t="b">
        <v>0</v>
      </c>
    </row>
    <row r="18" spans="1:8" hidden="1" x14ac:dyDescent="0.2">
      <c r="A18" t="s">
        <v>19</v>
      </c>
      <c r="B18">
        <v>9.6887339257713395E-2</v>
      </c>
      <c r="C18">
        <v>11</v>
      </c>
      <c r="D18" t="s">
        <v>3</v>
      </c>
      <c r="E18" t="b">
        <v>0</v>
      </c>
      <c r="F18" t="b">
        <v>0</v>
      </c>
      <c r="G18" t="b">
        <v>0</v>
      </c>
      <c r="H18" t="b">
        <v>0</v>
      </c>
    </row>
    <row r="19" spans="1:8" x14ac:dyDescent="0.2">
      <c r="A19" t="s">
        <v>20</v>
      </c>
      <c r="B19">
        <v>-4.6753053430548003E-2</v>
      </c>
      <c r="C19">
        <v>33</v>
      </c>
      <c r="D19" t="s">
        <v>3</v>
      </c>
      <c r="E19" t="b">
        <v>0</v>
      </c>
      <c r="F19" t="b">
        <v>0</v>
      </c>
      <c r="G19" t="b">
        <v>0</v>
      </c>
      <c r="H19" t="b">
        <v>1</v>
      </c>
    </row>
    <row r="20" spans="1:8" x14ac:dyDescent="0.2">
      <c r="A20" t="s">
        <v>21</v>
      </c>
      <c r="B20">
        <v>-0.11825905362200299</v>
      </c>
      <c r="C20">
        <v>42</v>
      </c>
      <c r="D20" t="s">
        <v>3</v>
      </c>
      <c r="E20" t="b">
        <v>0</v>
      </c>
      <c r="F20" t="b">
        <v>1</v>
      </c>
      <c r="G20" t="b">
        <v>1</v>
      </c>
      <c r="H20" t="b">
        <v>1</v>
      </c>
    </row>
    <row r="21" spans="1:8" hidden="1" x14ac:dyDescent="0.2">
      <c r="A21" t="s">
        <v>22</v>
      </c>
      <c r="B21">
        <v>0.18795917539446899</v>
      </c>
      <c r="C21">
        <v>11</v>
      </c>
      <c r="D21" t="s">
        <v>3</v>
      </c>
      <c r="E21" t="b">
        <v>0</v>
      </c>
      <c r="F21" t="b">
        <v>0</v>
      </c>
      <c r="G21" t="b">
        <v>0</v>
      </c>
      <c r="H21" t="b">
        <v>0</v>
      </c>
    </row>
    <row r="22" spans="1:8" hidden="1" x14ac:dyDescent="0.2">
      <c r="A22" t="s">
        <v>23</v>
      </c>
      <c r="B22">
        <v>3.7623937021044E-3</v>
      </c>
      <c r="C22">
        <v>11</v>
      </c>
      <c r="D22" t="s">
        <v>3</v>
      </c>
      <c r="E22" t="b">
        <v>0</v>
      </c>
      <c r="F22" t="b">
        <v>0</v>
      </c>
      <c r="G22" t="b">
        <v>0</v>
      </c>
      <c r="H22" t="b">
        <v>0</v>
      </c>
    </row>
    <row r="23" spans="1:8" hidden="1" x14ac:dyDescent="0.2">
      <c r="A23" t="s">
        <v>24</v>
      </c>
      <c r="B23" s="1">
        <v>-3.9346669842403001E-4</v>
      </c>
      <c r="C23">
        <v>15</v>
      </c>
      <c r="D23" t="s">
        <v>3</v>
      </c>
      <c r="E23" t="b">
        <v>0</v>
      </c>
      <c r="F23" t="b">
        <v>0</v>
      </c>
      <c r="G23" t="b">
        <v>0</v>
      </c>
      <c r="H23" t="b">
        <v>0</v>
      </c>
    </row>
    <row r="24" spans="1:8" hidden="1" x14ac:dyDescent="0.2">
      <c r="A24" t="s">
        <v>25</v>
      </c>
      <c r="B24">
        <v>9.4323589206578407E-2</v>
      </c>
      <c r="C24">
        <v>11</v>
      </c>
      <c r="D24" t="s">
        <v>3</v>
      </c>
      <c r="E24" t="b">
        <v>0</v>
      </c>
      <c r="F24" t="b">
        <v>0</v>
      </c>
      <c r="G24" t="b">
        <v>0</v>
      </c>
      <c r="H24" t="b">
        <v>0</v>
      </c>
    </row>
    <row r="25" spans="1:8" hidden="1" x14ac:dyDescent="0.2">
      <c r="A25" t="s">
        <v>26</v>
      </c>
      <c r="B25">
        <v>-0.209959486741298</v>
      </c>
      <c r="C25">
        <v>9</v>
      </c>
      <c r="D25" t="s">
        <v>3</v>
      </c>
      <c r="E25" t="b">
        <v>0</v>
      </c>
      <c r="F25" t="b">
        <v>0</v>
      </c>
      <c r="G25" t="b">
        <v>0</v>
      </c>
      <c r="H25" t="b">
        <v>0</v>
      </c>
    </row>
    <row r="26" spans="1:8" x14ac:dyDescent="0.2">
      <c r="A26" t="s">
        <v>27</v>
      </c>
      <c r="B26">
        <v>-0.37377818020694098</v>
      </c>
      <c r="C26">
        <v>43</v>
      </c>
      <c r="D26" t="s">
        <v>3</v>
      </c>
      <c r="E26" t="b">
        <v>0</v>
      </c>
      <c r="F26" t="b">
        <v>1</v>
      </c>
      <c r="G26" t="b">
        <v>1</v>
      </c>
      <c r="H26" t="b">
        <v>1</v>
      </c>
    </row>
    <row r="27" spans="1:8" x14ac:dyDescent="0.2">
      <c r="A27" t="s">
        <v>28</v>
      </c>
      <c r="B27">
        <v>0.203373402403526</v>
      </c>
      <c r="C27">
        <v>35</v>
      </c>
      <c r="D27" t="s">
        <v>3</v>
      </c>
      <c r="E27" t="b">
        <v>0</v>
      </c>
      <c r="F27" t="b">
        <v>0</v>
      </c>
      <c r="G27" t="b">
        <v>0</v>
      </c>
      <c r="H27" t="b">
        <v>1</v>
      </c>
    </row>
    <row r="28" spans="1:8" hidden="1" x14ac:dyDescent="0.2">
      <c r="A28" t="s">
        <v>29</v>
      </c>
      <c r="B28">
        <v>-4.1599346716103498E-2</v>
      </c>
      <c r="C28">
        <v>17</v>
      </c>
      <c r="D28" t="s">
        <v>3</v>
      </c>
      <c r="E28" t="b">
        <v>0</v>
      </c>
      <c r="F28" t="b">
        <v>0</v>
      </c>
      <c r="G28" t="b">
        <v>0</v>
      </c>
      <c r="H28" t="b">
        <v>0</v>
      </c>
    </row>
    <row r="29" spans="1:8" hidden="1" x14ac:dyDescent="0.2">
      <c r="A29" t="s">
        <v>30</v>
      </c>
      <c r="B29">
        <v>0.34538809195419801</v>
      </c>
      <c r="C29">
        <v>17</v>
      </c>
      <c r="D29" t="s">
        <v>3</v>
      </c>
      <c r="E29" t="b">
        <v>0</v>
      </c>
      <c r="F29" t="b">
        <v>0</v>
      </c>
      <c r="G29" t="b">
        <v>0</v>
      </c>
      <c r="H29" t="b">
        <v>0</v>
      </c>
    </row>
    <row r="30" spans="1:8" hidden="1" x14ac:dyDescent="0.2">
      <c r="A30" t="s">
        <v>31</v>
      </c>
      <c r="B30">
        <v>-3.3394490801155398E-2</v>
      </c>
      <c r="C30">
        <v>19</v>
      </c>
      <c r="D30" t="s">
        <v>3</v>
      </c>
      <c r="E30" t="b">
        <v>0</v>
      </c>
      <c r="F30" t="b">
        <v>0</v>
      </c>
      <c r="G30" t="b">
        <v>0</v>
      </c>
      <c r="H30" t="b">
        <v>0</v>
      </c>
    </row>
    <row r="31" spans="1:8" hidden="1" x14ac:dyDescent="0.2">
      <c r="A31" t="s">
        <v>32</v>
      </c>
      <c r="B31">
        <v>4.2151381023305103E-2</v>
      </c>
      <c r="C31">
        <v>13</v>
      </c>
      <c r="D31" t="s">
        <v>3</v>
      </c>
      <c r="E31" t="b">
        <v>0</v>
      </c>
      <c r="F31" t="b">
        <v>0</v>
      </c>
      <c r="G31" t="b">
        <v>0</v>
      </c>
      <c r="H31" t="b">
        <v>0</v>
      </c>
    </row>
    <row r="32" spans="1:8" hidden="1" x14ac:dyDescent="0.2">
      <c r="A32" t="s">
        <v>33</v>
      </c>
      <c r="B32">
        <v>0.129332980810902</v>
      </c>
      <c r="C32">
        <v>22</v>
      </c>
      <c r="D32" t="s">
        <v>3</v>
      </c>
      <c r="E32" t="b">
        <v>0</v>
      </c>
      <c r="F32" t="b">
        <v>0</v>
      </c>
      <c r="G32" t="b">
        <v>0</v>
      </c>
      <c r="H32" t="b">
        <v>0</v>
      </c>
    </row>
    <row r="33" spans="1:8" hidden="1" x14ac:dyDescent="0.2">
      <c r="A33" t="s">
        <v>34</v>
      </c>
      <c r="B33">
        <v>0.16639818237904699</v>
      </c>
      <c r="C33">
        <v>19</v>
      </c>
      <c r="D33" t="s">
        <v>3</v>
      </c>
      <c r="E33" t="b">
        <v>0</v>
      </c>
      <c r="F33" t="b">
        <v>0</v>
      </c>
      <c r="G33" t="b">
        <v>0</v>
      </c>
      <c r="H33" t="b">
        <v>0</v>
      </c>
    </row>
    <row r="34" spans="1:8" hidden="1" x14ac:dyDescent="0.2">
      <c r="A34" t="s">
        <v>35</v>
      </c>
      <c r="B34">
        <v>6.0127886842546101E-2</v>
      </c>
      <c r="C34">
        <v>15</v>
      </c>
      <c r="D34" t="s">
        <v>3</v>
      </c>
      <c r="E34" t="b">
        <v>0</v>
      </c>
      <c r="F34" t="b">
        <v>0</v>
      </c>
      <c r="G34" t="b">
        <v>0</v>
      </c>
      <c r="H34" t="b">
        <v>0</v>
      </c>
    </row>
    <row r="35" spans="1:8" hidden="1" x14ac:dyDescent="0.2">
      <c r="A35" t="s">
        <v>36</v>
      </c>
      <c r="B35">
        <v>3.4266149364991699E-2</v>
      </c>
      <c r="C35">
        <v>14</v>
      </c>
      <c r="D35" t="s">
        <v>3</v>
      </c>
      <c r="E35" t="b">
        <v>0</v>
      </c>
      <c r="F35" t="b">
        <v>0</v>
      </c>
      <c r="G35" t="b">
        <v>0</v>
      </c>
      <c r="H35" t="b">
        <v>0</v>
      </c>
    </row>
    <row r="36" spans="1:8" x14ac:dyDescent="0.2">
      <c r="A36" t="s">
        <v>37</v>
      </c>
      <c r="B36">
        <v>-0.40563481640197602</v>
      </c>
      <c r="C36">
        <v>46</v>
      </c>
      <c r="D36" t="s">
        <v>3</v>
      </c>
      <c r="E36" t="b">
        <v>1</v>
      </c>
      <c r="F36" t="b">
        <v>1</v>
      </c>
      <c r="G36" t="b">
        <v>1</v>
      </c>
      <c r="H36" t="b">
        <v>1</v>
      </c>
    </row>
    <row r="37" spans="1:8" x14ac:dyDescent="0.2">
      <c r="A37" t="s">
        <v>38</v>
      </c>
      <c r="B37">
        <v>-0.26903404511263002</v>
      </c>
      <c r="C37">
        <v>39</v>
      </c>
      <c r="D37" t="s">
        <v>3</v>
      </c>
      <c r="E37" t="b">
        <v>0</v>
      </c>
      <c r="F37" t="b">
        <v>0</v>
      </c>
      <c r="G37" t="b">
        <v>1</v>
      </c>
      <c r="H37" t="b">
        <v>1</v>
      </c>
    </row>
    <row r="38" spans="1:8" hidden="1" x14ac:dyDescent="0.2">
      <c r="A38" t="s">
        <v>39</v>
      </c>
      <c r="B38">
        <v>0.44913035156140202</v>
      </c>
      <c r="C38">
        <v>28</v>
      </c>
      <c r="D38" t="s">
        <v>3</v>
      </c>
      <c r="E38" t="b">
        <v>0</v>
      </c>
      <c r="F38" t="b">
        <v>0</v>
      </c>
      <c r="G38" t="b">
        <v>0</v>
      </c>
      <c r="H38" t="b">
        <v>0</v>
      </c>
    </row>
    <row r="39" spans="1:8" hidden="1" x14ac:dyDescent="0.2">
      <c r="A39" t="s">
        <v>40</v>
      </c>
      <c r="B39">
        <v>-1.3859346492020299E-2</v>
      </c>
      <c r="C39">
        <v>15</v>
      </c>
      <c r="D39" t="s">
        <v>3</v>
      </c>
      <c r="E39" t="b">
        <v>0</v>
      </c>
      <c r="F39" t="b">
        <v>0</v>
      </c>
      <c r="G39" t="b">
        <v>0</v>
      </c>
      <c r="H39" t="b">
        <v>0</v>
      </c>
    </row>
    <row r="40" spans="1:8" hidden="1" x14ac:dyDescent="0.2">
      <c r="A40" t="s">
        <v>41</v>
      </c>
      <c r="B40">
        <v>6.0258817108578999E-2</v>
      </c>
      <c r="C40">
        <v>19</v>
      </c>
      <c r="D40" t="s">
        <v>3</v>
      </c>
      <c r="E40" t="b">
        <v>0</v>
      </c>
      <c r="F40" t="b">
        <v>0</v>
      </c>
      <c r="G40" t="b">
        <v>0</v>
      </c>
      <c r="H40" t="b">
        <v>0</v>
      </c>
    </row>
    <row r="41" spans="1:8" hidden="1" x14ac:dyDescent="0.2">
      <c r="A41" t="s">
        <v>42</v>
      </c>
      <c r="B41">
        <v>0.33047815048220602</v>
      </c>
      <c r="C41">
        <v>22</v>
      </c>
      <c r="D41" t="s">
        <v>3</v>
      </c>
      <c r="E41" t="b">
        <v>0</v>
      </c>
      <c r="F41" t="b">
        <v>0</v>
      </c>
      <c r="G41" t="b">
        <v>0</v>
      </c>
      <c r="H41" t="b">
        <v>0</v>
      </c>
    </row>
    <row r="42" spans="1:8" hidden="1" x14ac:dyDescent="0.2">
      <c r="A42" t="s">
        <v>43</v>
      </c>
      <c r="B42">
        <v>0.19533923216037699</v>
      </c>
      <c r="C42">
        <v>15</v>
      </c>
      <c r="D42" t="s">
        <v>3</v>
      </c>
      <c r="E42" t="b">
        <v>0</v>
      </c>
      <c r="F42" t="b">
        <v>0</v>
      </c>
      <c r="G42" t="b">
        <v>0</v>
      </c>
      <c r="H42" t="b">
        <v>0</v>
      </c>
    </row>
    <row r="43" spans="1:8" hidden="1" x14ac:dyDescent="0.2">
      <c r="A43" t="s">
        <v>44</v>
      </c>
      <c r="B43">
        <v>0.39512128128143797</v>
      </c>
      <c r="C43">
        <v>20</v>
      </c>
      <c r="D43" t="s">
        <v>3</v>
      </c>
      <c r="E43" t="b">
        <v>0</v>
      </c>
      <c r="F43" t="b">
        <v>0</v>
      </c>
      <c r="G43" t="b">
        <v>0</v>
      </c>
      <c r="H43" t="b">
        <v>0</v>
      </c>
    </row>
    <row r="44" spans="1:8" hidden="1" x14ac:dyDescent="0.2">
      <c r="A44" t="s">
        <v>45</v>
      </c>
      <c r="B44">
        <v>-9.8130551142882702E-2</v>
      </c>
      <c r="C44">
        <v>27</v>
      </c>
      <c r="D44" t="s">
        <v>3</v>
      </c>
      <c r="E44" t="b">
        <v>0</v>
      </c>
      <c r="F44" t="b">
        <v>0</v>
      </c>
      <c r="G44" t="b">
        <v>0</v>
      </c>
      <c r="H44" t="b">
        <v>0</v>
      </c>
    </row>
    <row r="45" spans="1:8" hidden="1" x14ac:dyDescent="0.2">
      <c r="A45" t="s">
        <v>46</v>
      </c>
      <c r="B45">
        <v>0.193956100053922</v>
      </c>
      <c r="C45">
        <v>16</v>
      </c>
      <c r="D45" t="s">
        <v>3</v>
      </c>
      <c r="E45" t="b">
        <v>0</v>
      </c>
      <c r="F45" t="b">
        <v>0</v>
      </c>
      <c r="G45" t="b">
        <v>0</v>
      </c>
      <c r="H45" t="b">
        <v>0</v>
      </c>
    </row>
    <row r="46" spans="1:8" hidden="1" x14ac:dyDescent="0.2">
      <c r="A46" t="s">
        <v>47</v>
      </c>
      <c r="B46">
        <v>0.15780212468555099</v>
      </c>
      <c r="C46">
        <v>21</v>
      </c>
      <c r="D46" t="s">
        <v>3</v>
      </c>
      <c r="E46" t="b">
        <v>0</v>
      </c>
      <c r="F46" t="b">
        <v>0</v>
      </c>
      <c r="G46" t="b">
        <v>0</v>
      </c>
      <c r="H46" t="b">
        <v>0</v>
      </c>
    </row>
    <row r="47" spans="1:8" hidden="1" x14ac:dyDescent="0.2">
      <c r="A47" t="s">
        <v>48</v>
      </c>
      <c r="B47">
        <v>8.0711691311529998E-2</v>
      </c>
      <c r="C47">
        <v>17</v>
      </c>
      <c r="D47" t="s">
        <v>3</v>
      </c>
      <c r="E47" t="b">
        <v>0</v>
      </c>
      <c r="F47" t="b">
        <v>0</v>
      </c>
      <c r="G47" t="b">
        <v>0</v>
      </c>
      <c r="H47" t="b">
        <v>0</v>
      </c>
    </row>
    <row r="48" spans="1:8" hidden="1" x14ac:dyDescent="0.2">
      <c r="A48" t="s">
        <v>49</v>
      </c>
      <c r="B48">
        <v>-7.3825767131163206E-2</v>
      </c>
      <c r="C48">
        <v>24</v>
      </c>
      <c r="D48" t="s">
        <v>3</v>
      </c>
      <c r="E48" t="b">
        <v>0</v>
      </c>
      <c r="F48" t="b">
        <v>0</v>
      </c>
      <c r="G48" t="b">
        <v>0</v>
      </c>
      <c r="H48" t="b">
        <v>0</v>
      </c>
    </row>
    <row r="49" spans="1:8" hidden="1" x14ac:dyDescent="0.2">
      <c r="A49" t="s">
        <v>50</v>
      </c>
      <c r="B49">
        <v>6.9387864974821299E-3</v>
      </c>
      <c r="C49">
        <v>19</v>
      </c>
      <c r="D49" t="s">
        <v>3</v>
      </c>
      <c r="E49" t="b">
        <v>0</v>
      </c>
      <c r="F49" t="b">
        <v>0</v>
      </c>
      <c r="G49" t="b">
        <v>0</v>
      </c>
      <c r="H49" t="b">
        <v>0</v>
      </c>
    </row>
    <row r="50" spans="1:8" hidden="1" x14ac:dyDescent="0.2">
      <c r="A50" t="s">
        <v>51</v>
      </c>
      <c r="B50">
        <v>2.2127118860547801E-2</v>
      </c>
      <c r="C50">
        <v>15</v>
      </c>
      <c r="D50" t="s">
        <v>3</v>
      </c>
      <c r="E50" t="b">
        <v>0</v>
      </c>
      <c r="F50" t="b">
        <v>0</v>
      </c>
      <c r="G50" t="b">
        <v>0</v>
      </c>
      <c r="H50" t="b">
        <v>0</v>
      </c>
    </row>
    <row r="51" spans="1:8" hidden="1" x14ac:dyDescent="0.2">
      <c r="A51" t="s">
        <v>52</v>
      </c>
      <c r="B51">
        <v>2.38327349767023E-2</v>
      </c>
      <c r="C51">
        <v>22</v>
      </c>
      <c r="D51" t="s">
        <v>3</v>
      </c>
      <c r="E51" t="b">
        <v>0</v>
      </c>
      <c r="F51" t="b">
        <v>0</v>
      </c>
      <c r="G51" t="b">
        <v>0</v>
      </c>
      <c r="H51" t="b">
        <v>0</v>
      </c>
    </row>
    <row r="52" spans="1:8" hidden="1" x14ac:dyDescent="0.2">
      <c r="A52" t="s">
        <v>53</v>
      </c>
      <c r="B52">
        <v>0.13616513800213301</v>
      </c>
      <c r="C52">
        <v>18</v>
      </c>
      <c r="D52" t="s">
        <v>3</v>
      </c>
      <c r="E52" t="b">
        <v>0</v>
      </c>
      <c r="F52" t="b">
        <v>0</v>
      </c>
      <c r="G52" t="b">
        <v>0</v>
      </c>
      <c r="H52" t="b">
        <v>0</v>
      </c>
    </row>
    <row r="53" spans="1:8" x14ac:dyDescent="0.2">
      <c r="A53" t="s">
        <v>54</v>
      </c>
      <c r="B53">
        <v>-0.28243165330310299</v>
      </c>
      <c r="C53">
        <v>33</v>
      </c>
      <c r="D53" t="s">
        <v>3</v>
      </c>
      <c r="E53" t="b">
        <v>0</v>
      </c>
      <c r="F53" t="b">
        <v>0</v>
      </c>
      <c r="G53" t="b">
        <v>0</v>
      </c>
      <c r="H53" t="b">
        <v>1</v>
      </c>
    </row>
  </sheetData>
  <autoFilter ref="A1:H53">
    <filterColumn colId="7">
      <filters>
        <filter val="TRUE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A1048576"/>
    </sheetView>
  </sheetViews>
  <sheetFormatPr baseColWidth="10" defaultRowHeight="16" x14ac:dyDescent="0.2"/>
  <cols>
    <col min="1" max="2" width="24.6640625" customWidth="1"/>
  </cols>
  <sheetData>
    <row r="1" spans="1:8" x14ac:dyDescent="0.2">
      <c r="A1" t="s">
        <v>0</v>
      </c>
      <c r="B1" t="s">
        <v>60</v>
      </c>
      <c r="C1" t="s">
        <v>59</v>
      </c>
      <c r="D1" t="s">
        <v>1</v>
      </c>
      <c r="E1" t="s">
        <v>55</v>
      </c>
      <c r="F1" t="s">
        <v>56</v>
      </c>
      <c r="G1" t="s">
        <v>57</v>
      </c>
      <c r="H1" t="s">
        <v>58</v>
      </c>
    </row>
    <row r="2" spans="1:8" x14ac:dyDescent="0.2">
      <c r="A2" t="s">
        <v>4</v>
      </c>
      <c r="B2">
        <v>0.55619644903765098</v>
      </c>
      <c r="C2">
        <v>31</v>
      </c>
      <c r="D2" t="s">
        <v>3</v>
      </c>
      <c r="E2" t="b">
        <v>0</v>
      </c>
      <c r="F2" t="b">
        <v>0</v>
      </c>
      <c r="G2" t="b">
        <v>0</v>
      </c>
      <c r="H2" t="b">
        <v>1</v>
      </c>
    </row>
    <row r="3" spans="1:8" x14ac:dyDescent="0.2">
      <c r="A3" t="s">
        <v>7</v>
      </c>
      <c r="B3">
        <v>0.30747739044012001</v>
      </c>
      <c r="C3">
        <v>47</v>
      </c>
      <c r="D3" t="s">
        <v>3</v>
      </c>
      <c r="E3" t="b">
        <v>1</v>
      </c>
      <c r="F3" t="b">
        <v>1</v>
      </c>
      <c r="G3" t="b">
        <v>1</v>
      </c>
      <c r="H3" t="b">
        <v>1</v>
      </c>
    </row>
    <row r="4" spans="1:8" x14ac:dyDescent="0.2">
      <c r="A4" t="s">
        <v>8</v>
      </c>
      <c r="B4">
        <v>-0.54698217906830704</v>
      </c>
      <c r="C4">
        <v>45</v>
      </c>
      <c r="D4" t="s">
        <v>3</v>
      </c>
      <c r="E4" t="b">
        <v>0</v>
      </c>
      <c r="F4" t="b">
        <v>1</v>
      </c>
      <c r="G4" t="b">
        <v>1</v>
      </c>
      <c r="H4" t="b">
        <v>1</v>
      </c>
    </row>
    <row r="5" spans="1:8" x14ac:dyDescent="0.2">
      <c r="A5" t="s">
        <v>11</v>
      </c>
      <c r="B5">
        <v>-0.53607569142988598</v>
      </c>
      <c r="C5">
        <v>49</v>
      </c>
      <c r="D5" t="s">
        <v>3</v>
      </c>
      <c r="E5" t="b">
        <v>1</v>
      </c>
      <c r="F5" t="b">
        <v>1</v>
      </c>
      <c r="G5" t="b">
        <v>1</v>
      </c>
      <c r="H5" t="b">
        <v>1</v>
      </c>
    </row>
    <row r="6" spans="1:8" x14ac:dyDescent="0.2">
      <c r="A6" t="s">
        <v>16</v>
      </c>
      <c r="B6">
        <v>-0.37968024483899998</v>
      </c>
      <c r="C6">
        <v>42</v>
      </c>
      <c r="D6" t="s">
        <v>3</v>
      </c>
      <c r="E6" t="b">
        <v>0</v>
      </c>
      <c r="F6" t="b">
        <v>1</v>
      </c>
      <c r="G6" t="b">
        <v>1</v>
      </c>
      <c r="H6" t="b">
        <v>1</v>
      </c>
    </row>
    <row r="7" spans="1:8" x14ac:dyDescent="0.2">
      <c r="A7" t="s">
        <v>17</v>
      </c>
      <c r="B7">
        <v>8.6263611459197503E-2</v>
      </c>
      <c r="C7">
        <v>47</v>
      </c>
      <c r="D7" t="s">
        <v>3</v>
      </c>
      <c r="E7" t="b">
        <v>1</v>
      </c>
      <c r="F7" t="b">
        <v>1</v>
      </c>
      <c r="G7" t="b">
        <v>1</v>
      </c>
      <c r="H7" t="b">
        <v>1</v>
      </c>
    </row>
    <row r="8" spans="1:8" x14ac:dyDescent="0.2">
      <c r="A8" t="s">
        <v>20</v>
      </c>
      <c r="B8">
        <v>-4.6753053430548003E-2</v>
      </c>
      <c r="C8">
        <v>33</v>
      </c>
      <c r="D8" t="s">
        <v>3</v>
      </c>
      <c r="E8" t="b">
        <v>0</v>
      </c>
      <c r="F8" t="b">
        <v>0</v>
      </c>
      <c r="G8" t="b">
        <v>0</v>
      </c>
      <c r="H8" t="b">
        <v>1</v>
      </c>
    </row>
    <row r="9" spans="1:8" x14ac:dyDescent="0.2">
      <c r="A9" t="s">
        <v>21</v>
      </c>
      <c r="B9">
        <v>-0.11825905362200299</v>
      </c>
      <c r="C9">
        <v>42</v>
      </c>
      <c r="D9" t="s">
        <v>3</v>
      </c>
      <c r="E9" t="b">
        <v>0</v>
      </c>
      <c r="F9" t="b">
        <v>1</v>
      </c>
      <c r="G9" t="b">
        <v>1</v>
      </c>
      <c r="H9" t="b">
        <v>1</v>
      </c>
    </row>
    <row r="10" spans="1:8" x14ac:dyDescent="0.2">
      <c r="A10" t="s">
        <v>27</v>
      </c>
      <c r="B10">
        <v>-0.37377818020694098</v>
      </c>
      <c r="C10">
        <v>43</v>
      </c>
      <c r="D10" t="s">
        <v>3</v>
      </c>
      <c r="E10" t="b">
        <v>0</v>
      </c>
      <c r="F10" t="b">
        <v>1</v>
      </c>
      <c r="G10" t="b">
        <v>1</v>
      </c>
      <c r="H10" t="b">
        <v>1</v>
      </c>
    </row>
    <row r="11" spans="1:8" x14ac:dyDescent="0.2">
      <c r="A11" t="s">
        <v>28</v>
      </c>
      <c r="B11">
        <v>0.203373402403526</v>
      </c>
      <c r="C11">
        <v>35</v>
      </c>
      <c r="D11" t="s">
        <v>3</v>
      </c>
      <c r="E11" t="b">
        <v>0</v>
      </c>
      <c r="F11" t="b">
        <v>0</v>
      </c>
      <c r="G11" t="b">
        <v>0</v>
      </c>
      <c r="H11" t="b">
        <v>1</v>
      </c>
    </row>
    <row r="12" spans="1:8" x14ac:dyDescent="0.2">
      <c r="A12" t="s">
        <v>37</v>
      </c>
      <c r="B12">
        <v>-0.40563481640197602</v>
      </c>
      <c r="C12">
        <v>46</v>
      </c>
      <c r="D12" t="s">
        <v>3</v>
      </c>
      <c r="E12" t="b">
        <v>1</v>
      </c>
      <c r="F12" t="b">
        <v>1</v>
      </c>
      <c r="G12" t="b">
        <v>1</v>
      </c>
      <c r="H12" t="b">
        <v>1</v>
      </c>
    </row>
    <row r="13" spans="1:8" x14ac:dyDescent="0.2">
      <c r="A13" t="s">
        <v>38</v>
      </c>
      <c r="B13">
        <v>-0.26903404511263002</v>
      </c>
      <c r="C13">
        <v>39</v>
      </c>
      <c r="D13" t="s">
        <v>3</v>
      </c>
      <c r="E13" t="b">
        <v>0</v>
      </c>
      <c r="F13" t="b">
        <v>0</v>
      </c>
      <c r="G13" t="b">
        <v>1</v>
      </c>
      <c r="H13" t="b">
        <v>1</v>
      </c>
    </row>
    <row r="14" spans="1:8" x14ac:dyDescent="0.2">
      <c r="A14" t="s">
        <v>54</v>
      </c>
      <c r="B14">
        <v>-0.28243165330310299</v>
      </c>
      <c r="C14">
        <v>33</v>
      </c>
      <c r="D14" t="s">
        <v>3</v>
      </c>
      <c r="E14" t="b">
        <v>0</v>
      </c>
      <c r="F14" t="b">
        <v>0</v>
      </c>
      <c r="G14" t="b">
        <v>0</v>
      </c>
      <c r="H14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F2" sqref="F2"/>
    </sheetView>
  </sheetViews>
  <sheetFormatPr baseColWidth="10" defaultRowHeight="16" x14ac:dyDescent="0.2"/>
  <cols>
    <col min="1" max="2" width="24.6640625" customWidth="1"/>
    <col min="3" max="3" width="14.83203125" customWidth="1"/>
    <col min="4" max="4" width="9.1640625" customWidth="1"/>
    <col min="5" max="5" width="6.5" customWidth="1"/>
    <col min="6" max="6" width="10" customWidth="1"/>
    <col min="7" max="7" width="7.5" customWidth="1"/>
  </cols>
  <sheetData>
    <row r="1" spans="1:12" x14ac:dyDescent="0.2">
      <c r="A1" t="s">
        <v>0</v>
      </c>
      <c r="B1" t="s">
        <v>60</v>
      </c>
      <c r="C1" t="s">
        <v>63</v>
      </c>
      <c r="F1" t="s">
        <v>64</v>
      </c>
      <c r="G1" t="s">
        <v>59</v>
      </c>
      <c r="H1" t="s">
        <v>1</v>
      </c>
      <c r="I1" t="s">
        <v>55</v>
      </c>
      <c r="J1" t="s">
        <v>56</v>
      </c>
      <c r="K1" t="s">
        <v>57</v>
      </c>
      <c r="L1" t="s">
        <v>58</v>
      </c>
    </row>
    <row r="2" spans="1:12" x14ac:dyDescent="0.2">
      <c r="A2" t="s">
        <v>4</v>
      </c>
      <c r="B2">
        <v>0.55619644903765098</v>
      </c>
      <c r="C2" t="s">
        <v>61</v>
      </c>
      <c r="D2" s="2">
        <f>ABS(B2)</f>
        <v>0.55619644903765098</v>
      </c>
      <c r="E2" s="3">
        <f>ROUND(D2,1)</f>
        <v>0.6</v>
      </c>
      <c r="F2" s="3">
        <f>E2/0.2</f>
        <v>2.9999999999999996</v>
      </c>
      <c r="G2">
        <v>31</v>
      </c>
      <c r="H2" t="s">
        <v>3</v>
      </c>
      <c r="I2" t="b">
        <v>0</v>
      </c>
      <c r="J2" t="b">
        <v>0</v>
      </c>
      <c r="K2" t="b">
        <v>0</v>
      </c>
      <c r="L2" t="b">
        <v>1</v>
      </c>
    </row>
    <row r="3" spans="1:12" x14ac:dyDescent="0.2">
      <c r="A3" t="s">
        <v>7</v>
      </c>
      <c r="B3">
        <v>0.30747739044012001</v>
      </c>
      <c r="C3" t="s">
        <v>61</v>
      </c>
      <c r="D3" s="2">
        <f>ABS(B3)</f>
        <v>0.30747739044012001</v>
      </c>
      <c r="E3" s="3">
        <f>ROUND(D3,1)</f>
        <v>0.3</v>
      </c>
      <c r="F3" s="3">
        <f>E3/0.2</f>
        <v>1.4999999999999998</v>
      </c>
      <c r="G3">
        <v>47</v>
      </c>
      <c r="H3" t="s">
        <v>3</v>
      </c>
      <c r="I3" t="b">
        <v>1</v>
      </c>
      <c r="J3" t="b">
        <v>1</v>
      </c>
      <c r="K3" t="b">
        <v>1</v>
      </c>
      <c r="L3" t="b">
        <v>1</v>
      </c>
    </row>
    <row r="4" spans="1:12" x14ac:dyDescent="0.2">
      <c r="A4" t="s">
        <v>28</v>
      </c>
      <c r="B4">
        <v>0.203373402403526</v>
      </c>
      <c r="C4" t="s">
        <v>61</v>
      </c>
      <c r="D4" s="2">
        <f>ABS(B4)</f>
        <v>0.203373402403526</v>
      </c>
      <c r="E4" s="3">
        <f>ROUND(D4,1)</f>
        <v>0.2</v>
      </c>
      <c r="F4" s="3">
        <f>E4/0.2</f>
        <v>1</v>
      </c>
      <c r="G4">
        <v>35</v>
      </c>
      <c r="H4" t="s">
        <v>3</v>
      </c>
      <c r="I4" t="b">
        <v>0</v>
      </c>
      <c r="J4" t="b">
        <v>0</v>
      </c>
      <c r="K4" t="b">
        <v>0</v>
      </c>
      <c r="L4" t="b">
        <v>1</v>
      </c>
    </row>
    <row r="5" spans="1:12" x14ac:dyDescent="0.2">
      <c r="A5" t="s">
        <v>17</v>
      </c>
      <c r="B5">
        <v>8.6263611459197503E-2</v>
      </c>
      <c r="C5" t="s">
        <v>61</v>
      </c>
      <c r="D5" s="2">
        <f>ABS(B5)</f>
        <v>8.6263611459197503E-2</v>
      </c>
      <c r="E5" s="3">
        <f>ROUND(D5,1)</f>
        <v>0.1</v>
      </c>
      <c r="F5" s="3">
        <f>E5/0.2</f>
        <v>0.5</v>
      </c>
      <c r="G5">
        <v>47</v>
      </c>
      <c r="H5" t="s">
        <v>3</v>
      </c>
      <c r="I5" t="b">
        <v>1</v>
      </c>
      <c r="J5" t="b">
        <v>1</v>
      </c>
      <c r="K5" t="b">
        <v>1</v>
      </c>
      <c r="L5" t="b">
        <v>1</v>
      </c>
    </row>
    <row r="6" spans="1:12" x14ac:dyDescent="0.2">
      <c r="A6" t="s">
        <v>8</v>
      </c>
      <c r="B6">
        <v>-0.54698217906830704</v>
      </c>
      <c r="C6" t="s">
        <v>62</v>
      </c>
      <c r="D6" s="2">
        <f>ABS(B6)</f>
        <v>0.54698217906830704</v>
      </c>
      <c r="E6" s="3">
        <f>ROUND(D6,1)</f>
        <v>0.5</v>
      </c>
      <c r="F6" s="3">
        <f>E6/0.2</f>
        <v>2.5</v>
      </c>
      <c r="G6">
        <v>45</v>
      </c>
      <c r="H6" t="s">
        <v>3</v>
      </c>
      <c r="I6" t="b">
        <v>0</v>
      </c>
      <c r="J6" t="b">
        <v>1</v>
      </c>
      <c r="K6" t="b">
        <v>1</v>
      </c>
      <c r="L6" t="b">
        <v>1</v>
      </c>
    </row>
    <row r="7" spans="1:12" x14ac:dyDescent="0.2">
      <c r="A7" t="s">
        <v>11</v>
      </c>
      <c r="B7">
        <v>-0.53607569142988598</v>
      </c>
      <c r="C7" t="s">
        <v>62</v>
      </c>
      <c r="D7" s="2">
        <f>ABS(B7)</f>
        <v>0.53607569142988598</v>
      </c>
      <c r="E7" s="3">
        <f>ROUND(D7,1)</f>
        <v>0.5</v>
      </c>
      <c r="F7" s="3">
        <f>E7/0.2</f>
        <v>2.5</v>
      </c>
      <c r="G7">
        <v>49</v>
      </c>
      <c r="H7" t="s">
        <v>3</v>
      </c>
      <c r="I7" t="b">
        <v>1</v>
      </c>
      <c r="J7" t="b">
        <v>1</v>
      </c>
      <c r="K7" t="b">
        <v>1</v>
      </c>
      <c r="L7" t="b">
        <v>1</v>
      </c>
    </row>
    <row r="8" spans="1:12" x14ac:dyDescent="0.2">
      <c r="A8" t="s">
        <v>37</v>
      </c>
      <c r="B8">
        <v>-0.40563481640197602</v>
      </c>
      <c r="C8" t="s">
        <v>62</v>
      </c>
      <c r="D8" s="2">
        <f>ABS(B8)</f>
        <v>0.40563481640197602</v>
      </c>
      <c r="E8" s="3">
        <f>ROUND(D8,1)</f>
        <v>0.4</v>
      </c>
      <c r="F8" s="3">
        <f>E8/0.2</f>
        <v>2</v>
      </c>
      <c r="G8">
        <v>46</v>
      </c>
      <c r="H8" t="s">
        <v>3</v>
      </c>
      <c r="I8" t="b">
        <v>1</v>
      </c>
      <c r="J8" t="b">
        <v>1</v>
      </c>
      <c r="K8" t="b">
        <v>1</v>
      </c>
      <c r="L8" t="b">
        <v>1</v>
      </c>
    </row>
    <row r="9" spans="1:12" x14ac:dyDescent="0.2">
      <c r="A9" t="s">
        <v>16</v>
      </c>
      <c r="B9">
        <v>-0.37968024483899998</v>
      </c>
      <c r="C9" t="s">
        <v>62</v>
      </c>
      <c r="D9" s="2">
        <f>ABS(B9)</f>
        <v>0.37968024483899998</v>
      </c>
      <c r="E9" s="3">
        <f>ROUND(D9,1)</f>
        <v>0.4</v>
      </c>
      <c r="F9" s="3">
        <f>E9/0.2</f>
        <v>2</v>
      </c>
      <c r="G9">
        <v>42</v>
      </c>
      <c r="H9" t="s">
        <v>3</v>
      </c>
      <c r="I9" t="b">
        <v>0</v>
      </c>
      <c r="J9" t="b">
        <v>1</v>
      </c>
      <c r="K9" t="b">
        <v>1</v>
      </c>
      <c r="L9" t="b">
        <v>1</v>
      </c>
    </row>
    <row r="10" spans="1:12" x14ac:dyDescent="0.2">
      <c r="A10" t="s">
        <v>27</v>
      </c>
      <c r="B10">
        <v>-0.37377818020694098</v>
      </c>
      <c r="C10" t="s">
        <v>62</v>
      </c>
      <c r="D10" s="2">
        <f>ABS(B10)</f>
        <v>0.37377818020694098</v>
      </c>
      <c r="E10" s="3">
        <f>ROUND(D10,1)</f>
        <v>0.4</v>
      </c>
      <c r="F10" s="3">
        <f>E10/0.2</f>
        <v>2</v>
      </c>
      <c r="G10">
        <v>43</v>
      </c>
      <c r="H10" t="s">
        <v>3</v>
      </c>
      <c r="I10" t="b">
        <v>0</v>
      </c>
      <c r="J10" t="b">
        <v>1</v>
      </c>
      <c r="K10" t="b">
        <v>1</v>
      </c>
      <c r="L10" t="b">
        <v>1</v>
      </c>
    </row>
    <row r="11" spans="1:12" x14ac:dyDescent="0.2">
      <c r="A11" t="s">
        <v>54</v>
      </c>
      <c r="B11">
        <v>-0.28243165330310299</v>
      </c>
      <c r="C11" t="s">
        <v>62</v>
      </c>
      <c r="D11" s="2">
        <f>ABS(B11)</f>
        <v>0.28243165330310299</v>
      </c>
      <c r="E11" s="3">
        <f>ROUND(D11,1)</f>
        <v>0.3</v>
      </c>
      <c r="F11" s="3">
        <f>E11/0.2</f>
        <v>1.4999999999999998</v>
      </c>
      <c r="G11">
        <v>33</v>
      </c>
      <c r="H11" t="s">
        <v>3</v>
      </c>
      <c r="I11" t="b">
        <v>0</v>
      </c>
      <c r="J11" t="b">
        <v>0</v>
      </c>
      <c r="K11" t="b">
        <v>0</v>
      </c>
      <c r="L11" t="b">
        <v>1</v>
      </c>
    </row>
    <row r="12" spans="1:12" x14ac:dyDescent="0.2">
      <c r="A12" t="s">
        <v>38</v>
      </c>
      <c r="B12">
        <v>-0.26903404511263002</v>
      </c>
      <c r="C12" t="s">
        <v>62</v>
      </c>
      <c r="D12" s="2">
        <f>ABS(B12)</f>
        <v>0.26903404511263002</v>
      </c>
      <c r="E12" s="3">
        <f>ROUND(D12,1)</f>
        <v>0.3</v>
      </c>
      <c r="F12" s="3">
        <f>E12/0.2</f>
        <v>1.4999999999999998</v>
      </c>
      <c r="G12">
        <v>39</v>
      </c>
      <c r="H12" t="s">
        <v>3</v>
      </c>
      <c r="I12" t="b">
        <v>0</v>
      </c>
      <c r="J12" t="b">
        <v>0</v>
      </c>
      <c r="K12" t="b">
        <v>1</v>
      </c>
      <c r="L12" t="b">
        <v>1</v>
      </c>
    </row>
    <row r="13" spans="1:12" x14ac:dyDescent="0.2">
      <c r="A13" t="s">
        <v>21</v>
      </c>
      <c r="B13">
        <v>-0.11825905362200299</v>
      </c>
      <c r="C13" t="s">
        <v>62</v>
      </c>
      <c r="D13" s="2">
        <f>ABS(B13)</f>
        <v>0.11825905362200299</v>
      </c>
      <c r="E13" s="3">
        <f>ROUND(D13,1)</f>
        <v>0.1</v>
      </c>
      <c r="F13" s="3">
        <f>E13/0.2</f>
        <v>0.5</v>
      </c>
      <c r="G13">
        <v>42</v>
      </c>
      <c r="H13" t="s">
        <v>3</v>
      </c>
      <c r="I13" t="b">
        <v>0</v>
      </c>
      <c r="J13" t="b">
        <v>1</v>
      </c>
      <c r="K13" t="b">
        <v>1</v>
      </c>
      <c r="L13" t="b">
        <v>1</v>
      </c>
    </row>
    <row r="14" spans="1:12" x14ac:dyDescent="0.2">
      <c r="A14" t="s">
        <v>20</v>
      </c>
      <c r="B14">
        <v>-4.6753053430548003E-2</v>
      </c>
      <c r="C14" t="s">
        <v>62</v>
      </c>
      <c r="D14" s="2">
        <f>ABS(B14)</f>
        <v>4.6753053430548003E-2</v>
      </c>
      <c r="E14" s="3">
        <f>ROUND(D14,1)</f>
        <v>0</v>
      </c>
      <c r="F14" s="3">
        <f>E14/0.2</f>
        <v>0</v>
      </c>
      <c r="G14">
        <v>33</v>
      </c>
      <c r="H14" t="s">
        <v>3</v>
      </c>
      <c r="I14" t="b">
        <v>0</v>
      </c>
      <c r="J14" t="b">
        <v>0</v>
      </c>
      <c r="K14" t="b">
        <v>0</v>
      </c>
      <c r="L14" t="b">
        <v>1</v>
      </c>
    </row>
  </sheetData>
  <autoFilter ref="A1:L1">
    <sortState xmlns:xlrd2="http://schemas.microsoft.com/office/spreadsheetml/2017/richdata2" ref="A2:L14">
      <sortCondition descending="1" ref="C1:C1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20" sqref="A20"/>
    </sheetView>
  </sheetViews>
  <sheetFormatPr baseColWidth="10" defaultRowHeight="16" x14ac:dyDescent="0.2"/>
  <cols>
    <col min="1" max="2" width="24.6640625" customWidth="1"/>
  </cols>
  <sheetData>
    <row r="1" spans="1:8" x14ac:dyDescent="0.2">
      <c r="A1" t="s">
        <v>0</v>
      </c>
      <c r="B1" t="s">
        <v>60</v>
      </c>
      <c r="C1" t="s">
        <v>59</v>
      </c>
      <c r="D1" t="s">
        <v>1</v>
      </c>
      <c r="E1" t="s">
        <v>55</v>
      </c>
      <c r="F1" t="s">
        <v>56</v>
      </c>
      <c r="G1" t="s">
        <v>57</v>
      </c>
      <c r="H1" t="s">
        <v>58</v>
      </c>
    </row>
    <row r="2" spans="1:8" x14ac:dyDescent="0.2">
      <c r="A2" t="s">
        <v>20</v>
      </c>
      <c r="B2">
        <v>-4.6753053430548003E-2</v>
      </c>
      <c r="C2">
        <v>33</v>
      </c>
      <c r="D2" t="s">
        <v>3</v>
      </c>
      <c r="E2" t="b">
        <v>0</v>
      </c>
      <c r="F2" t="b">
        <v>0</v>
      </c>
      <c r="G2" t="b">
        <v>0</v>
      </c>
      <c r="H2" t="b">
        <v>1</v>
      </c>
    </row>
    <row r="3" spans="1:8" x14ac:dyDescent="0.2">
      <c r="A3" t="s">
        <v>17</v>
      </c>
      <c r="B3">
        <v>8.6263611459197503E-2</v>
      </c>
      <c r="C3">
        <v>47</v>
      </c>
      <c r="D3" t="s">
        <v>3</v>
      </c>
      <c r="E3" t="b">
        <v>1</v>
      </c>
      <c r="F3" t="b">
        <v>1</v>
      </c>
      <c r="G3" t="b">
        <v>1</v>
      </c>
      <c r="H3" t="b">
        <v>1</v>
      </c>
    </row>
    <row r="4" spans="1:8" x14ac:dyDescent="0.2">
      <c r="A4" t="s">
        <v>38</v>
      </c>
      <c r="B4">
        <v>-0.26903404511263002</v>
      </c>
      <c r="C4">
        <v>39</v>
      </c>
      <c r="D4" t="s">
        <v>3</v>
      </c>
      <c r="E4" t="b">
        <v>0</v>
      </c>
      <c r="F4" t="b">
        <v>0</v>
      </c>
      <c r="G4" t="b">
        <v>1</v>
      </c>
      <c r="H4" t="b">
        <v>1</v>
      </c>
    </row>
    <row r="5" spans="1:8" x14ac:dyDescent="0.2">
      <c r="A5" t="s">
        <v>21</v>
      </c>
      <c r="B5">
        <v>-0.11825905362200299</v>
      </c>
      <c r="C5">
        <v>42</v>
      </c>
      <c r="D5" t="s">
        <v>3</v>
      </c>
      <c r="E5" t="b">
        <v>0</v>
      </c>
      <c r="F5" t="b">
        <v>1</v>
      </c>
      <c r="G5" t="b">
        <v>1</v>
      </c>
      <c r="H5" t="b">
        <v>1</v>
      </c>
    </row>
    <row r="6" spans="1:8" x14ac:dyDescent="0.2">
      <c r="A6" t="s">
        <v>4</v>
      </c>
      <c r="B6">
        <v>0.55619644903765098</v>
      </c>
      <c r="C6">
        <v>31</v>
      </c>
      <c r="D6" t="s">
        <v>3</v>
      </c>
      <c r="E6" t="b">
        <v>0</v>
      </c>
      <c r="F6" t="b">
        <v>0</v>
      </c>
      <c r="G6" t="b">
        <v>0</v>
      </c>
      <c r="H6" t="b">
        <v>1</v>
      </c>
    </row>
    <row r="7" spans="1:8" x14ac:dyDescent="0.2">
      <c r="A7" t="s">
        <v>11</v>
      </c>
      <c r="B7">
        <v>-0.53607569142988598</v>
      </c>
      <c r="C7">
        <v>49</v>
      </c>
      <c r="D7" t="s">
        <v>3</v>
      </c>
      <c r="E7" t="b">
        <v>1</v>
      </c>
      <c r="F7" t="b">
        <v>1</v>
      </c>
      <c r="G7" t="b">
        <v>1</v>
      </c>
      <c r="H7" t="b">
        <v>1</v>
      </c>
    </row>
    <row r="8" spans="1:8" x14ac:dyDescent="0.2">
      <c r="A8" t="s">
        <v>7</v>
      </c>
      <c r="B8">
        <v>0.30747739044012001</v>
      </c>
      <c r="C8">
        <v>47</v>
      </c>
      <c r="D8" t="s">
        <v>3</v>
      </c>
      <c r="E8" t="b">
        <v>1</v>
      </c>
      <c r="F8" t="b">
        <v>1</v>
      </c>
      <c r="G8" t="b">
        <v>1</v>
      </c>
      <c r="H8" t="b">
        <v>1</v>
      </c>
    </row>
    <row r="9" spans="1:8" x14ac:dyDescent="0.2">
      <c r="A9" t="s">
        <v>28</v>
      </c>
      <c r="B9">
        <v>0.203373402403526</v>
      </c>
      <c r="C9">
        <v>35</v>
      </c>
      <c r="D9" t="s">
        <v>3</v>
      </c>
      <c r="E9" t="b">
        <v>0</v>
      </c>
      <c r="F9" t="b">
        <v>0</v>
      </c>
      <c r="G9" t="b">
        <v>0</v>
      </c>
      <c r="H9" t="b">
        <v>1</v>
      </c>
    </row>
    <row r="10" spans="1:8" x14ac:dyDescent="0.2">
      <c r="A10" t="s">
        <v>54</v>
      </c>
      <c r="B10">
        <v>-0.28243165330310299</v>
      </c>
      <c r="C10">
        <v>33</v>
      </c>
      <c r="D10" t="s">
        <v>3</v>
      </c>
      <c r="E10" t="b">
        <v>0</v>
      </c>
      <c r="F10" t="b">
        <v>0</v>
      </c>
      <c r="G10" t="b">
        <v>0</v>
      </c>
      <c r="H10" t="b">
        <v>1</v>
      </c>
    </row>
    <row r="11" spans="1:8" x14ac:dyDescent="0.2">
      <c r="A11" t="s">
        <v>16</v>
      </c>
      <c r="B11">
        <v>-0.37968024483899998</v>
      </c>
      <c r="C11">
        <v>42</v>
      </c>
      <c r="D11" t="s">
        <v>3</v>
      </c>
      <c r="E11" t="b">
        <v>0</v>
      </c>
      <c r="F11" t="b">
        <v>1</v>
      </c>
      <c r="G11" t="b">
        <v>1</v>
      </c>
      <c r="H11" t="b">
        <v>1</v>
      </c>
    </row>
    <row r="12" spans="1:8" x14ac:dyDescent="0.2">
      <c r="A12" t="s">
        <v>27</v>
      </c>
      <c r="B12">
        <v>-0.37377818020694098</v>
      </c>
      <c r="C12">
        <v>43</v>
      </c>
      <c r="D12" t="s">
        <v>3</v>
      </c>
      <c r="E12" t="b">
        <v>0</v>
      </c>
      <c r="F12" t="b">
        <v>1</v>
      </c>
      <c r="G12" t="b">
        <v>1</v>
      </c>
      <c r="H12" t="b">
        <v>1</v>
      </c>
    </row>
    <row r="13" spans="1:8" x14ac:dyDescent="0.2">
      <c r="A13" t="s">
        <v>37</v>
      </c>
      <c r="B13">
        <v>-0.40563481640197602</v>
      </c>
      <c r="C13">
        <v>46</v>
      </c>
      <c r="D13" t="s">
        <v>3</v>
      </c>
      <c r="E13" t="b">
        <v>1</v>
      </c>
      <c r="F13" t="b">
        <v>1</v>
      </c>
      <c r="G13" t="b">
        <v>1</v>
      </c>
      <c r="H13" t="b">
        <v>1</v>
      </c>
    </row>
    <row r="14" spans="1:8" x14ac:dyDescent="0.2">
      <c r="A14" t="s">
        <v>8</v>
      </c>
      <c r="B14">
        <v>-0.54698217906830704</v>
      </c>
      <c r="C14">
        <v>45</v>
      </c>
      <c r="D14" t="s">
        <v>3</v>
      </c>
      <c r="E14" t="b">
        <v>0</v>
      </c>
      <c r="F14" t="b">
        <v>1</v>
      </c>
      <c r="G14" t="b">
        <v>1</v>
      </c>
      <c r="H14" t="b">
        <v>1</v>
      </c>
    </row>
  </sheetData>
  <autoFilter ref="A1:H1">
    <sortState xmlns:xlrd2="http://schemas.microsoft.com/office/spreadsheetml/2017/richdata2" ref="A2:H14">
      <sortCondition ref="A1:A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trial_12m_data_for_manual_plot</vt:lpstr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2021-09-14T13:39:32Z</dcterms:created>
  <dcterms:modified xsi:type="dcterms:W3CDTF">2021-09-15T06:46:06Z</dcterms:modified>
</cp:coreProperties>
</file>