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kript\nycklar\"/>
    </mc:Choice>
  </mc:AlternateContent>
  <bookViews>
    <workbookView xWindow="0" yWindow="0" windowWidth="28800" windowHeight="12300"/>
  </bookViews>
  <sheets>
    <sheet name="tabell" sheetId="1" r:id="rId1"/>
  </sheets>
  <externalReferences>
    <externalReference r:id="rId2"/>
  </externalReferences>
  <definedNames>
    <definedName name="Avdelning">'[1]Avdelning (Bokstav)'!$A$4:$C$24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E62" i="1" s="1"/>
  <c r="G62" i="1" s="1"/>
  <c r="C61" i="1"/>
  <c r="E61" i="1" s="1"/>
  <c r="G61" i="1" s="1"/>
  <c r="C60" i="1"/>
  <c r="E60" i="1" s="1"/>
  <c r="G60" i="1" s="1"/>
  <c r="C59" i="1"/>
  <c r="E59" i="1" s="1"/>
  <c r="G59" i="1" s="1"/>
  <c r="C58" i="1"/>
  <c r="E58" i="1" s="1"/>
  <c r="G58" i="1" s="1"/>
  <c r="C57" i="1"/>
  <c r="E57" i="1" s="1"/>
  <c r="G57" i="1" s="1"/>
  <c r="C56" i="1"/>
  <c r="E56" i="1" s="1"/>
  <c r="G56" i="1" s="1"/>
  <c r="C55" i="1"/>
  <c r="E55" i="1" s="1"/>
  <c r="G55" i="1" s="1"/>
  <c r="C54" i="1"/>
  <c r="E54" i="1" s="1"/>
  <c r="G54" i="1" s="1"/>
  <c r="C53" i="1"/>
  <c r="E53" i="1" s="1"/>
  <c r="G53" i="1" s="1"/>
  <c r="C52" i="1"/>
  <c r="E52" i="1" s="1"/>
  <c r="G52" i="1" s="1"/>
  <c r="C51" i="1"/>
  <c r="E51" i="1" s="1"/>
  <c r="G51" i="1" s="1"/>
  <c r="C50" i="1"/>
  <c r="E50" i="1" s="1"/>
  <c r="G50" i="1" s="1"/>
  <c r="C49" i="1"/>
  <c r="E49" i="1" s="1"/>
  <c r="G49" i="1" s="1"/>
  <c r="C48" i="1"/>
  <c r="E48" i="1" s="1"/>
  <c r="G48" i="1" s="1"/>
  <c r="C47" i="1"/>
  <c r="E47" i="1" s="1"/>
  <c r="G47" i="1" s="1"/>
  <c r="C46" i="1"/>
  <c r="E46" i="1" s="1"/>
  <c r="G46" i="1" s="1"/>
  <c r="C45" i="1"/>
  <c r="E45" i="1" s="1"/>
  <c r="G45" i="1" s="1"/>
  <c r="C44" i="1"/>
  <c r="E44" i="1" s="1"/>
  <c r="G44" i="1" s="1"/>
  <c r="C43" i="1"/>
  <c r="E43" i="1" s="1"/>
  <c r="G43" i="1" s="1"/>
  <c r="E42" i="1"/>
  <c r="G42" i="1" s="1"/>
  <c r="D42" i="1"/>
  <c r="C41" i="1"/>
  <c r="E41" i="1" s="1"/>
  <c r="G41" i="1" s="1"/>
  <c r="C40" i="1"/>
  <c r="E40" i="1" s="1"/>
  <c r="G40" i="1" s="1"/>
  <c r="C39" i="1"/>
  <c r="E39" i="1" s="1"/>
  <c r="G39" i="1" s="1"/>
  <c r="C38" i="1"/>
  <c r="E38" i="1" s="1"/>
  <c r="G38" i="1" s="1"/>
  <c r="C37" i="1"/>
  <c r="E37" i="1" s="1"/>
  <c r="G37" i="1" s="1"/>
  <c r="C36" i="1"/>
  <c r="E36" i="1" s="1"/>
  <c r="G36" i="1" s="1"/>
  <c r="C35" i="1"/>
  <c r="E35" i="1" s="1"/>
  <c r="G35" i="1" s="1"/>
  <c r="C34" i="1"/>
  <c r="E34" i="1" s="1"/>
  <c r="G34" i="1" s="1"/>
  <c r="C33" i="1"/>
  <c r="E33" i="1" s="1"/>
  <c r="G33" i="1" s="1"/>
  <c r="C32" i="1"/>
  <c r="E32" i="1" s="1"/>
  <c r="G32" i="1" s="1"/>
  <c r="C31" i="1"/>
  <c r="E31" i="1" s="1"/>
  <c r="G31" i="1" s="1"/>
  <c r="C30" i="1"/>
  <c r="E30" i="1" s="1"/>
  <c r="G30" i="1" s="1"/>
  <c r="C29" i="1"/>
  <c r="E29" i="1" s="1"/>
  <c r="G29" i="1" s="1"/>
  <c r="G28" i="1"/>
  <c r="E28" i="1"/>
  <c r="D28" i="1"/>
  <c r="D27" i="1"/>
  <c r="D26" i="1"/>
  <c r="D25" i="1"/>
  <c r="E24" i="1"/>
  <c r="D24" i="1"/>
  <c r="E23" i="1"/>
  <c r="D23" i="1"/>
  <c r="E2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<sst xmlns="http://schemas.openxmlformats.org/spreadsheetml/2006/main" count="267" uniqueCount="162">
  <si>
    <t>Kod</t>
  </si>
  <si>
    <t>Bransch</t>
  </si>
  <si>
    <t>Avdelning</t>
  </si>
  <si>
    <t>Avdelningsnamn</t>
  </si>
  <si>
    <t>Grupp_kod</t>
  </si>
  <si>
    <t>Branschgrupp benämning</t>
  </si>
  <si>
    <t>Branschgrupp</t>
  </si>
  <si>
    <t>01-03</t>
  </si>
  <si>
    <t>företag inom jordbruk, skogsbruk och fiske</t>
  </si>
  <si>
    <t>A</t>
  </si>
  <si>
    <t>G01</t>
  </si>
  <si>
    <t>Jordbruk, skogsbruk och fiske</t>
  </si>
  <si>
    <t>Jordbruk och skogsbruk</t>
  </si>
  <si>
    <t>05-09</t>
  </si>
  <si>
    <t>gruvor och mineralutvinningsindustri</t>
  </si>
  <si>
    <t>B</t>
  </si>
  <si>
    <t>G02</t>
  </si>
  <si>
    <t>Tillverkning och utvinning av mineral</t>
  </si>
  <si>
    <t>Tillverkning och utvinning</t>
  </si>
  <si>
    <t>10-12</t>
  </si>
  <si>
    <t>livsmedels-, dryckesvaru- och tobaksindustri</t>
  </si>
  <si>
    <t>C</t>
  </si>
  <si>
    <t>13-15</t>
  </si>
  <si>
    <t>textil-, beklädnads-, läder - och lädervaruindustri</t>
  </si>
  <si>
    <t>16-17</t>
  </si>
  <si>
    <t>industri för trä och varor av trä, kork och rotting o.d. utom möbler samt massa-, pappers- och pappersvaruindustri</t>
  </si>
  <si>
    <t>16</t>
  </si>
  <si>
    <t>industri för trä och varor av trä, kork och rotting o.d. utom möbler</t>
  </si>
  <si>
    <t>17</t>
  </si>
  <si>
    <t>massa-, pappers- och pappersvaruindustri</t>
  </si>
  <si>
    <t>18</t>
  </si>
  <si>
    <t>grafisk och annan reproduktionsindustri</t>
  </si>
  <si>
    <t>19-21</t>
  </si>
  <si>
    <t>kemisk industri, petroleumprodukter och läkemedelsindustri</t>
  </si>
  <si>
    <t>22</t>
  </si>
  <si>
    <t>gummi- och plastvaruindustri</t>
  </si>
  <si>
    <t>23</t>
  </si>
  <si>
    <t>industri för andra icke-metalliska mineraliska produkter</t>
  </si>
  <si>
    <t>24-25</t>
  </si>
  <si>
    <t>stål- och metallverk; industri för metallvaror utom maskiner och apparater</t>
  </si>
  <si>
    <t>26-27</t>
  </si>
  <si>
    <t>industri för datorer, elektronikvaror, optik och elapparatur</t>
  </si>
  <si>
    <t>28</t>
  </si>
  <si>
    <t>övrig maskinindustri</t>
  </si>
  <si>
    <t>29-30</t>
  </si>
  <si>
    <t>transportmedelsindustri</t>
  </si>
  <si>
    <t>31</t>
  </si>
  <si>
    <t>möbelindustri</t>
  </si>
  <si>
    <t>32</t>
  </si>
  <si>
    <t>annan tillverkningsindustri</t>
  </si>
  <si>
    <t>33</t>
  </si>
  <si>
    <t>reparationsverkstäder och installationsföretag för maskiner och apparater</t>
  </si>
  <si>
    <t>35</t>
  </si>
  <si>
    <t>el-, gas- och värmeverk</t>
  </si>
  <si>
    <t>D</t>
  </si>
  <si>
    <t>G03</t>
  </si>
  <si>
    <t xml:space="preserve">Försörjning av el, gas, värme och kyla samt vatten- och reningsverk; anläggningar för avfallshantering, återvinning och sanering </t>
  </si>
  <si>
    <t>Energi och miljö</t>
  </si>
  <si>
    <t>36-39</t>
  </si>
  <si>
    <t xml:space="preserve">vatten- och reningsverk; anläggningar för avfallshantering, återvinning och sanering </t>
  </si>
  <si>
    <t>E</t>
  </si>
  <si>
    <t>41</t>
  </si>
  <si>
    <t>byggentreprenörer</t>
  </si>
  <si>
    <t>F</t>
  </si>
  <si>
    <t>Bygg och anläggning</t>
  </si>
  <si>
    <t>Bygg</t>
  </si>
  <si>
    <t>42</t>
  </si>
  <si>
    <t>anläggningsentreprenörer</t>
  </si>
  <si>
    <t>43</t>
  </si>
  <si>
    <t>specialiserade bygg- och anläggningsentreprenörer</t>
  </si>
  <si>
    <t>45</t>
  </si>
  <si>
    <t>handel med och serviceverkstäder för motorfordon och motorcyklar</t>
  </si>
  <si>
    <t>G</t>
  </si>
  <si>
    <t>G05</t>
  </si>
  <si>
    <t>Parti- och detaljhandel samt handel och reparation av motorfordon</t>
  </si>
  <si>
    <t>Handel</t>
  </si>
  <si>
    <t>46</t>
  </si>
  <si>
    <t>parti - och provisionshandel utom med motorfordon</t>
  </si>
  <si>
    <t>47</t>
  </si>
  <si>
    <t>detaljhandel utom med motorfordon och motorcyklar</t>
  </si>
  <si>
    <t>49-51</t>
  </si>
  <si>
    <t>land-, sjö- och lufttransport</t>
  </si>
  <si>
    <t>H</t>
  </si>
  <si>
    <t>Transport och magasinering</t>
  </si>
  <si>
    <t>52</t>
  </si>
  <si>
    <t>magasin och serviceföretag till transport</t>
  </si>
  <si>
    <t>53</t>
  </si>
  <si>
    <t>post- och kurirföretag</t>
  </si>
  <si>
    <t>55</t>
  </si>
  <si>
    <t>hotell, semesterbostäder, vandrarhem, campingplatser m.m.</t>
  </si>
  <si>
    <t>Hotell- och restaurangverksamhet</t>
  </si>
  <si>
    <t>56</t>
  </si>
  <si>
    <t>restauranger, cateringföretag, barer och pubar</t>
  </si>
  <si>
    <t>58</t>
  </si>
  <si>
    <t>förlag</t>
  </si>
  <si>
    <t>Informations- och kommunikationsverksamhet</t>
  </si>
  <si>
    <t>59</t>
  </si>
  <si>
    <t>film-, video och tv-programföretag, ljudinspelningsstudior och fonogramutgivare</t>
  </si>
  <si>
    <t>60</t>
  </si>
  <si>
    <t>radio- och tv-bolag</t>
  </si>
  <si>
    <t>61</t>
  </si>
  <si>
    <t>telekommunikationsbolag</t>
  </si>
  <si>
    <t>62</t>
  </si>
  <si>
    <t>programvaruproducenter, datakonsulter o.d.</t>
  </si>
  <si>
    <t>63</t>
  </si>
  <si>
    <t>informationstjänstföretag</t>
  </si>
  <si>
    <t>68</t>
  </si>
  <si>
    <t>fastighetsbolag och fastighetsförvaltare</t>
  </si>
  <si>
    <t>Fastighetsverksamhet</t>
  </si>
  <si>
    <t>69</t>
  </si>
  <si>
    <t>juridiska och ekonomiska konsultbyråer</t>
  </si>
  <si>
    <t>Verksamhet inom juridik, ekonomi, vetenskap och teknik</t>
  </si>
  <si>
    <t>70</t>
  </si>
  <si>
    <t>huvudkontor; konsultbyråer inom pr och kommunikation samt företags organisation</t>
  </si>
  <si>
    <t>71+72</t>
  </si>
  <si>
    <t>arkitekter, teknisk provnings- och konsultverksamhet samt vetenskaplig forskning</t>
  </si>
  <si>
    <t>M</t>
  </si>
  <si>
    <t>73</t>
  </si>
  <si>
    <t>reklam- och marknadsföringsbyråer; marknadsundersökningsbyråer o.d.</t>
  </si>
  <si>
    <t>74</t>
  </si>
  <si>
    <t>andra företag inom juridik, ekonomi, vetenskap och teknik</t>
  </si>
  <si>
    <t>75</t>
  </si>
  <si>
    <t>veterinärkliniker</t>
  </si>
  <si>
    <t>77</t>
  </si>
  <si>
    <t xml:space="preserve">uthyrningsfirmor   </t>
  </si>
  <si>
    <t>Uthyrning, fastighetsservice, resetjänster och andra stödtjänster</t>
  </si>
  <si>
    <t>78</t>
  </si>
  <si>
    <t>arbetsförmedlingar, rekryteringsföretag, personaluthyrningsföretag o.d.</t>
  </si>
  <si>
    <t>79</t>
  </si>
  <si>
    <t>resebyråer och researrangörer; turistbyråer</t>
  </si>
  <si>
    <t>80</t>
  </si>
  <si>
    <t>företag för bevakning och säkerhetstjänst, detektivbyråer</t>
  </si>
  <si>
    <t>81</t>
  </si>
  <si>
    <t>företag för fastighetsservice samt skötsel och underhåll av grönytor</t>
  </si>
  <si>
    <t>82</t>
  </si>
  <si>
    <t>kontors- och andra företagstjänstföretag</t>
  </si>
  <si>
    <t>85</t>
  </si>
  <si>
    <t>utbildningsväsendet</t>
  </si>
  <si>
    <t>Utbildning</t>
  </si>
  <si>
    <t>86</t>
  </si>
  <si>
    <t>enheter för hälso- och sjukvård</t>
  </si>
  <si>
    <t>Vård och omsorg; sociala tjänster</t>
  </si>
  <si>
    <t>87</t>
  </si>
  <si>
    <t>vårdhem och bostäder med omsorg</t>
  </si>
  <si>
    <t>88</t>
  </si>
  <si>
    <t>sociala öppenvårdsenheter, socialkontor</t>
  </si>
  <si>
    <t>90</t>
  </si>
  <si>
    <t>enheter för konstnärlig och kulturell verksamhet samt underhållningsverksamhet</t>
  </si>
  <si>
    <t>Kultur, nöje och fritid</t>
  </si>
  <si>
    <t>91</t>
  </si>
  <si>
    <t>bibliotek, arkiv och museer m.m.</t>
  </si>
  <si>
    <t>92</t>
  </si>
  <si>
    <t>spel- och vadhållningsföretag</t>
  </si>
  <si>
    <t>93</t>
  </si>
  <si>
    <t>sport-, fritids- och nöjesanläggningar</t>
  </si>
  <si>
    <t>94</t>
  </si>
  <si>
    <t>intresseorganisationer och religiösa samfund</t>
  </si>
  <si>
    <t>Annan serviceverksamhet</t>
  </si>
  <si>
    <t>95</t>
  </si>
  <si>
    <t>reparationsverkstäder för datorer, hushållsartiklar och personliga artiklar</t>
  </si>
  <si>
    <t>96</t>
  </si>
  <si>
    <t>andra konsumenttjänstföretag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</si>
</sst>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falmitcl001.ltdalarna.se\documents2$\moepet\Statistik\Syssels&#228;ttning\SNI\sni2007%20sifferniv&#229;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jgrupp (Femsiffer)"/>
      <sheetName val="Undergrupp (Fyrsiffer)"/>
      <sheetName val="Grupp (Tresiffer)"/>
      <sheetName val="Huvudgrupp (Tvåsiffer)"/>
      <sheetName val="Avdelning (Bokstav)"/>
      <sheetName val="Grupp (Gxx)"/>
      <sheetName val="sni2007 siffernivåer"/>
    </sheetNames>
    <definedNames>
      <definedName name="Avdelning" refersTo="='Avdelning (Bokstav)'!$A$4:$C$24"/>
    </definedNames>
    <sheetDataSet>
      <sheetData sheetId="0"/>
      <sheetData sheetId="1"/>
      <sheetData sheetId="2"/>
      <sheetData sheetId="3">
        <row r="4">
          <cell r="A4" t="str">
            <v>00</v>
          </cell>
          <cell r="B4" t="str">
            <v>Okänt</v>
          </cell>
          <cell r="C4"/>
        </row>
        <row r="5">
          <cell r="A5" t="str">
            <v>01</v>
          </cell>
          <cell r="B5" t="str">
            <v>Jordbruk och jakt samt service i anslutning härtill</v>
          </cell>
          <cell r="C5" t="str">
            <v>A</v>
          </cell>
        </row>
        <row r="6">
          <cell r="A6" t="str">
            <v>02</v>
          </cell>
          <cell r="B6" t="str">
            <v>Skogsbruk</v>
          </cell>
          <cell r="C6" t="str">
            <v>A</v>
          </cell>
        </row>
        <row r="7">
          <cell r="A7" t="str">
            <v>03</v>
          </cell>
          <cell r="B7" t="str">
            <v>Fiske och vattenbruk</v>
          </cell>
          <cell r="C7" t="str">
            <v>A</v>
          </cell>
        </row>
        <row r="8">
          <cell r="A8" t="str">
            <v>05</v>
          </cell>
          <cell r="B8" t="str">
            <v>Kolutvinning</v>
          </cell>
          <cell r="C8" t="str">
            <v>B</v>
          </cell>
        </row>
        <row r="9">
          <cell r="A9" t="str">
            <v>06</v>
          </cell>
          <cell r="B9" t="str">
            <v>Utvinning av råpetroleum och naturgas</v>
          </cell>
          <cell r="C9" t="str">
            <v>B</v>
          </cell>
        </row>
        <row r="10">
          <cell r="A10" t="str">
            <v>07</v>
          </cell>
          <cell r="B10" t="str">
            <v>Utvinning av metallmalmer</v>
          </cell>
          <cell r="C10" t="str">
            <v>B</v>
          </cell>
        </row>
        <row r="11">
          <cell r="A11" t="str">
            <v>08</v>
          </cell>
          <cell r="B11" t="str">
            <v>Annan utvinning av mineral</v>
          </cell>
          <cell r="C11" t="str">
            <v>B</v>
          </cell>
        </row>
        <row r="12">
          <cell r="A12" t="str">
            <v>09</v>
          </cell>
          <cell r="B12" t="str">
            <v>Service till utvinning</v>
          </cell>
          <cell r="C12" t="str">
            <v>B</v>
          </cell>
        </row>
        <row r="13">
          <cell r="A13" t="str">
            <v>10</v>
          </cell>
          <cell r="B13" t="str">
            <v>Livsmedelsframställning</v>
          </cell>
          <cell r="C13" t="str">
            <v>C</v>
          </cell>
        </row>
        <row r="14">
          <cell r="A14" t="str">
            <v>11</v>
          </cell>
          <cell r="B14" t="str">
            <v>Framställning av drycker</v>
          </cell>
          <cell r="C14" t="str">
            <v>C</v>
          </cell>
        </row>
        <row r="15">
          <cell r="A15" t="str">
            <v>12</v>
          </cell>
          <cell r="B15" t="str">
            <v>Tobaksvarutillverkning</v>
          </cell>
          <cell r="C15" t="str">
            <v>C</v>
          </cell>
        </row>
        <row r="16">
          <cell r="A16" t="str">
            <v>13</v>
          </cell>
          <cell r="B16" t="str">
            <v>Textilvarutillverkning</v>
          </cell>
          <cell r="C16" t="str">
            <v>C</v>
          </cell>
        </row>
        <row r="17">
          <cell r="A17" t="str">
            <v>14</v>
          </cell>
          <cell r="B17" t="str">
            <v>Tillverkning av kläder</v>
          </cell>
          <cell r="C17" t="str">
            <v>C</v>
          </cell>
        </row>
        <row r="18">
          <cell r="A18" t="str">
            <v>15</v>
          </cell>
          <cell r="B18" t="str">
            <v>Tillverkning av läder, läder- och skinnvaror m.m.</v>
          </cell>
          <cell r="C18" t="str">
            <v>C</v>
          </cell>
        </row>
        <row r="19">
          <cell r="A19" t="str">
            <v>16</v>
          </cell>
          <cell r="B19" t="str">
            <v>Tillverkning av trä och varor av trä, kork, rotting o.d. utom möbler</v>
          </cell>
          <cell r="C19" t="str">
            <v>C</v>
          </cell>
        </row>
        <row r="20">
          <cell r="A20" t="str">
            <v>17</v>
          </cell>
          <cell r="B20" t="str">
            <v>Pappers- och pappersvarutillverkning</v>
          </cell>
          <cell r="C20" t="str">
            <v>C</v>
          </cell>
        </row>
        <row r="21">
          <cell r="A21" t="str">
            <v>18</v>
          </cell>
          <cell r="B21" t="str">
            <v>Grafisk produktion och reproduktion av inspelningar</v>
          </cell>
          <cell r="C21" t="str">
            <v>C</v>
          </cell>
        </row>
        <row r="22">
          <cell r="A22" t="str">
            <v>19</v>
          </cell>
          <cell r="B22" t="str">
            <v>Tillverkning av stenkolsprodukter och raffinerade petroleumprodukter</v>
          </cell>
          <cell r="C22" t="str">
            <v>C</v>
          </cell>
        </row>
        <row r="23">
          <cell r="A23" t="str">
            <v>20</v>
          </cell>
          <cell r="B23" t="str">
            <v>Tillverkning av kemikalier och kemiska produkter</v>
          </cell>
          <cell r="C23" t="str">
            <v>C</v>
          </cell>
        </row>
        <row r="24">
          <cell r="A24" t="str">
            <v>21</v>
          </cell>
          <cell r="B24" t="str">
            <v>Tillverkning av farmaceutiska basprodukter och läkemedel</v>
          </cell>
          <cell r="C24" t="str">
            <v>C</v>
          </cell>
        </row>
        <row r="25">
          <cell r="A25" t="str">
            <v>22</v>
          </cell>
          <cell r="B25" t="str">
            <v>Tillverkning av gummi- och plastvaror</v>
          </cell>
          <cell r="C25" t="str">
            <v>C</v>
          </cell>
        </row>
        <row r="26">
          <cell r="A26" t="str">
            <v>23</v>
          </cell>
          <cell r="B26" t="str">
            <v>Tillverkning av andra icke-metalliska mineraliska produkter</v>
          </cell>
          <cell r="C26" t="str">
            <v>C</v>
          </cell>
        </row>
        <row r="27">
          <cell r="A27" t="str">
            <v>24</v>
          </cell>
          <cell r="B27" t="str">
            <v>Stål- och metallframställning</v>
          </cell>
          <cell r="C27" t="str">
            <v>C</v>
          </cell>
        </row>
        <row r="28">
          <cell r="A28" t="str">
            <v>25</v>
          </cell>
          <cell r="B28" t="str">
            <v>Tillverkning av metallvaror utom maskiner och apparater</v>
          </cell>
          <cell r="C28" t="str">
            <v>C</v>
          </cell>
        </row>
        <row r="29">
          <cell r="A29" t="str">
            <v>26</v>
          </cell>
          <cell r="B29" t="str">
            <v>Tillverkning av datorer, elektronikvaror och optik</v>
          </cell>
          <cell r="C29" t="str">
            <v>C</v>
          </cell>
        </row>
        <row r="30">
          <cell r="A30" t="str">
            <v>27</v>
          </cell>
          <cell r="B30" t="str">
            <v>Tillverkning av elapparatur</v>
          </cell>
          <cell r="C30" t="str">
            <v>C</v>
          </cell>
        </row>
        <row r="31">
          <cell r="A31" t="str">
            <v>28</v>
          </cell>
          <cell r="B31" t="str">
            <v>Tillverkning av övriga maskiner</v>
          </cell>
          <cell r="C31" t="str">
            <v>C</v>
          </cell>
        </row>
        <row r="32">
          <cell r="A32" t="str">
            <v>29</v>
          </cell>
          <cell r="B32" t="str">
            <v>Tillverkning av motorfordon, släpfordon och påhängsvagnar</v>
          </cell>
          <cell r="C32" t="str">
            <v>C</v>
          </cell>
        </row>
        <row r="33">
          <cell r="A33" t="str">
            <v>30</v>
          </cell>
          <cell r="B33" t="str">
            <v>Tillverkning av andra transportmedel</v>
          </cell>
          <cell r="C33" t="str">
            <v>C</v>
          </cell>
        </row>
        <row r="34">
          <cell r="A34" t="str">
            <v>31</v>
          </cell>
          <cell r="B34" t="str">
            <v>Tillverkning av möbler</v>
          </cell>
          <cell r="C34" t="str">
            <v>C</v>
          </cell>
        </row>
        <row r="35">
          <cell r="A35" t="str">
            <v>32</v>
          </cell>
          <cell r="B35" t="str">
            <v>Annan tillverkning</v>
          </cell>
          <cell r="C35" t="str">
            <v>C</v>
          </cell>
        </row>
        <row r="36">
          <cell r="A36" t="str">
            <v>33</v>
          </cell>
          <cell r="B36" t="str">
            <v>Reparation och installation av maskiner och apparater</v>
          </cell>
          <cell r="C36" t="str">
            <v>C</v>
          </cell>
        </row>
        <row r="37">
          <cell r="A37" t="str">
            <v>35</v>
          </cell>
          <cell r="B37" t="str">
            <v>Försörjning av el, gas, värme och kyla</v>
          </cell>
          <cell r="C37" t="str">
            <v>D</v>
          </cell>
        </row>
        <row r="38">
          <cell r="A38" t="str">
            <v>36</v>
          </cell>
          <cell r="B38" t="str">
            <v>Vattenförsörjning</v>
          </cell>
          <cell r="C38" t="str">
            <v>E</v>
          </cell>
        </row>
        <row r="39">
          <cell r="A39" t="str">
            <v>37</v>
          </cell>
          <cell r="B39" t="str">
            <v>Avloppsrening</v>
          </cell>
          <cell r="C39" t="str">
            <v>E</v>
          </cell>
        </row>
        <row r="40">
          <cell r="A40" t="str">
            <v>38</v>
          </cell>
          <cell r="B40" t="str">
            <v>Avfallshantering; återvinning</v>
          </cell>
          <cell r="C40" t="str">
            <v>E</v>
          </cell>
        </row>
        <row r="41">
          <cell r="A41" t="str">
            <v>39</v>
          </cell>
          <cell r="B41" t="str">
            <v>Sanering, efterbehandling av jord och vatten samt annan verksamhet för föroreningsbekämpning</v>
          </cell>
          <cell r="C41" t="str">
            <v>E</v>
          </cell>
        </row>
        <row r="42">
          <cell r="A42" t="str">
            <v>41</v>
          </cell>
          <cell r="B42" t="str">
            <v>Byggande av hus</v>
          </cell>
          <cell r="C42" t="str">
            <v>F</v>
          </cell>
        </row>
        <row r="43">
          <cell r="A43" t="str">
            <v>42</v>
          </cell>
          <cell r="B43" t="str">
            <v>Anläggningsarbeten</v>
          </cell>
          <cell r="C43" t="str">
            <v>F</v>
          </cell>
        </row>
        <row r="44">
          <cell r="A44" t="str">
            <v>43</v>
          </cell>
          <cell r="B44" t="str">
            <v>Specialiserad bygg- och anläggningsverksamhet</v>
          </cell>
          <cell r="C44" t="str">
            <v>F</v>
          </cell>
        </row>
        <row r="45">
          <cell r="A45" t="str">
            <v>45</v>
          </cell>
          <cell r="B45" t="str">
            <v>Handel samt reparation av motorfordon och motorcyklar</v>
          </cell>
          <cell r="C45" t="str">
            <v>G</v>
          </cell>
        </row>
        <row r="46">
          <cell r="A46" t="str">
            <v>46</v>
          </cell>
          <cell r="B46" t="str">
            <v>Parti- och provisionshandel utom med motorfordon</v>
          </cell>
          <cell r="C46" t="str">
            <v>G</v>
          </cell>
        </row>
        <row r="47">
          <cell r="A47" t="str">
            <v>47</v>
          </cell>
          <cell r="B47" t="str">
            <v>Detaljhandel utom med motorfordon och motorcyklar</v>
          </cell>
          <cell r="C47" t="str">
            <v>G</v>
          </cell>
        </row>
        <row r="48">
          <cell r="A48" t="str">
            <v>49</v>
          </cell>
          <cell r="B48" t="str">
            <v>Landtransport; transport i rörsystem</v>
          </cell>
          <cell r="C48" t="str">
            <v>H</v>
          </cell>
        </row>
        <row r="49">
          <cell r="A49" t="str">
            <v>50</v>
          </cell>
          <cell r="B49" t="str">
            <v>Sjötransport</v>
          </cell>
          <cell r="C49" t="str">
            <v>H</v>
          </cell>
        </row>
        <row r="50">
          <cell r="A50" t="str">
            <v>51</v>
          </cell>
          <cell r="B50" t="str">
            <v>Lufttransport</v>
          </cell>
          <cell r="C50" t="str">
            <v>H</v>
          </cell>
        </row>
        <row r="51">
          <cell r="A51" t="str">
            <v>52</v>
          </cell>
          <cell r="B51" t="str">
            <v>Magasinering och stödtjänster till transport</v>
          </cell>
          <cell r="C51" t="str">
            <v>H</v>
          </cell>
        </row>
        <row r="52">
          <cell r="A52" t="str">
            <v>53</v>
          </cell>
          <cell r="B52" t="str">
            <v>Post- och kurirverksamhet</v>
          </cell>
          <cell r="C52" t="str">
            <v>H</v>
          </cell>
        </row>
        <row r="53">
          <cell r="A53" t="str">
            <v>55</v>
          </cell>
          <cell r="B53" t="str">
            <v>Hotell- och logiverksamhet</v>
          </cell>
          <cell r="C53" t="str">
            <v>I</v>
          </cell>
        </row>
        <row r="54">
          <cell r="A54" t="str">
            <v>56</v>
          </cell>
          <cell r="B54" t="str">
            <v>Restaurang-, catering- och barverksamhet</v>
          </cell>
          <cell r="C54" t="str">
            <v>I</v>
          </cell>
        </row>
        <row r="55">
          <cell r="A55" t="str">
            <v>58</v>
          </cell>
          <cell r="B55" t="str">
            <v>Förlagsverksamhet</v>
          </cell>
          <cell r="C55" t="str">
            <v>J</v>
          </cell>
        </row>
        <row r="56">
          <cell r="A56" t="str">
            <v>59</v>
          </cell>
          <cell r="B56" t="str">
            <v>Film-, video- och tv-programverksamhet, ljudinspelningar och fonogramutgivning</v>
          </cell>
          <cell r="C56" t="str">
            <v>J</v>
          </cell>
        </row>
        <row r="57">
          <cell r="A57" t="str">
            <v>60</v>
          </cell>
          <cell r="B57" t="str">
            <v>Planering och sändning av program</v>
          </cell>
          <cell r="C57" t="str">
            <v>J</v>
          </cell>
        </row>
        <row r="58">
          <cell r="A58" t="str">
            <v>61</v>
          </cell>
          <cell r="B58" t="str">
            <v>Telekommunikation</v>
          </cell>
          <cell r="C58" t="str">
            <v>J</v>
          </cell>
        </row>
        <row r="59">
          <cell r="A59" t="str">
            <v>62</v>
          </cell>
          <cell r="B59" t="str">
            <v>Dataprogrammering, datakonsultverksamhet o.d.</v>
          </cell>
          <cell r="C59" t="str">
            <v>J</v>
          </cell>
        </row>
        <row r="60">
          <cell r="A60" t="str">
            <v>63</v>
          </cell>
          <cell r="B60" t="str">
            <v>Informationstjänster</v>
          </cell>
          <cell r="C60" t="str">
            <v>J</v>
          </cell>
        </row>
        <row r="61">
          <cell r="A61" t="str">
            <v>64</v>
          </cell>
          <cell r="B61" t="str">
            <v>Finansiella tjänster utom försäkring och pensionsfondsverksamhet</v>
          </cell>
          <cell r="C61" t="str">
            <v>K</v>
          </cell>
        </row>
        <row r="62">
          <cell r="A62" t="str">
            <v>65</v>
          </cell>
          <cell r="B62" t="str">
            <v>Försäkring, återförsäkring och pensionsfondsverksamhet utom obligatorisk socialförsäkring</v>
          </cell>
          <cell r="C62" t="str">
            <v>K</v>
          </cell>
        </row>
        <row r="63">
          <cell r="A63" t="str">
            <v>66</v>
          </cell>
          <cell r="B63" t="str">
            <v>Stödtjänster till finansiella tjänster och försäkring</v>
          </cell>
          <cell r="C63" t="str">
            <v>K</v>
          </cell>
        </row>
        <row r="64">
          <cell r="A64" t="str">
            <v>68</v>
          </cell>
          <cell r="B64" t="str">
            <v>Fastighetsverksamhet</v>
          </cell>
          <cell r="C64" t="str">
            <v>L</v>
          </cell>
        </row>
        <row r="65">
          <cell r="A65" t="str">
            <v>69</v>
          </cell>
          <cell r="B65" t="str">
            <v>Juridisk och ekonomisk konsultverksamhet</v>
          </cell>
          <cell r="C65" t="str">
            <v>M</v>
          </cell>
        </row>
        <row r="66">
          <cell r="A66" t="str">
            <v>70</v>
          </cell>
          <cell r="B66" t="str">
            <v>Verksamheter som utövas av huvudkontor; konsulttjänster till företag</v>
          </cell>
          <cell r="C66" t="str">
            <v>M</v>
          </cell>
        </row>
        <row r="67">
          <cell r="A67" t="str">
            <v>71</v>
          </cell>
          <cell r="B67" t="str">
            <v>Arkitekt- och teknisk konsultverksamhet; teknisk provning och analys</v>
          </cell>
          <cell r="C67" t="str">
            <v>M</v>
          </cell>
        </row>
        <row r="68">
          <cell r="A68" t="str">
            <v>72</v>
          </cell>
          <cell r="B68" t="str">
            <v>Vetenskaplig forskning och utveckling</v>
          </cell>
          <cell r="C68" t="str">
            <v>M</v>
          </cell>
        </row>
        <row r="69">
          <cell r="A69" t="str">
            <v>73</v>
          </cell>
          <cell r="B69" t="str">
            <v>Reklam och marknadsundersökning</v>
          </cell>
          <cell r="C69" t="str">
            <v>M</v>
          </cell>
        </row>
        <row r="70">
          <cell r="A70" t="str">
            <v>74</v>
          </cell>
          <cell r="B70" t="str">
            <v>Annan verksamhet inom juridik, ekonomi, vetenskap och teknik</v>
          </cell>
          <cell r="C70" t="str">
            <v>M</v>
          </cell>
        </row>
        <row r="71">
          <cell r="A71" t="str">
            <v>75</v>
          </cell>
          <cell r="B71" t="str">
            <v>Veterinärverksamhet</v>
          </cell>
          <cell r="C71" t="str">
            <v>M</v>
          </cell>
        </row>
        <row r="72">
          <cell r="A72" t="str">
            <v>77</v>
          </cell>
          <cell r="B72" t="str">
            <v>Uthyrning och leasing</v>
          </cell>
          <cell r="C72" t="str">
            <v>N</v>
          </cell>
        </row>
        <row r="73">
          <cell r="A73" t="str">
            <v>78</v>
          </cell>
          <cell r="B73" t="str">
            <v>Arbetsförmedling, bemanning och andra personalrelaterade tjänster</v>
          </cell>
          <cell r="C73" t="str">
            <v>N</v>
          </cell>
        </row>
        <row r="74">
          <cell r="A74" t="str">
            <v>79</v>
          </cell>
          <cell r="B74" t="str">
            <v>Resebyrå- och researrangörsverksamhet och andra resetjänster och relaterade tjänster</v>
          </cell>
          <cell r="C74" t="str">
            <v>N</v>
          </cell>
        </row>
        <row r="75">
          <cell r="A75" t="str">
            <v>80</v>
          </cell>
          <cell r="B75" t="str">
            <v>Säkerhets- och bevakningsverksamhet</v>
          </cell>
          <cell r="C75" t="str">
            <v>N</v>
          </cell>
        </row>
        <row r="76">
          <cell r="A76" t="str">
            <v>81</v>
          </cell>
          <cell r="B76" t="str">
            <v>Fastighetsservice samt skötsel och underhåll av grönytor</v>
          </cell>
          <cell r="C76" t="str">
            <v>N</v>
          </cell>
        </row>
        <row r="77">
          <cell r="A77" t="str">
            <v>82</v>
          </cell>
          <cell r="B77" t="str">
            <v>Kontorstjänster och andra företagstjänster</v>
          </cell>
          <cell r="C77" t="str">
            <v>N</v>
          </cell>
        </row>
        <row r="78">
          <cell r="A78" t="str">
            <v>84</v>
          </cell>
          <cell r="B78" t="str">
            <v>Offentlig förvaltning och försvar;  obligatorisk socialförsäkring</v>
          </cell>
          <cell r="C78" t="str">
            <v>O</v>
          </cell>
        </row>
        <row r="79">
          <cell r="A79" t="str">
            <v>85</v>
          </cell>
          <cell r="B79" t="str">
            <v>Utbildning</v>
          </cell>
          <cell r="C79" t="str">
            <v>P</v>
          </cell>
        </row>
        <row r="80">
          <cell r="A80" t="str">
            <v>86</v>
          </cell>
          <cell r="B80" t="str">
            <v>Hälso- och sjukvård</v>
          </cell>
          <cell r="C80" t="str">
            <v>Q</v>
          </cell>
        </row>
        <row r="81">
          <cell r="A81" t="str">
            <v>87</v>
          </cell>
          <cell r="B81" t="str">
            <v>Vård och omsorg med boende</v>
          </cell>
          <cell r="C81" t="str">
            <v>Q</v>
          </cell>
        </row>
        <row r="82">
          <cell r="A82" t="str">
            <v>88</v>
          </cell>
          <cell r="B82" t="str">
            <v>Öppna sociala insatser</v>
          </cell>
          <cell r="C82" t="str">
            <v>Q</v>
          </cell>
        </row>
        <row r="83">
          <cell r="A83" t="str">
            <v>90</v>
          </cell>
          <cell r="B83" t="str">
            <v>Konstnärlig och kulturell verksamhet samt underhållningsverksamhet</v>
          </cell>
          <cell r="C83" t="str">
            <v>R</v>
          </cell>
        </row>
        <row r="84">
          <cell r="A84" t="str">
            <v>91</v>
          </cell>
          <cell r="B84" t="str">
            <v>Biblioteks-, arkiv- och museiverksamhet m.m.</v>
          </cell>
          <cell r="C84" t="str">
            <v>R</v>
          </cell>
        </row>
        <row r="85">
          <cell r="A85" t="str">
            <v>92</v>
          </cell>
          <cell r="B85" t="str">
            <v>Spel- och vadhållningsverksamhet</v>
          </cell>
          <cell r="C85" t="str">
            <v>R</v>
          </cell>
        </row>
        <row r="86">
          <cell r="A86" t="str">
            <v>93</v>
          </cell>
          <cell r="B86" t="str">
            <v>Sport-, fritids- och nöjesverksamhet</v>
          </cell>
          <cell r="C86" t="str">
            <v>R</v>
          </cell>
        </row>
        <row r="87">
          <cell r="A87" t="str">
            <v>94</v>
          </cell>
          <cell r="B87" t="str">
            <v>Intressebevakning; religiös verksamhet</v>
          </cell>
          <cell r="C87" t="str">
            <v>S</v>
          </cell>
        </row>
        <row r="88">
          <cell r="A88" t="str">
            <v>95</v>
          </cell>
          <cell r="B88" t="str">
            <v>Reparation av datorer, hushållsartiklar och personliga artiklar</v>
          </cell>
          <cell r="C88" t="str">
            <v>S</v>
          </cell>
        </row>
        <row r="89">
          <cell r="A89" t="str">
            <v>96</v>
          </cell>
          <cell r="B89" t="str">
            <v>Andra konsumenttjänster</v>
          </cell>
          <cell r="C89" t="str">
            <v>S</v>
          </cell>
        </row>
        <row r="90">
          <cell r="A90" t="str">
            <v>97</v>
          </cell>
          <cell r="B90" t="str">
            <v>Förvärvsarbete i hushåll</v>
          </cell>
          <cell r="C90" t="str">
            <v>T</v>
          </cell>
        </row>
        <row r="91">
          <cell r="A91" t="str">
            <v>98</v>
          </cell>
          <cell r="B91" t="str">
            <v>Hushållens produktion av diverse varor och tjänster för eget bruk</v>
          </cell>
          <cell r="C91" t="str">
            <v>T</v>
          </cell>
        </row>
        <row r="92">
          <cell r="A92" t="str">
            <v>99</v>
          </cell>
          <cell r="B92" t="str">
            <v>Verksamhet vid internationella organisationer, utländska ambassader o.d.</v>
          </cell>
          <cell r="C92" t="str">
            <v>U</v>
          </cell>
        </row>
      </sheetData>
      <sheetData sheetId="4">
        <row r="4">
          <cell r="A4" t="str">
            <v>A</v>
          </cell>
          <cell r="B4" t="str">
            <v>Jordbruk, skogsbruk och fiske</v>
          </cell>
          <cell r="C4" t="str">
            <v>G01</v>
          </cell>
        </row>
        <row r="5">
          <cell r="A5" t="str">
            <v>B</v>
          </cell>
          <cell r="B5" t="str">
            <v>Utvinning av mineral</v>
          </cell>
          <cell r="C5" t="str">
            <v>G02</v>
          </cell>
        </row>
        <row r="6">
          <cell r="A6" t="str">
            <v>C</v>
          </cell>
          <cell r="B6" t="str">
            <v>Tillverkning</v>
          </cell>
          <cell r="C6" t="str">
            <v>G02</v>
          </cell>
        </row>
        <row r="7">
          <cell r="A7" t="str">
            <v>D</v>
          </cell>
          <cell r="B7" t="str">
            <v>Försörjning av el, gas, värme och kyla</v>
          </cell>
          <cell r="C7" t="str">
            <v>G03</v>
          </cell>
        </row>
        <row r="8">
          <cell r="A8" t="str">
            <v>E</v>
          </cell>
          <cell r="B8" t="str">
            <v>Vattenförsörjning; avloppsrening, avfallshantering och sanering</v>
          </cell>
          <cell r="C8" t="str">
            <v>G03</v>
          </cell>
        </row>
        <row r="9">
          <cell r="A9" t="str">
            <v>F</v>
          </cell>
          <cell r="B9" t="str">
            <v>Byggverksamhet</v>
          </cell>
          <cell r="C9" t="str">
            <v>G04</v>
          </cell>
        </row>
        <row r="10">
          <cell r="A10" t="str">
            <v>G</v>
          </cell>
          <cell r="B10" t="str">
            <v>Handel; reparation av motorfordon och motorcyklar</v>
          </cell>
          <cell r="C10" t="str">
            <v>G05</v>
          </cell>
        </row>
        <row r="11">
          <cell r="A11" t="str">
            <v>H</v>
          </cell>
          <cell r="B11" t="str">
            <v>Transport och magasinering</v>
          </cell>
          <cell r="C11" t="str">
            <v>G06</v>
          </cell>
        </row>
        <row r="12">
          <cell r="A12" t="str">
            <v>I</v>
          </cell>
          <cell r="B12" t="str">
            <v>Hotell- och restaurangverksamhet</v>
          </cell>
          <cell r="C12" t="str">
            <v>G07</v>
          </cell>
        </row>
        <row r="13">
          <cell r="A13" t="str">
            <v>J</v>
          </cell>
          <cell r="B13" t="str">
            <v>Informations- och kommunikationsverksamhet</v>
          </cell>
          <cell r="C13" t="str">
            <v>G08</v>
          </cell>
        </row>
        <row r="14">
          <cell r="A14" t="str">
            <v>K</v>
          </cell>
          <cell r="B14" t="str">
            <v>Finans- och försäkringsverksamhet</v>
          </cell>
          <cell r="C14" t="str">
            <v>G09</v>
          </cell>
        </row>
        <row r="15">
          <cell r="A15" t="str">
            <v>L</v>
          </cell>
          <cell r="B15" t="str">
            <v>Fastighetsverksamhet</v>
          </cell>
          <cell r="C15" t="str">
            <v>G10</v>
          </cell>
        </row>
        <row r="16">
          <cell r="A16" t="str">
            <v>M</v>
          </cell>
          <cell r="B16" t="str">
            <v>Verksamhet inom juridik, ekonomi, vetenskap och teknik</v>
          </cell>
          <cell r="C16" t="str">
            <v>G11</v>
          </cell>
        </row>
        <row r="17">
          <cell r="A17" t="str">
            <v>N</v>
          </cell>
          <cell r="B17" t="str">
            <v>Uthyrning, fastighetsservice, resetjänster och andra stödtjänster</v>
          </cell>
          <cell r="C17" t="str">
            <v>G11</v>
          </cell>
        </row>
        <row r="18">
          <cell r="A18" t="str">
            <v>O</v>
          </cell>
          <cell r="B18" t="str">
            <v>Offentlig förvaltning och försvar; obligatorisk socialförsäkring</v>
          </cell>
          <cell r="C18" t="str">
            <v>G12</v>
          </cell>
        </row>
        <row r="19">
          <cell r="A19" t="str">
            <v>P</v>
          </cell>
          <cell r="B19" t="str">
            <v>Utbildning</v>
          </cell>
          <cell r="C19" t="str">
            <v>G13</v>
          </cell>
        </row>
        <row r="20">
          <cell r="A20" t="str">
            <v>Q</v>
          </cell>
          <cell r="B20" t="str">
            <v>Vård och omsorg; sociala tjänster</v>
          </cell>
          <cell r="C20" t="str">
            <v>G14</v>
          </cell>
        </row>
        <row r="21">
          <cell r="A21" t="str">
            <v>R</v>
          </cell>
          <cell r="B21" t="str">
            <v>Kultur, nöje och fritid</v>
          </cell>
          <cell r="C21" t="str">
            <v>G15</v>
          </cell>
        </row>
        <row r="22">
          <cell r="A22" t="str">
            <v>S</v>
          </cell>
          <cell r="B22" t="str">
            <v>Annan serviceverksamhet</v>
          </cell>
          <cell r="C22" t="str">
            <v>G15</v>
          </cell>
        </row>
        <row r="23">
          <cell r="A23" t="str">
            <v>T</v>
          </cell>
          <cell r="B23" t="str">
            <v>Förvärvsarbete i hushåll; hushållens produktion av diverse varor och tjänster för eget bruk</v>
          </cell>
          <cell r="C23" t="str">
            <v>G15</v>
          </cell>
        </row>
        <row r="24">
          <cell r="A24" t="str">
            <v>U</v>
          </cell>
          <cell r="B24" t="str">
            <v>Verksamhet vid internationella organisationer, utländska ambassader o.d.</v>
          </cell>
          <cell r="C24" t="str">
            <v>G15</v>
          </cell>
        </row>
      </sheetData>
      <sheetData sheetId="5">
        <row r="2">
          <cell r="A2" t="str">
            <v>G01</v>
          </cell>
          <cell r="B2" t="str">
            <v>Jord- och skogsbruk</v>
          </cell>
        </row>
        <row r="3">
          <cell r="A3" t="str">
            <v>G02</v>
          </cell>
          <cell r="B3" t="str">
            <v>Tillverkning och utvinning</v>
          </cell>
        </row>
        <row r="4">
          <cell r="A4" t="str">
            <v>G03</v>
          </cell>
          <cell r="B4" t="str">
            <v>Energi och miljö</v>
          </cell>
        </row>
        <row r="5">
          <cell r="A5" t="str">
            <v>G04</v>
          </cell>
          <cell r="B5" t="str">
            <v>Bygg</v>
          </cell>
        </row>
        <row r="6">
          <cell r="A6" t="str">
            <v>G05</v>
          </cell>
          <cell r="B6" t="str">
            <v>Handel</v>
          </cell>
        </row>
        <row r="7">
          <cell r="A7" t="str">
            <v>G06</v>
          </cell>
          <cell r="B7" t="str">
            <v>Transport</v>
          </cell>
        </row>
        <row r="8">
          <cell r="A8" t="str">
            <v>G07</v>
          </cell>
          <cell r="B8" t="str">
            <v>Hotell och restaurang</v>
          </cell>
        </row>
        <row r="9">
          <cell r="A9" t="str">
            <v>G08</v>
          </cell>
          <cell r="B9" t="str">
            <v>IT och kommunikation</v>
          </cell>
        </row>
        <row r="10">
          <cell r="A10" t="str">
            <v>G09</v>
          </cell>
          <cell r="B10" t="str">
            <v>Finans och försäkring</v>
          </cell>
        </row>
        <row r="11">
          <cell r="A11" t="str">
            <v>G10</v>
          </cell>
          <cell r="B11" t="str">
            <v>Fastighet</v>
          </cell>
        </row>
        <row r="12">
          <cell r="A12" t="str">
            <v>G11</v>
          </cell>
          <cell r="B12" t="str">
            <v>Företagstjänster</v>
          </cell>
        </row>
        <row r="13">
          <cell r="A13" t="str">
            <v>G12</v>
          </cell>
          <cell r="B13" t="str">
            <v>Offentlig förvaltning</v>
          </cell>
        </row>
        <row r="14">
          <cell r="A14" t="str">
            <v>G13</v>
          </cell>
          <cell r="B14" t="str">
            <v>Utbildning</v>
          </cell>
        </row>
        <row r="15">
          <cell r="A15" t="str">
            <v>G14</v>
          </cell>
          <cell r="B15" t="str">
            <v>Vård och omsorg</v>
          </cell>
        </row>
        <row r="16">
          <cell r="A16" t="str">
            <v>G15</v>
          </cell>
          <cell r="B16" t="str">
            <v>Kultur, fritid och nöje</v>
          </cell>
        </row>
        <row r="17">
          <cell r="A17" t="str">
            <v>G99</v>
          </cell>
          <cell r="B17" t="str">
            <v>Okänt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10" workbookViewId="0">
      <selection activeCell="E26" sqref="E26"/>
    </sheetView>
  </sheetViews>
  <sheetFormatPr defaultRowHeight="15" x14ac:dyDescent="0.25"/>
  <cols>
    <col min="2" max="2" width="103.42578125" bestFit="1" customWidth="1"/>
    <col min="4" max="4" width="59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tr">
        <f>VLOOKUP(C2,'[1]Avdelning (Bokstav)'!$A$4:$B$24,2,FALSE)</f>
        <v>Jordbruk, skogsbruk och fiske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tr">
        <f>VLOOKUP(C3,'[1]Avdelning (Bokstav)'!$A$4:$B$24,2,FALSE)</f>
        <v>Utvinning av mineral</v>
      </c>
      <c r="E3" t="s">
        <v>16</v>
      </c>
      <c r="F3" t="s">
        <v>17</v>
      </c>
      <c r="G3" t="s">
        <v>18</v>
      </c>
    </row>
    <row r="4" spans="1:7" x14ac:dyDescent="0.25">
      <c r="A4" t="s">
        <v>19</v>
      </c>
      <c r="B4" t="s">
        <v>20</v>
      </c>
      <c r="C4" t="s">
        <v>21</v>
      </c>
      <c r="D4" t="str">
        <f>VLOOKUP(C4,'[1]Avdelning (Bokstav)'!$A$4:$B$24,2,FALSE)</f>
        <v>Tillverkning</v>
      </c>
      <c r="E4" t="s">
        <v>16</v>
      </c>
      <c r="F4" t="s">
        <v>17</v>
      </c>
      <c r="G4" t="s">
        <v>18</v>
      </c>
    </row>
    <row r="5" spans="1:7" x14ac:dyDescent="0.25">
      <c r="A5" t="s">
        <v>22</v>
      </c>
      <c r="B5" t="s">
        <v>23</v>
      </c>
      <c r="C5" t="s">
        <v>21</v>
      </c>
      <c r="D5" t="str">
        <f>VLOOKUP(C5,'[1]Avdelning (Bokstav)'!$A$4:$B$24,2,FALSE)</f>
        <v>Tillverkning</v>
      </c>
      <c r="E5" t="s">
        <v>16</v>
      </c>
      <c r="F5" t="s">
        <v>17</v>
      </c>
      <c r="G5" t="s">
        <v>18</v>
      </c>
    </row>
    <row r="6" spans="1:7" x14ac:dyDescent="0.25">
      <c r="A6" t="s">
        <v>24</v>
      </c>
      <c r="B6" t="s">
        <v>25</v>
      </c>
      <c r="C6" t="s">
        <v>21</v>
      </c>
      <c r="D6" t="str">
        <f>VLOOKUP(C6,'[1]Avdelning (Bokstav)'!$A$4:$B$24,2,FALSE)</f>
        <v>Tillverkning</v>
      </c>
      <c r="E6" t="s">
        <v>16</v>
      </c>
      <c r="F6" t="s">
        <v>17</v>
      </c>
      <c r="G6" t="s">
        <v>18</v>
      </c>
    </row>
    <row r="7" spans="1:7" x14ac:dyDescent="0.25">
      <c r="A7" t="s">
        <v>26</v>
      </c>
      <c r="B7" t="s">
        <v>27</v>
      </c>
      <c r="C7" t="s">
        <v>21</v>
      </c>
      <c r="D7" t="str">
        <f>VLOOKUP(C7,'[1]Avdelning (Bokstav)'!$A$4:$B$24,2,FALSE)</f>
        <v>Tillverkning</v>
      </c>
      <c r="E7" t="s">
        <v>16</v>
      </c>
      <c r="F7" t="s">
        <v>17</v>
      </c>
      <c r="G7" t="s">
        <v>18</v>
      </c>
    </row>
    <row r="8" spans="1:7" x14ac:dyDescent="0.25">
      <c r="A8" t="s">
        <v>28</v>
      </c>
      <c r="B8" t="s">
        <v>29</v>
      </c>
      <c r="C8" t="s">
        <v>21</v>
      </c>
      <c r="D8" t="str">
        <f>VLOOKUP(C8,'[1]Avdelning (Bokstav)'!$A$4:$B$24,2,FALSE)</f>
        <v>Tillverkning</v>
      </c>
      <c r="E8" t="s">
        <v>16</v>
      </c>
      <c r="F8" t="s">
        <v>17</v>
      </c>
      <c r="G8" t="s">
        <v>18</v>
      </c>
    </row>
    <row r="9" spans="1:7" x14ac:dyDescent="0.25">
      <c r="A9" t="s">
        <v>30</v>
      </c>
      <c r="B9" t="s">
        <v>31</v>
      </c>
      <c r="C9" t="s">
        <v>21</v>
      </c>
      <c r="D9" t="str">
        <f>VLOOKUP(C9,'[1]Avdelning (Bokstav)'!$A$4:$B$24,2,FALSE)</f>
        <v>Tillverkning</v>
      </c>
      <c r="E9" t="s">
        <v>16</v>
      </c>
      <c r="F9" t="s">
        <v>17</v>
      </c>
      <c r="G9" t="s">
        <v>18</v>
      </c>
    </row>
    <row r="10" spans="1:7" x14ac:dyDescent="0.25">
      <c r="A10" t="s">
        <v>32</v>
      </c>
      <c r="B10" t="s">
        <v>33</v>
      </c>
      <c r="C10" t="s">
        <v>21</v>
      </c>
      <c r="D10" t="str">
        <f>VLOOKUP(C10,'[1]Avdelning (Bokstav)'!$A$4:$B$24,2,FALSE)</f>
        <v>Tillverkning</v>
      </c>
      <c r="E10" t="s">
        <v>16</v>
      </c>
      <c r="F10" t="s">
        <v>17</v>
      </c>
      <c r="G10" t="s">
        <v>18</v>
      </c>
    </row>
    <row r="11" spans="1:7" x14ac:dyDescent="0.25">
      <c r="A11" t="s">
        <v>34</v>
      </c>
      <c r="B11" t="s">
        <v>35</v>
      </c>
      <c r="C11" t="s">
        <v>21</v>
      </c>
      <c r="D11" t="str">
        <f>VLOOKUP(C11,'[1]Avdelning (Bokstav)'!$A$4:$B$24,2,FALSE)</f>
        <v>Tillverkning</v>
      </c>
      <c r="E11" t="s">
        <v>16</v>
      </c>
      <c r="F11" t="s">
        <v>17</v>
      </c>
      <c r="G11" t="s">
        <v>18</v>
      </c>
    </row>
    <row r="12" spans="1:7" x14ac:dyDescent="0.25">
      <c r="A12" t="s">
        <v>36</v>
      </c>
      <c r="B12" t="s">
        <v>37</v>
      </c>
      <c r="C12" t="s">
        <v>21</v>
      </c>
      <c r="D12" t="str">
        <f>VLOOKUP(C12,'[1]Avdelning (Bokstav)'!$A$4:$B$24,2,FALSE)</f>
        <v>Tillverkning</v>
      </c>
      <c r="E12" t="s">
        <v>16</v>
      </c>
      <c r="F12" t="s">
        <v>17</v>
      </c>
      <c r="G12" t="s">
        <v>18</v>
      </c>
    </row>
    <row r="13" spans="1:7" x14ac:dyDescent="0.25">
      <c r="A13" t="s">
        <v>38</v>
      </c>
      <c r="B13" t="s">
        <v>39</v>
      </c>
      <c r="C13" t="s">
        <v>21</v>
      </c>
      <c r="D13" t="str">
        <f>VLOOKUP(C13,'[1]Avdelning (Bokstav)'!$A$4:$B$24,2,FALSE)</f>
        <v>Tillverkning</v>
      </c>
      <c r="E13" t="s">
        <v>16</v>
      </c>
      <c r="F13" t="s">
        <v>17</v>
      </c>
      <c r="G13" t="s">
        <v>18</v>
      </c>
    </row>
    <row r="14" spans="1:7" x14ac:dyDescent="0.25">
      <c r="A14" t="s">
        <v>40</v>
      </c>
      <c r="B14" t="s">
        <v>41</v>
      </c>
      <c r="C14" t="s">
        <v>21</v>
      </c>
      <c r="D14" t="str">
        <f>VLOOKUP(C14,'[1]Avdelning (Bokstav)'!$A$4:$B$24,2,FALSE)</f>
        <v>Tillverkning</v>
      </c>
      <c r="E14" t="s">
        <v>16</v>
      </c>
      <c r="F14" t="s">
        <v>17</v>
      </c>
      <c r="G14" t="s">
        <v>18</v>
      </c>
    </row>
    <row r="15" spans="1:7" x14ac:dyDescent="0.25">
      <c r="A15" t="s">
        <v>42</v>
      </c>
      <c r="B15" t="s">
        <v>43</v>
      </c>
      <c r="C15" t="s">
        <v>21</v>
      </c>
      <c r="D15" t="str">
        <f>VLOOKUP(C15,'[1]Avdelning (Bokstav)'!$A$4:$B$24,2,FALSE)</f>
        <v>Tillverkning</v>
      </c>
      <c r="E15" t="s">
        <v>16</v>
      </c>
      <c r="F15" t="s">
        <v>17</v>
      </c>
      <c r="G15" t="s">
        <v>18</v>
      </c>
    </row>
    <row r="16" spans="1:7" x14ac:dyDescent="0.25">
      <c r="A16" t="s">
        <v>44</v>
      </c>
      <c r="B16" t="s">
        <v>45</v>
      </c>
      <c r="C16" t="s">
        <v>21</v>
      </c>
      <c r="D16" t="str">
        <f>VLOOKUP(C16,'[1]Avdelning (Bokstav)'!$A$4:$B$24,2,FALSE)</f>
        <v>Tillverkning</v>
      </c>
      <c r="E16" t="s">
        <v>16</v>
      </c>
      <c r="F16" t="s">
        <v>17</v>
      </c>
      <c r="G16" t="s">
        <v>18</v>
      </c>
    </row>
    <row r="17" spans="1:7" x14ac:dyDescent="0.25">
      <c r="A17" t="s">
        <v>46</v>
      </c>
      <c r="B17" t="s">
        <v>47</v>
      </c>
      <c r="C17" t="s">
        <v>21</v>
      </c>
      <c r="D17" t="str">
        <f>VLOOKUP(C17,'[1]Avdelning (Bokstav)'!$A$4:$B$24,2,FALSE)</f>
        <v>Tillverkning</v>
      </c>
      <c r="E17" t="s">
        <v>16</v>
      </c>
      <c r="F17" t="s">
        <v>17</v>
      </c>
      <c r="G17" t="s">
        <v>18</v>
      </c>
    </row>
    <row r="18" spans="1:7" x14ac:dyDescent="0.25">
      <c r="A18" t="s">
        <v>48</v>
      </c>
      <c r="B18" t="s">
        <v>49</v>
      </c>
      <c r="C18" t="s">
        <v>21</v>
      </c>
      <c r="D18" t="str">
        <f>VLOOKUP(C18,'[1]Avdelning (Bokstav)'!$A$4:$B$24,2,FALSE)</f>
        <v>Tillverkning</v>
      </c>
      <c r="E18" t="s">
        <v>16</v>
      </c>
      <c r="F18" t="s">
        <v>17</v>
      </c>
      <c r="G18" t="s">
        <v>18</v>
      </c>
    </row>
    <row r="19" spans="1:7" x14ac:dyDescent="0.25">
      <c r="A19" t="s">
        <v>50</v>
      </c>
      <c r="B19" t="s">
        <v>51</v>
      </c>
      <c r="C19" t="s">
        <v>21</v>
      </c>
      <c r="D19" t="str">
        <f>VLOOKUP(C19,'[1]Avdelning (Bokstav)'!$A$4:$B$24,2,FALSE)</f>
        <v>Tillverkning</v>
      </c>
      <c r="E19" t="s">
        <v>16</v>
      </c>
      <c r="F19" t="s">
        <v>17</v>
      </c>
      <c r="G19" t="s">
        <v>18</v>
      </c>
    </row>
    <row r="20" spans="1:7" x14ac:dyDescent="0.25">
      <c r="A20" t="s">
        <v>52</v>
      </c>
      <c r="B20" t="s">
        <v>53</v>
      </c>
      <c r="C20" t="s">
        <v>54</v>
      </c>
      <c r="D20" t="str">
        <f>VLOOKUP(C20,'[1]Avdelning (Bokstav)'!$A$4:$B$24,2,FALSE)</f>
        <v>Försörjning av el, gas, värme och kyla</v>
      </c>
      <c r="E20" t="s">
        <v>55</v>
      </c>
      <c r="F20" t="s">
        <v>56</v>
      </c>
      <c r="G20" t="s">
        <v>57</v>
      </c>
    </row>
    <row r="21" spans="1:7" x14ac:dyDescent="0.25">
      <c r="A21" t="s">
        <v>58</v>
      </c>
      <c r="B21" t="s">
        <v>59</v>
      </c>
      <c r="C21" t="s">
        <v>60</v>
      </c>
      <c r="D21" t="str">
        <f>VLOOKUP(C21,'[1]Avdelning (Bokstav)'!$A$4:$B$24,2,FALSE)</f>
        <v>Vattenförsörjning; avloppsrening, avfallshantering och sanering</v>
      </c>
      <c r="E21" t="s">
        <v>55</v>
      </c>
      <c r="F21" t="s">
        <v>56</v>
      </c>
      <c r="G21" t="s">
        <v>57</v>
      </c>
    </row>
    <row r="22" spans="1:7" x14ac:dyDescent="0.25">
      <c r="A22" t="s">
        <v>61</v>
      </c>
      <c r="B22" t="s">
        <v>62</v>
      </c>
      <c r="C22" t="s">
        <v>63</v>
      </c>
      <c r="D22" t="str">
        <f>VLOOKUP(C22,'[1]Avdelning (Bokstav)'!$A$4:$B$24,2,FALSE)</f>
        <v>Byggverksamhet</v>
      </c>
      <c r="E22" t="str">
        <f>VLOOKUP(C22,Avdelning,3,FALSE)</f>
        <v>G04</v>
      </c>
      <c r="F22" t="s">
        <v>64</v>
      </c>
      <c r="G22" t="s">
        <v>65</v>
      </c>
    </row>
    <row r="23" spans="1:7" x14ac:dyDescent="0.25">
      <c r="A23" t="s">
        <v>66</v>
      </c>
      <c r="B23" t="s">
        <v>67</v>
      </c>
      <c r="C23" t="s">
        <v>63</v>
      </c>
      <c r="D23" t="str">
        <f>VLOOKUP(C23,'[1]Avdelning (Bokstav)'!$A$4:$B$24,2,FALSE)</f>
        <v>Byggverksamhet</v>
      </c>
      <c r="E23" t="str">
        <f>VLOOKUP(C23,Avdelning,3,FALSE)</f>
        <v>G04</v>
      </c>
      <c r="F23" t="s">
        <v>64</v>
      </c>
      <c r="G23" t="s">
        <v>65</v>
      </c>
    </row>
    <row r="24" spans="1:7" x14ac:dyDescent="0.25">
      <c r="A24" t="s">
        <v>68</v>
      </c>
      <c r="B24" t="s">
        <v>69</v>
      </c>
      <c r="C24" t="s">
        <v>63</v>
      </c>
      <c r="D24" t="str">
        <f>VLOOKUP(C24,'[1]Avdelning (Bokstav)'!$A$4:$B$24,2,FALSE)</f>
        <v>Byggverksamhet</v>
      </c>
      <c r="E24" t="str">
        <f>VLOOKUP(C24,Avdelning,3,FALSE)</f>
        <v>G04</v>
      </c>
      <c r="F24" t="s">
        <v>64</v>
      </c>
      <c r="G24" t="s">
        <v>65</v>
      </c>
    </row>
    <row r="25" spans="1:7" x14ac:dyDescent="0.25">
      <c r="A25" t="s">
        <v>70</v>
      </c>
      <c r="B25" t="s">
        <v>71</v>
      </c>
      <c r="C25" t="s">
        <v>72</v>
      </c>
      <c r="D25" t="str">
        <f>VLOOKUP(C25,'[1]Avdelning (Bokstav)'!$A$4:$B$24,2,FALSE)</f>
        <v>Handel; reparation av motorfordon och motorcyklar</v>
      </c>
      <c r="E25" t="s">
        <v>73</v>
      </c>
      <c r="F25" t="s">
        <v>74</v>
      </c>
      <c r="G25" t="s">
        <v>75</v>
      </c>
    </row>
    <row r="26" spans="1:7" x14ac:dyDescent="0.25">
      <c r="A26" t="s">
        <v>76</v>
      </c>
      <c r="B26" t="s">
        <v>77</v>
      </c>
      <c r="C26" t="s">
        <v>72</v>
      </c>
      <c r="D26" t="str">
        <f>VLOOKUP(C26,'[1]Avdelning (Bokstav)'!$A$4:$B$24,2,FALSE)</f>
        <v>Handel; reparation av motorfordon och motorcyklar</v>
      </c>
      <c r="E26" t="s">
        <v>73</v>
      </c>
      <c r="F26" t="s">
        <v>74</v>
      </c>
      <c r="G26" t="s">
        <v>75</v>
      </c>
    </row>
    <row r="27" spans="1:7" x14ac:dyDescent="0.25">
      <c r="A27" t="s">
        <v>78</v>
      </c>
      <c r="B27" t="s">
        <v>79</v>
      </c>
      <c r="C27" t="s">
        <v>72</v>
      </c>
      <c r="D27" t="str">
        <f>VLOOKUP(C27,'[1]Avdelning (Bokstav)'!$A$4:$B$24,2,FALSE)</f>
        <v>Handel; reparation av motorfordon och motorcyklar</v>
      </c>
      <c r="E27" t="s">
        <v>73</v>
      </c>
      <c r="F27" t="s">
        <v>74</v>
      </c>
      <c r="G27" t="s">
        <v>75</v>
      </c>
    </row>
    <row r="28" spans="1:7" x14ac:dyDescent="0.25">
      <c r="A28" t="s">
        <v>80</v>
      </c>
      <c r="B28" t="s">
        <v>81</v>
      </c>
      <c r="C28" t="s">
        <v>82</v>
      </c>
      <c r="D28" t="str">
        <f>VLOOKUP(C28,'[1]Avdelning (Bokstav)'!$A$4:$B$24,2,FALSE)</f>
        <v>Transport och magasinering</v>
      </c>
      <c r="E28" t="str">
        <f>VLOOKUP(C28,[1]!Avdelning,3,FALSE)</f>
        <v>G06</v>
      </c>
      <c r="F28" t="s">
        <v>83</v>
      </c>
      <c r="G28" t="str">
        <f>VLOOKUP(E28,'[1]Grupp (Gxx)'!$A$2:$B$17,2,FALSE)</f>
        <v>Transport</v>
      </c>
    </row>
    <row r="29" spans="1:7" x14ac:dyDescent="0.25">
      <c r="A29" t="s">
        <v>84</v>
      </c>
      <c r="B29" t="s">
        <v>85</v>
      </c>
      <c r="C29" t="str">
        <f>VLOOKUP(A29,'[1]Huvudgrupp (Tvåsiffer)'!A$4:C$92,3,FALSE)</f>
        <v>H</v>
      </c>
      <c r="D29" t="str">
        <f>VLOOKUP(C29,'[1]Avdelning (Bokstav)'!$A$4:$B$24,2,FALSE)</f>
        <v>Transport och magasinering</v>
      </c>
      <c r="E29" t="str">
        <f>VLOOKUP(C29,[1]!Avdelning,3,FALSE)</f>
        <v>G06</v>
      </c>
      <c r="F29" t="s">
        <v>83</v>
      </c>
      <c r="G29" t="str">
        <f>VLOOKUP(E29,'[1]Grupp (Gxx)'!$A$2:$B$17,2,FALSE)</f>
        <v>Transport</v>
      </c>
    </row>
    <row r="30" spans="1:7" x14ac:dyDescent="0.25">
      <c r="A30" t="s">
        <v>86</v>
      </c>
      <c r="B30" t="s">
        <v>87</v>
      </c>
      <c r="C30" t="str">
        <f>VLOOKUP(A30,'[1]Huvudgrupp (Tvåsiffer)'!A$4:C$92,3,FALSE)</f>
        <v>H</v>
      </c>
      <c r="D30" t="str">
        <f>VLOOKUP(C30,'[1]Avdelning (Bokstav)'!$A$4:$B$24,2,FALSE)</f>
        <v>Transport och magasinering</v>
      </c>
      <c r="E30" t="str">
        <f>VLOOKUP(C30,[1]!Avdelning,3,FALSE)</f>
        <v>G06</v>
      </c>
      <c r="F30" t="s">
        <v>83</v>
      </c>
      <c r="G30" t="str">
        <f>VLOOKUP(E30,'[1]Grupp (Gxx)'!$A$2:$B$17,2,FALSE)</f>
        <v>Transport</v>
      </c>
    </row>
    <row r="31" spans="1:7" x14ac:dyDescent="0.25">
      <c r="A31" t="s">
        <v>88</v>
      </c>
      <c r="B31" t="s">
        <v>89</v>
      </c>
      <c r="C31" t="str">
        <f>VLOOKUP(A31,'[1]Huvudgrupp (Tvåsiffer)'!A$4:C$92,3,FALSE)</f>
        <v>I</v>
      </c>
      <c r="D31" t="str">
        <f>VLOOKUP(C31,'[1]Avdelning (Bokstav)'!$A$4:$B$24,2,FALSE)</f>
        <v>Hotell- och restaurangverksamhet</v>
      </c>
      <c r="E31" t="str">
        <f>VLOOKUP(C31,[1]!Avdelning,3,FALSE)</f>
        <v>G07</v>
      </c>
      <c r="F31" t="s">
        <v>90</v>
      </c>
      <c r="G31" t="str">
        <f>VLOOKUP(E31,'[1]Grupp (Gxx)'!$A$2:$B$17,2,FALSE)</f>
        <v>Hotell och restaurang</v>
      </c>
    </row>
    <row r="32" spans="1:7" x14ac:dyDescent="0.25">
      <c r="A32" t="s">
        <v>91</v>
      </c>
      <c r="B32" t="s">
        <v>92</v>
      </c>
      <c r="C32" t="str">
        <f>VLOOKUP(A32,'[1]Huvudgrupp (Tvåsiffer)'!A$4:C$92,3,FALSE)</f>
        <v>I</v>
      </c>
      <c r="D32" t="str">
        <f>VLOOKUP(C32,'[1]Avdelning (Bokstav)'!$A$4:$B$24,2,FALSE)</f>
        <v>Hotell- och restaurangverksamhet</v>
      </c>
      <c r="E32" t="str">
        <f>VLOOKUP(C32,[1]!Avdelning,3,FALSE)</f>
        <v>G07</v>
      </c>
      <c r="F32" t="s">
        <v>90</v>
      </c>
      <c r="G32" t="str">
        <f>VLOOKUP(E32,'[1]Grupp (Gxx)'!$A$2:$B$17,2,FALSE)</f>
        <v>Hotell och restaurang</v>
      </c>
    </row>
    <row r="33" spans="1:7" x14ac:dyDescent="0.25">
      <c r="A33" t="s">
        <v>93</v>
      </c>
      <c r="B33" t="s">
        <v>94</v>
      </c>
      <c r="C33" t="str">
        <f>VLOOKUP(A33,'[1]Huvudgrupp (Tvåsiffer)'!A$4:C$92,3,FALSE)</f>
        <v>J</v>
      </c>
      <c r="D33" t="str">
        <f>VLOOKUP(C33,'[1]Avdelning (Bokstav)'!$A$4:$B$24,2,FALSE)</f>
        <v>Informations- och kommunikationsverksamhet</v>
      </c>
      <c r="E33" t="str">
        <f>VLOOKUP(C33,[1]!Avdelning,3,FALSE)</f>
        <v>G08</v>
      </c>
      <c r="F33" t="s">
        <v>95</v>
      </c>
      <c r="G33" t="str">
        <f>VLOOKUP(E33,'[1]Grupp (Gxx)'!$A$2:$B$17,2,FALSE)</f>
        <v>IT och kommunikation</v>
      </c>
    </row>
    <row r="34" spans="1:7" x14ac:dyDescent="0.25">
      <c r="A34" t="s">
        <v>96</v>
      </c>
      <c r="B34" t="s">
        <v>97</v>
      </c>
      <c r="C34" t="str">
        <f>VLOOKUP(A34,'[1]Huvudgrupp (Tvåsiffer)'!A$4:C$92,3,FALSE)</f>
        <v>J</v>
      </c>
      <c r="D34" t="str">
        <f>VLOOKUP(C34,'[1]Avdelning (Bokstav)'!$A$4:$B$24,2,FALSE)</f>
        <v>Informations- och kommunikationsverksamhet</v>
      </c>
      <c r="E34" t="str">
        <f>VLOOKUP(C34,[1]!Avdelning,3,FALSE)</f>
        <v>G08</v>
      </c>
      <c r="F34" t="s">
        <v>95</v>
      </c>
      <c r="G34" t="str">
        <f>VLOOKUP(E34,'[1]Grupp (Gxx)'!$A$2:$B$17,2,FALSE)</f>
        <v>IT och kommunikation</v>
      </c>
    </row>
    <row r="35" spans="1:7" x14ac:dyDescent="0.25">
      <c r="A35" t="s">
        <v>98</v>
      </c>
      <c r="B35" t="s">
        <v>99</v>
      </c>
      <c r="C35" t="str">
        <f>VLOOKUP(A35,'[1]Huvudgrupp (Tvåsiffer)'!A$4:C$92,3,FALSE)</f>
        <v>J</v>
      </c>
      <c r="D35" t="str">
        <f>VLOOKUP(C35,'[1]Avdelning (Bokstav)'!$A$4:$B$24,2,FALSE)</f>
        <v>Informations- och kommunikationsverksamhet</v>
      </c>
      <c r="E35" t="str">
        <f>VLOOKUP(C35,[1]!Avdelning,3,FALSE)</f>
        <v>G08</v>
      </c>
      <c r="F35" t="s">
        <v>95</v>
      </c>
      <c r="G35" t="str">
        <f>VLOOKUP(E35,'[1]Grupp (Gxx)'!$A$2:$B$17,2,FALSE)</f>
        <v>IT och kommunikation</v>
      </c>
    </row>
    <row r="36" spans="1:7" x14ac:dyDescent="0.25">
      <c r="A36" t="s">
        <v>100</v>
      </c>
      <c r="B36" t="s">
        <v>101</v>
      </c>
      <c r="C36" t="str">
        <f>VLOOKUP(A36,'[1]Huvudgrupp (Tvåsiffer)'!A$4:C$92,3,FALSE)</f>
        <v>J</v>
      </c>
      <c r="D36" t="str">
        <f>VLOOKUP(C36,'[1]Avdelning (Bokstav)'!$A$4:$B$24,2,FALSE)</f>
        <v>Informations- och kommunikationsverksamhet</v>
      </c>
      <c r="E36" t="str">
        <f>VLOOKUP(C36,[1]!Avdelning,3,FALSE)</f>
        <v>G08</v>
      </c>
      <c r="F36" t="s">
        <v>95</v>
      </c>
      <c r="G36" t="str">
        <f>VLOOKUP(E36,'[1]Grupp (Gxx)'!$A$2:$B$17,2,FALSE)</f>
        <v>IT och kommunikation</v>
      </c>
    </row>
    <row r="37" spans="1:7" x14ac:dyDescent="0.25">
      <c r="A37" t="s">
        <v>102</v>
      </c>
      <c r="B37" t="s">
        <v>103</v>
      </c>
      <c r="C37" t="str">
        <f>VLOOKUP(A37,'[1]Huvudgrupp (Tvåsiffer)'!A$4:C$92,3,FALSE)</f>
        <v>J</v>
      </c>
      <c r="D37" t="str">
        <f>VLOOKUP(C37,'[1]Avdelning (Bokstav)'!$A$4:$B$24,2,FALSE)</f>
        <v>Informations- och kommunikationsverksamhet</v>
      </c>
      <c r="E37" t="str">
        <f>VLOOKUP(C37,[1]!Avdelning,3,FALSE)</f>
        <v>G08</v>
      </c>
      <c r="F37" t="s">
        <v>95</v>
      </c>
      <c r="G37" t="str">
        <f>VLOOKUP(E37,'[1]Grupp (Gxx)'!$A$2:$B$17,2,FALSE)</f>
        <v>IT och kommunikation</v>
      </c>
    </row>
    <row r="38" spans="1:7" x14ac:dyDescent="0.25">
      <c r="A38" t="s">
        <v>104</v>
      </c>
      <c r="B38" t="s">
        <v>105</v>
      </c>
      <c r="C38" t="str">
        <f>VLOOKUP(A38,'[1]Huvudgrupp (Tvåsiffer)'!A$4:C$92,3,FALSE)</f>
        <v>J</v>
      </c>
      <c r="D38" t="str">
        <f>VLOOKUP(C38,'[1]Avdelning (Bokstav)'!$A$4:$B$24,2,FALSE)</f>
        <v>Informations- och kommunikationsverksamhet</v>
      </c>
      <c r="E38" t="str">
        <f>VLOOKUP(C38,[1]!Avdelning,3,FALSE)</f>
        <v>G08</v>
      </c>
      <c r="F38" t="s">
        <v>95</v>
      </c>
      <c r="G38" t="str">
        <f>VLOOKUP(E38,'[1]Grupp (Gxx)'!$A$2:$B$17,2,FALSE)</f>
        <v>IT och kommunikation</v>
      </c>
    </row>
    <row r="39" spans="1:7" x14ac:dyDescent="0.25">
      <c r="A39" t="s">
        <v>106</v>
      </c>
      <c r="B39" t="s">
        <v>107</v>
      </c>
      <c r="C39" t="str">
        <f>VLOOKUP(A39,'[1]Huvudgrupp (Tvåsiffer)'!A$4:C$92,3,FALSE)</f>
        <v>L</v>
      </c>
      <c r="D39" t="str">
        <f>VLOOKUP(C39,'[1]Avdelning (Bokstav)'!$A$4:$B$24,2,FALSE)</f>
        <v>Fastighetsverksamhet</v>
      </c>
      <c r="E39" t="str">
        <f>VLOOKUP(C39,[1]!Avdelning,3,FALSE)</f>
        <v>G10</v>
      </c>
      <c r="F39" t="s">
        <v>108</v>
      </c>
      <c r="G39" t="str">
        <f>VLOOKUP(E39,'[1]Grupp (Gxx)'!$A$2:$B$17,2,FALSE)</f>
        <v>Fastighet</v>
      </c>
    </row>
    <row r="40" spans="1:7" x14ac:dyDescent="0.25">
      <c r="A40" t="s">
        <v>109</v>
      </c>
      <c r="B40" t="s">
        <v>110</v>
      </c>
      <c r="C40" t="str">
        <f>VLOOKUP(A40,'[1]Huvudgrupp (Tvåsiffer)'!A$4:C$92,3,FALSE)</f>
        <v>M</v>
      </c>
      <c r="D40" t="str">
        <f>VLOOKUP(C40,'[1]Avdelning (Bokstav)'!$A$4:$B$24,2,FALSE)</f>
        <v>Verksamhet inom juridik, ekonomi, vetenskap och teknik</v>
      </c>
      <c r="E40" t="str">
        <f>VLOOKUP(C40,[1]!Avdelning,3,FALSE)</f>
        <v>G11</v>
      </c>
      <c r="F40" t="s">
        <v>111</v>
      </c>
      <c r="G40" t="str">
        <f>VLOOKUP(E40,'[1]Grupp (Gxx)'!$A$2:$B$17,2,FALSE)</f>
        <v>Företagstjänster</v>
      </c>
    </row>
    <row r="41" spans="1:7" x14ac:dyDescent="0.25">
      <c r="A41" t="s">
        <v>112</v>
      </c>
      <c r="B41" t="s">
        <v>113</v>
      </c>
      <c r="C41" t="str">
        <f>VLOOKUP(A41,'[1]Huvudgrupp (Tvåsiffer)'!A$4:C$92,3,FALSE)</f>
        <v>M</v>
      </c>
      <c r="D41" t="str">
        <f>VLOOKUP(C41,'[1]Avdelning (Bokstav)'!$A$4:$B$24,2,FALSE)</f>
        <v>Verksamhet inom juridik, ekonomi, vetenskap och teknik</v>
      </c>
      <c r="E41" t="str">
        <f>VLOOKUP(C41,[1]!Avdelning,3,FALSE)</f>
        <v>G11</v>
      </c>
      <c r="F41" t="s">
        <v>111</v>
      </c>
      <c r="G41" t="str">
        <f>VLOOKUP(E41,'[1]Grupp (Gxx)'!$A$2:$B$17,2,FALSE)</f>
        <v>Företagstjänster</v>
      </c>
    </row>
    <row r="42" spans="1:7" x14ac:dyDescent="0.25">
      <c r="A42" t="s">
        <v>114</v>
      </c>
      <c r="B42" t="s">
        <v>115</v>
      </c>
      <c r="C42" t="s">
        <v>116</v>
      </c>
      <c r="D42" t="str">
        <f>VLOOKUP(C42,'[1]Avdelning (Bokstav)'!$A$4:$B$24,2,FALSE)</f>
        <v>Verksamhet inom juridik, ekonomi, vetenskap och teknik</v>
      </c>
      <c r="E42" t="str">
        <f>VLOOKUP(C42,[1]!Avdelning,3,FALSE)</f>
        <v>G11</v>
      </c>
      <c r="F42" t="s">
        <v>111</v>
      </c>
      <c r="G42" t="str">
        <f>VLOOKUP(E42,'[1]Grupp (Gxx)'!$A$2:$B$17,2,FALSE)</f>
        <v>Företagstjänster</v>
      </c>
    </row>
    <row r="43" spans="1:7" x14ac:dyDescent="0.25">
      <c r="A43" t="s">
        <v>117</v>
      </c>
      <c r="B43" t="s">
        <v>118</v>
      </c>
      <c r="C43" t="str">
        <f>VLOOKUP(A43,'[1]Huvudgrupp (Tvåsiffer)'!A$4:C$92,3,FALSE)</f>
        <v>M</v>
      </c>
      <c r="D43" t="str">
        <f>VLOOKUP(C43,'[1]Avdelning (Bokstav)'!$A$4:$B$24,2,FALSE)</f>
        <v>Verksamhet inom juridik, ekonomi, vetenskap och teknik</v>
      </c>
      <c r="E43" t="str">
        <f>VLOOKUP(C43,[1]!Avdelning,3,FALSE)</f>
        <v>G11</v>
      </c>
      <c r="F43" t="s">
        <v>111</v>
      </c>
      <c r="G43" t="str">
        <f>VLOOKUP(E43,'[1]Grupp (Gxx)'!$A$2:$B$17,2,FALSE)</f>
        <v>Företagstjänster</v>
      </c>
    </row>
    <row r="44" spans="1:7" x14ac:dyDescent="0.25">
      <c r="A44" t="s">
        <v>119</v>
      </c>
      <c r="B44" t="s">
        <v>120</v>
      </c>
      <c r="C44" t="str">
        <f>VLOOKUP(A44,'[1]Huvudgrupp (Tvåsiffer)'!A$4:C$92,3,FALSE)</f>
        <v>M</v>
      </c>
      <c r="D44" t="str">
        <f>VLOOKUP(C44,'[1]Avdelning (Bokstav)'!$A$4:$B$24,2,FALSE)</f>
        <v>Verksamhet inom juridik, ekonomi, vetenskap och teknik</v>
      </c>
      <c r="E44" t="str">
        <f>VLOOKUP(C44,[1]!Avdelning,3,FALSE)</f>
        <v>G11</v>
      </c>
      <c r="F44" t="s">
        <v>111</v>
      </c>
      <c r="G44" t="str">
        <f>VLOOKUP(E44,'[1]Grupp (Gxx)'!$A$2:$B$17,2,FALSE)</f>
        <v>Företagstjänster</v>
      </c>
    </row>
    <row r="45" spans="1:7" x14ac:dyDescent="0.25">
      <c r="A45" t="s">
        <v>121</v>
      </c>
      <c r="B45" t="s">
        <v>122</v>
      </c>
      <c r="C45" t="str">
        <f>VLOOKUP(A45,'[1]Huvudgrupp (Tvåsiffer)'!A$4:C$92,3,FALSE)</f>
        <v>M</v>
      </c>
      <c r="D45" t="str">
        <f>VLOOKUP(C45,'[1]Avdelning (Bokstav)'!$A$4:$B$24,2,FALSE)</f>
        <v>Verksamhet inom juridik, ekonomi, vetenskap och teknik</v>
      </c>
      <c r="E45" t="str">
        <f>VLOOKUP(C45,[1]!Avdelning,3,FALSE)</f>
        <v>G11</v>
      </c>
      <c r="F45" t="s">
        <v>111</v>
      </c>
      <c r="G45" t="str">
        <f>VLOOKUP(E45,'[1]Grupp (Gxx)'!$A$2:$B$17,2,FALSE)</f>
        <v>Företagstjänster</v>
      </c>
    </row>
    <row r="46" spans="1:7" x14ac:dyDescent="0.25">
      <c r="A46" t="s">
        <v>123</v>
      </c>
      <c r="B46" t="s">
        <v>124</v>
      </c>
      <c r="C46" t="str">
        <f>VLOOKUP(A46,'[1]Huvudgrupp (Tvåsiffer)'!A$4:C$92,3,FALSE)</f>
        <v>N</v>
      </c>
      <c r="D46" t="str">
        <f>VLOOKUP(C46,'[1]Avdelning (Bokstav)'!$A$4:$B$24,2,FALSE)</f>
        <v>Uthyrning, fastighetsservice, resetjänster och andra stödtjänster</v>
      </c>
      <c r="E46" t="str">
        <f>VLOOKUP(C46,[1]!Avdelning,3,FALSE)</f>
        <v>G11</v>
      </c>
      <c r="F46" t="s">
        <v>125</v>
      </c>
      <c r="G46" t="str">
        <f>VLOOKUP(E46,'[1]Grupp (Gxx)'!$A$2:$B$17,2,FALSE)</f>
        <v>Företagstjänster</v>
      </c>
    </row>
    <row r="47" spans="1:7" x14ac:dyDescent="0.25">
      <c r="A47" t="s">
        <v>126</v>
      </c>
      <c r="B47" t="s">
        <v>127</v>
      </c>
      <c r="C47" t="str">
        <f>VLOOKUP(A47,'[1]Huvudgrupp (Tvåsiffer)'!A$4:C$92,3,FALSE)</f>
        <v>N</v>
      </c>
      <c r="D47" t="str">
        <f>VLOOKUP(C47,'[1]Avdelning (Bokstav)'!$A$4:$B$24,2,FALSE)</f>
        <v>Uthyrning, fastighetsservice, resetjänster och andra stödtjänster</v>
      </c>
      <c r="E47" t="str">
        <f>VLOOKUP(C47,[1]!Avdelning,3,FALSE)</f>
        <v>G11</v>
      </c>
      <c r="F47" t="s">
        <v>125</v>
      </c>
      <c r="G47" t="str">
        <f>VLOOKUP(E47,'[1]Grupp (Gxx)'!$A$2:$B$17,2,FALSE)</f>
        <v>Företagstjänster</v>
      </c>
    </row>
    <row r="48" spans="1:7" x14ac:dyDescent="0.25">
      <c r="A48" t="s">
        <v>128</v>
      </c>
      <c r="B48" t="s">
        <v>129</v>
      </c>
      <c r="C48" t="str">
        <f>VLOOKUP(A48,'[1]Huvudgrupp (Tvåsiffer)'!A$4:C$92,3,FALSE)</f>
        <v>N</v>
      </c>
      <c r="D48" t="str">
        <f>VLOOKUP(C48,'[1]Avdelning (Bokstav)'!$A$4:$B$24,2,FALSE)</f>
        <v>Uthyrning, fastighetsservice, resetjänster och andra stödtjänster</v>
      </c>
      <c r="E48" t="str">
        <f>VLOOKUP(C48,[1]!Avdelning,3,FALSE)</f>
        <v>G11</v>
      </c>
      <c r="F48" t="s">
        <v>125</v>
      </c>
      <c r="G48" t="str">
        <f>VLOOKUP(E48,'[1]Grupp (Gxx)'!$A$2:$B$17,2,FALSE)</f>
        <v>Företagstjänster</v>
      </c>
    </row>
    <row r="49" spans="1:7" x14ac:dyDescent="0.25">
      <c r="A49" t="s">
        <v>130</v>
      </c>
      <c r="B49" t="s">
        <v>131</v>
      </c>
      <c r="C49" t="str">
        <f>VLOOKUP(A49,'[1]Huvudgrupp (Tvåsiffer)'!A$4:C$92,3,FALSE)</f>
        <v>N</v>
      </c>
      <c r="D49" t="str">
        <f>VLOOKUP(C49,'[1]Avdelning (Bokstav)'!$A$4:$B$24,2,FALSE)</f>
        <v>Uthyrning, fastighetsservice, resetjänster och andra stödtjänster</v>
      </c>
      <c r="E49" t="str">
        <f>VLOOKUP(C49,[1]!Avdelning,3,FALSE)</f>
        <v>G11</v>
      </c>
      <c r="F49" t="s">
        <v>125</v>
      </c>
      <c r="G49" t="str">
        <f>VLOOKUP(E49,'[1]Grupp (Gxx)'!$A$2:$B$17,2,FALSE)</f>
        <v>Företagstjänster</v>
      </c>
    </row>
    <row r="50" spans="1:7" x14ac:dyDescent="0.25">
      <c r="A50" t="s">
        <v>132</v>
      </c>
      <c r="B50" t="s">
        <v>133</v>
      </c>
      <c r="C50" t="str">
        <f>VLOOKUP(A50,'[1]Huvudgrupp (Tvåsiffer)'!A$4:C$92,3,FALSE)</f>
        <v>N</v>
      </c>
      <c r="D50" t="str">
        <f>VLOOKUP(C50,'[1]Avdelning (Bokstav)'!$A$4:$B$24,2,FALSE)</f>
        <v>Uthyrning, fastighetsservice, resetjänster och andra stödtjänster</v>
      </c>
      <c r="E50" t="str">
        <f>VLOOKUP(C50,[1]!Avdelning,3,FALSE)</f>
        <v>G11</v>
      </c>
      <c r="F50" t="s">
        <v>125</v>
      </c>
      <c r="G50" t="str">
        <f>VLOOKUP(E50,'[1]Grupp (Gxx)'!$A$2:$B$17,2,FALSE)</f>
        <v>Företagstjänster</v>
      </c>
    </row>
    <row r="51" spans="1:7" x14ac:dyDescent="0.25">
      <c r="A51" t="s">
        <v>134</v>
      </c>
      <c r="B51" t="s">
        <v>135</v>
      </c>
      <c r="C51" t="str">
        <f>VLOOKUP(A51,'[1]Huvudgrupp (Tvåsiffer)'!A$4:C$92,3,FALSE)</f>
        <v>N</v>
      </c>
      <c r="D51" t="str">
        <f>VLOOKUP(C51,'[1]Avdelning (Bokstav)'!$A$4:$B$24,2,FALSE)</f>
        <v>Uthyrning, fastighetsservice, resetjänster och andra stödtjänster</v>
      </c>
      <c r="E51" t="str">
        <f>VLOOKUP(C51,[1]!Avdelning,3,FALSE)</f>
        <v>G11</v>
      </c>
      <c r="F51" t="s">
        <v>125</v>
      </c>
      <c r="G51" t="str">
        <f>VLOOKUP(E51,'[1]Grupp (Gxx)'!$A$2:$B$17,2,FALSE)</f>
        <v>Företagstjänster</v>
      </c>
    </row>
    <row r="52" spans="1:7" x14ac:dyDescent="0.25">
      <c r="A52" t="s">
        <v>136</v>
      </c>
      <c r="B52" t="s">
        <v>137</v>
      </c>
      <c r="C52" t="str">
        <f>VLOOKUP(A52,'[1]Huvudgrupp (Tvåsiffer)'!A$4:C$92,3,FALSE)</f>
        <v>P</v>
      </c>
      <c r="D52" t="str">
        <f>VLOOKUP(C52,'[1]Avdelning (Bokstav)'!$A$4:$B$24,2,FALSE)</f>
        <v>Utbildning</v>
      </c>
      <c r="E52" t="str">
        <f>VLOOKUP(C52,[1]!Avdelning,3,FALSE)</f>
        <v>G13</v>
      </c>
      <c r="F52" t="s">
        <v>138</v>
      </c>
      <c r="G52" t="str">
        <f>VLOOKUP(E52,'[1]Grupp (Gxx)'!$A$2:$B$17,2,FALSE)</f>
        <v>Utbildning</v>
      </c>
    </row>
    <row r="53" spans="1:7" x14ac:dyDescent="0.25">
      <c r="A53" t="s">
        <v>139</v>
      </c>
      <c r="B53" t="s">
        <v>140</v>
      </c>
      <c r="C53" t="str">
        <f>VLOOKUP(A53,'[1]Huvudgrupp (Tvåsiffer)'!A$4:C$92,3,FALSE)</f>
        <v>Q</v>
      </c>
      <c r="D53" t="str">
        <f>VLOOKUP(C53,'[1]Avdelning (Bokstav)'!$A$4:$B$24,2,FALSE)</f>
        <v>Vård och omsorg; sociala tjänster</v>
      </c>
      <c r="E53" t="str">
        <f>VLOOKUP(C53,[1]!Avdelning,3,FALSE)</f>
        <v>G14</v>
      </c>
      <c r="F53" t="s">
        <v>141</v>
      </c>
      <c r="G53" t="str">
        <f>VLOOKUP(E53,'[1]Grupp (Gxx)'!$A$2:$B$17,2,FALSE)</f>
        <v>Vård och omsorg</v>
      </c>
    </row>
    <row r="54" spans="1:7" x14ac:dyDescent="0.25">
      <c r="A54" t="s">
        <v>142</v>
      </c>
      <c r="B54" t="s">
        <v>143</v>
      </c>
      <c r="C54" t="str">
        <f>VLOOKUP(A54,'[1]Huvudgrupp (Tvåsiffer)'!A$4:C$92,3,FALSE)</f>
        <v>Q</v>
      </c>
      <c r="D54" t="str">
        <f>VLOOKUP(C54,'[1]Avdelning (Bokstav)'!$A$4:$B$24,2,FALSE)</f>
        <v>Vård och omsorg; sociala tjänster</v>
      </c>
      <c r="E54" t="str">
        <f>VLOOKUP(C54,[1]!Avdelning,3,FALSE)</f>
        <v>G14</v>
      </c>
      <c r="F54" t="s">
        <v>141</v>
      </c>
      <c r="G54" t="str">
        <f>VLOOKUP(E54,'[1]Grupp (Gxx)'!$A$2:$B$17,2,FALSE)</f>
        <v>Vård och omsorg</v>
      </c>
    </row>
    <row r="55" spans="1:7" x14ac:dyDescent="0.25">
      <c r="A55" t="s">
        <v>144</v>
      </c>
      <c r="B55" t="s">
        <v>145</v>
      </c>
      <c r="C55" t="str">
        <f>VLOOKUP(A55,'[1]Huvudgrupp (Tvåsiffer)'!A$4:C$92,3,FALSE)</f>
        <v>Q</v>
      </c>
      <c r="D55" t="str">
        <f>VLOOKUP(C55,'[1]Avdelning (Bokstav)'!$A$4:$B$24,2,FALSE)</f>
        <v>Vård och omsorg; sociala tjänster</v>
      </c>
      <c r="E55" t="str">
        <f>VLOOKUP(C55,[1]!Avdelning,3,FALSE)</f>
        <v>G14</v>
      </c>
      <c r="F55" t="s">
        <v>141</v>
      </c>
      <c r="G55" t="str">
        <f>VLOOKUP(E55,'[1]Grupp (Gxx)'!$A$2:$B$17,2,FALSE)</f>
        <v>Vård och omsorg</v>
      </c>
    </row>
    <row r="56" spans="1:7" x14ac:dyDescent="0.25">
      <c r="A56" t="s">
        <v>146</v>
      </c>
      <c r="B56" t="s">
        <v>147</v>
      </c>
      <c r="C56" t="str">
        <f>VLOOKUP(A56,'[1]Huvudgrupp (Tvåsiffer)'!A$4:C$92,3,FALSE)</f>
        <v>R</v>
      </c>
      <c r="D56" t="str">
        <f>VLOOKUP(C56,'[1]Avdelning (Bokstav)'!$A$4:$B$24,2,FALSE)</f>
        <v>Kultur, nöje och fritid</v>
      </c>
      <c r="E56" t="str">
        <f>VLOOKUP(C56,[1]!Avdelning,3,FALSE)</f>
        <v>G15</v>
      </c>
      <c r="F56" t="s">
        <v>148</v>
      </c>
      <c r="G56" t="str">
        <f>VLOOKUP(E56,'[1]Grupp (Gxx)'!$A$2:$B$17,2,FALSE)</f>
        <v>Kultur, fritid och nöje</v>
      </c>
    </row>
    <row r="57" spans="1:7" x14ac:dyDescent="0.25">
      <c r="A57" t="s">
        <v>149</v>
      </c>
      <c r="B57" t="s">
        <v>150</v>
      </c>
      <c r="C57" t="str">
        <f>VLOOKUP(A57,'[1]Huvudgrupp (Tvåsiffer)'!A$4:C$92,3,FALSE)</f>
        <v>R</v>
      </c>
      <c r="D57" t="str">
        <f>VLOOKUP(C57,'[1]Avdelning (Bokstav)'!$A$4:$B$24,2,FALSE)</f>
        <v>Kultur, nöje och fritid</v>
      </c>
      <c r="E57" t="str">
        <f>VLOOKUP(C57,[1]!Avdelning,3,FALSE)</f>
        <v>G15</v>
      </c>
      <c r="F57" t="s">
        <v>148</v>
      </c>
      <c r="G57" t="str">
        <f>VLOOKUP(E57,'[1]Grupp (Gxx)'!$A$2:$B$17,2,FALSE)</f>
        <v>Kultur, fritid och nöje</v>
      </c>
    </row>
    <row r="58" spans="1:7" x14ac:dyDescent="0.25">
      <c r="A58" t="s">
        <v>151</v>
      </c>
      <c r="B58" t="s">
        <v>152</v>
      </c>
      <c r="C58" t="str">
        <f>VLOOKUP(A58,'[1]Huvudgrupp (Tvåsiffer)'!A$4:C$92,3,FALSE)</f>
        <v>R</v>
      </c>
      <c r="D58" t="str">
        <f>VLOOKUP(C58,'[1]Avdelning (Bokstav)'!$A$4:$B$24,2,FALSE)</f>
        <v>Kultur, nöje och fritid</v>
      </c>
      <c r="E58" t="str">
        <f>VLOOKUP(C58,[1]!Avdelning,3,FALSE)</f>
        <v>G15</v>
      </c>
      <c r="F58" t="s">
        <v>148</v>
      </c>
      <c r="G58" t="str">
        <f>VLOOKUP(E58,'[1]Grupp (Gxx)'!$A$2:$B$17,2,FALSE)</f>
        <v>Kultur, fritid och nöje</v>
      </c>
    </row>
    <row r="59" spans="1:7" x14ac:dyDescent="0.25">
      <c r="A59" t="s">
        <v>153</v>
      </c>
      <c r="B59" t="s">
        <v>154</v>
      </c>
      <c r="C59" t="str">
        <f>VLOOKUP(A59,'[1]Huvudgrupp (Tvåsiffer)'!A$4:C$92,3,FALSE)</f>
        <v>R</v>
      </c>
      <c r="D59" t="str">
        <f>VLOOKUP(C59,'[1]Avdelning (Bokstav)'!$A$4:$B$24,2,FALSE)</f>
        <v>Kultur, nöje och fritid</v>
      </c>
      <c r="E59" t="str">
        <f>VLOOKUP(C59,[1]!Avdelning,3,FALSE)</f>
        <v>G15</v>
      </c>
      <c r="F59" t="s">
        <v>148</v>
      </c>
      <c r="G59" t="str">
        <f>VLOOKUP(E59,'[1]Grupp (Gxx)'!$A$2:$B$17,2,FALSE)</f>
        <v>Kultur, fritid och nöje</v>
      </c>
    </row>
    <row r="60" spans="1:7" x14ac:dyDescent="0.25">
      <c r="A60" t="s">
        <v>155</v>
      </c>
      <c r="B60" t="s">
        <v>156</v>
      </c>
      <c r="C60" t="str">
        <f>VLOOKUP(A60,'[1]Huvudgrupp (Tvåsiffer)'!A$4:C$92,3,FALSE)</f>
        <v>S</v>
      </c>
      <c r="D60" t="str">
        <f>VLOOKUP(C60,'[1]Avdelning (Bokstav)'!$A$4:$B$24,2,FALSE)</f>
        <v>Annan serviceverksamhet</v>
      </c>
      <c r="E60" t="str">
        <f>VLOOKUP(C60,[1]!Avdelning,3,FALSE)</f>
        <v>G15</v>
      </c>
      <c r="F60" t="s">
        <v>157</v>
      </c>
      <c r="G60" t="str">
        <f>VLOOKUP(E60,'[1]Grupp (Gxx)'!$A$2:$B$17,2,FALSE)</f>
        <v>Kultur, fritid och nöje</v>
      </c>
    </row>
    <row r="61" spans="1:7" x14ac:dyDescent="0.25">
      <c r="A61" t="s">
        <v>158</v>
      </c>
      <c r="B61" t="s">
        <v>159</v>
      </c>
      <c r="C61" t="str">
        <f>VLOOKUP(A61,'[1]Huvudgrupp (Tvåsiffer)'!A$4:C$92,3,FALSE)</f>
        <v>S</v>
      </c>
      <c r="D61" t="str">
        <f>VLOOKUP(C61,'[1]Avdelning (Bokstav)'!$A$4:$B$24,2,FALSE)</f>
        <v>Annan serviceverksamhet</v>
      </c>
      <c r="E61" t="str">
        <f>VLOOKUP(C61,[1]!Avdelning,3,FALSE)</f>
        <v>G15</v>
      </c>
      <c r="F61" t="s">
        <v>157</v>
      </c>
      <c r="G61" t="str">
        <f>VLOOKUP(E61,'[1]Grupp (Gxx)'!$A$2:$B$17,2,FALSE)</f>
        <v>Kultur, fritid och nöje</v>
      </c>
    </row>
    <row r="62" spans="1:7" x14ac:dyDescent="0.25">
      <c r="A62" t="s">
        <v>160</v>
      </c>
      <c r="B62" t="s">
        <v>161</v>
      </c>
      <c r="C62" t="str">
        <f>VLOOKUP(A62,'[1]Huvudgrupp (Tvåsiffer)'!A$4:C$92,3,FALSE)</f>
        <v>S</v>
      </c>
      <c r="D62" t="str">
        <f>VLOOKUP(C62,'[1]Avdelning (Bokstav)'!$A$4:$B$24,2,FALSE)</f>
        <v>Annan serviceverksamhet</v>
      </c>
      <c r="E62" t="str">
        <f>VLOOKUP(C62,[1]!Avdelning,3,FALSE)</f>
        <v>G15</v>
      </c>
      <c r="F62" t="s">
        <v>157</v>
      </c>
      <c r="G62" t="str">
        <f>VLOOKUP(E62,'[1]Grupp (Gxx)'!$A$2:$B$17,2,FALSE)</f>
        <v>Kultur, fritid och nöje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tabell</vt:lpstr>
    </vt:vector>
  </TitlesOfParts>
  <Company>Landstinget Dalarna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Möller Peter /Regional utvecklingsförvaltning /Falun</dc:creator>
  <cp:lastModifiedBy>Möller Peter /Regional utvecklingsförvaltning /Falun</cp:lastModifiedBy>
  <dcterms:created xsi:type="dcterms:W3CDTF">2021-10-26T11:55:37Z</dcterms:created>
  <dcterms:modified xsi:type="dcterms:W3CDTF">2022-12-16T15:00:49Z</dcterms:modified>
</cp:coreProperties>
</file>