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7CCB0BEF-DB49-41B7-9E6D-B4F44890D5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6" i="1" l="1"/>
  <c r="F106" i="1"/>
  <c r="G106" i="1"/>
  <c r="H106" i="1"/>
  <c r="I106" i="1"/>
  <c r="J106" i="1"/>
  <c r="K106" i="1"/>
  <c r="L106" i="1"/>
  <c r="M106" i="1"/>
  <c r="D106" i="1"/>
  <c r="N106" i="1"/>
  <c r="D96" i="1" l="1"/>
  <c r="D15" i="1"/>
  <c r="D18" i="1"/>
  <c r="D21" i="1"/>
  <c r="D24" i="1"/>
  <c r="D27" i="1"/>
  <c r="D30" i="1"/>
  <c r="D33" i="1"/>
  <c r="D36" i="1"/>
  <c r="D78" i="1"/>
  <c r="T87" i="1" l="1"/>
  <c r="M78" i="1" l="1"/>
  <c r="D45" i="1"/>
  <c r="E78" i="1" l="1"/>
  <c r="C103" i="1"/>
  <c r="D102" i="1"/>
  <c r="F78" i="1" l="1"/>
  <c r="C13" i="1"/>
  <c r="C97" i="1"/>
  <c r="G78" i="1" l="1"/>
  <c r="C16" i="1"/>
  <c r="C19" i="1"/>
  <c r="C22" i="1"/>
  <c r="C25" i="1"/>
  <c r="C28" i="1"/>
  <c r="C31" i="1"/>
  <c r="C34" i="1"/>
  <c r="C37" i="1"/>
  <c r="C40" i="1"/>
  <c r="C43" i="1"/>
  <c r="C46" i="1"/>
  <c r="C49" i="1"/>
  <c r="C52" i="1"/>
  <c r="C55" i="1"/>
  <c r="C58" i="1"/>
  <c r="C61" i="1"/>
  <c r="C64" i="1"/>
  <c r="C67" i="1"/>
  <c r="C70" i="1"/>
  <c r="C73" i="1"/>
  <c r="C79" i="1"/>
  <c r="C82" i="1"/>
  <c r="C85" i="1"/>
  <c r="C88" i="1"/>
  <c r="C91" i="1"/>
  <c r="C94" i="1"/>
  <c r="C100" i="1"/>
  <c r="AA105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N78" i="1"/>
  <c r="O78" i="1"/>
  <c r="P78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U87" i="1"/>
  <c r="V87" i="1"/>
  <c r="W87" i="1"/>
  <c r="X87" i="1"/>
  <c r="Y87" i="1"/>
  <c r="Z87" i="1"/>
  <c r="AA87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D107" i="1" l="1"/>
  <c r="N107" i="1"/>
  <c r="G107" i="1"/>
  <c r="E107" i="1"/>
  <c r="M107" i="1"/>
  <c r="F107" i="1"/>
  <c r="H78" i="1"/>
  <c r="H107" i="1" s="1"/>
  <c r="C102" i="1"/>
  <c r="C105" i="1"/>
  <c r="C15" i="1"/>
  <c r="C96" i="1"/>
  <c r="C99" i="1"/>
  <c r="C93" i="1"/>
  <c r="C90" i="1"/>
  <c r="C87" i="1"/>
  <c r="C84" i="1"/>
  <c r="C81" i="1"/>
  <c r="C75" i="1"/>
  <c r="C72" i="1"/>
  <c r="C69" i="1"/>
  <c r="C66" i="1"/>
  <c r="C63" i="1"/>
  <c r="C60" i="1"/>
  <c r="C57" i="1"/>
  <c r="C54" i="1"/>
  <c r="C51" i="1"/>
  <c r="C48" i="1"/>
  <c r="C45" i="1"/>
  <c r="C42" i="1"/>
  <c r="C39" i="1"/>
  <c r="C36" i="1"/>
  <c r="C33" i="1"/>
  <c r="C30" i="1"/>
  <c r="C27" i="1"/>
  <c r="C24" i="1"/>
  <c r="C21" i="1"/>
  <c r="C18" i="1"/>
  <c r="O106" i="1"/>
  <c r="P106" i="1"/>
  <c r="I78" i="1" l="1"/>
  <c r="I107" i="1" s="1"/>
  <c r="O107" i="1"/>
  <c r="P107" i="1"/>
  <c r="J78" i="1" l="1"/>
  <c r="J107" i="1" s="1"/>
  <c r="K78" i="1" l="1"/>
  <c r="K107" i="1" s="1"/>
  <c r="L78" i="1" l="1"/>
  <c r="L107" i="1" s="1"/>
  <c r="Q78" i="1" l="1"/>
  <c r="Q107" i="1" s="1"/>
  <c r="Q106" i="1"/>
  <c r="R78" i="1" l="1"/>
  <c r="R107" i="1" s="1"/>
  <c r="R106" i="1"/>
  <c r="S78" i="1" l="1"/>
  <c r="S107" i="1" s="1"/>
  <c r="S106" i="1"/>
  <c r="T78" i="1" l="1"/>
  <c r="T107" i="1" s="1"/>
  <c r="T106" i="1"/>
  <c r="U78" i="1" l="1"/>
  <c r="U107" i="1" s="1"/>
  <c r="U106" i="1"/>
  <c r="V78" i="1" l="1"/>
  <c r="V107" i="1" s="1"/>
  <c r="V106" i="1"/>
  <c r="W78" i="1" l="1"/>
  <c r="W107" i="1" s="1"/>
  <c r="W106" i="1"/>
  <c r="X78" i="1" l="1"/>
  <c r="X107" i="1" s="1"/>
  <c r="X106" i="1"/>
  <c r="Y78" i="1" l="1"/>
  <c r="Y107" i="1" s="1"/>
  <c r="Y106" i="1"/>
  <c r="Z78" i="1" l="1"/>
  <c r="Z107" i="1" s="1"/>
  <c r="Z106" i="1"/>
  <c r="AA78" i="1" l="1"/>
  <c r="AA106" i="1"/>
  <c r="C106" i="1" s="1"/>
  <c r="C76" i="1"/>
  <c r="AA107" i="1" l="1"/>
  <c r="C78" i="1"/>
  <c r="C107" i="1" s="1"/>
  <c r="C108" i="1" l="1"/>
  <c r="C109" i="1" s="1"/>
  <c r="C110" i="1"/>
</calcChain>
</file>

<file path=xl/sharedStrings.xml><?xml version="1.0" encoding="utf-8"?>
<sst xmlns="http://schemas.openxmlformats.org/spreadsheetml/2006/main" count="187" uniqueCount="64">
  <si>
    <t>Время Среднеевропейское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</si>
  <si>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</si>
  <si>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</si>
  <si>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</si>
  <si>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</si>
  <si>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</si>
  <si>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</si>
  <si>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</si>
  <si>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</si>
  <si>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</si>
  <si>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</si>
  <si>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</si>
  <si>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</si>
  <si>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</si>
  <si>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</si>
  <si>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</si>
  <si>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</si>
  <si>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</si>
  <si>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</si>
  <si>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</si>
  <si>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</si>
  <si>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</si>
  <si>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</si>
  <si>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</si>
  <si>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</si>
  <si>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Время Астаны</t>
  </si>
  <si>
    <t>БИН</t>
  </si>
  <si>
    <t>Договор</t>
  </si>
  <si>
    <t>Дата договора</t>
  </si>
  <si>
    <t>Расчетный период</t>
  </si>
  <si>
    <t>Сумма, тенге без НДС</t>
  </si>
  <si>
    <t xml:space="preserve">Итого </t>
  </si>
  <si>
    <t>Цена, тенге/кВт*ч</t>
  </si>
  <si>
    <t>Итого сумма НДС, тенге</t>
  </si>
  <si>
    <t>Объем, кВт*</t>
  </si>
  <si>
    <t>Единица измерения</t>
  </si>
  <si>
    <t>Продавец</t>
  </si>
  <si>
    <t>Покупатель</t>
  </si>
  <si>
    <r>
      <t xml:space="preserve">* Объемы в соответствии с </t>
    </r>
    <r>
      <rPr>
        <b/>
        <sz val="11"/>
        <color theme="1"/>
        <rFont val="Calibri"/>
        <family val="2"/>
        <charset val="204"/>
        <scheme val="minor"/>
      </rPr>
      <t>утвержденным</t>
    </r>
    <r>
      <rPr>
        <sz val="11"/>
        <color theme="1"/>
        <rFont val="Calibri"/>
        <family val="2"/>
        <scheme val="minor"/>
      </rPr>
      <t xml:space="preserve"> суточным графиком;</t>
    </r>
  </si>
  <si>
    <t>Итого объем кВт*</t>
  </si>
  <si>
    <t>Итого начислено, тенге без НДС</t>
  </si>
  <si>
    <t xml:space="preserve">Итого начислено, тенге с НДС </t>
  </si>
  <si>
    <t>Расчетная цена (без НДС) , тенге/кВт*ч**</t>
  </si>
  <si>
    <t xml:space="preserve">** Расчетная цена расчитанна как отношение  суммы начисленний всего  (тенге без НДС) к суммарному объему (кВт) за расчетный период (месяц); </t>
  </si>
  <si>
    <t>Объем, кВт*ч</t>
  </si>
  <si>
    <t>040340000047</t>
  </si>
  <si>
    <t>ТОО "Bassel Group LLS"</t>
  </si>
  <si>
    <t>ТОО «Расчетно-финансовый центр по поддержке возобновляемых источников энергии»</t>
  </si>
  <si>
    <t>Директор департамента рынка электроэнергии</t>
  </si>
  <si>
    <t>_________________</t>
  </si>
  <si>
    <t>Калимова А.Н.</t>
  </si>
  <si>
    <t>(подпись)</t>
  </si>
  <si>
    <t>Главный бухгалтер</t>
  </si>
  <si>
    <t>Сираева Г.В.</t>
  </si>
  <si>
    <t>ТОО «Bassel Group LLS»</t>
  </si>
  <si>
    <t xml:space="preserve">Директор </t>
  </si>
  <si>
    <t>Жангасканов А.Е.</t>
  </si>
  <si>
    <t>Макеева М.В.</t>
  </si>
  <si>
    <t>исп.Тюлькачёва К.В.</t>
  </si>
  <si>
    <t>Расшифровка по реализации электроэнергии к накладной на отпуск запасов на сторону № от   ""2023г.</t>
  </si>
  <si>
    <t>АО "КОРЭМ"</t>
  </si>
  <si>
    <t>№ КПБРЭ-1-265</t>
  </si>
  <si>
    <t>29.06.2023г.</t>
  </si>
  <si>
    <t>Октябрь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</si>
</sst>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b/>
      <sz val="9"/>
      <name val="Arial Cyr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9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2" fillId="2" borderId="1" xfId="1" applyFont="1" applyFill="1" applyBorder="1" applyAlignment="1">
      <alignment horizontal="center"/>
    </xf>
    <xf numFmtId="0" fontId="0" fillId="3" borderId="2" xfId="0" applyFill="1" applyBorder="1"/>
    <xf numFmtId="0" fontId="2" fillId="2" borderId="4" xfId="1" applyFont="1" applyFill="1" applyBorder="1" applyAlignment="1">
      <alignment horizontal="center"/>
    </xf>
    <xf numFmtId="0" fontId="0" fillId="4" borderId="8" xfId="0" applyFill="1" applyBorder="1"/>
    <xf numFmtId="14" fontId="0" fillId="5" borderId="7" xfId="0" applyNumberFormat="1" applyFill="1" applyBorder="1"/>
    <xf numFmtId="0" fontId="0" fillId="5" borderId="6" xfId="0" applyFill="1" applyBorder="1"/>
    <xf numFmtId="4" fontId="0" fillId="4" borderId="9" xfId="0" applyNumberFormat="1" applyFill="1" applyBorder="1"/>
    <xf numFmtId="0" fontId="3" fillId="0" borderId="0" xfId="0" applyFont="1"/>
    <xf numFmtId="0" fontId="3" fillId="0" borderId="3" xfId="0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5" fillId="0" borderId="0" xfId="0" applyFont="1" applyAlignment="1">
      <alignment wrapText="1"/>
    </xf>
    <xf numFmtId="14" fontId="0" fillId="5" borderId="11" xfId="0" applyNumberFormat="1" applyFill="1" applyBorder="1"/>
    <xf numFmtId="4" fontId="0" fillId="0" borderId="0" xfId="0" applyNumberFormat="1"/>
    <xf numFmtId="4" fontId="0" fillId="4" borderId="12" xfId="0" applyNumberFormat="1" applyFill="1" applyBorder="1"/>
    <xf numFmtId="0" fontId="0" fillId="4" borderId="11" xfId="0" applyFill="1" applyBorder="1"/>
    <xf numFmtId="0" fontId="0" fillId="4" borderId="13" xfId="0" applyFill="1" applyBorder="1"/>
    <xf numFmtId="0" fontId="0" fillId="4" borderId="14" xfId="0" applyFill="1" applyBorder="1"/>
    <xf numFmtId="0" fontId="0" fillId="3" borderId="15" xfId="0" applyFill="1" applyBorder="1"/>
    <xf numFmtId="0" fontId="3" fillId="0" borderId="0" xfId="0" applyFont="1" applyAlignment="1">
      <alignment horizontal="center"/>
    </xf>
    <xf numFmtId="0" fontId="0" fillId="4" borderId="19" xfId="0" applyFill="1" applyBorder="1"/>
    <xf numFmtId="0" fontId="0" fillId="4" borderId="18" xfId="0" applyFill="1" applyBorder="1"/>
    <xf numFmtId="0" fontId="0" fillId="0" borderId="0" xfId="0" applyAlignment="1">
      <alignment horizontal="center" vertical="center" wrapText="1"/>
    </xf>
    <xf numFmtId="0" fontId="0" fillId="3" borderId="10" xfId="0" applyFill="1" applyBorder="1"/>
    <xf numFmtId="0" fontId="5" fillId="0" borderId="3" xfId="0" applyFont="1" applyBorder="1" applyAlignment="1">
      <alignment horizontal="center" wrapText="1"/>
    </xf>
    <xf numFmtId="0" fontId="6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7" fillId="0" borderId="0" xfId="0" applyFont="1"/>
    <xf numFmtId="0" fontId="0" fillId="0" borderId="0" xfId="0" applyAlignment="1">
      <alignment horizontal="left"/>
    </xf>
    <xf numFmtId="4" fontId="0" fillId="5" borderId="14" xfId="0" applyNumberFormat="1" applyFill="1" applyBorder="1"/>
    <xf numFmtId="4" fontId="0" fillId="0" borderId="4" xfId="0" applyNumberFormat="1" applyBorder="1"/>
    <xf numFmtId="4" fontId="0" fillId="0" borderId="5" xfId="0" applyNumberFormat="1" applyBorder="1"/>
    <xf numFmtId="4" fontId="0" fillId="0" borderId="16" xfId="0" applyNumberFormat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0" borderId="3" xfId="0" applyBorder="1"/>
    <xf numFmtId="14" fontId="0" fillId="0" borderId="19" xfId="0" applyNumberFormat="1" applyBorder="1" applyAlignment="1">
      <alignment horizontal="center" vertical="center"/>
    </xf>
    <xf numFmtId="0" fontId="0" fillId="0" borderId="2" xfId="0" applyBorder="1"/>
    <xf numFmtId="0" fontId="0" fillId="0" borderId="15" xfId="0" applyBorder="1"/>
    <xf numFmtId="14" fontId="0" fillId="0" borderId="25" xfId="0" applyNumberFormat="1" applyBorder="1" applyAlignment="1">
      <alignment horizontal="center" vertical="center"/>
    </xf>
    <xf numFmtId="0" fontId="0" fillId="0" borderId="17" xfId="0" applyBorder="1"/>
    <xf numFmtId="14" fontId="0" fillId="0" borderId="8" xfId="0" applyNumberFormat="1" applyBorder="1" applyAlignment="1">
      <alignment horizontal="center" vertical="center"/>
    </xf>
    <xf numFmtId="4" fontId="0" fillId="4" borderId="32" xfId="0" applyNumberFormat="1" applyFill="1" applyBorder="1"/>
    <xf numFmtId="3" fontId="0" fillId="7" borderId="22" xfId="0" applyNumberFormat="1" applyFill="1" applyBorder="1"/>
    <xf numFmtId="3" fontId="0" fillId="7" borderId="24" xfId="0" applyNumberFormat="1" applyFill="1" applyBorder="1"/>
    <xf numFmtId="4" fontId="0" fillId="7" borderId="23" xfId="0" applyNumberFormat="1" applyFill="1" applyBorder="1"/>
    <xf numFmtId="4" fontId="0" fillId="7" borderId="12" xfId="0" applyNumberFormat="1" applyFill="1" applyBorder="1"/>
    <xf numFmtId="3" fontId="0" fillId="7" borderId="6" xfId="0" applyNumberFormat="1" applyFill="1" applyBorder="1"/>
    <xf numFmtId="4" fontId="0" fillId="7" borderId="20" xfId="0" applyNumberFormat="1" applyFill="1" applyBorder="1"/>
    <xf numFmtId="4" fontId="0" fillId="7" borderId="6" xfId="0" applyNumberFormat="1" applyFill="1" applyBorder="1" applyAlignment="1">
      <alignment vertical="center"/>
    </xf>
    <xf numFmtId="0" fontId="0" fillId="0" borderId="33" xfId="0" applyBorder="1"/>
    <xf numFmtId="0" fontId="0" fillId="0" borderId="0" xfId="0" applyAlignment="1">
      <alignment horizontal="left" wrapText="1"/>
    </xf>
    <xf numFmtId="14" fontId="0" fillId="0" borderId="19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0" fontId="0" fillId="4" borderId="11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31" xfId="0" applyFill="1" applyBorder="1" applyAlignment="1">
      <alignment horizontal="center" vertical="center" wrapText="1"/>
    </xf>
    <xf numFmtId="0" fontId="2" fillId="2" borderId="21" xfId="1" applyFont="1" applyFill="1" applyBorder="1" applyAlignment="1">
      <alignment horizontal="center" vertical="center"/>
    </xf>
    <xf numFmtId="0" fontId="2" fillId="2" borderId="30" xfId="1" applyFont="1" applyFill="1" applyBorder="1" applyAlignment="1">
      <alignment horizontal="center" vertical="center"/>
    </xf>
    <xf numFmtId="3" fontId="0" fillId="7" borderId="34" xfId="0" applyNumberFormat="1" applyFill="1" applyBorder="1"/>
    <xf numFmtId="3" fontId="0" fillId="7" borderId="35" xfId="0" applyNumberFormat="1" applyFill="1" applyBorder="1"/>
    <xf numFmtId="4" fontId="0" fillId="7" borderId="36" xfId="0" applyNumberFormat="1" applyFill="1" applyBorder="1"/>
    <xf numFmtId="0" fontId="0" fillId="0" borderId="1" xfId="0" applyBorder="1"/>
    <xf numFmtId="4" fontId="0" fillId="7" borderId="8" xfId="0" applyNumberFormat="1" applyFill="1" applyBorder="1"/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28"/>
  <sheetViews>
    <sheetView tabSelected="1" zoomScale="70" zoomScaleNormal="70" workbookViewId="0">
      <pane xSplit="2" ySplit="12" topLeftCell="C13" activePane="bottomRight" state="frozen"/>
      <selection pane="topRight" activeCell="C1" sqref="C1"/>
      <selection pane="bottomLeft" activeCell="A10" sqref="A10"/>
      <selection pane="bottomRight" activeCell="G4" sqref="G4"/>
    </sheetView>
  </sheetViews>
  <sheetFormatPr defaultColWidth="15.42578125" defaultRowHeight="15" x14ac:dyDescent="0.25"/>
  <cols>
    <col min="1" max="1" width="24.42578125" bestFit="1" customWidth="1"/>
    <col min="2" max="2" width="24.42578125" customWidth="1"/>
    <col min="3" max="3" width="13.5703125" bestFit="1" customWidth="1"/>
    <col min="4" max="27" width="12.42578125" bestFit="1" customWidth="1"/>
  </cols>
  <sheetData>
    <row r="1" spans="1:27" x14ac:dyDescent="0.25">
      <c r="A1" s="8" t="s">
        <v>59</v>
      </c>
      <c r="B1" s="8"/>
      <c r="X1" s="25"/>
    </row>
    <row r="2" spans="1:27" x14ac:dyDescent="0.25">
      <c r="A2" s="8"/>
      <c r="B2" s="8"/>
      <c r="M2" s="25"/>
      <c r="X2" s="25"/>
    </row>
    <row r="3" spans="1:27" x14ac:dyDescent="0.25">
      <c r="A3" s="9" t="s">
        <v>26</v>
      </c>
      <c r="B3" s="9" t="s">
        <v>37</v>
      </c>
      <c r="M3" s="25"/>
      <c r="X3" s="25"/>
    </row>
    <row r="4" spans="1:27" x14ac:dyDescent="0.25">
      <c r="A4" s="10"/>
      <c r="B4" s="24" t="s">
        <v>60</v>
      </c>
      <c r="M4" s="25"/>
      <c r="X4" s="25"/>
    </row>
    <row r="5" spans="1:27" s="8" customFormat="1" x14ac:dyDescent="0.25">
      <c r="A5" s="9" t="s">
        <v>26</v>
      </c>
      <c r="B5" s="9" t="s">
        <v>36</v>
      </c>
      <c r="M5" s="25"/>
    </row>
    <row r="6" spans="1:27" ht="15" customHeight="1" x14ac:dyDescent="0.25">
      <c r="A6" s="10" t="s">
        <v>45</v>
      </c>
      <c r="B6" s="24" t="s">
        <v>46</v>
      </c>
      <c r="H6" s="11"/>
      <c r="I6" s="11"/>
    </row>
    <row r="7" spans="1:27" ht="15" customHeight="1" x14ac:dyDescent="0.25">
      <c r="A7" s="9" t="s">
        <v>27</v>
      </c>
      <c r="B7" s="24" t="s">
        <v>61</v>
      </c>
      <c r="L7" s="11"/>
      <c r="M7" s="11"/>
    </row>
    <row r="8" spans="1:27" x14ac:dyDescent="0.25">
      <c r="A8" s="9" t="s">
        <v>28</v>
      </c>
      <c r="B8" s="24" t="s">
        <v>62</v>
      </c>
    </row>
    <row r="9" spans="1:27" x14ac:dyDescent="0.25">
      <c r="A9" s="9" t="s">
        <v>29</v>
      </c>
      <c r="B9" s="24" t="s">
        <v>63</v>
      </c>
    </row>
    <row r="10" spans="1:27" ht="15.75" thickBot="1" x14ac:dyDescent="0.3">
      <c r="A10" s="19"/>
    </row>
    <row r="11" spans="1:27" ht="14.45" customHeight="1" x14ac:dyDescent="0.25">
      <c r="A11" s="1" t="s">
        <v>0</v>
      </c>
      <c r="B11" s="61" t="s">
        <v>35</v>
      </c>
      <c r="C11" s="59" t="s">
        <v>31</v>
      </c>
      <c r="D11" s="23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  <c r="T11" s="2" t="s">
        <v>17</v>
      </c>
      <c r="U11" s="2" t="s">
        <v>18</v>
      </c>
      <c r="V11" s="2" t="s">
        <v>19</v>
      </c>
      <c r="W11" s="2" t="s">
        <v>20</v>
      </c>
      <c r="X11" s="2" t="s">
        <v>21</v>
      </c>
      <c r="Y11" s="2" t="s">
        <v>22</v>
      </c>
      <c r="Z11" s="2" t="s">
        <v>23</v>
      </c>
      <c r="AA11" s="18" t="s">
        <v>24</v>
      </c>
    </row>
    <row r="12" spans="1:27" ht="15.75" thickBot="1" x14ac:dyDescent="0.3">
      <c r="A12" s="3" t="s">
        <v>25</v>
      </c>
      <c r="B12" s="62"/>
      <c r="C12" s="60"/>
      <c r="D12" s="34" t="s">
        <v>6</v>
      </c>
      <c r="E12" s="35" t="s">
        <v>7</v>
      </c>
      <c r="F12" s="35" t="s">
        <v>8</v>
      </c>
      <c r="G12" s="35" t="s">
        <v>9</v>
      </c>
      <c r="H12" s="35" t="s">
        <v>10</v>
      </c>
      <c r="I12" s="35" t="s">
        <v>11</v>
      </c>
      <c r="J12" s="35" t="s">
        <v>12</v>
      </c>
      <c r="K12" s="35" t="s">
        <v>13</v>
      </c>
      <c r="L12" s="35" t="s">
        <v>14</v>
      </c>
      <c r="M12" s="35" t="s">
        <v>15</v>
      </c>
      <c r="N12" s="35" t="s">
        <v>16</v>
      </c>
      <c r="O12" s="35" t="s">
        <v>17</v>
      </c>
      <c r="P12" s="35" t="s">
        <v>18</v>
      </c>
      <c r="Q12" s="35" t="s">
        <v>19</v>
      </c>
      <c r="R12" s="35" t="s">
        <v>20</v>
      </c>
      <c r="S12" s="35" t="s">
        <v>21</v>
      </c>
      <c r="T12" s="35" t="s">
        <v>22</v>
      </c>
      <c r="U12" s="35" t="s">
        <v>23</v>
      </c>
      <c r="V12" s="35" t="s">
        <v>24</v>
      </c>
      <c r="W12" s="35" t="s">
        <v>1</v>
      </c>
      <c r="X12" s="35" t="s">
        <v>2</v>
      </c>
      <c r="Y12" s="35" t="s">
        <v>3</v>
      </c>
      <c r="Z12" s="35" t="s">
        <v>4</v>
      </c>
      <c r="AA12" s="36" t="s">
        <v>5</v>
      </c>
    </row>
    <row r="13" spans="1:27" x14ac:dyDescent="0.25">
      <c r="A13" s="54">
        <v>45200</v>
      </c>
      <c r="B13" s="38" t="s">
        <v>44</v>
      </c>
      <c r="C13" s="45">
        <f>SUM(D13:AA13)</f>
        <v>0</v>
      </c>
      <c r="D13" s="66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40"/>
    </row>
    <row r="14" spans="1:27" x14ac:dyDescent="0.25">
      <c r="A14" s="55"/>
      <c r="B14" s="41" t="s">
        <v>32</v>
      </c>
      <c r="C14" s="46"/>
      <c r="D14" s="52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42"/>
    </row>
    <row r="15" spans="1:27" ht="15.75" thickBot="1" x14ac:dyDescent="0.3">
      <c r="A15" s="56"/>
      <c r="B15" s="43" t="s">
        <v>30</v>
      </c>
      <c r="C15" s="47">
        <f>ROUND(SUM(D15:AA15),2)</f>
        <v>0</v>
      </c>
      <c r="D15" s="31">
        <f>D14*D13</f>
        <v>0</v>
      </c>
      <c r="E15" s="32">
        <f t="shared" ref="E15:AA15" si="0">E14*E13</f>
        <v>0</v>
      </c>
      <c r="F15" s="32">
        <f t="shared" si="0"/>
        <v>0</v>
      </c>
      <c r="G15" s="32">
        <f t="shared" si="0"/>
        <v>0</v>
      </c>
      <c r="H15" s="32">
        <f t="shared" si="0"/>
        <v>0</v>
      </c>
      <c r="I15" s="32">
        <f t="shared" si="0"/>
        <v>0</v>
      </c>
      <c r="J15" s="32">
        <f t="shared" si="0"/>
        <v>0</v>
      </c>
      <c r="K15" s="32">
        <f t="shared" si="0"/>
        <v>0</v>
      </c>
      <c r="L15" s="32">
        <f t="shared" si="0"/>
        <v>0</v>
      </c>
      <c r="M15" s="32">
        <f t="shared" si="0"/>
        <v>0</v>
      </c>
      <c r="N15" s="32">
        <f t="shared" si="0"/>
        <v>0</v>
      </c>
      <c r="O15" s="32">
        <f t="shared" si="0"/>
        <v>0</v>
      </c>
      <c r="P15" s="32">
        <f t="shared" si="0"/>
        <v>0</v>
      </c>
      <c r="Q15" s="32">
        <f t="shared" si="0"/>
        <v>0</v>
      </c>
      <c r="R15" s="32">
        <f t="shared" si="0"/>
        <v>0</v>
      </c>
      <c r="S15" s="32">
        <f t="shared" si="0"/>
        <v>0</v>
      </c>
      <c r="T15" s="32">
        <f t="shared" si="0"/>
        <v>0</v>
      </c>
      <c r="U15" s="32">
        <f t="shared" si="0"/>
        <v>0</v>
      </c>
      <c r="V15" s="32">
        <f t="shared" si="0"/>
        <v>0</v>
      </c>
      <c r="W15" s="32">
        <f t="shared" si="0"/>
        <v>0</v>
      </c>
      <c r="X15" s="32">
        <f t="shared" si="0"/>
        <v>0</v>
      </c>
      <c r="Y15" s="32">
        <f t="shared" si="0"/>
        <v>0</v>
      </c>
      <c r="Z15" s="32">
        <f t="shared" si="0"/>
        <v>0</v>
      </c>
      <c r="AA15" s="33">
        <f t="shared" si="0"/>
        <v>0</v>
      </c>
    </row>
    <row r="16" spans="1:27" x14ac:dyDescent="0.25">
      <c r="A16" s="54">
        <v>45201</v>
      </c>
      <c r="B16" s="38" t="s">
        <v>34</v>
      </c>
      <c r="C16" s="63">
        <f>SUM(D16:AA16)</f>
        <v>0</v>
      </c>
      <c r="D16" s="66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40"/>
    </row>
    <row r="17" spans="1:27" x14ac:dyDescent="0.25">
      <c r="A17" s="55"/>
      <c r="B17" s="41" t="s">
        <v>32</v>
      </c>
      <c r="C17" s="64"/>
      <c r="D17" s="52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42"/>
    </row>
    <row r="18" spans="1:27" ht="15.75" thickBot="1" x14ac:dyDescent="0.3">
      <c r="A18" s="56"/>
      <c r="B18" s="43" t="s">
        <v>30</v>
      </c>
      <c r="C18" s="65">
        <f>ROUND(SUM(D18:AA18),2)</f>
        <v>0</v>
      </c>
      <c r="D18" s="31">
        <f>D17*D16</f>
        <v>0</v>
      </c>
      <c r="E18" s="32">
        <f t="shared" ref="E18:AA18" si="1">E17*E16</f>
        <v>0</v>
      </c>
      <c r="F18" s="32">
        <f t="shared" si="1"/>
        <v>0</v>
      </c>
      <c r="G18" s="32">
        <f t="shared" si="1"/>
        <v>0</v>
      </c>
      <c r="H18" s="32">
        <f t="shared" si="1"/>
        <v>0</v>
      </c>
      <c r="I18" s="32">
        <f t="shared" si="1"/>
        <v>0</v>
      </c>
      <c r="J18" s="32">
        <f t="shared" si="1"/>
        <v>0</v>
      </c>
      <c r="K18" s="32">
        <f t="shared" si="1"/>
        <v>0</v>
      </c>
      <c r="L18" s="32">
        <f t="shared" si="1"/>
        <v>0</v>
      </c>
      <c r="M18" s="32">
        <f t="shared" si="1"/>
        <v>0</v>
      </c>
      <c r="N18" s="32">
        <f t="shared" si="1"/>
        <v>0</v>
      </c>
      <c r="O18" s="32">
        <f t="shared" si="1"/>
        <v>0</v>
      </c>
      <c r="P18" s="32">
        <f t="shared" si="1"/>
        <v>0</v>
      </c>
      <c r="Q18" s="32">
        <f t="shared" si="1"/>
        <v>0</v>
      </c>
      <c r="R18" s="32">
        <f t="shared" si="1"/>
        <v>0</v>
      </c>
      <c r="S18" s="32">
        <f t="shared" si="1"/>
        <v>0</v>
      </c>
      <c r="T18" s="32">
        <f t="shared" si="1"/>
        <v>0</v>
      </c>
      <c r="U18" s="32">
        <f t="shared" si="1"/>
        <v>0</v>
      </c>
      <c r="V18" s="32">
        <f t="shared" si="1"/>
        <v>0</v>
      </c>
      <c r="W18" s="32">
        <f t="shared" si="1"/>
        <v>0</v>
      </c>
      <c r="X18" s="32">
        <f t="shared" si="1"/>
        <v>0</v>
      </c>
      <c r="Y18" s="32">
        <f t="shared" si="1"/>
        <v>0</v>
      </c>
      <c r="Z18" s="32">
        <f t="shared" si="1"/>
        <v>0</v>
      </c>
      <c r="AA18" s="33">
        <f t="shared" si="1"/>
        <v>0</v>
      </c>
    </row>
    <row r="19" spans="1:27" x14ac:dyDescent="0.25">
      <c r="A19" s="54">
        <v>45202</v>
      </c>
      <c r="B19" s="38" t="s">
        <v>34</v>
      </c>
      <c r="C19" s="63">
        <f>SUM(D19:AA19)</f>
        <v>0</v>
      </c>
      <c r="D19" s="66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40"/>
    </row>
    <row r="20" spans="1:27" x14ac:dyDescent="0.25">
      <c r="A20" s="55"/>
      <c r="B20" s="41" t="s">
        <v>32</v>
      </c>
      <c r="C20" s="64"/>
      <c r="D20" s="52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42"/>
    </row>
    <row r="21" spans="1:27" ht="15.75" thickBot="1" x14ac:dyDescent="0.3">
      <c r="A21" s="56"/>
      <c r="B21" s="43" t="s">
        <v>30</v>
      </c>
      <c r="C21" s="65">
        <f>ROUND(SUM(D21:AA21),2)</f>
        <v>0</v>
      </c>
      <c r="D21" s="31">
        <f t="shared" ref="D21" si="2">D20*D19</f>
        <v>0</v>
      </c>
      <c r="E21" s="32">
        <f t="shared" ref="E21" si="3">E20*E19</f>
        <v>0</v>
      </c>
      <c r="F21" s="32">
        <f t="shared" ref="F21" si="4">F20*F19</f>
        <v>0</v>
      </c>
      <c r="G21" s="32">
        <f t="shared" ref="G21" si="5">G20*G19</f>
        <v>0</v>
      </c>
      <c r="H21" s="32">
        <f t="shared" ref="H21" si="6">H20*H19</f>
        <v>0</v>
      </c>
      <c r="I21" s="32">
        <f t="shared" ref="I21" si="7">I20*I19</f>
        <v>0</v>
      </c>
      <c r="J21" s="32">
        <f t="shared" ref="J21" si="8">J20*J19</f>
        <v>0</v>
      </c>
      <c r="K21" s="32">
        <f t="shared" ref="K21" si="9">K20*K19</f>
        <v>0</v>
      </c>
      <c r="L21" s="32">
        <f t="shared" ref="L21" si="10">L20*L19</f>
        <v>0</v>
      </c>
      <c r="M21" s="32">
        <f t="shared" ref="M21" si="11">M20*M19</f>
        <v>0</v>
      </c>
      <c r="N21" s="32">
        <f t="shared" ref="N21" si="12">N20*N19</f>
        <v>0</v>
      </c>
      <c r="O21" s="32">
        <f t="shared" ref="O21" si="13">O20*O19</f>
        <v>0</v>
      </c>
      <c r="P21" s="32">
        <f t="shared" ref="P21" si="14">P20*P19</f>
        <v>0</v>
      </c>
      <c r="Q21" s="32">
        <f t="shared" ref="Q21" si="15">Q20*Q19</f>
        <v>0</v>
      </c>
      <c r="R21" s="32">
        <f t="shared" ref="R21" si="16">R20*R19</f>
        <v>0</v>
      </c>
      <c r="S21" s="32">
        <f t="shared" ref="S21" si="17">S20*S19</f>
        <v>0</v>
      </c>
      <c r="T21" s="32">
        <f t="shared" ref="T21" si="18">T20*T19</f>
        <v>0</v>
      </c>
      <c r="U21" s="32">
        <f t="shared" ref="U21" si="19">U20*U19</f>
        <v>0</v>
      </c>
      <c r="V21" s="32">
        <f t="shared" ref="V21" si="20">V20*V19</f>
        <v>0</v>
      </c>
      <c r="W21" s="32">
        <f t="shared" ref="W21" si="21">W20*W19</f>
        <v>0</v>
      </c>
      <c r="X21" s="32">
        <f t="shared" ref="X21" si="22">X20*X19</f>
        <v>0</v>
      </c>
      <c r="Y21" s="32">
        <f t="shared" ref="Y21" si="23">Y20*Y19</f>
        <v>0</v>
      </c>
      <c r="Z21" s="32">
        <f t="shared" ref="Z21" si="24">Z20*Z19</f>
        <v>0</v>
      </c>
      <c r="AA21" s="33">
        <f t="shared" ref="AA21" si="25">AA20*AA19</f>
        <v>0</v>
      </c>
    </row>
    <row r="22" spans="1:27" x14ac:dyDescent="0.25">
      <c r="A22" s="54">
        <v>45203</v>
      </c>
      <c r="B22" s="38" t="s">
        <v>34</v>
      </c>
      <c r="C22" s="63">
        <f>SUM(D22:AA22)</f>
        <v>0</v>
      </c>
      <c r="D22" s="66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40"/>
    </row>
    <row r="23" spans="1:27" x14ac:dyDescent="0.25">
      <c r="A23" s="55"/>
      <c r="B23" s="41" t="s">
        <v>32</v>
      </c>
      <c r="C23" s="64"/>
      <c r="D23" s="52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42"/>
    </row>
    <row r="24" spans="1:27" ht="15.75" thickBot="1" x14ac:dyDescent="0.3">
      <c r="A24" s="56"/>
      <c r="B24" s="43" t="s">
        <v>30</v>
      </c>
      <c r="C24" s="65">
        <f>ROUND(SUM(D24:AA24),2)</f>
        <v>0</v>
      </c>
      <c r="D24" s="31">
        <f t="shared" ref="D24" si="26">D23*D22</f>
        <v>0</v>
      </c>
      <c r="E24" s="32">
        <f t="shared" ref="E24" si="27">E23*E22</f>
        <v>0</v>
      </c>
      <c r="F24" s="32">
        <f t="shared" ref="F24" si="28">F23*F22</f>
        <v>0</v>
      </c>
      <c r="G24" s="32">
        <f t="shared" ref="G24" si="29">G23*G22</f>
        <v>0</v>
      </c>
      <c r="H24" s="32">
        <f t="shared" ref="H24" si="30">H23*H22</f>
        <v>0</v>
      </c>
      <c r="I24" s="32">
        <f t="shared" ref="I24" si="31">I23*I22</f>
        <v>0</v>
      </c>
      <c r="J24" s="32">
        <f t="shared" ref="J24" si="32">J23*J22</f>
        <v>0</v>
      </c>
      <c r="K24" s="32">
        <f t="shared" ref="K24" si="33">K23*K22</f>
        <v>0</v>
      </c>
      <c r="L24" s="32">
        <f t="shared" ref="L24" si="34">L23*L22</f>
        <v>0</v>
      </c>
      <c r="M24" s="32">
        <f t="shared" ref="M24" si="35">M23*M22</f>
        <v>0</v>
      </c>
      <c r="N24" s="32">
        <f t="shared" ref="N24" si="36">N23*N22</f>
        <v>0</v>
      </c>
      <c r="O24" s="32">
        <f t="shared" ref="O24" si="37">O23*O22</f>
        <v>0</v>
      </c>
      <c r="P24" s="32">
        <f t="shared" ref="P24" si="38">P23*P22</f>
        <v>0</v>
      </c>
      <c r="Q24" s="32">
        <f t="shared" ref="Q24" si="39">Q23*Q22</f>
        <v>0</v>
      </c>
      <c r="R24" s="32">
        <f t="shared" ref="R24" si="40">R23*R22</f>
        <v>0</v>
      </c>
      <c r="S24" s="32">
        <f t="shared" ref="S24" si="41">S23*S22</f>
        <v>0</v>
      </c>
      <c r="T24" s="32">
        <f t="shared" ref="T24" si="42">T23*T22</f>
        <v>0</v>
      </c>
      <c r="U24" s="32">
        <f t="shared" ref="U24" si="43">U23*U22</f>
        <v>0</v>
      </c>
      <c r="V24" s="32">
        <f t="shared" ref="V24" si="44">V23*V22</f>
        <v>0</v>
      </c>
      <c r="W24" s="32">
        <f t="shared" ref="W24" si="45">W23*W22</f>
        <v>0</v>
      </c>
      <c r="X24" s="32">
        <f t="shared" ref="X24" si="46">X23*X22</f>
        <v>0</v>
      </c>
      <c r="Y24" s="32">
        <f t="shared" ref="Y24" si="47">Y23*Y22</f>
        <v>0</v>
      </c>
      <c r="Z24" s="32">
        <f t="shared" ref="Z24" si="48">Z23*Z22</f>
        <v>0</v>
      </c>
      <c r="AA24" s="33">
        <f t="shared" ref="AA24" si="49">AA23*AA22</f>
        <v>0</v>
      </c>
    </row>
    <row r="25" spans="1:27" x14ac:dyDescent="0.25">
      <c r="A25" s="54">
        <v>45204</v>
      </c>
      <c r="B25" s="38" t="s">
        <v>34</v>
      </c>
      <c r="C25" s="63">
        <f>SUM(D25:AA25)</f>
        <v>0</v>
      </c>
      <c r="D25" s="66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40"/>
    </row>
    <row r="26" spans="1:27" x14ac:dyDescent="0.25">
      <c r="A26" s="55"/>
      <c r="B26" s="41" t="s">
        <v>32</v>
      </c>
      <c r="C26" s="64"/>
      <c r="D26" s="52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42"/>
    </row>
    <row r="27" spans="1:27" ht="15.75" thickBot="1" x14ac:dyDescent="0.3">
      <c r="A27" s="56"/>
      <c r="B27" s="43" t="s">
        <v>30</v>
      </c>
      <c r="C27" s="65">
        <f>ROUND(SUM(D27:AA27),2)</f>
        <v>0</v>
      </c>
      <c r="D27" s="31">
        <f t="shared" ref="D27" si="50">D26*D25</f>
        <v>0</v>
      </c>
      <c r="E27" s="32">
        <f t="shared" ref="E27" si="51">E26*E25</f>
        <v>0</v>
      </c>
      <c r="F27" s="32">
        <f t="shared" ref="F27" si="52">F26*F25</f>
        <v>0</v>
      </c>
      <c r="G27" s="32">
        <f t="shared" ref="G27" si="53">G26*G25</f>
        <v>0</v>
      </c>
      <c r="H27" s="32">
        <f t="shared" ref="H27" si="54">H26*H25</f>
        <v>0</v>
      </c>
      <c r="I27" s="32">
        <f t="shared" ref="I27" si="55">I26*I25</f>
        <v>0</v>
      </c>
      <c r="J27" s="32">
        <f t="shared" ref="J27" si="56">J26*J25</f>
        <v>0</v>
      </c>
      <c r="K27" s="32">
        <f t="shared" ref="K27" si="57">K26*K25</f>
        <v>0</v>
      </c>
      <c r="L27" s="32">
        <f t="shared" ref="L27" si="58">L26*L25</f>
        <v>0</v>
      </c>
      <c r="M27" s="32">
        <f t="shared" ref="M27" si="59">M26*M25</f>
        <v>0</v>
      </c>
      <c r="N27" s="32">
        <f t="shared" ref="N27" si="60">N26*N25</f>
        <v>0</v>
      </c>
      <c r="O27" s="32">
        <f t="shared" ref="O27" si="61">O26*O25</f>
        <v>0</v>
      </c>
      <c r="P27" s="32">
        <f t="shared" ref="P27" si="62">P26*P25</f>
        <v>0</v>
      </c>
      <c r="Q27" s="32">
        <f t="shared" ref="Q27" si="63">Q26*Q25</f>
        <v>0</v>
      </c>
      <c r="R27" s="32">
        <f t="shared" ref="R27" si="64">R26*R25</f>
        <v>0</v>
      </c>
      <c r="S27" s="32">
        <f t="shared" ref="S27" si="65">S26*S25</f>
        <v>0</v>
      </c>
      <c r="T27" s="32">
        <f t="shared" ref="T27" si="66">T26*T25</f>
        <v>0</v>
      </c>
      <c r="U27" s="32">
        <f t="shared" ref="U27" si="67">U26*U25</f>
        <v>0</v>
      </c>
      <c r="V27" s="32">
        <f t="shared" ref="V27" si="68">V26*V25</f>
        <v>0</v>
      </c>
      <c r="W27" s="32">
        <f t="shared" ref="W27" si="69">W26*W25</f>
        <v>0</v>
      </c>
      <c r="X27" s="32">
        <f t="shared" ref="X27" si="70">X26*X25</f>
        <v>0</v>
      </c>
      <c r="Y27" s="32">
        <f t="shared" ref="Y27" si="71">Y26*Y25</f>
        <v>0</v>
      </c>
      <c r="Z27" s="32">
        <f t="shared" ref="Z27" si="72">Z26*Z25</f>
        <v>0</v>
      </c>
      <c r="AA27" s="33">
        <f t="shared" ref="AA27" si="73">AA26*AA25</f>
        <v>0</v>
      </c>
    </row>
    <row r="28" spans="1:27" x14ac:dyDescent="0.25">
      <c r="A28" s="54">
        <v>45205</v>
      </c>
      <c r="B28" s="38" t="s">
        <v>34</v>
      </c>
      <c r="C28" s="63">
        <f>SUM(D28:AA28)</f>
        <v>0</v>
      </c>
      <c r="D28" s="66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40"/>
    </row>
    <row r="29" spans="1:27" x14ac:dyDescent="0.25">
      <c r="A29" s="55"/>
      <c r="B29" s="41" t="s">
        <v>32</v>
      </c>
      <c r="C29" s="64"/>
      <c r="D29" s="52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42"/>
    </row>
    <row r="30" spans="1:27" ht="15.75" thickBot="1" x14ac:dyDescent="0.3">
      <c r="A30" s="56"/>
      <c r="B30" s="43" t="s">
        <v>30</v>
      </c>
      <c r="C30" s="65">
        <f>ROUND(SUM(D30:AA30),2)</f>
        <v>0</v>
      </c>
      <c r="D30" s="31">
        <f t="shared" ref="D30" si="74">D29*D28</f>
        <v>0</v>
      </c>
      <c r="E30" s="32">
        <f t="shared" ref="E30" si="75">E29*E28</f>
        <v>0</v>
      </c>
      <c r="F30" s="32">
        <f t="shared" ref="F30" si="76">F29*F28</f>
        <v>0</v>
      </c>
      <c r="G30" s="32">
        <f t="shared" ref="G30" si="77">G29*G28</f>
        <v>0</v>
      </c>
      <c r="H30" s="32">
        <f t="shared" ref="H30" si="78">H29*H28</f>
        <v>0</v>
      </c>
      <c r="I30" s="32">
        <f t="shared" ref="I30" si="79">I29*I28</f>
        <v>0</v>
      </c>
      <c r="J30" s="32">
        <f t="shared" ref="J30" si="80">J29*J28</f>
        <v>0</v>
      </c>
      <c r="K30" s="32">
        <f t="shared" ref="K30" si="81">K29*K28</f>
        <v>0</v>
      </c>
      <c r="L30" s="32">
        <f t="shared" ref="L30" si="82">L29*L28</f>
        <v>0</v>
      </c>
      <c r="M30" s="32">
        <f t="shared" ref="M30" si="83">M29*M28</f>
        <v>0</v>
      </c>
      <c r="N30" s="32">
        <f t="shared" ref="N30" si="84">N29*N28</f>
        <v>0</v>
      </c>
      <c r="O30" s="32">
        <f t="shared" ref="O30" si="85">O29*O28</f>
        <v>0</v>
      </c>
      <c r="P30" s="32">
        <f t="shared" ref="P30" si="86">P29*P28</f>
        <v>0</v>
      </c>
      <c r="Q30" s="32">
        <f t="shared" ref="Q30" si="87">Q29*Q28</f>
        <v>0</v>
      </c>
      <c r="R30" s="32">
        <f t="shared" ref="R30" si="88">R29*R28</f>
        <v>0</v>
      </c>
      <c r="S30" s="32">
        <f t="shared" ref="S30" si="89">S29*S28</f>
        <v>0</v>
      </c>
      <c r="T30" s="32">
        <f t="shared" ref="T30" si="90">T29*T28</f>
        <v>0</v>
      </c>
      <c r="U30" s="32">
        <f t="shared" ref="U30" si="91">U29*U28</f>
        <v>0</v>
      </c>
      <c r="V30" s="32">
        <f t="shared" ref="V30" si="92">V29*V28</f>
        <v>0</v>
      </c>
      <c r="W30" s="32">
        <f t="shared" ref="W30" si="93">W29*W28</f>
        <v>0</v>
      </c>
      <c r="X30" s="32">
        <f t="shared" ref="X30" si="94">X29*X28</f>
        <v>0</v>
      </c>
      <c r="Y30" s="32">
        <f t="shared" ref="Y30" si="95">Y29*Y28</f>
        <v>0</v>
      </c>
      <c r="Z30" s="32">
        <f t="shared" ref="Z30" si="96">Z29*Z28</f>
        <v>0</v>
      </c>
      <c r="AA30" s="33">
        <f t="shared" ref="AA30" si="97">AA29*AA28</f>
        <v>0</v>
      </c>
    </row>
    <row r="31" spans="1:27" x14ac:dyDescent="0.25">
      <c r="A31" s="54">
        <v>45206</v>
      </c>
      <c r="B31" s="38" t="s">
        <v>34</v>
      </c>
      <c r="C31" s="63">
        <f>SUM(D31:AA31)</f>
        <v>0</v>
      </c>
      <c r="D31" s="66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40"/>
    </row>
    <row r="32" spans="1:27" x14ac:dyDescent="0.25">
      <c r="A32" s="55"/>
      <c r="B32" s="41" t="s">
        <v>32</v>
      </c>
      <c r="C32" s="64"/>
      <c r="D32" s="52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42"/>
    </row>
    <row r="33" spans="1:27" ht="15.75" thickBot="1" x14ac:dyDescent="0.3">
      <c r="A33" s="56"/>
      <c r="B33" s="43" t="s">
        <v>30</v>
      </c>
      <c r="C33" s="65">
        <f>ROUND(SUM(D33:AA33),2)</f>
        <v>0</v>
      </c>
      <c r="D33" s="31">
        <f t="shared" ref="D33" si="98">D32*D31</f>
        <v>0</v>
      </c>
      <c r="E33" s="32">
        <f t="shared" ref="E33" si="99">E32*E31</f>
        <v>0</v>
      </c>
      <c r="F33" s="32">
        <f t="shared" ref="F33" si="100">F32*F31</f>
        <v>0</v>
      </c>
      <c r="G33" s="32">
        <f t="shared" ref="G33" si="101">G32*G31</f>
        <v>0</v>
      </c>
      <c r="H33" s="32">
        <f t="shared" ref="H33" si="102">H32*H31</f>
        <v>0</v>
      </c>
      <c r="I33" s="32">
        <f t="shared" ref="I33" si="103">I32*I31</f>
        <v>0</v>
      </c>
      <c r="J33" s="32">
        <f t="shared" ref="J33" si="104">J32*J31</f>
        <v>0</v>
      </c>
      <c r="K33" s="32">
        <f t="shared" ref="K33" si="105">K32*K31</f>
        <v>0</v>
      </c>
      <c r="L33" s="32">
        <f t="shared" ref="L33" si="106">L32*L31</f>
        <v>0</v>
      </c>
      <c r="M33" s="32">
        <f t="shared" ref="M33" si="107">M32*M31</f>
        <v>0</v>
      </c>
      <c r="N33" s="32">
        <f t="shared" ref="N33" si="108">N32*N31</f>
        <v>0</v>
      </c>
      <c r="O33" s="32">
        <f t="shared" ref="O33" si="109">O32*O31</f>
        <v>0</v>
      </c>
      <c r="P33" s="32">
        <f t="shared" ref="P33" si="110">P32*P31</f>
        <v>0</v>
      </c>
      <c r="Q33" s="32">
        <f t="shared" ref="Q33" si="111">Q32*Q31</f>
        <v>0</v>
      </c>
      <c r="R33" s="32">
        <f t="shared" ref="R33" si="112">R32*R31</f>
        <v>0</v>
      </c>
      <c r="S33" s="32">
        <f t="shared" ref="S33" si="113">S32*S31</f>
        <v>0</v>
      </c>
      <c r="T33" s="32">
        <f t="shared" ref="T33" si="114">T32*T31</f>
        <v>0</v>
      </c>
      <c r="U33" s="32">
        <f t="shared" ref="U33" si="115">U32*U31</f>
        <v>0</v>
      </c>
      <c r="V33" s="32">
        <f t="shared" ref="V33" si="116">V32*V31</f>
        <v>0</v>
      </c>
      <c r="W33" s="32">
        <f t="shared" ref="W33" si="117">W32*W31</f>
        <v>0</v>
      </c>
      <c r="X33" s="32">
        <f t="shared" ref="X33" si="118">X32*X31</f>
        <v>0</v>
      </c>
      <c r="Y33" s="32">
        <f t="shared" ref="Y33" si="119">Y32*Y31</f>
        <v>0</v>
      </c>
      <c r="Z33" s="32">
        <f t="shared" ref="Z33" si="120">Z32*Z31</f>
        <v>0</v>
      </c>
      <c r="AA33" s="33">
        <f t="shared" ref="AA33" si="121">AA32*AA31</f>
        <v>0</v>
      </c>
    </row>
    <row r="34" spans="1:27" x14ac:dyDescent="0.25">
      <c r="A34" s="54">
        <v>45207</v>
      </c>
      <c r="B34" s="38" t="s">
        <v>34</v>
      </c>
      <c r="C34" s="63">
        <f>SUM(D34:AA34)</f>
        <v>0</v>
      </c>
      <c r="D34" s="66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40"/>
    </row>
    <row r="35" spans="1:27" x14ac:dyDescent="0.25">
      <c r="A35" s="55"/>
      <c r="B35" s="41" t="s">
        <v>32</v>
      </c>
      <c r="C35" s="64"/>
      <c r="D35" s="52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42"/>
    </row>
    <row r="36" spans="1:27" ht="15.75" thickBot="1" x14ac:dyDescent="0.3">
      <c r="A36" s="56"/>
      <c r="B36" s="43" t="s">
        <v>30</v>
      </c>
      <c r="C36" s="65">
        <f>ROUND(SUM(D36:AA36),2)</f>
        <v>0</v>
      </c>
      <c r="D36" s="31">
        <f t="shared" ref="D36" si="122">D35*D34</f>
        <v>0</v>
      </c>
      <c r="E36" s="32">
        <f t="shared" ref="E36" si="123">E35*E34</f>
        <v>0</v>
      </c>
      <c r="F36" s="32">
        <f t="shared" ref="F36" si="124">F35*F34</f>
        <v>0</v>
      </c>
      <c r="G36" s="32">
        <f t="shared" ref="G36" si="125">G35*G34</f>
        <v>0</v>
      </c>
      <c r="H36" s="32">
        <f t="shared" ref="H36" si="126">H35*H34</f>
        <v>0</v>
      </c>
      <c r="I36" s="32">
        <f t="shared" ref="I36" si="127">I35*I34</f>
        <v>0</v>
      </c>
      <c r="J36" s="32">
        <f t="shared" ref="J36" si="128">J35*J34</f>
        <v>0</v>
      </c>
      <c r="K36" s="32">
        <f t="shared" ref="K36" si="129">K35*K34</f>
        <v>0</v>
      </c>
      <c r="L36" s="32">
        <f t="shared" ref="L36" si="130">L35*L34</f>
        <v>0</v>
      </c>
      <c r="M36" s="32">
        <f t="shared" ref="M36" si="131">M35*M34</f>
        <v>0</v>
      </c>
      <c r="N36" s="32">
        <f t="shared" ref="N36" si="132">N35*N34</f>
        <v>0</v>
      </c>
      <c r="O36" s="32">
        <f t="shared" ref="O36" si="133">O35*O34</f>
        <v>0</v>
      </c>
      <c r="P36" s="32">
        <f t="shared" ref="P36" si="134">P35*P34</f>
        <v>0</v>
      </c>
      <c r="Q36" s="32">
        <f t="shared" ref="Q36" si="135">Q35*Q34</f>
        <v>0</v>
      </c>
      <c r="R36" s="32">
        <f t="shared" ref="R36" si="136">R35*R34</f>
        <v>0</v>
      </c>
      <c r="S36" s="32">
        <f t="shared" ref="S36" si="137">S35*S34</f>
        <v>0</v>
      </c>
      <c r="T36" s="32">
        <f t="shared" ref="T36" si="138">T35*T34</f>
        <v>0</v>
      </c>
      <c r="U36" s="32">
        <f t="shared" ref="U36" si="139">U35*U34</f>
        <v>0</v>
      </c>
      <c r="V36" s="32">
        <f t="shared" ref="V36" si="140">V35*V34</f>
        <v>0</v>
      </c>
      <c r="W36" s="32">
        <f t="shared" ref="W36" si="141">W35*W34</f>
        <v>0</v>
      </c>
      <c r="X36" s="32">
        <f t="shared" ref="X36" si="142">X35*X34</f>
        <v>0</v>
      </c>
      <c r="Y36" s="32">
        <f t="shared" ref="Y36" si="143">Y35*Y34</f>
        <v>0</v>
      </c>
      <c r="Z36" s="32">
        <f t="shared" ref="Z36" si="144">Z35*Z34</f>
        <v>0</v>
      </c>
      <c r="AA36" s="33">
        <f t="shared" ref="AA36" si="145">AA35*AA34</f>
        <v>0</v>
      </c>
    </row>
    <row r="37" spans="1:27" x14ac:dyDescent="0.25">
      <c r="A37" s="54">
        <v>45208</v>
      </c>
      <c r="B37" s="38" t="s">
        <v>34</v>
      </c>
      <c r="C37" s="63">
        <f>SUM(D37:AA37)</f>
        <v>0</v>
      </c>
      <c r="D37" s="66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40"/>
    </row>
    <row r="38" spans="1:27" x14ac:dyDescent="0.25">
      <c r="A38" s="55"/>
      <c r="B38" s="41" t="s">
        <v>32</v>
      </c>
      <c r="C38" s="64"/>
      <c r="D38" s="52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42"/>
    </row>
    <row r="39" spans="1:27" ht="15.75" thickBot="1" x14ac:dyDescent="0.3">
      <c r="A39" s="56"/>
      <c r="B39" s="43" t="s">
        <v>30</v>
      </c>
      <c r="C39" s="65">
        <f>ROUND(SUM(D39:AA39),2)</f>
        <v>0</v>
      </c>
      <c r="D39" s="31">
        <f t="shared" ref="D39" si="146">D38*D37</f>
        <v>0</v>
      </c>
      <c r="E39" s="32">
        <f t="shared" ref="E39" si="147">E38*E37</f>
        <v>0</v>
      </c>
      <c r="F39" s="32">
        <f t="shared" ref="F39" si="148">F38*F37</f>
        <v>0</v>
      </c>
      <c r="G39" s="32">
        <f t="shared" ref="G39" si="149">G38*G37</f>
        <v>0</v>
      </c>
      <c r="H39" s="32">
        <f t="shared" ref="H39" si="150">H38*H37</f>
        <v>0</v>
      </c>
      <c r="I39" s="32">
        <f t="shared" ref="I39" si="151">I38*I37</f>
        <v>0</v>
      </c>
      <c r="J39" s="32">
        <f t="shared" ref="J39" si="152">J38*J37</f>
        <v>0</v>
      </c>
      <c r="K39" s="32">
        <f t="shared" ref="K39" si="153">K38*K37</f>
        <v>0</v>
      </c>
      <c r="L39" s="32">
        <f t="shared" ref="L39" si="154">L38*L37</f>
        <v>0</v>
      </c>
      <c r="M39" s="32">
        <f t="shared" ref="M39" si="155">M38*M37</f>
        <v>0</v>
      </c>
      <c r="N39" s="32">
        <f t="shared" ref="N39" si="156">N38*N37</f>
        <v>0</v>
      </c>
      <c r="O39" s="32">
        <f t="shared" ref="O39" si="157">O38*O37</f>
        <v>0</v>
      </c>
      <c r="P39" s="32">
        <f t="shared" ref="P39" si="158">P38*P37</f>
        <v>0</v>
      </c>
      <c r="Q39" s="32">
        <f t="shared" ref="Q39" si="159">Q38*Q37</f>
        <v>0</v>
      </c>
      <c r="R39" s="32">
        <f t="shared" ref="R39" si="160">R38*R37</f>
        <v>0</v>
      </c>
      <c r="S39" s="32">
        <f t="shared" ref="S39" si="161">S38*S37</f>
        <v>0</v>
      </c>
      <c r="T39" s="32">
        <f t="shared" ref="T39" si="162">T38*T37</f>
        <v>0</v>
      </c>
      <c r="U39" s="32">
        <f t="shared" ref="U39" si="163">U38*U37</f>
        <v>0</v>
      </c>
      <c r="V39" s="32">
        <f t="shared" ref="V39" si="164">V38*V37</f>
        <v>0</v>
      </c>
      <c r="W39" s="32">
        <f t="shared" ref="W39" si="165">W38*W37</f>
        <v>0</v>
      </c>
      <c r="X39" s="32">
        <f t="shared" ref="X39" si="166">X38*X37</f>
        <v>0</v>
      </c>
      <c r="Y39" s="32">
        <f t="shared" ref="Y39" si="167">Y38*Y37</f>
        <v>0</v>
      </c>
      <c r="Z39" s="32">
        <f t="shared" ref="Z39" si="168">Z38*Z37</f>
        <v>0</v>
      </c>
      <c r="AA39" s="33">
        <f t="shared" ref="AA39" si="169">AA38*AA37</f>
        <v>0</v>
      </c>
    </row>
    <row r="40" spans="1:27" x14ac:dyDescent="0.25">
      <c r="A40" s="54">
        <v>45209</v>
      </c>
      <c r="B40" s="38" t="s">
        <v>34</v>
      </c>
      <c r="C40" s="63">
        <f>SUM(D40:AA40)</f>
        <v>0</v>
      </c>
      <c r="D40" s="66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40"/>
    </row>
    <row r="41" spans="1:27" x14ac:dyDescent="0.25">
      <c r="A41" s="55"/>
      <c r="B41" s="41" t="s">
        <v>32</v>
      </c>
      <c r="C41" s="64"/>
      <c r="D41" s="52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42"/>
    </row>
    <row r="42" spans="1:27" ht="15.75" thickBot="1" x14ac:dyDescent="0.3">
      <c r="A42" s="56"/>
      <c r="B42" s="43" t="s">
        <v>30</v>
      </c>
      <c r="C42" s="65">
        <f>ROUND(SUM(D42:AA42),2)</f>
        <v>0</v>
      </c>
      <c r="D42" s="31">
        <f t="shared" ref="D42" si="170">D41*D40</f>
        <v>0</v>
      </c>
      <c r="E42" s="32">
        <f t="shared" ref="E42" si="171">E41*E40</f>
        <v>0</v>
      </c>
      <c r="F42" s="32">
        <f t="shared" ref="F42" si="172">F41*F40</f>
        <v>0</v>
      </c>
      <c r="G42" s="32">
        <f t="shared" ref="G42" si="173">G41*G40</f>
        <v>0</v>
      </c>
      <c r="H42" s="32">
        <f t="shared" ref="H42" si="174">H41*H40</f>
        <v>0</v>
      </c>
      <c r="I42" s="32">
        <f t="shared" ref="I42" si="175">I41*I40</f>
        <v>0</v>
      </c>
      <c r="J42" s="32">
        <f t="shared" ref="J42" si="176">J41*J40</f>
        <v>0</v>
      </c>
      <c r="K42" s="32">
        <f t="shared" ref="K42" si="177">K41*K40</f>
        <v>0</v>
      </c>
      <c r="L42" s="32">
        <f t="shared" ref="L42" si="178">L41*L40</f>
        <v>0</v>
      </c>
      <c r="M42" s="32">
        <f t="shared" ref="M42" si="179">M41*M40</f>
        <v>0</v>
      </c>
      <c r="N42" s="32">
        <f t="shared" ref="N42" si="180">N41*N40</f>
        <v>0</v>
      </c>
      <c r="O42" s="32">
        <f t="shared" ref="O42" si="181">O41*O40</f>
        <v>0</v>
      </c>
      <c r="P42" s="32">
        <f t="shared" ref="P42" si="182">P41*P40</f>
        <v>0</v>
      </c>
      <c r="Q42" s="32">
        <f t="shared" ref="Q42" si="183">Q41*Q40</f>
        <v>0</v>
      </c>
      <c r="R42" s="32">
        <f t="shared" ref="R42" si="184">R41*R40</f>
        <v>0</v>
      </c>
      <c r="S42" s="32">
        <f t="shared" ref="S42" si="185">S41*S40</f>
        <v>0</v>
      </c>
      <c r="T42" s="32">
        <f t="shared" ref="T42" si="186">T41*T40</f>
        <v>0</v>
      </c>
      <c r="U42" s="32">
        <f t="shared" ref="U42" si="187">U41*U40</f>
        <v>0</v>
      </c>
      <c r="V42" s="32">
        <f t="shared" ref="V42" si="188">V41*V40</f>
        <v>0</v>
      </c>
      <c r="W42" s="32">
        <f t="shared" ref="W42" si="189">W41*W40</f>
        <v>0</v>
      </c>
      <c r="X42" s="32">
        <f t="shared" ref="X42" si="190">X41*X40</f>
        <v>0</v>
      </c>
      <c r="Y42" s="32">
        <f t="shared" ref="Y42" si="191">Y41*Y40</f>
        <v>0</v>
      </c>
      <c r="Z42" s="32">
        <f t="shared" ref="Z42" si="192">Z41*Z40</f>
        <v>0</v>
      </c>
      <c r="AA42" s="33">
        <f t="shared" ref="AA42" si="193">AA41*AA40</f>
        <v>0</v>
      </c>
    </row>
    <row r="43" spans="1:27" x14ac:dyDescent="0.25">
      <c r="A43" s="54">
        <v>45210</v>
      </c>
      <c r="B43" s="38" t="s">
        <v>34</v>
      </c>
      <c r="C43" s="63">
        <f>SUM(D43:AA43)</f>
        <v>0</v>
      </c>
      <c r="D43" s="66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40"/>
    </row>
    <row r="44" spans="1:27" x14ac:dyDescent="0.25">
      <c r="A44" s="55"/>
      <c r="B44" s="41" t="s">
        <v>32</v>
      </c>
      <c r="C44" s="64"/>
      <c r="D44" s="52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42"/>
    </row>
    <row r="45" spans="1:27" ht="15.75" thickBot="1" x14ac:dyDescent="0.3">
      <c r="A45" s="56"/>
      <c r="B45" s="43" t="s">
        <v>30</v>
      </c>
      <c r="C45" s="65">
        <f>ROUND(SUM(D45:AA45),2)</f>
        <v>0</v>
      </c>
      <c r="D45" s="31">
        <f t="shared" ref="D45" si="194">D44*D43</f>
        <v>0</v>
      </c>
      <c r="E45" s="32">
        <f t="shared" ref="E45" si="195">E44*E43</f>
        <v>0</v>
      </c>
      <c r="F45" s="32">
        <f t="shared" ref="F45" si="196">F44*F43</f>
        <v>0</v>
      </c>
      <c r="G45" s="32">
        <f t="shared" ref="G45" si="197">G44*G43</f>
        <v>0</v>
      </c>
      <c r="H45" s="32">
        <f t="shared" ref="H45" si="198">H44*H43</f>
        <v>0</v>
      </c>
      <c r="I45" s="32">
        <f t="shared" ref="I45" si="199">I44*I43</f>
        <v>0</v>
      </c>
      <c r="J45" s="32">
        <f t="shared" ref="J45" si="200">J44*J43</f>
        <v>0</v>
      </c>
      <c r="K45" s="32">
        <f t="shared" ref="K45" si="201">K44*K43</f>
        <v>0</v>
      </c>
      <c r="L45" s="32">
        <f t="shared" ref="L45" si="202">L44*L43</f>
        <v>0</v>
      </c>
      <c r="M45" s="32">
        <f t="shared" ref="M45" si="203">M44*M43</f>
        <v>0</v>
      </c>
      <c r="N45" s="32">
        <f t="shared" ref="N45" si="204">N44*N43</f>
        <v>0</v>
      </c>
      <c r="O45" s="32">
        <f t="shared" ref="O45" si="205">O44*O43</f>
        <v>0</v>
      </c>
      <c r="P45" s="32">
        <f t="shared" ref="P45" si="206">P44*P43</f>
        <v>0</v>
      </c>
      <c r="Q45" s="32">
        <f t="shared" ref="Q45" si="207">Q44*Q43</f>
        <v>0</v>
      </c>
      <c r="R45" s="32">
        <f t="shared" ref="R45" si="208">R44*R43</f>
        <v>0</v>
      </c>
      <c r="S45" s="32">
        <f t="shared" ref="S45" si="209">S44*S43</f>
        <v>0</v>
      </c>
      <c r="T45" s="32">
        <f t="shared" ref="T45" si="210">T44*T43</f>
        <v>0</v>
      </c>
      <c r="U45" s="32">
        <f t="shared" ref="U45" si="211">U44*U43</f>
        <v>0</v>
      </c>
      <c r="V45" s="32">
        <f t="shared" ref="V45" si="212">V44*V43</f>
        <v>0</v>
      </c>
      <c r="W45" s="32">
        <f t="shared" ref="W45" si="213">W44*W43</f>
        <v>0</v>
      </c>
      <c r="X45" s="32">
        <f t="shared" ref="X45" si="214">X44*X43</f>
        <v>0</v>
      </c>
      <c r="Y45" s="32">
        <f t="shared" ref="Y45" si="215">Y44*Y43</f>
        <v>0</v>
      </c>
      <c r="Z45" s="32">
        <f t="shared" ref="Z45" si="216">Z44*Z43</f>
        <v>0</v>
      </c>
      <c r="AA45" s="33">
        <f t="shared" ref="AA45" si="217">AA44*AA43</f>
        <v>0</v>
      </c>
    </row>
    <row r="46" spans="1:27" x14ac:dyDescent="0.25">
      <c r="A46" s="54">
        <v>45211</v>
      </c>
      <c r="B46" s="38" t="s">
        <v>34</v>
      </c>
      <c r="C46" s="63">
        <f>SUM(D46:AA46)</f>
        <v>0</v>
      </c>
      <c r="D46" s="66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40"/>
    </row>
    <row r="47" spans="1:27" x14ac:dyDescent="0.25">
      <c r="A47" s="55"/>
      <c r="B47" s="41" t="s">
        <v>32</v>
      </c>
      <c r="C47" s="64"/>
      <c r="D47" s="52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42"/>
    </row>
    <row r="48" spans="1:27" ht="15.75" thickBot="1" x14ac:dyDescent="0.3">
      <c r="A48" s="56"/>
      <c r="B48" s="43" t="s">
        <v>30</v>
      </c>
      <c r="C48" s="65">
        <f>ROUND(SUM(D48:AA48),2)</f>
        <v>0</v>
      </c>
      <c r="D48" s="31">
        <f t="shared" ref="D48" si="218">D47*D46</f>
        <v>0</v>
      </c>
      <c r="E48" s="32">
        <f t="shared" ref="E48" si="219">E47*E46</f>
        <v>0</v>
      </c>
      <c r="F48" s="32">
        <f t="shared" ref="F48" si="220">F47*F46</f>
        <v>0</v>
      </c>
      <c r="G48" s="32">
        <f t="shared" ref="G48" si="221">G47*G46</f>
        <v>0</v>
      </c>
      <c r="H48" s="32">
        <f t="shared" ref="H48" si="222">H47*H46</f>
        <v>0</v>
      </c>
      <c r="I48" s="32">
        <f t="shared" ref="I48" si="223">I47*I46</f>
        <v>0</v>
      </c>
      <c r="J48" s="32">
        <f t="shared" ref="J48" si="224">J47*J46</f>
        <v>0</v>
      </c>
      <c r="K48" s="32">
        <f t="shared" ref="K48" si="225">K47*K46</f>
        <v>0</v>
      </c>
      <c r="L48" s="32">
        <f t="shared" ref="L48" si="226">L47*L46</f>
        <v>0</v>
      </c>
      <c r="M48" s="32">
        <f t="shared" ref="M48" si="227">M47*M46</f>
        <v>0</v>
      </c>
      <c r="N48" s="32">
        <f t="shared" ref="N48" si="228">N47*N46</f>
        <v>0</v>
      </c>
      <c r="O48" s="32">
        <f t="shared" ref="O48" si="229">O47*O46</f>
        <v>0</v>
      </c>
      <c r="P48" s="32">
        <f t="shared" ref="P48" si="230">P47*P46</f>
        <v>0</v>
      </c>
      <c r="Q48" s="32">
        <f t="shared" ref="Q48" si="231">Q47*Q46</f>
        <v>0</v>
      </c>
      <c r="R48" s="32">
        <f t="shared" ref="R48" si="232">R47*R46</f>
        <v>0</v>
      </c>
      <c r="S48" s="32">
        <f t="shared" ref="S48" si="233">S47*S46</f>
        <v>0</v>
      </c>
      <c r="T48" s="32">
        <f t="shared" ref="T48" si="234">T47*T46</f>
        <v>0</v>
      </c>
      <c r="U48" s="32">
        <f t="shared" ref="U48" si="235">U47*U46</f>
        <v>0</v>
      </c>
      <c r="V48" s="32">
        <f t="shared" ref="V48" si="236">V47*V46</f>
        <v>0</v>
      </c>
      <c r="W48" s="32">
        <f t="shared" ref="W48" si="237">W47*W46</f>
        <v>0</v>
      </c>
      <c r="X48" s="32">
        <f t="shared" ref="X48" si="238">X47*X46</f>
        <v>0</v>
      </c>
      <c r="Y48" s="32">
        <f t="shared" ref="Y48" si="239">Y47*Y46</f>
        <v>0</v>
      </c>
      <c r="Z48" s="32">
        <f t="shared" ref="Z48" si="240">Z47*Z46</f>
        <v>0</v>
      </c>
      <c r="AA48" s="33">
        <f t="shared" ref="AA48" si="241">AA47*AA46</f>
        <v>0</v>
      </c>
    </row>
    <row r="49" spans="1:27" x14ac:dyDescent="0.25">
      <c r="A49" s="54">
        <v>45212</v>
      </c>
      <c r="B49" s="38" t="s">
        <v>34</v>
      </c>
      <c r="C49" s="63">
        <f>SUM(D49:AA49)</f>
        <v>0</v>
      </c>
      <c r="D49" s="66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40"/>
    </row>
    <row r="50" spans="1:27" x14ac:dyDescent="0.25">
      <c r="A50" s="55"/>
      <c r="B50" s="41" t="s">
        <v>32</v>
      </c>
      <c r="C50" s="64"/>
      <c r="D50" s="52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42"/>
    </row>
    <row r="51" spans="1:27" ht="15.75" thickBot="1" x14ac:dyDescent="0.3">
      <c r="A51" s="56"/>
      <c r="B51" s="43" t="s">
        <v>30</v>
      </c>
      <c r="C51" s="65">
        <f>ROUND(SUM(D51:AA51),2)</f>
        <v>0</v>
      </c>
      <c r="D51" s="31">
        <f t="shared" ref="D51" si="242">D50*D49</f>
        <v>0</v>
      </c>
      <c r="E51" s="32">
        <f t="shared" ref="E51" si="243">E50*E49</f>
        <v>0</v>
      </c>
      <c r="F51" s="32">
        <f t="shared" ref="F51" si="244">F50*F49</f>
        <v>0</v>
      </c>
      <c r="G51" s="32">
        <f t="shared" ref="G51" si="245">G50*G49</f>
        <v>0</v>
      </c>
      <c r="H51" s="32">
        <f t="shared" ref="H51" si="246">H50*H49</f>
        <v>0</v>
      </c>
      <c r="I51" s="32">
        <f t="shared" ref="I51" si="247">I50*I49</f>
        <v>0</v>
      </c>
      <c r="J51" s="32">
        <f t="shared" ref="J51" si="248">J50*J49</f>
        <v>0</v>
      </c>
      <c r="K51" s="32">
        <f t="shared" ref="K51" si="249">K50*K49</f>
        <v>0</v>
      </c>
      <c r="L51" s="32">
        <f t="shared" ref="L51" si="250">L50*L49</f>
        <v>0</v>
      </c>
      <c r="M51" s="32">
        <f t="shared" ref="M51" si="251">M50*M49</f>
        <v>0</v>
      </c>
      <c r="N51" s="32">
        <f t="shared" ref="N51" si="252">N50*N49</f>
        <v>0</v>
      </c>
      <c r="O51" s="32">
        <f t="shared" ref="O51" si="253">O50*O49</f>
        <v>0</v>
      </c>
      <c r="P51" s="32">
        <f t="shared" ref="P51" si="254">P50*P49</f>
        <v>0</v>
      </c>
      <c r="Q51" s="32">
        <f t="shared" ref="Q51" si="255">Q50*Q49</f>
        <v>0</v>
      </c>
      <c r="R51" s="32">
        <f t="shared" ref="R51" si="256">R50*R49</f>
        <v>0</v>
      </c>
      <c r="S51" s="32">
        <f t="shared" ref="S51" si="257">S50*S49</f>
        <v>0</v>
      </c>
      <c r="T51" s="32">
        <f t="shared" ref="T51" si="258">T50*T49</f>
        <v>0</v>
      </c>
      <c r="U51" s="32">
        <f t="shared" ref="U51" si="259">U50*U49</f>
        <v>0</v>
      </c>
      <c r="V51" s="32">
        <f t="shared" ref="V51" si="260">V50*V49</f>
        <v>0</v>
      </c>
      <c r="W51" s="32">
        <f t="shared" ref="W51" si="261">W50*W49</f>
        <v>0</v>
      </c>
      <c r="X51" s="32">
        <f t="shared" ref="X51" si="262">X50*X49</f>
        <v>0</v>
      </c>
      <c r="Y51" s="32">
        <f t="shared" ref="Y51" si="263">Y50*Y49</f>
        <v>0</v>
      </c>
      <c r="Z51" s="32">
        <f t="shared" ref="Z51" si="264">Z50*Z49</f>
        <v>0</v>
      </c>
      <c r="AA51" s="33">
        <f t="shared" ref="AA51" si="265">AA50*AA49</f>
        <v>0</v>
      </c>
    </row>
    <row r="52" spans="1:27" x14ac:dyDescent="0.25">
      <c r="A52" s="54">
        <v>45213</v>
      </c>
      <c r="B52" s="38" t="s">
        <v>34</v>
      </c>
      <c r="C52" s="63">
        <f>SUM(D52:AA52)</f>
        <v>0</v>
      </c>
      <c r="D52" s="66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40"/>
    </row>
    <row r="53" spans="1:27" x14ac:dyDescent="0.25">
      <c r="A53" s="55"/>
      <c r="B53" s="41" t="s">
        <v>32</v>
      </c>
      <c r="C53" s="64"/>
      <c r="D53" s="52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42"/>
    </row>
    <row r="54" spans="1:27" ht="15.75" thickBot="1" x14ac:dyDescent="0.3">
      <c r="A54" s="56"/>
      <c r="B54" s="43" t="s">
        <v>30</v>
      </c>
      <c r="C54" s="65">
        <f>ROUND(SUM(D54:AA54),2)</f>
        <v>0</v>
      </c>
      <c r="D54" s="31">
        <f t="shared" ref="D54" si="266">D53*D52</f>
        <v>0</v>
      </c>
      <c r="E54" s="32">
        <f t="shared" ref="E54" si="267">E53*E52</f>
        <v>0</v>
      </c>
      <c r="F54" s="32">
        <f t="shared" ref="F54" si="268">F53*F52</f>
        <v>0</v>
      </c>
      <c r="G54" s="32">
        <f t="shared" ref="G54" si="269">G53*G52</f>
        <v>0</v>
      </c>
      <c r="H54" s="32">
        <f t="shared" ref="H54" si="270">H53*H52</f>
        <v>0</v>
      </c>
      <c r="I54" s="32">
        <f t="shared" ref="I54" si="271">I53*I52</f>
        <v>0</v>
      </c>
      <c r="J54" s="32">
        <f t="shared" ref="J54" si="272">J53*J52</f>
        <v>0</v>
      </c>
      <c r="K54" s="32">
        <f t="shared" ref="K54" si="273">K53*K52</f>
        <v>0</v>
      </c>
      <c r="L54" s="32">
        <f t="shared" ref="L54" si="274">L53*L52</f>
        <v>0</v>
      </c>
      <c r="M54" s="32">
        <f t="shared" ref="M54" si="275">M53*M52</f>
        <v>0</v>
      </c>
      <c r="N54" s="32">
        <f t="shared" ref="N54" si="276">N53*N52</f>
        <v>0</v>
      </c>
      <c r="O54" s="32">
        <f t="shared" ref="O54" si="277">O53*O52</f>
        <v>0</v>
      </c>
      <c r="P54" s="32">
        <f t="shared" ref="P54" si="278">P53*P52</f>
        <v>0</v>
      </c>
      <c r="Q54" s="32">
        <f t="shared" ref="Q54" si="279">Q53*Q52</f>
        <v>0</v>
      </c>
      <c r="R54" s="32">
        <f t="shared" ref="R54" si="280">R53*R52</f>
        <v>0</v>
      </c>
      <c r="S54" s="32">
        <f t="shared" ref="S54" si="281">S53*S52</f>
        <v>0</v>
      </c>
      <c r="T54" s="32">
        <f t="shared" ref="T54" si="282">T53*T52</f>
        <v>0</v>
      </c>
      <c r="U54" s="32">
        <f t="shared" ref="U54" si="283">U53*U52</f>
        <v>0</v>
      </c>
      <c r="V54" s="32">
        <f t="shared" ref="V54" si="284">V53*V52</f>
        <v>0</v>
      </c>
      <c r="W54" s="32">
        <f t="shared" ref="W54" si="285">W53*W52</f>
        <v>0</v>
      </c>
      <c r="X54" s="32">
        <f t="shared" ref="X54" si="286">X53*X52</f>
        <v>0</v>
      </c>
      <c r="Y54" s="32">
        <f t="shared" ref="Y54" si="287">Y53*Y52</f>
        <v>0</v>
      </c>
      <c r="Z54" s="32">
        <f t="shared" ref="Z54" si="288">Z53*Z52</f>
        <v>0</v>
      </c>
      <c r="AA54" s="33">
        <f t="shared" ref="AA54" si="289">AA53*AA52</f>
        <v>0</v>
      </c>
    </row>
    <row r="55" spans="1:27" x14ac:dyDescent="0.25">
      <c r="A55" s="54">
        <v>45214</v>
      </c>
      <c r="B55" s="38" t="s">
        <v>34</v>
      </c>
      <c r="C55" s="63">
        <f>SUM(D55:AA55)</f>
        <v>0</v>
      </c>
      <c r="D55" s="66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40"/>
    </row>
    <row r="56" spans="1:27" x14ac:dyDescent="0.25">
      <c r="A56" s="55"/>
      <c r="B56" s="41" t="s">
        <v>32</v>
      </c>
      <c r="C56" s="64"/>
      <c r="D56" s="52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42"/>
    </row>
    <row r="57" spans="1:27" ht="15.75" thickBot="1" x14ac:dyDescent="0.3">
      <c r="A57" s="56"/>
      <c r="B57" s="43" t="s">
        <v>30</v>
      </c>
      <c r="C57" s="65">
        <f>ROUND(SUM(D57:AA57),2)</f>
        <v>0</v>
      </c>
      <c r="D57" s="31">
        <f t="shared" ref="D57" si="290">D56*D55</f>
        <v>0</v>
      </c>
      <c r="E57" s="32">
        <f t="shared" ref="E57" si="291">E56*E55</f>
        <v>0</v>
      </c>
      <c r="F57" s="32">
        <f t="shared" ref="F57" si="292">F56*F55</f>
        <v>0</v>
      </c>
      <c r="G57" s="32">
        <f t="shared" ref="G57" si="293">G56*G55</f>
        <v>0</v>
      </c>
      <c r="H57" s="32">
        <f t="shared" ref="H57" si="294">H56*H55</f>
        <v>0</v>
      </c>
      <c r="I57" s="32">
        <f t="shared" ref="I57" si="295">I56*I55</f>
        <v>0</v>
      </c>
      <c r="J57" s="32">
        <f t="shared" ref="J57" si="296">J56*J55</f>
        <v>0</v>
      </c>
      <c r="K57" s="32">
        <f t="shared" ref="K57" si="297">K56*K55</f>
        <v>0</v>
      </c>
      <c r="L57" s="32">
        <f t="shared" ref="L57" si="298">L56*L55</f>
        <v>0</v>
      </c>
      <c r="M57" s="32">
        <f t="shared" ref="M57" si="299">M56*M55</f>
        <v>0</v>
      </c>
      <c r="N57" s="32">
        <f t="shared" ref="N57" si="300">N56*N55</f>
        <v>0</v>
      </c>
      <c r="O57" s="32">
        <f t="shared" ref="O57" si="301">O56*O55</f>
        <v>0</v>
      </c>
      <c r="P57" s="32">
        <f t="shared" ref="P57" si="302">P56*P55</f>
        <v>0</v>
      </c>
      <c r="Q57" s="32">
        <f t="shared" ref="Q57" si="303">Q56*Q55</f>
        <v>0</v>
      </c>
      <c r="R57" s="32">
        <f t="shared" ref="R57" si="304">R56*R55</f>
        <v>0</v>
      </c>
      <c r="S57" s="32">
        <f t="shared" ref="S57" si="305">S56*S55</f>
        <v>0</v>
      </c>
      <c r="T57" s="32">
        <f t="shared" ref="T57" si="306">T56*T55</f>
        <v>0</v>
      </c>
      <c r="U57" s="32">
        <f t="shared" ref="U57" si="307">U56*U55</f>
        <v>0</v>
      </c>
      <c r="V57" s="32">
        <f t="shared" ref="V57" si="308">V56*V55</f>
        <v>0</v>
      </c>
      <c r="W57" s="32">
        <f t="shared" ref="W57" si="309">W56*W55</f>
        <v>0</v>
      </c>
      <c r="X57" s="32">
        <f t="shared" ref="X57" si="310">X56*X55</f>
        <v>0</v>
      </c>
      <c r="Y57" s="32">
        <f t="shared" ref="Y57" si="311">Y56*Y55</f>
        <v>0</v>
      </c>
      <c r="Z57" s="32">
        <f t="shared" ref="Z57" si="312">Z56*Z55</f>
        <v>0</v>
      </c>
      <c r="AA57" s="33">
        <f t="shared" ref="AA57" si="313">AA56*AA55</f>
        <v>0</v>
      </c>
    </row>
    <row r="58" spans="1:27" x14ac:dyDescent="0.25">
      <c r="A58" s="54">
        <v>45215</v>
      </c>
      <c r="B58" s="38" t="s">
        <v>34</v>
      </c>
      <c r="C58" s="63">
        <f>SUM(D58:AA58)</f>
        <v>0</v>
      </c>
      <c r="D58" s="66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40"/>
    </row>
    <row r="59" spans="1:27" x14ac:dyDescent="0.25">
      <c r="A59" s="55"/>
      <c r="B59" s="41" t="s">
        <v>32</v>
      </c>
      <c r="C59" s="64"/>
      <c r="D59" s="52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42"/>
    </row>
    <row r="60" spans="1:27" ht="15.75" thickBot="1" x14ac:dyDescent="0.3">
      <c r="A60" s="56"/>
      <c r="B60" s="43" t="s">
        <v>30</v>
      </c>
      <c r="C60" s="65">
        <f>ROUND(SUM(D60:AA60),2)</f>
        <v>0</v>
      </c>
      <c r="D60" s="31">
        <f t="shared" ref="D60" si="314">D59*D58</f>
        <v>0</v>
      </c>
      <c r="E60" s="32">
        <f t="shared" ref="E60" si="315">E59*E58</f>
        <v>0</v>
      </c>
      <c r="F60" s="32">
        <f t="shared" ref="F60" si="316">F59*F58</f>
        <v>0</v>
      </c>
      <c r="G60" s="32">
        <f t="shared" ref="G60" si="317">G59*G58</f>
        <v>0</v>
      </c>
      <c r="H60" s="32">
        <f t="shared" ref="H60" si="318">H59*H58</f>
        <v>0</v>
      </c>
      <c r="I60" s="32">
        <f t="shared" ref="I60" si="319">I59*I58</f>
        <v>0</v>
      </c>
      <c r="J60" s="32">
        <f t="shared" ref="J60" si="320">J59*J58</f>
        <v>0</v>
      </c>
      <c r="K60" s="32">
        <f t="shared" ref="K60" si="321">K59*K58</f>
        <v>0</v>
      </c>
      <c r="L60" s="32">
        <f t="shared" ref="L60" si="322">L59*L58</f>
        <v>0</v>
      </c>
      <c r="M60" s="32">
        <f t="shared" ref="M60" si="323">M59*M58</f>
        <v>0</v>
      </c>
      <c r="N60" s="32">
        <f t="shared" ref="N60" si="324">N59*N58</f>
        <v>0</v>
      </c>
      <c r="O60" s="32">
        <f t="shared" ref="O60" si="325">O59*O58</f>
        <v>0</v>
      </c>
      <c r="P60" s="32">
        <f t="shared" ref="P60" si="326">P59*P58</f>
        <v>0</v>
      </c>
      <c r="Q60" s="32">
        <f t="shared" ref="Q60" si="327">Q59*Q58</f>
        <v>0</v>
      </c>
      <c r="R60" s="32">
        <f t="shared" ref="R60" si="328">R59*R58</f>
        <v>0</v>
      </c>
      <c r="S60" s="32">
        <f t="shared" ref="S60" si="329">S59*S58</f>
        <v>0</v>
      </c>
      <c r="T60" s="32">
        <f t="shared" ref="T60" si="330">T59*T58</f>
        <v>0</v>
      </c>
      <c r="U60" s="32">
        <f t="shared" ref="U60" si="331">U59*U58</f>
        <v>0</v>
      </c>
      <c r="V60" s="32">
        <f t="shared" ref="V60" si="332">V59*V58</f>
        <v>0</v>
      </c>
      <c r="W60" s="32">
        <f t="shared" ref="W60" si="333">W59*W58</f>
        <v>0</v>
      </c>
      <c r="X60" s="32">
        <f t="shared" ref="X60" si="334">X59*X58</f>
        <v>0</v>
      </c>
      <c r="Y60" s="32">
        <f t="shared" ref="Y60" si="335">Y59*Y58</f>
        <v>0</v>
      </c>
      <c r="Z60" s="32">
        <f t="shared" ref="Z60" si="336">Z59*Z58</f>
        <v>0</v>
      </c>
      <c r="AA60" s="33">
        <f t="shared" ref="AA60" si="337">AA59*AA58</f>
        <v>0</v>
      </c>
    </row>
    <row r="61" spans="1:27" x14ac:dyDescent="0.25">
      <c r="A61" s="54">
        <v>45216</v>
      </c>
      <c r="B61" s="38" t="s">
        <v>34</v>
      </c>
      <c r="C61" s="63">
        <f>SUM(D61:AA61)</f>
        <v>0</v>
      </c>
      <c r="D61" s="66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40"/>
    </row>
    <row r="62" spans="1:27" x14ac:dyDescent="0.25">
      <c r="A62" s="55"/>
      <c r="B62" s="41" t="s">
        <v>32</v>
      </c>
      <c r="C62" s="64"/>
      <c r="D62" s="52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42"/>
    </row>
    <row r="63" spans="1:27" ht="15.75" thickBot="1" x14ac:dyDescent="0.3">
      <c r="A63" s="56"/>
      <c r="B63" s="43" t="s">
        <v>30</v>
      </c>
      <c r="C63" s="65">
        <f>ROUND(SUM(D63:AA63),2)</f>
        <v>0</v>
      </c>
      <c r="D63" s="31">
        <f t="shared" ref="D63" si="338">D62*D61</f>
        <v>0</v>
      </c>
      <c r="E63" s="32">
        <f t="shared" ref="E63" si="339">E62*E61</f>
        <v>0</v>
      </c>
      <c r="F63" s="32">
        <f t="shared" ref="F63" si="340">F62*F61</f>
        <v>0</v>
      </c>
      <c r="G63" s="32">
        <f t="shared" ref="G63" si="341">G62*G61</f>
        <v>0</v>
      </c>
      <c r="H63" s="32">
        <f t="shared" ref="H63" si="342">H62*H61</f>
        <v>0</v>
      </c>
      <c r="I63" s="32">
        <f t="shared" ref="I63" si="343">I62*I61</f>
        <v>0</v>
      </c>
      <c r="J63" s="32">
        <f t="shared" ref="J63" si="344">J62*J61</f>
        <v>0</v>
      </c>
      <c r="K63" s="32">
        <f t="shared" ref="K63" si="345">K62*K61</f>
        <v>0</v>
      </c>
      <c r="L63" s="32">
        <f t="shared" ref="L63" si="346">L62*L61</f>
        <v>0</v>
      </c>
      <c r="M63" s="32">
        <f t="shared" ref="M63" si="347">M62*M61</f>
        <v>0</v>
      </c>
      <c r="N63" s="32">
        <f t="shared" ref="N63" si="348">N62*N61</f>
        <v>0</v>
      </c>
      <c r="O63" s="32">
        <f t="shared" ref="O63" si="349">O62*O61</f>
        <v>0</v>
      </c>
      <c r="P63" s="32">
        <f t="shared" ref="P63" si="350">P62*P61</f>
        <v>0</v>
      </c>
      <c r="Q63" s="32">
        <f t="shared" ref="Q63" si="351">Q62*Q61</f>
        <v>0</v>
      </c>
      <c r="R63" s="32">
        <f t="shared" ref="R63" si="352">R62*R61</f>
        <v>0</v>
      </c>
      <c r="S63" s="32">
        <f t="shared" ref="S63" si="353">S62*S61</f>
        <v>0</v>
      </c>
      <c r="T63" s="32">
        <f t="shared" ref="T63" si="354">T62*T61</f>
        <v>0</v>
      </c>
      <c r="U63" s="32">
        <f t="shared" ref="U63" si="355">U62*U61</f>
        <v>0</v>
      </c>
      <c r="V63" s="32">
        <f t="shared" ref="V63" si="356">V62*V61</f>
        <v>0</v>
      </c>
      <c r="W63" s="32">
        <f t="shared" ref="W63" si="357">W62*W61</f>
        <v>0</v>
      </c>
      <c r="X63" s="32">
        <f t="shared" ref="X63" si="358">X62*X61</f>
        <v>0</v>
      </c>
      <c r="Y63" s="32">
        <f t="shared" ref="Y63" si="359">Y62*Y61</f>
        <v>0</v>
      </c>
      <c r="Z63" s="32">
        <f t="shared" ref="Z63" si="360">Z62*Z61</f>
        <v>0</v>
      </c>
      <c r="AA63" s="33">
        <f t="shared" ref="AA63" si="361">AA62*AA61</f>
        <v>0</v>
      </c>
    </row>
    <row r="64" spans="1:27" x14ac:dyDescent="0.25">
      <c r="A64" s="54">
        <v>45217</v>
      </c>
      <c r="B64" s="38" t="s">
        <v>34</v>
      </c>
      <c r="C64" s="63">
        <f>SUM(D64:AA64)</f>
        <v>0</v>
      </c>
      <c r="D64" s="66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40"/>
    </row>
    <row r="65" spans="1:27" x14ac:dyDescent="0.25">
      <c r="A65" s="55"/>
      <c r="B65" s="41" t="s">
        <v>32</v>
      </c>
      <c r="C65" s="64"/>
      <c r="D65" s="52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42"/>
    </row>
    <row r="66" spans="1:27" ht="15.75" thickBot="1" x14ac:dyDescent="0.3">
      <c r="A66" s="56"/>
      <c r="B66" s="43" t="s">
        <v>30</v>
      </c>
      <c r="C66" s="65">
        <f>ROUND(SUM(D66:AA66),2)</f>
        <v>0</v>
      </c>
      <c r="D66" s="31">
        <f t="shared" ref="D66" si="362">D65*D64</f>
        <v>0</v>
      </c>
      <c r="E66" s="32">
        <f t="shared" ref="E66" si="363">E65*E64</f>
        <v>0</v>
      </c>
      <c r="F66" s="32">
        <f t="shared" ref="F66" si="364">F65*F64</f>
        <v>0</v>
      </c>
      <c r="G66" s="32">
        <f t="shared" ref="G66" si="365">G65*G64</f>
        <v>0</v>
      </c>
      <c r="H66" s="32">
        <f t="shared" ref="H66" si="366">H65*H64</f>
        <v>0</v>
      </c>
      <c r="I66" s="32">
        <f t="shared" ref="I66" si="367">I65*I64</f>
        <v>0</v>
      </c>
      <c r="J66" s="32">
        <f t="shared" ref="J66" si="368">J65*J64</f>
        <v>0</v>
      </c>
      <c r="K66" s="32">
        <f t="shared" ref="K66" si="369">K65*K64</f>
        <v>0</v>
      </c>
      <c r="L66" s="32">
        <f t="shared" ref="L66" si="370">L65*L64</f>
        <v>0</v>
      </c>
      <c r="M66" s="32">
        <f t="shared" ref="M66" si="371">M65*M64</f>
        <v>0</v>
      </c>
      <c r="N66" s="32">
        <f t="shared" ref="N66" si="372">N65*N64</f>
        <v>0</v>
      </c>
      <c r="O66" s="32">
        <f t="shared" ref="O66" si="373">O65*O64</f>
        <v>0</v>
      </c>
      <c r="P66" s="32">
        <f t="shared" ref="P66" si="374">P65*P64</f>
        <v>0</v>
      </c>
      <c r="Q66" s="32">
        <f t="shared" ref="Q66" si="375">Q65*Q64</f>
        <v>0</v>
      </c>
      <c r="R66" s="32">
        <f t="shared" ref="R66" si="376">R65*R64</f>
        <v>0</v>
      </c>
      <c r="S66" s="32">
        <f t="shared" ref="S66" si="377">S65*S64</f>
        <v>0</v>
      </c>
      <c r="T66" s="32">
        <f t="shared" ref="T66" si="378">T65*T64</f>
        <v>0</v>
      </c>
      <c r="U66" s="32">
        <f t="shared" ref="U66" si="379">U65*U64</f>
        <v>0</v>
      </c>
      <c r="V66" s="32">
        <f t="shared" ref="V66" si="380">V65*V64</f>
        <v>0</v>
      </c>
      <c r="W66" s="32">
        <f t="shared" ref="W66" si="381">W65*W64</f>
        <v>0</v>
      </c>
      <c r="X66" s="32">
        <f t="shared" ref="X66" si="382">X65*X64</f>
        <v>0</v>
      </c>
      <c r="Y66" s="32">
        <f t="shared" ref="Y66" si="383">Y65*Y64</f>
        <v>0</v>
      </c>
      <c r="Z66" s="32">
        <f t="shared" ref="Z66" si="384">Z65*Z64</f>
        <v>0</v>
      </c>
      <c r="AA66" s="33">
        <f t="shared" ref="AA66" si="385">AA65*AA64</f>
        <v>0</v>
      </c>
    </row>
    <row r="67" spans="1:27" x14ac:dyDescent="0.25">
      <c r="A67" s="54">
        <v>45218</v>
      </c>
      <c r="B67" s="38" t="s">
        <v>34</v>
      </c>
      <c r="C67" s="63">
        <f>SUM(D67:AA67)</f>
        <v>0</v>
      </c>
      <c r="D67" s="66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40"/>
    </row>
    <row r="68" spans="1:27" x14ac:dyDescent="0.25">
      <c r="A68" s="55"/>
      <c r="B68" s="41" t="s">
        <v>32</v>
      </c>
      <c r="C68" s="64"/>
      <c r="D68" s="52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42"/>
    </row>
    <row r="69" spans="1:27" ht="15.75" thickBot="1" x14ac:dyDescent="0.3">
      <c r="A69" s="56"/>
      <c r="B69" s="43" t="s">
        <v>30</v>
      </c>
      <c r="C69" s="65">
        <f>ROUND(SUM(D69:AA69),2)</f>
        <v>0</v>
      </c>
      <c r="D69" s="31">
        <f t="shared" ref="D69" si="386">D68*D67</f>
        <v>0</v>
      </c>
      <c r="E69" s="32">
        <f t="shared" ref="E69" si="387">E68*E67</f>
        <v>0</v>
      </c>
      <c r="F69" s="32">
        <f t="shared" ref="F69" si="388">F68*F67</f>
        <v>0</v>
      </c>
      <c r="G69" s="32">
        <f t="shared" ref="G69" si="389">G68*G67</f>
        <v>0</v>
      </c>
      <c r="H69" s="32">
        <f t="shared" ref="H69" si="390">H68*H67</f>
        <v>0</v>
      </c>
      <c r="I69" s="32">
        <f t="shared" ref="I69" si="391">I68*I67</f>
        <v>0</v>
      </c>
      <c r="J69" s="32">
        <f t="shared" ref="J69" si="392">J68*J67</f>
        <v>0</v>
      </c>
      <c r="K69" s="32">
        <f t="shared" ref="K69" si="393">K68*K67</f>
        <v>0</v>
      </c>
      <c r="L69" s="32">
        <f t="shared" ref="L69" si="394">L68*L67</f>
        <v>0</v>
      </c>
      <c r="M69" s="32">
        <f t="shared" ref="M69" si="395">M68*M67</f>
        <v>0</v>
      </c>
      <c r="N69" s="32">
        <f t="shared" ref="N69" si="396">N68*N67</f>
        <v>0</v>
      </c>
      <c r="O69" s="32">
        <f t="shared" ref="O69" si="397">O68*O67</f>
        <v>0</v>
      </c>
      <c r="P69" s="32">
        <f t="shared" ref="P69" si="398">P68*P67</f>
        <v>0</v>
      </c>
      <c r="Q69" s="32">
        <f t="shared" ref="Q69" si="399">Q68*Q67</f>
        <v>0</v>
      </c>
      <c r="R69" s="32">
        <f t="shared" ref="R69" si="400">R68*R67</f>
        <v>0</v>
      </c>
      <c r="S69" s="32">
        <f t="shared" ref="S69" si="401">S68*S67</f>
        <v>0</v>
      </c>
      <c r="T69" s="32">
        <f t="shared" ref="T69" si="402">T68*T67</f>
        <v>0</v>
      </c>
      <c r="U69" s="32">
        <f t="shared" ref="U69" si="403">U68*U67</f>
        <v>0</v>
      </c>
      <c r="V69" s="32">
        <f t="shared" ref="V69" si="404">V68*V67</f>
        <v>0</v>
      </c>
      <c r="W69" s="32">
        <f t="shared" ref="W69" si="405">W68*W67</f>
        <v>0</v>
      </c>
      <c r="X69" s="32">
        <f t="shared" ref="X69" si="406">X68*X67</f>
        <v>0</v>
      </c>
      <c r="Y69" s="32">
        <f t="shared" ref="Y69" si="407">Y68*Y67</f>
        <v>0</v>
      </c>
      <c r="Z69" s="32">
        <f t="shared" ref="Z69" si="408">Z68*Z67</f>
        <v>0</v>
      </c>
      <c r="AA69" s="33">
        <f t="shared" ref="AA69" si="409">AA68*AA67</f>
        <v>0</v>
      </c>
    </row>
    <row r="70" spans="1:27" x14ac:dyDescent="0.25">
      <c r="A70" s="54">
        <v>45219</v>
      </c>
      <c r="B70" s="38" t="s">
        <v>34</v>
      </c>
      <c r="C70" s="63">
        <f>SUM(D70:AA70)</f>
        <v>0</v>
      </c>
      <c r="D70" s="66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40"/>
    </row>
    <row r="71" spans="1:27" x14ac:dyDescent="0.25">
      <c r="A71" s="55"/>
      <c r="B71" s="41" t="s">
        <v>32</v>
      </c>
      <c r="C71" s="64"/>
      <c r="D71" s="52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42"/>
    </row>
    <row r="72" spans="1:27" ht="15.75" thickBot="1" x14ac:dyDescent="0.3">
      <c r="A72" s="56"/>
      <c r="B72" s="43" t="s">
        <v>30</v>
      </c>
      <c r="C72" s="65">
        <f>ROUND(SUM(D72:AA72),2)</f>
        <v>0</v>
      </c>
      <c r="D72" s="31">
        <f t="shared" ref="D72" si="410">D71*D70</f>
        <v>0</v>
      </c>
      <c r="E72" s="32">
        <f t="shared" ref="E72" si="411">E71*E70</f>
        <v>0</v>
      </c>
      <c r="F72" s="32">
        <f t="shared" ref="F72" si="412">F71*F70</f>
        <v>0</v>
      </c>
      <c r="G72" s="32">
        <f t="shared" ref="G72" si="413">G71*G70</f>
        <v>0</v>
      </c>
      <c r="H72" s="32">
        <f t="shared" ref="H72" si="414">H71*H70</f>
        <v>0</v>
      </c>
      <c r="I72" s="32">
        <f t="shared" ref="I72" si="415">I71*I70</f>
        <v>0</v>
      </c>
      <c r="J72" s="32">
        <f t="shared" ref="J72" si="416">J71*J70</f>
        <v>0</v>
      </c>
      <c r="K72" s="32">
        <f t="shared" ref="K72" si="417">K71*K70</f>
        <v>0</v>
      </c>
      <c r="L72" s="32">
        <f t="shared" ref="L72" si="418">L71*L70</f>
        <v>0</v>
      </c>
      <c r="M72" s="32">
        <f t="shared" ref="M72" si="419">M71*M70</f>
        <v>0</v>
      </c>
      <c r="N72" s="32">
        <f t="shared" ref="N72" si="420">N71*N70</f>
        <v>0</v>
      </c>
      <c r="O72" s="32">
        <f t="shared" ref="O72" si="421">O71*O70</f>
        <v>0</v>
      </c>
      <c r="P72" s="32">
        <f t="shared" ref="P72" si="422">P71*P70</f>
        <v>0</v>
      </c>
      <c r="Q72" s="32">
        <f t="shared" ref="Q72" si="423">Q71*Q70</f>
        <v>0</v>
      </c>
      <c r="R72" s="32">
        <f t="shared" ref="R72" si="424">R71*R70</f>
        <v>0</v>
      </c>
      <c r="S72" s="32">
        <f t="shared" ref="S72" si="425">S71*S70</f>
        <v>0</v>
      </c>
      <c r="T72" s="32">
        <f t="shared" ref="T72" si="426">T71*T70</f>
        <v>0</v>
      </c>
      <c r="U72" s="32">
        <f t="shared" ref="U72" si="427">U71*U70</f>
        <v>0</v>
      </c>
      <c r="V72" s="32">
        <f t="shared" ref="V72" si="428">V71*V70</f>
        <v>0</v>
      </c>
      <c r="W72" s="32">
        <f t="shared" ref="W72" si="429">W71*W70</f>
        <v>0</v>
      </c>
      <c r="X72" s="32">
        <f t="shared" ref="X72" si="430">X71*X70</f>
        <v>0</v>
      </c>
      <c r="Y72" s="32">
        <f t="shared" ref="Y72" si="431">Y71*Y70</f>
        <v>0</v>
      </c>
      <c r="Z72" s="32">
        <f t="shared" ref="Z72" si="432">Z71*Z70</f>
        <v>0</v>
      </c>
      <c r="AA72" s="33">
        <f t="shared" ref="AA72" si="433">AA71*AA70</f>
        <v>0</v>
      </c>
    </row>
    <row r="73" spans="1:27" x14ac:dyDescent="0.25">
      <c r="A73" s="54">
        <v>45220</v>
      </c>
      <c r="B73" s="38" t="s">
        <v>34</v>
      </c>
      <c r="C73" s="63">
        <f>SUM(D73:AA73)</f>
        <v>0</v>
      </c>
      <c r="D73" s="66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40"/>
    </row>
    <row r="74" spans="1:27" x14ac:dyDescent="0.25">
      <c r="A74" s="55"/>
      <c r="B74" s="41" t="s">
        <v>32</v>
      </c>
      <c r="C74" s="64"/>
      <c r="D74" s="52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42"/>
    </row>
    <row r="75" spans="1:27" ht="15.75" thickBot="1" x14ac:dyDescent="0.3">
      <c r="A75" s="56"/>
      <c r="B75" s="43" t="s">
        <v>30</v>
      </c>
      <c r="C75" s="65">
        <f>ROUND(SUM(D75:AA75),2)</f>
        <v>0</v>
      </c>
      <c r="D75" s="31">
        <f t="shared" ref="D75" si="434">D74*D73</f>
        <v>0</v>
      </c>
      <c r="E75" s="32">
        <f t="shared" ref="E75" si="435">E74*E73</f>
        <v>0</v>
      </c>
      <c r="F75" s="32">
        <f t="shared" ref="F75" si="436">F74*F73</f>
        <v>0</v>
      </c>
      <c r="G75" s="32">
        <f t="shared" ref="G75" si="437">G74*G73</f>
        <v>0</v>
      </c>
      <c r="H75" s="32">
        <f t="shared" ref="H75" si="438">H74*H73</f>
        <v>0</v>
      </c>
      <c r="I75" s="32">
        <f t="shared" ref="I75" si="439">I74*I73</f>
        <v>0</v>
      </c>
      <c r="J75" s="32">
        <f t="shared" ref="J75" si="440">J74*J73</f>
        <v>0</v>
      </c>
      <c r="K75" s="32">
        <f t="shared" ref="K75" si="441">K74*K73</f>
        <v>0</v>
      </c>
      <c r="L75" s="32">
        <f t="shared" ref="L75" si="442">L74*L73</f>
        <v>0</v>
      </c>
      <c r="M75" s="32">
        <f t="shared" ref="M75" si="443">M74*M73</f>
        <v>0</v>
      </c>
      <c r="N75" s="32">
        <f t="shared" ref="N75" si="444">N74*N73</f>
        <v>0</v>
      </c>
      <c r="O75" s="32">
        <f t="shared" ref="O75" si="445">O74*O73</f>
        <v>0</v>
      </c>
      <c r="P75" s="32">
        <f t="shared" ref="P75" si="446">P74*P73</f>
        <v>0</v>
      </c>
      <c r="Q75" s="32">
        <f t="shared" ref="Q75" si="447">Q74*Q73</f>
        <v>0</v>
      </c>
      <c r="R75" s="32">
        <f t="shared" ref="R75" si="448">R74*R73</f>
        <v>0</v>
      </c>
      <c r="S75" s="32">
        <f t="shared" ref="S75" si="449">S74*S73</f>
        <v>0</v>
      </c>
      <c r="T75" s="32">
        <f t="shared" ref="T75" si="450">T74*T73</f>
        <v>0</v>
      </c>
      <c r="U75" s="32">
        <f t="shared" ref="U75" si="451">U74*U73</f>
        <v>0</v>
      </c>
      <c r="V75" s="32">
        <f t="shared" ref="V75" si="452">V74*V73</f>
        <v>0</v>
      </c>
      <c r="W75" s="32">
        <f t="shared" ref="W75" si="453">W74*W73</f>
        <v>0</v>
      </c>
      <c r="X75" s="32">
        <f t="shared" ref="X75" si="454">X74*X73</f>
        <v>0</v>
      </c>
      <c r="Y75" s="32">
        <f t="shared" ref="Y75" si="455">Y74*Y73</f>
        <v>0</v>
      </c>
      <c r="Z75" s="32">
        <f t="shared" ref="Z75" si="456">Z74*Z73</f>
        <v>0</v>
      </c>
      <c r="AA75" s="33">
        <f t="shared" ref="AA75" si="457">AA74*AA73</f>
        <v>0</v>
      </c>
    </row>
    <row r="76" spans="1:27" x14ac:dyDescent="0.25">
      <c r="A76" s="54">
        <v>45221</v>
      </c>
      <c r="B76" s="38" t="s">
        <v>34</v>
      </c>
      <c r="C76" s="63">
        <f>SUM(D76:AA76)</f>
        <v>0</v>
      </c>
      <c r="D76" s="66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40"/>
    </row>
    <row r="77" spans="1:27" x14ac:dyDescent="0.25">
      <c r="A77" s="55"/>
      <c r="B77" s="41" t="s">
        <v>32</v>
      </c>
      <c r="C77" s="64"/>
      <c r="D77" s="52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42"/>
    </row>
    <row r="78" spans="1:27" ht="15.75" thickBot="1" x14ac:dyDescent="0.3">
      <c r="A78" s="56"/>
      <c r="B78" s="43" t="s">
        <v>30</v>
      </c>
      <c r="C78" s="65">
        <f>ROUND(SUM(D78:AA78),2)</f>
        <v>0</v>
      </c>
      <c r="D78" s="31">
        <f t="shared" ref="D78:E78" si="458">D77*D76</f>
        <v>0</v>
      </c>
      <c r="E78" s="32">
        <f t="shared" si="458"/>
        <v>0</v>
      </c>
      <c r="F78" s="32">
        <f t="shared" ref="F78" si="459">F77*F76</f>
        <v>0</v>
      </c>
      <c r="G78" s="32">
        <f t="shared" ref="G78" si="460">G77*G76</f>
        <v>0</v>
      </c>
      <c r="H78" s="32">
        <f t="shared" ref="H78" si="461">H77*H76</f>
        <v>0</v>
      </c>
      <c r="I78" s="32">
        <f t="shared" ref="I78" si="462">I77*I76</f>
        <v>0</v>
      </c>
      <c r="J78" s="32">
        <f t="shared" ref="J78" si="463">J77*J76</f>
        <v>0</v>
      </c>
      <c r="K78" s="32">
        <f t="shared" ref="K78" si="464">K77*K76</f>
        <v>0</v>
      </c>
      <c r="L78" s="32">
        <f t="shared" ref="L78" si="465">L77*L76</f>
        <v>0</v>
      </c>
      <c r="M78" s="32">
        <f t="shared" ref="M78" si="466">M77*M76</f>
        <v>0</v>
      </c>
      <c r="N78" s="32">
        <f t="shared" ref="N78" si="467">N77*N76</f>
        <v>0</v>
      </c>
      <c r="O78" s="32">
        <f t="shared" ref="O78" si="468">O77*O76</f>
        <v>0</v>
      </c>
      <c r="P78" s="32">
        <f t="shared" ref="P78" si="469">P77*P76</f>
        <v>0</v>
      </c>
      <c r="Q78" s="32">
        <f t="shared" ref="Q78" si="470">Q77*Q76</f>
        <v>0</v>
      </c>
      <c r="R78" s="32">
        <f t="shared" ref="R78" si="471">R77*R76</f>
        <v>0</v>
      </c>
      <c r="S78" s="32">
        <f t="shared" ref="S78" si="472">S77*S76</f>
        <v>0</v>
      </c>
      <c r="T78" s="32">
        <f t="shared" ref="T78" si="473">T77*T76</f>
        <v>0</v>
      </c>
      <c r="U78" s="32">
        <f t="shared" ref="U78" si="474">U77*U76</f>
        <v>0</v>
      </c>
      <c r="V78" s="32">
        <f t="shared" ref="V78" si="475">V77*V76</f>
        <v>0</v>
      </c>
      <c r="W78" s="32">
        <f t="shared" ref="W78" si="476">W77*W76</f>
        <v>0</v>
      </c>
      <c r="X78" s="32">
        <f t="shared" ref="X78" si="477">X77*X76</f>
        <v>0</v>
      </c>
      <c r="Y78" s="32">
        <f t="shared" ref="Y78" si="478">Y77*Y76</f>
        <v>0</v>
      </c>
      <c r="Z78" s="32">
        <f t="shared" ref="Z78" si="479">Z77*Z76</f>
        <v>0</v>
      </c>
      <c r="AA78" s="33">
        <f t="shared" ref="AA78" si="480">AA77*AA76</f>
        <v>0</v>
      </c>
    </row>
    <row r="79" spans="1:27" x14ac:dyDescent="0.25">
      <c r="A79" s="54">
        <v>45222</v>
      </c>
      <c r="B79" s="38" t="s">
        <v>34</v>
      </c>
      <c r="C79" s="63">
        <f>SUM(D79:AA79)</f>
        <v>0</v>
      </c>
      <c r="D79" s="66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40"/>
    </row>
    <row r="80" spans="1:27" x14ac:dyDescent="0.25">
      <c r="A80" s="55"/>
      <c r="B80" s="41" t="s">
        <v>32</v>
      </c>
      <c r="C80" s="64"/>
      <c r="D80" s="52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42"/>
    </row>
    <row r="81" spans="1:27" ht="15.75" thickBot="1" x14ac:dyDescent="0.3">
      <c r="A81" s="56"/>
      <c r="B81" s="43" t="s">
        <v>30</v>
      </c>
      <c r="C81" s="65">
        <f>ROUND(SUM(D81:AA81),2)</f>
        <v>0</v>
      </c>
      <c r="D81" s="31">
        <f t="shared" ref="D81" si="481">D80*D79</f>
        <v>0</v>
      </c>
      <c r="E81" s="32">
        <f t="shared" ref="E81" si="482">E80*E79</f>
        <v>0</v>
      </c>
      <c r="F81" s="32">
        <f t="shared" ref="F81" si="483">F80*F79</f>
        <v>0</v>
      </c>
      <c r="G81" s="32">
        <f t="shared" ref="G81" si="484">G80*G79</f>
        <v>0</v>
      </c>
      <c r="H81" s="32">
        <f t="shared" ref="H81" si="485">H80*H79</f>
        <v>0</v>
      </c>
      <c r="I81" s="32">
        <f t="shared" ref="I81" si="486">I80*I79</f>
        <v>0</v>
      </c>
      <c r="J81" s="32">
        <f t="shared" ref="J81" si="487">J80*J79</f>
        <v>0</v>
      </c>
      <c r="K81" s="32">
        <f t="shared" ref="K81" si="488">K80*K79</f>
        <v>0</v>
      </c>
      <c r="L81" s="32">
        <f t="shared" ref="L81" si="489">L80*L79</f>
        <v>0</v>
      </c>
      <c r="M81" s="32">
        <f t="shared" ref="M81" si="490">M80*M79</f>
        <v>0</v>
      </c>
      <c r="N81" s="32">
        <f t="shared" ref="N81" si="491">N80*N79</f>
        <v>0</v>
      </c>
      <c r="O81" s="32">
        <f t="shared" ref="O81" si="492">O80*O79</f>
        <v>0</v>
      </c>
      <c r="P81" s="32">
        <f t="shared" ref="P81" si="493">P80*P79</f>
        <v>0</v>
      </c>
      <c r="Q81" s="32">
        <f t="shared" ref="Q81" si="494">Q80*Q79</f>
        <v>0</v>
      </c>
      <c r="R81" s="32">
        <f t="shared" ref="R81" si="495">R80*R79</f>
        <v>0</v>
      </c>
      <c r="S81" s="32">
        <f t="shared" ref="S81" si="496">S80*S79</f>
        <v>0</v>
      </c>
      <c r="T81" s="32">
        <f t="shared" ref="T81" si="497">T80*T79</f>
        <v>0</v>
      </c>
      <c r="U81" s="32">
        <f t="shared" ref="U81" si="498">U80*U79</f>
        <v>0</v>
      </c>
      <c r="V81" s="32">
        <f t="shared" ref="V81" si="499">V80*V79</f>
        <v>0</v>
      </c>
      <c r="W81" s="32">
        <f t="shared" ref="W81" si="500">W80*W79</f>
        <v>0</v>
      </c>
      <c r="X81" s="32">
        <f t="shared" ref="X81" si="501">X80*X79</f>
        <v>0</v>
      </c>
      <c r="Y81" s="32">
        <f t="shared" ref="Y81" si="502">Y80*Y79</f>
        <v>0</v>
      </c>
      <c r="Z81" s="32">
        <f t="shared" ref="Z81" si="503">Z80*Z79</f>
        <v>0</v>
      </c>
      <c r="AA81" s="33">
        <f t="shared" ref="AA81" si="504">AA80*AA79</f>
        <v>0</v>
      </c>
    </row>
    <row r="82" spans="1:27" x14ac:dyDescent="0.25">
      <c r="A82" s="54">
        <v>45223</v>
      </c>
      <c r="B82" s="38" t="s">
        <v>34</v>
      </c>
      <c r="C82" s="63">
        <f>SUM(D82:AA82)</f>
        <v>0</v>
      </c>
      <c r="D82" s="66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40"/>
    </row>
    <row r="83" spans="1:27" x14ac:dyDescent="0.25">
      <c r="A83" s="55"/>
      <c r="B83" s="41" t="s">
        <v>32</v>
      </c>
      <c r="C83" s="64"/>
      <c r="D83" s="52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42"/>
    </row>
    <row r="84" spans="1:27" ht="15.75" thickBot="1" x14ac:dyDescent="0.3">
      <c r="A84" s="56"/>
      <c r="B84" s="43" t="s">
        <v>30</v>
      </c>
      <c r="C84" s="65">
        <f>ROUND(SUM(D84:AA84),2)</f>
        <v>0</v>
      </c>
      <c r="D84" s="31">
        <f t="shared" ref="D84" si="505">D83*D82</f>
        <v>0</v>
      </c>
      <c r="E84" s="32">
        <f t="shared" ref="E84" si="506">E83*E82</f>
        <v>0</v>
      </c>
      <c r="F84" s="32">
        <f t="shared" ref="F84" si="507">F83*F82</f>
        <v>0</v>
      </c>
      <c r="G84" s="32">
        <f t="shared" ref="G84" si="508">G83*G82</f>
        <v>0</v>
      </c>
      <c r="H84" s="32">
        <f t="shared" ref="H84" si="509">H83*H82</f>
        <v>0</v>
      </c>
      <c r="I84" s="32">
        <f t="shared" ref="I84" si="510">I83*I82</f>
        <v>0</v>
      </c>
      <c r="J84" s="32">
        <f t="shared" ref="J84" si="511">J83*J82</f>
        <v>0</v>
      </c>
      <c r="K84" s="32">
        <f t="shared" ref="K84" si="512">K83*K82</f>
        <v>0</v>
      </c>
      <c r="L84" s="32">
        <f t="shared" ref="L84" si="513">L83*L82</f>
        <v>0</v>
      </c>
      <c r="M84" s="32">
        <f t="shared" ref="M84" si="514">M83*M82</f>
        <v>0</v>
      </c>
      <c r="N84" s="32">
        <f t="shared" ref="N84" si="515">N83*N82</f>
        <v>0</v>
      </c>
      <c r="O84" s="32">
        <f t="shared" ref="O84" si="516">O83*O82</f>
        <v>0</v>
      </c>
      <c r="P84" s="32">
        <f t="shared" ref="P84" si="517">P83*P82</f>
        <v>0</v>
      </c>
      <c r="Q84" s="32">
        <f t="shared" ref="Q84" si="518">Q83*Q82</f>
        <v>0</v>
      </c>
      <c r="R84" s="32">
        <f t="shared" ref="R84" si="519">R83*R82</f>
        <v>0</v>
      </c>
      <c r="S84" s="32">
        <f t="shared" ref="S84" si="520">S83*S82</f>
        <v>0</v>
      </c>
      <c r="T84" s="32">
        <f t="shared" ref="T84" si="521">T83*T82</f>
        <v>0</v>
      </c>
      <c r="U84" s="32">
        <f t="shared" ref="U84" si="522">U83*U82</f>
        <v>0</v>
      </c>
      <c r="V84" s="32">
        <f t="shared" ref="V84" si="523">V83*V82</f>
        <v>0</v>
      </c>
      <c r="W84" s="32">
        <f t="shared" ref="W84" si="524">W83*W82</f>
        <v>0</v>
      </c>
      <c r="X84" s="32">
        <f t="shared" ref="X84" si="525">X83*X82</f>
        <v>0</v>
      </c>
      <c r="Y84" s="32">
        <f t="shared" ref="Y84" si="526">Y83*Y82</f>
        <v>0</v>
      </c>
      <c r="Z84" s="32">
        <f t="shared" ref="Z84" si="527">Z83*Z82</f>
        <v>0</v>
      </c>
      <c r="AA84" s="33">
        <f t="shared" ref="AA84" si="528">AA83*AA82</f>
        <v>0</v>
      </c>
    </row>
    <row r="85" spans="1:27" x14ac:dyDescent="0.25">
      <c r="A85" s="54">
        <v>45224</v>
      </c>
      <c r="B85" s="38" t="s">
        <v>34</v>
      </c>
      <c r="C85" s="63">
        <f>SUM(D85:AA85)</f>
        <v>0</v>
      </c>
      <c r="D85" s="66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40"/>
    </row>
    <row r="86" spans="1:27" x14ac:dyDescent="0.25">
      <c r="A86" s="55"/>
      <c r="B86" s="41" t="s">
        <v>32</v>
      </c>
      <c r="C86" s="64"/>
      <c r="D86" s="52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42"/>
    </row>
    <row r="87" spans="1:27" ht="15.75" thickBot="1" x14ac:dyDescent="0.3">
      <c r="A87" s="56"/>
      <c r="B87" s="43" t="s">
        <v>30</v>
      </c>
      <c r="C87" s="65">
        <f>ROUND(SUM(D87:AA87),2)</f>
        <v>0</v>
      </c>
      <c r="D87" s="31">
        <f t="shared" ref="D87" si="529">D86*D85</f>
        <v>0</v>
      </c>
      <c r="E87" s="32">
        <f t="shared" ref="E87" si="530">E86*E85</f>
        <v>0</v>
      </c>
      <c r="F87" s="32">
        <f t="shared" ref="F87" si="531">F86*F85</f>
        <v>0</v>
      </c>
      <c r="G87" s="32">
        <f t="shared" ref="G87" si="532">G86*G85</f>
        <v>0</v>
      </c>
      <c r="H87" s="32">
        <f t="shared" ref="H87" si="533">H86*H85</f>
        <v>0</v>
      </c>
      <c r="I87" s="32">
        <f t="shared" ref="I87" si="534">I86*I85</f>
        <v>0</v>
      </c>
      <c r="J87" s="32">
        <f t="shared" ref="J87" si="535">J86*J85</f>
        <v>0</v>
      </c>
      <c r="K87" s="32">
        <f t="shared" ref="K87" si="536">K86*K85</f>
        <v>0</v>
      </c>
      <c r="L87" s="32">
        <f t="shared" ref="L87" si="537">L86*L85</f>
        <v>0</v>
      </c>
      <c r="M87" s="32">
        <f t="shared" ref="M87" si="538">M86*M85</f>
        <v>0</v>
      </c>
      <c r="N87" s="32">
        <f t="shared" ref="N87" si="539">N86*N85</f>
        <v>0</v>
      </c>
      <c r="O87" s="32">
        <f t="shared" ref="O87" si="540">O86*O85</f>
        <v>0</v>
      </c>
      <c r="P87" s="32">
        <f t="shared" ref="P87" si="541">P86*P85</f>
        <v>0</v>
      </c>
      <c r="Q87" s="32">
        <f t="shared" ref="Q87" si="542">Q86*Q85</f>
        <v>0</v>
      </c>
      <c r="R87" s="32">
        <f t="shared" ref="R87" si="543">R86*R85</f>
        <v>0</v>
      </c>
      <c r="S87" s="32">
        <f t="shared" ref="S87" si="544">S86*S85</f>
        <v>0</v>
      </c>
      <c r="T87" s="32">
        <f t="shared" ref="T87" si="545">T86*T85</f>
        <v>0</v>
      </c>
      <c r="U87" s="32">
        <f t="shared" ref="U87" si="546">U86*U85</f>
        <v>0</v>
      </c>
      <c r="V87" s="32">
        <f t="shared" ref="V87" si="547">V86*V85</f>
        <v>0</v>
      </c>
      <c r="W87" s="32">
        <f t="shared" ref="W87" si="548">W86*W85</f>
        <v>0</v>
      </c>
      <c r="X87" s="32">
        <f t="shared" ref="X87" si="549">X86*X85</f>
        <v>0</v>
      </c>
      <c r="Y87" s="32">
        <f t="shared" ref="Y87" si="550">Y86*Y85</f>
        <v>0</v>
      </c>
      <c r="Z87" s="32">
        <f t="shared" ref="Z87" si="551">Z86*Z85</f>
        <v>0</v>
      </c>
      <c r="AA87" s="33">
        <f t="shared" ref="AA87" si="552">AA86*AA85</f>
        <v>0</v>
      </c>
    </row>
    <row r="88" spans="1:27" x14ac:dyDescent="0.25">
      <c r="A88" s="54">
        <v>45225</v>
      </c>
      <c r="B88" s="38" t="s">
        <v>34</v>
      </c>
      <c r="C88" s="63">
        <f>SUM(D88:AA88)</f>
        <v>0</v>
      </c>
      <c r="D88" s="66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40"/>
    </row>
    <row r="89" spans="1:27" x14ac:dyDescent="0.25">
      <c r="A89" s="55"/>
      <c r="B89" s="41" t="s">
        <v>32</v>
      </c>
      <c r="C89" s="64"/>
      <c r="D89" s="52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42"/>
    </row>
    <row r="90" spans="1:27" ht="15.75" thickBot="1" x14ac:dyDescent="0.3">
      <c r="A90" s="56"/>
      <c r="B90" s="43" t="s">
        <v>30</v>
      </c>
      <c r="C90" s="65">
        <f>ROUND(SUM(D90:AA90),2)</f>
        <v>0</v>
      </c>
      <c r="D90" s="31">
        <f t="shared" ref="D90" si="553">D89*D88</f>
        <v>0</v>
      </c>
      <c r="E90" s="32">
        <f t="shared" ref="E90" si="554">E89*E88</f>
        <v>0</v>
      </c>
      <c r="F90" s="32">
        <f t="shared" ref="F90" si="555">F89*F88</f>
        <v>0</v>
      </c>
      <c r="G90" s="32">
        <f t="shared" ref="G90" si="556">G89*G88</f>
        <v>0</v>
      </c>
      <c r="H90" s="32">
        <f t="shared" ref="H90" si="557">H89*H88</f>
        <v>0</v>
      </c>
      <c r="I90" s="32">
        <f t="shared" ref="I90" si="558">I89*I88</f>
        <v>0</v>
      </c>
      <c r="J90" s="32">
        <f t="shared" ref="J90" si="559">J89*J88</f>
        <v>0</v>
      </c>
      <c r="K90" s="32">
        <f t="shared" ref="K90" si="560">K89*K88</f>
        <v>0</v>
      </c>
      <c r="L90" s="32">
        <f t="shared" ref="L90" si="561">L89*L88</f>
        <v>0</v>
      </c>
      <c r="M90" s="32">
        <f t="shared" ref="M90" si="562">M89*M88</f>
        <v>0</v>
      </c>
      <c r="N90" s="32">
        <f t="shared" ref="N90" si="563">N89*N88</f>
        <v>0</v>
      </c>
      <c r="O90" s="32">
        <f t="shared" ref="O90" si="564">O89*O88</f>
        <v>0</v>
      </c>
      <c r="P90" s="32">
        <f t="shared" ref="P90" si="565">P89*P88</f>
        <v>0</v>
      </c>
      <c r="Q90" s="32">
        <f t="shared" ref="Q90" si="566">Q89*Q88</f>
        <v>0</v>
      </c>
      <c r="R90" s="32">
        <f t="shared" ref="R90" si="567">R89*R88</f>
        <v>0</v>
      </c>
      <c r="S90" s="32">
        <f t="shared" ref="S90" si="568">S89*S88</f>
        <v>0</v>
      </c>
      <c r="T90" s="32">
        <f t="shared" ref="T90" si="569">T89*T88</f>
        <v>0</v>
      </c>
      <c r="U90" s="32">
        <f t="shared" ref="U90" si="570">U89*U88</f>
        <v>0</v>
      </c>
      <c r="V90" s="32">
        <f t="shared" ref="V90" si="571">V89*V88</f>
        <v>0</v>
      </c>
      <c r="W90" s="32">
        <f t="shared" ref="W90" si="572">W89*W88</f>
        <v>0</v>
      </c>
      <c r="X90" s="32">
        <f t="shared" ref="X90" si="573">X89*X88</f>
        <v>0</v>
      </c>
      <c r="Y90" s="32">
        <f t="shared" ref="Y90" si="574">Y89*Y88</f>
        <v>0</v>
      </c>
      <c r="Z90" s="32">
        <f t="shared" ref="Z90" si="575">Z89*Z88</f>
        <v>0</v>
      </c>
      <c r="AA90" s="33">
        <f t="shared" ref="AA90" si="576">AA89*AA88</f>
        <v>0</v>
      </c>
    </row>
    <row r="91" spans="1:27" x14ac:dyDescent="0.25">
      <c r="A91" s="54">
        <v>45226</v>
      </c>
      <c r="B91" s="38" t="s">
        <v>34</v>
      </c>
      <c r="C91" s="63">
        <f>SUM(D91:AA91)</f>
        <v>0</v>
      </c>
      <c r="D91" s="66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40"/>
    </row>
    <row r="92" spans="1:27" x14ac:dyDescent="0.25">
      <c r="A92" s="55"/>
      <c r="B92" s="41" t="s">
        <v>32</v>
      </c>
      <c r="C92" s="64"/>
      <c r="D92" s="52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42"/>
    </row>
    <row r="93" spans="1:27" ht="15.75" thickBot="1" x14ac:dyDescent="0.3">
      <c r="A93" s="56"/>
      <c r="B93" s="43" t="s">
        <v>30</v>
      </c>
      <c r="C93" s="65">
        <f>ROUND(SUM(D93:AA93),2)</f>
        <v>0</v>
      </c>
      <c r="D93" s="31">
        <f t="shared" ref="D93" si="577">D92*D91</f>
        <v>0</v>
      </c>
      <c r="E93" s="32">
        <f t="shared" ref="E93" si="578">E92*E91</f>
        <v>0</v>
      </c>
      <c r="F93" s="32">
        <f t="shared" ref="F93" si="579">F92*F91</f>
        <v>0</v>
      </c>
      <c r="G93" s="32">
        <f t="shared" ref="G93" si="580">G92*G91</f>
        <v>0</v>
      </c>
      <c r="H93" s="32">
        <f t="shared" ref="H93" si="581">H92*H91</f>
        <v>0</v>
      </c>
      <c r="I93" s="32">
        <f t="shared" ref="I93" si="582">I92*I91</f>
        <v>0</v>
      </c>
      <c r="J93" s="32">
        <f t="shared" ref="J93" si="583">J92*J91</f>
        <v>0</v>
      </c>
      <c r="K93" s="32">
        <f t="shared" ref="K93" si="584">K92*K91</f>
        <v>0</v>
      </c>
      <c r="L93" s="32">
        <f t="shared" ref="L93" si="585">L92*L91</f>
        <v>0</v>
      </c>
      <c r="M93" s="32">
        <f t="shared" ref="M93" si="586">M92*M91</f>
        <v>0</v>
      </c>
      <c r="N93" s="32">
        <f t="shared" ref="N93" si="587">N92*N91</f>
        <v>0</v>
      </c>
      <c r="O93" s="32">
        <f t="shared" ref="O93" si="588">O92*O91</f>
        <v>0</v>
      </c>
      <c r="P93" s="32">
        <f t="shared" ref="P93" si="589">P92*P91</f>
        <v>0</v>
      </c>
      <c r="Q93" s="32">
        <f t="shared" ref="Q93" si="590">Q92*Q91</f>
        <v>0</v>
      </c>
      <c r="R93" s="32">
        <f t="shared" ref="R93" si="591">R92*R91</f>
        <v>0</v>
      </c>
      <c r="S93" s="32">
        <f t="shared" ref="S93" si="592">S92*S91</f>
        <v>0</v>
      </c>
      <c r="T93" s="32">
        <f t="shared" ref="T93" si="593">T92*T91</f>
        <v>0</v>
      </c>
      <c r="U93" s="32">
        <f t="shared" ref="U93" si="594">U92*U91</f>
        <v>0</v>
      </c>
      <c r="V93" s="32">
        <f t="shared" ref="V93" si="595">V92*V91</f>
        <v>0</v>
      </c>
      <c r="W93" s="32">
        <f t="shared" ref="W93" si="596">W92*W91</f>
        <v>0</v>
      </c>
      <c r="X93" s="32">
        <f t="shared" ref="X93" si="597">X92*X91</f>
        <v>0</v>
      </c>
      <c r="Y93" s="32">
        <f t="shared" ref="Y93" si="598">Y92*Y91</f>
        <v>0</v>
      </c>
      <c r="Z93" s="32">
        <f t="shared" ref="Z93" si="599">Z92*Z91</f>
        <v>0</v>
      </c>
      <c r="AA93" s="33">
        <f t="shared" ref="AA93" si="600">AA92*AA91</f>
        <v>0</v>
      </c>
    </row>
    <row r="94" spans="1:27" x14ac:dyDescent="0.25">
      <c r="A94" s="54">
        <v>45227</v>
      </c>
      <c r="B94" s="38" t="s">
        <v>34</v>
      </c>
      <c r="C94" s="63">
        <f>SUM(D94:AA94)</f>
        <v>0</v>
      </c>
      <c r="D94" s="66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40"/>
    </row>
    <row r="95" spans="1:27" x14ac:dyDescent="0.25">
      <c r="A95" s="55"/>
      <c r="B95" s="41" t="s">
        <v>32</v>
      </c>
      <c r="C95" s="64"/>
      <c r="D95" s="52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42"/>
    </row>
    <row r="96" spans="1:27" ht="15.75" thickBot="1" x14ac:dyDescent="0.3">
      <c r="A96" s="56"/>
      <c r="B96" s="43" t="s">
        <v>30</v>
      </c>
      <c r="C96" s="65">
        <f>ROUND(SUM(D96:AA96),2)</f>
        <v>0</v>
      </c>
      <c r="D96" s="31">
        <f t="shared" ref="D96" si="601">D95*D94</f>
        <v>0</v>
      </c>
      <c r="E96" s="32">
        <f t="shared" ref="E96" si="602">E95*E94</f>
        <v>0</v>
      </c>
      <c r="F96" s="32">
        <f t="shared" ref="F96" si="603">F95*F94</f>
        <v>0</v>
      </c>
      <c r="G96" s="32">
        <f t="shared" ref="G96" si="604">G95*G94</f>
        <v>0</v>
      </c>
      <c r="H96" s="32">
        <f t="shared" ref="H96" si="605">H95*H94</f>
        <v>0</v>
      </c>
      <c r="I96" s="32">
        <f t="shared" ref="I96" si="606">I95*I94</f>
        <v>0</v>
      </c>
      <c r="J96" s="32">
        <f t="shared" ref="J96" si="607">J95*J94</f>
        <v>0</v>
      </c>
      <c r="K96" s="32">
        <f t="shared" ref="K96" si="608">K95*K94</f>
        <v>0</v>
      </c>
      <c r="L96" s="32">
        <f t="shared" ref="L96" si="609">L95*L94</f>
        <v>0</v>
      </c>
      <c r="M96" s="32">
        <f t="shared" ref="M96" si="610">M95*M94</f>
        <v>0</v>
      </c>
      <c r="N96" s="32">
        <f t="shared" ref="N96" si="611">N95*N94</f>
        <v>0</v>
      </c>
      <c r="O96" s="32">
        <f t="shared" ref="O96" si="612">O95*O94</f>
        <v>0</v>
      </c>
      <c r="P96" s="32">
        <f t="shared" ref="P96" si="613">P95*P94</f>
        <v>0</v>
      </c>
      <c r="Q96" s="32">
        <f t="shared" ref="Q96" si="614">Q95*Q94</f>
        <v>0</v>
      </c>
      <c r="R96" s="32">
        <f t="shared" ref="R96" si="615">R95*R94</f>
        <v>0</v>
      </c>
      <c r="S96" s="32">
        <f t="shared" ref="S96" si="616">S95*S94</f>
        <v>0</v>
      </c>
      <c r="T96" s="32">
        <f t="shared" ref="T96" si="617">T95*T94</f>
        <v>0</v>
      </c>
      <c r="U96" s="32">
        <f t="shared" ref="U96" si="618">U95*U94</f>
        <v>0</v>
      </c>
      <c r="V96" s="32">
        <f t="shared" ref="V96" si="619">V95*V94</f>
        <v>0</v>
      </c>
      <c r="W96" s="32">
        <f t="shared" ref="W96" si="620">W95*W94</f>
        <v>0</v>
      </c>
      <c r="X96" s="32">
        <f t="shared" ref="X96" si="621">X95*X94</f>
        <v>0</v>
      </c>
      <c r="Y96" s="32">
        <f t="shared" ref="Y96" si="622">Y95*Y94</f>
        <v>0</v>
      </c>
      <c r="Z96" s="32">
        <f t="shared" ref="Z96" si="623">Z95*Z94</f>
        <v>0</v>
      </c>
      <c r="AA96" s="33">
        <f t="shared" ref="AA96" si="624">AA95*AA94</f>
        <v>0</v>
      </c>
    </row>
    <row r="97" spans="1:27" x14ac:dyDescent="0.25">
      <c r="A97" s="54">
        <v>45228</v>
      </c>
      <c r="B97" s="38" t="s">
        <v>34</v>
      </c>
      <c r="C97" s="63">
        <f>SUM(D97:AA97)</f>
        <v>0</v>
      </c>
      <c r="D97" s="66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40"/>
    </row>
    <row r="98" spans="1:27" x14ac:dyDescent="0.25">
      <c r="A98" s="55"/>
      <c r="B98" s="41" t="s">
        <v>32</v>
      </c>
      <c r="C98" s="64"/>
      <c r="D98" s="52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42"/>
    </row>
    <row r="99" spans="1:27" ht="15.75" thickBot="1" x14ac:dyDescent="0.3">
      <c r="A99" s="56"/>
      <c r="B99" s="43" t="s">
        <v>30</v>
      </c>
      <c r="C99" s="65">
        <f>ROUND(SUM(D99:AA99),2)</f>
        <v>0</v>
      </c>
      <c r="D99" s="31">
        <f t="shared" ref="D99" si="625">D98*D97</f>
        <v>0</v>
      </c>
      <c r="E99" s="32">
        <f t="shared" ref="E99" si="626">E98*E97</f>
        <v>0</v>
      </c>
      <c r="F99" s="32">
        <f t="shared" ref="F99" si="627">F98*F97</f>
        <v>0</v>
      </c>
      <c r="G99" s="32">
        <f t="shared" ref="G99" si="628">G98*G97</f>
        <v>0</v>
      </c>
      <c r="H99" s="32">
        <f t="shared" ref="H99" si="629">H98*H97</f>
        <v>0</v>
      </c>
      <c r="I99" s="32">
        <f t="shared" ref="I99" si="630">I98*I97</f>
        <v>0</v>
      </c>
      <c r="J99" s="32">
        <f t="shared" ref="J99" si="631">J98*J97</f>
        <v>0</v>
      </c>
      <c r="K99" s="32">
        <f t="shared" ref="K99" si="632">K98*K97</f>
        <v>0</v>
      </c>
      <c r="L99" s="32">
        <f t="shared" ref="L99" si="633">L98*L97</f>
        <v>0</v>
      </c>
      <c r="M99" s="32">
        <f t="shared" ref="M99" si="634">M98*M97</f>
        <v>0</v>
      </c>
      <c r="N99" s="32">
        <f t="shared" ref="N99" si="635">N98*N97</f>
        <v>0</v>
      </c>
      <c r="O99" s="32">
        <f t="shared" ref="O99" si="636">O98*O97</f>
        <v>0</v>
      </c>
      <c r="P99" s="32">
        <f t="shared" ref="P99" si="637">P98*P97</f>
        <v>0</v>
      </c>
      <c r="Q99" s="32">
        <f t="shared" ref="Q99" si="638">Q98*Q97</f>
        <v>0</v>
      </c>
      <c r="R99" s="32">
        <f t="shared" ref="R99" si="639">R98*R97</f>
        <v>0</v>
      </c>
      <c r="S99" s="32">
        <f t="shared" ref="S99" si="640">S98*S97</f>
        <v>0</v>
      </c>
      <c r="T99" s="32">
        <f t="shared" ref="T99" si="641">T98*T97</f>
        <v>0</v>
      </c>
      <c r="U99" s="32">
        <f t="shared" ref="U99" si="642">U98*U97</f>
        <v>0</v>
      </c>
      <c r="V99" s="32">
        <f t="shared" ref="V99" si="643">V98*V97</f>
        <v>0</v>
      </c>
      <c r="W99" s="32">
        <f t="shared" ref="W99" si="644">W98*W97</f>
        <v>0</v>
      </c>
      <c r="X99" s="32">
        <f t="shared" ref="X99" si="645">X98*X97</f>
        <v>0</v>
      </c>
      <c r="Y99" s="32">
        <f t="shared" ref="Y99" si="646">Y98*Y97</f>
        <v>0</v>
      </c>
      <c r="Z99" s="32">
        <f t="shared" ref="Z99" si="647">Z98*Z97</f>
        <v>0</v>
      </c>
      <c r="AA99" s="33">
        <f t="shared" ref="AA99" si="648">AA98*AA97</f>
        <v>0</v>
      </c>
    </row>
    <row r="100" spans="1:27" x14ac:dyDescent="0.25">
      <c r="A100" s="54">
        <v>45229</v>
      </c>
      <c r="B100" s="38" t="s">
        <v>34</v>
      </c>
      <c r="C100" s="63">
        <f>SUM(D100:AA100)</f>
        <v>0</v>
      </c>
      <c r="D100" s="66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40"/>
    </row>
    <row r="101" spans="1:27" x14ac:dyDescent="0.25">
      <c r="A101" s="55"/>
      <c r="B101" s="41" t="s">
        <v>32</v>
      </c>
      <c r="C101" s="64"/>
      <c r="D101" s="52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42"/>
    </row>
    <row r="102" spans="1:27" ht="15.75" thickBot="1" x14ac:dyDescent="0.3">
      <c r="A102" s="56"/>
      <c r="B102" s="43" t="s">
        <v>30</v>
      </c>
      <c r="C102" s="65">
        <f>ROUND(SUM(D102:AA102),2)</f>
        <v>0</v>
      </c>
      <c r="D102" s="31">
        <f>D101*D100</f>
        <v>0</v>
      </c>
      <c r="E102" s="32">
        <f t="shared" ref="E102" si="649">E101*E100</f>
        <v>0</v>
      </c>
      <c r="F102" s="32">
        <f t="shared" ref="F102" si="650">F101*F100</f>
        <v>0</v>
      </c>
      <c r="G102" s="32">
        <f t="shared" ref="G102" si="651">G101*G100</f>
        <v>0</v>
      </c>
      <c r="H102" s="32">
        <f t="shared" ref="H102" si="652">H101*H100</f>
        <v>0</v>
      </c>
      <c r="I102" s="32">
        <f t="shared" ref="I102" si="653">I101*I100</f>
        <v>0</v>
      </c>
      <c r="J102" s="32">
        <f t="shared" ref="J102" si="654">J101*J100</f>
        <v>0</v>
      </c>
      <c r="K102" s="32">
        <f t="shared" ref="K102" si="655">K101*K100</f>
        <v>0</v>
      </c>
      <c r="L102" s="32">
        <f t="shared" ref="L102" si="656">L101*L100</f>
        <v>0</v>
      </c>
      <c r="M102" s="32">
        <f t="shared" ref="M102" si="657">M101*M100</f>
        <v>0</v>
      </c>
      <c r="N102" s="32">
        <f t="shared" ref="N102" si="658">N101*N100</f>
        <v>0</v>
      </c>
      <c r="O102" s="32">
        <f t="shared" ref="O102" si="659">O101*O100</f>
        <v>0</v>
      </c>
      <c r="P102" s="32">
        <f t="shared" ref="P102" si="660">P101*P100</f>
        <v>0</v>
      </c>
      <c r="Q102" s="32">
        <f t="shared" ref="Q102" si="661">Q101*Q100</f>
        <v>0</v>
      </c>
      <c r="R102" s="32">
        <f t="shared" ref="R102" si="662">R101*R100</f>
        <v>0</v>
      </c>
      <c r="S102" s="32">
        <f t="shared" ref="S102" si="663">S101*S100</f>
        <v>0</v>
      </c>
      <c r="T102" s="32">
        <f t="shared" ref="T102" si="664">T101*T100</f>
        <v>0</v>
      </c>
      <c r="U102" s="32">
        <f t="shared" ref="U102" si="665">U101*U100</f>
        <v>0</v>
      </c>
      <c r="V102" s="32">
        <f t="shared" ref="V102" si="666">V101*V100</f>
        <v>0</v>
      </c>
      <c r="W102" s="32">
        <f t="shared" ref="W102" si="667">W101*W100</f>
        <v>0</v>
      </c>
      <c r="X102" s="32">
        <f t="shared" ref="X102" si="668">X101*X100</f>
        <v>0</v>
      </c>
      <c r="Y102" s="32">
        <f t="shared" ref="Y102" si="669">Y101*Y100</f>
        <v>0</v>
      </c>
      <c r="Z102" s="32">
        <f t="shared" ref="Z102" si="670">Z101*Z100</f>
        <v>0</v>
      </c>
      <c r="AA102" s="33">
        <f t="shared" ref="AA102" si="671">AA101*AA100</f>
        <v>0</v>
      </c>
    </row>
    <row r="103" spans="1:27" x14ac:dyDescent="0.25">
      <c r="A103" s="54">
        <v>45230</v>
      </c>
      <c r="B103" s="38" t="s">
        <v>34</v>
      </c>
      <c r="C103" s="63">
        <f>SUM(D103:AA103)</f>
        <v>0</v>
      </c>
      <c r="D103" s="66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40"/>
    </row>
    <row r="104" spans="1:27" x14ac:dyDescent="0.25">
      <c r="A104" s="55"/>
      <c r="B104" s="41" t="s">
        <v>32</v>
      </c>
      <c r="C104" s="64"/>
      <c r="D104" s="52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42"/>
    </row>
    <row r="105" spans="1:27" ht="15.75" thickBot="1" x14ac:dyDescent="0.3">
      <c r="A105" s="56"/>
      <c r="B105" s="43" t="s">
        <v>30</v>
      </c>
      <c r="C105" s="67">
        <f>ROUND(SUM(D105:AA105),2)</f>
        <v>0</v>
      </c>
      <c r="D105" s="31">
        <f t="shared" ref="D105" si="672">D104*D103</f>
        <v>0</v>
      </c>
      <c r="E105" s="32">
        <f t="shared" ref="E105" si="673">E104*E103</f>
        <v>0</v>
      </c>
      <c r="F105" s="32">
        <f t="shared" ref="F105" si="674">F104*F103</f>
        <v>0</v>
      </c>
      <c r="G105" s="32">
        <f t="shared" ref="G105" si="675">G104*G103</f>
        <v>0</v>
      </c>
      <c r="H105" s="32">
        <f t="shared" ref="H105" si="676">H104*H103</f>
        <v>0</v>
      </c>
      <c r="I105" s="32">
        <f t="shared" ref="I105" si="677">I104*I103</f>
        <v>0</v>
      </c>
      <c r="J105" s="32">
        <f t="shared" ref="J105" si="678">J104*J103</f>
        <v>0</v>
      </c>
      <c r="K105" s="32">
        <f t="shared" ref="K105" si="679">K104*K103</f>
        <v>0</v>
      </c>
      <c r="L105" s="32">
        <f t="shared" ref="L105" si="680">L104*L103</f>
        <v>0</v>
      </c>
      <c r="M105" s="32">
        <f t="shared" ref="M105" si="681">M104*M103</f>
        <v>0</v>
      </c>
      <c r="N105" s="32">
        <f t="shared" ref="N105" si="682">N104*N103</f>
        <v>0</v>
      </c>
      <c r="O105" s="32">
        <f t="shared" ref="O105" si="683">O104*O103</f>
        <v>0</v>
      </c>
      <c r="P105" s="32">
        <f t="shared" ref="P105" si="684">P104*P103</f>
        <v>0</v>
      </c>
      <c r="Q105" s="32">
        <f t="shared" ref="Q105" si="685">Q104*Q103</f>
        <v>0</v>
      </c>
      <c r="R105" s="32">
        <f t="shared" ref="R105" si="686">R104*R103</f>
        <v>0</v>
      </c>
      <c r="S105" s="32">
        <f t="shared" ref="S105" si="687">S104*S103</f>
        <v>0</v>
      </c>
      <c r="T105" s="32">
        <f t="shared" ref="T105" si="688">T104*T103</f>
        <v>0</v>
      </c>
      <c r="U105" s="32">
        <f t="shared" ref="U105" si="689">U104*U103</f>
        <v>0</v>
      </c>
      <c r="V105" s="32">
        <f t="shared" ref="V105" si="690">V104*V103</f>
        <v>0</v>
      </c>
      <c r="W105" s="32">
        <f t="shared" ref="W105" si="691">W104*W103</f>
        <v>0</v>
      </c>
      <c r="X105" s="32">
        <f t="shared" ref="X105" si="692">X104*X103</f>
        <v>0</v>
      </c>
      <c r="Y105" s="32">
        <f t="shared" ref="Y105" si="693">Y104*Y103</f>
        <v>0</v>
      </c>
      <c r="Z105" s="32">
        <f t="shared" ref="Z105" si="694">Z104*Z103</f>
        <v>0</v>
      </c>
      <c r="AA105" s="33">
        <f>AA104*AA103</f>
        <v>0</v>
      </c>
    </row>
    <row r="106" spans="1:27" ht="15.75" thickBot="1" x14ac:dyDescent="0.3">
      <c r="A106" s="5" t="s">
        <v>39</v>
      </c>
      <c r="B106" s="12"/>
      <c r="C106" s="49">
        <f>SUM(D106:AA106)</f>
        <v>0</v>
      </c>
      <c r="D106" s="30">
        <f>D13+D16+D19+D22+D25+D28+D31+D34+D37+D40+D43+D46+D49+D52+D55+D58+D61+D64+D67+D70+D73+D76+D79+D82+D85+D88+D91+D94+D97+D100+D103</f>
        <v>0</v>
      </c>
      <c r="E106" s="30">
        <f t="shared" ref="E106:M106" si="695">E13+E16+E19+E22+E25+E28+E31+E34+E37+E40+E43+E46+E49+E52+E55+E58+E61+E64+E67+E70+E73+E76+E79+E82+E85+E88+E91+E94+E97+E100+E103</f>
        <v>0</v>
      </c>
      <c r="F106" s="30">
        <f t="shared" si="695"/>
        <v>0</v>
      </c>
      <c r="G106" s="30">
        <f t="shared" si="695"/>
        <v>0</v>
      </c>
      <c r="H106" s="30">
        <f t="shared" si="695"/>
        <v>0</v>
      </c>
      <c r="I106" s="30">
        <f t="shared" si="695"/>
        <v>0</v>
      </c>
      <c r="J106" s="30">
        <f t="shared" si="695"/>
        <v>0</v>
      </c>
      <c r="K106" s="30">
        <f t="shared" si="695"/>
        <v>0</v>
      </c>
      <c r="L106" s="30">
        <f t="shared" si="695"/>
        <v>0</v>
      </c>
      <c r="M106" s="30">
        <f t="shared" si="695"/>
        <v>0</v>
      </c>
      <c r="N106" s="6">
        <f>N13+N16+N19+N22+N25+N28+N31+N34+N37+N40+N43+N46+N49+N52+N55+N58+N61+N64+N67+N70+N73+N76+N79+N82+N85+N88+N91+N94+N97+N100+N103</f>
        <v>0</v>
      </c>
      <c r="O106" s="6">
        <f t="shared" ref="O106:Z106" si="696">O13+O16+O19+O22+O25+O28+O31+O34+O37+O40+O43+O46+O49+O52+O55+O58+O61+O64+O67+O70+O73+O76+O79+O82+O85+O88+O91+O94+O97+O100+O103</f>
        <v>0</v>
      </c>
      <c r="P106" s="6">
        <f t="shared" si="696"/>
        <v>0</v>
      </c>
      <c r="Q106" s="6">
        <f t="shared" si="696"/>
        <v>0</v>
      </c>
      <c r="R106" s="6">
        <f t="shared" si="696"/>
        <v>0</v>
      </c>
      <c r="S106" s="6">
        <f t="shared" si="696"/>
        <v>0</v>
      </c>
      <c r="T106" s="6">
        <f t="shared" si="696"/>
        <v>0</v>
      </c>
      <c r="U106" s="6">
        <f t="shared" si="696"/>
        <v>0</v>
      </c>
      <c r="V106" s="6">
        <f t="shared" si="696"/>
        <v>0</v>
      </c>
      <c r="W106" s="6">
        <f t="shared" si="696"/>
        <v>0</v>
      </c>
      <c r="X106" s="6">
        <f t="shared" si="696"/>
        <v>0</v>
      </c>
      <c r="Y106" s="6">
        <f t="shared" si="696"/>
        <v>0</v>
      </c>
      <c r="Z106" s="6">
        <f t="shared" si="696"/>
        <v>0</v>
      </c>
      <c r="AA106" s="6">
        <f>AA13+AA16+AA19+AA22+AA25+AA28+AA31+AA34+AA37+AA40+AA43+AA46+AA49+AA52+AA55+AA58+AA61+AA64+AA67+AA70+AA73+AA76+AA79+AA82+AA85+AA88+AA91+AA94+AA97+AA100+AA103</f>
        <v>0</v>
      </c>
    </row>
    <row r="107" spans="1:27" ht="15.75" thickBot="1" x14ac:dyDescent="0.3">
      <c r="A107" s="4" t="s">
        <v>40</v>
      </c>
      <c r="B107" s="4"/>
      <c r="C107" s="48">
        <f>C15+C18+C21+C24+C27+C30+C33+C36+C39+C42+C45+C48+C51+C54+C57+C60+C63+C66+C69+C72+C75+C78+C81+C84+C87+C90+C93+C96+C99+C102+C105</f>
        <v>0</v>
      </c>
      <c r="D107" s="44">
        <f t="shared" ref="D107:Z107" si="697">D15+D18+D21+D24+D27+D30+D33+D36+D39+D42+D45+D48+D51+D54+D57+D60+D63+D66+D69+D72+D75+D78+D81+D84+D87+D90+D93+D96+D99+D102+D105</f>
        <v>0</v>
      </c>
      <c r="E107" s="7">
        <f t="shared" si="697"/>
        <v>0</v>
      </c>
      <c r="F107" s="7">
        <f t="shared" si="697"/>
        <v>0</v>
      </c>
      <c r="G107" s="7">
        <f t="shared" si="697"/>
        <v>0</v>
      </c>
      <c r="H107" s="7">
        <f t="shared" si="697"/>
        <v>0</v>
      </c>
      <c r="I107" s="7">
        <f t="shared" si="697"/>
        <v>0</v>
      </c>
      <c r="J107" s="7">
        <f t="shared" si="697"/>
        <v>0</v>
      </c>
      <c r="K107" s="7">
        <f t="shared" si="697"/>
        <v>0</v>
      </c>
      <c r="L107" s="7">
        <f t="shared" si="697"/>
        <v>0</v>
      </c>
      <c r="M107" s="7">
        <f t="shared" si="697"/>
        <v>0</v>
      </c>
      <c r="N107" s="7">
        <f t="shared" si="697"/>
        <v>0</v>
      </c>
      <c r="O107" s="7">
        <f t="shared" si="697"/>
        <v>0</v>
      </c>
      <c r="P107" s="7">
        <f t="shared" si="697"/>
        <v>0</v>
      </c>
      <c r="Q107" s="7">
        <f t="shared" si="697"/>
        <v>0</v>
      </c>
      <c r="R107" s="7">
        <f t="shared" si="697"/>
        <v>0</v>
      </c>
      <c r="S107" s="7">
        <f t="shared" si="697"/>
        <v>0</v>
      </c>
      <c r="T107" s="7">
        <f t="shared" si="697"/>
        <v>0</v>
      </c>
      <c r="U107" s="7">
        <f t="shared" si="697"/>
        <v>0</v>
      </c>
      <c r="V107" s="7">
        <f t="shared" si="697"/>
        <v>0</v>
      </c>
      <c r="W107" s="7">
        <f t="shared" si="697"/>
        <v>0</v>
      </c>
      <c r="X107" s="7">
        <f t="shared" si="697"/>
        <v>0</v>
      </c>
      <c r="Y107" s="7">
        <f t="shared" si="697"/>
        <v>0</v>
      </c>
      <c r="Z107" s="7">
        <f t="shared" si="697"/>
        <v>0</v>
      </c>
      <c r="AA107" s="14">
        <f>AA15+AA18+AA21+AA24+AA27+AA30+AA33+AA36+AA39+AA42+AA45+AA48+AA51+AA54+AA57+AA60+AA63+AA66+AA69+AA72+AA75+AA78+AA81+AA84+AA87+AA90+AA93+AA96+AA99+AA102+AA105</f>
        <v>0</v>
      </c>
    </row>
    <row r="108" spans="1:27" ht="15.75" thickBot="1" x14ac:dyDescent="0.3">
      <c r="A108" s="15" t="s">
        <v>33</v>
      </c>
      <c r="B108" s="16"/>
      <c r="C108" s="48">
        <f>ROUND(C107*12/100,2)</f>
        <v>0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7"/>
    </row>
    <row r="109" spans="1:27" ht="15.75" thickBot="1" x14ac:dyDescent="0.3">
      <c r="A109" s="20" t="s">
        <v>41</v>
      </c>
      <c r="B109" s="21"/>
      <c r="C109" s="50">
        <f>C107+C108</f>
        <v>0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7"/>
    </row>
    <row r="110" spans="1:27" ht="29.25" customHeight="1" thickBot="1" x14ac:dyDescent="0.3">
      <c r="A110" s="57" t="s">
        <v>42</v>
      </c>
      <c r="B110" s="58"/>
      <c r="C110" s="51" t="e">
        <f>C107/C106</f>
        <v>#DIV/0!</v>
      </c>
    </row>
    <row r="111" spans="1:27" ht="14.45" customHeight="1" x14ac:dyDescent="0.25">
      <c r="A111" s="22"/>
      <c r="B111" s="22"/>
      <c r="C111" s="13"/>
    </row>
    <row r="112" spans="1:27" x14ac:dyDescent="0.25">
      <c r="A112" t="s">
        <v>38</v>
      </c>
    </row>
    <row r="113" spans="1:18" x14ac:dyDescent="0.25">
      <c r="A113" t="s">
        <v>43</v>
      </c>
    </row>
    <row r="115" spans="1:18" x14ac:dyDescent="0.25">
      <c r="K115" s="8"/>
      <c r="L115" s="8"/>
      <c r="M115" s="8"/>
      <c r="N115" s="8"/>
      <c r="O115" s="8"/>
      <c r="P115" s="8"/>
      <c r="Q115" s="8"/>
    </row>
    <row r="116" spans="1:18" x14ac:dyDescent="0.25">
      <c r="D116" s="26" t="s">
        <v>36</v>
      </c>
      <c r="O116" s="26" t="s">
        <v>37</v>
      </c>
    </row>
    <row r="117" spans="1:18" x14ac:dyDescent="0.25">
      <c r="D117" t="s">
        <v>54</v>
      </c>
      <c r="G117" s="13"/>
      <c r="O117" t="s">
        <v>47</v>
      </c>
    </row>
    <row r="119" spans="1:18" ht="15" customHeight="1" x14ac:dyDescent="0.25">
      <c r="D119" t="s">
        <v>55</v>
      </c>
      <c r="O119" s="53" t="s">
        <v>48</v>
      </c>
      <c r="P119" s="53"/>
      <c r="Q119" s="53"/>
      <c r="R119" s="53"/>
    </row>
    <row r="120" spans="1:18" ht="29.25" customHeight="1" x14ac:dyDescent="0.25">
      <c r="D120" s="27" t="s">
        <v>49</v>
      </c>
      <c r="E120" s="53" t="s">
        <v>56</v>
      </c>
      <c r="F120" s="53"/>
      <c r="N120" s="27"/>
      <c r="O120" s="27" t="s">
        <v>49</v>
      </c>
      <c r="P120" s="27"/>
      <c r="Q120" t="s">
        <v>50</v>
      </c>
    </row>
    <row r="121" spans="1:18" x14ac:dyDescent="0.25">
      <c r="D121" s="28" t="s">
        <v>51</v>
      </c>
      <c r="E121" s="28"/>
      <c r="O121" s="28" t="s">
        <v>51</v>
      </c>
    </row>
    <row r="122" spans="1:18" x14ac:dyDescent="0.25">
      <c r="D122" s="28"/>
      <c r="E122" s="28"/>
      <c r="O122" s="28"/>
    </row>
    <row r="123" spans="1:18" x14ac:dyDescent="0.25">
      <c r="D123" t="s">
        <v>52</v>
      </c>
      <c r="O123" t="s">
        <v>52</v>
      </c>
    </row>
    <row r="124" spans="1:18" ht="30" x14ac:dyDescent="0.25">
      <c r="D124" s="27" t="s">
        <v>49</v>
      </c>
      <c r="E124" s="53" t="s">
        <v>57</v>
      </c>
      <c r="F124" s="53"/>
      <c r="O124" s="27" t="s">
        <v>49</v>
      </c>
      <c r="Q124" t="s">
        <v>53</v>
      </c>
    </row>
    <row r="125" spans="1:18" x14ac:dyDescent="0.25">
      <c r="D125" s="28" t="s">
        <v>51</v>
      </c>
      <c r="E125" s="28"/>
      <c r="O125" s="28" t="s">
        <v>51</v>
      </c>
    </row>
    <row r="126" spans="1:18" x14ac:dyDescent="0.25">
      <c r="A126" t="s">
        <v>58</v>
      </c>
      <c r="F126" s="29"/>
    </row>
    <row r="127" spans="1:18" x14ac:dyDescent="0.25">
      <c r="F127" s="29"/>
    </row>
    <row r="128" spans="1:18" x14ac:dyDescent="0.25">
      <c r="F128" s="29"/>
    </row>
  </sheetData>
  <mergeCells count="37">
    <mergeCell ref="A40:A42"/>
    <mergeCell ref="A43:A45"/>
    <mergeCell ref="A46:A48"/>
    <mergeCell ref="A49:A51"/>
    <mergeCell ref="A25:A27"/>
    <mergeCell ref="A28:A30"/>
    <mergeCell ref="A31:A33"/>
    <mergeCell ref="A34:A36"/>
    <mergeCell ref="A37:A39"/>
    <mergeCell ref="C11:C12"/>
    <mergeCell ref="A13:A15"/>
    <mergeCell ref="A16:A18"/>
    <mergeCell ref="A19:A21"/>
    <mergeCell ref="A22:A24"/>
    <mergeCell ref="B11:B12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O119:R119"/>
    <mergeCell ref="E120:F120"/>
    <mergeCell ref="E124:F124"/>
    <mergeCell ref="A82:A84"/>
    <mergeCell ref="A85:A87"/>
    <mergeCell ref="A103:A105"/>
    <mergeCell ref="A88:A90"/>
    <mergeCell ref="A91:A93"/>
    <mergeCell ref="A94:A96"/>
    <mergeCell ref="A97:A99"/>
    <mergeCell ref="A100:A102"/>
    <mergeCell ref="A110:B110"/>
  </mergeCells>
  <printOptions horizontalCentered="1"/>
  <pageMargins left="0.78740157480314965" right="0.78740157480314965" top="0" bottom="0" header="0.31496062992125984" footer="0.31496062992125984"/>
  <pageSetup paperSize="8" scale="43" fitToWidth="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2023-12-26T18:45:47Z</dcterms:modified>
</cp:coreProperties>
</file>